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03 PhD\02_Weighting_BDS\02_data_analyses\p2_bayes_analyses\data\2008_study_data\"/>
    </mc:Choice>
  </mc:AlternateContent>
  <xr:revisionPtr revIDLastSave="0" documentId="13_ncr:1_{D5A61DB8-D69E-4ECD-9D99-C06E26AAC4A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Holding tank " sheetId="4" r:id="rId1"/>
    <sheet name="Main Data" sheetId="1" r:id="rId2"/>
    <sheet name="EE Rej Analysis" sheetId="7" r:id="rId3"/>
    <sheet name="Representativeness" sheetId="5" r:id="rId4"/>
    <sheet name="individual accuracy" sheetId="6" r:id="rId5"/>
    <sheet name="Reg_OA_Control sorted" sheetId="2" r:id="rId6"/>
    <sheet name="Limdep Data (no formulae)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7" i="5" l="1"/>
  <c r="E577" i="5"/>
  <c r="K599" i="5"/>
  <c r="E599" i="5"/>
  <c r="K576" i="5"/>
  <c r="E576" i="5"/>
  <c r="K598" i="5"/>
  <c r="E598" i="5"/>
  <c r="K523" i="5"/>
  <c r="E523" i="5"/>
  <c r="K509" i="5"/>
  <c r="E509" i="5"/>
  <c r="K489" i="5"/>
  <c r="E489" i="5"/>
  <c r="K522" i="5"/>
  <c r="E522" i="5"/>
  <c r="K508" i="5"/>
  <c r="E508" i="5"/>
  <c r="K488" i="5"/>
  <c r="E488" i="5"/>
  <c r="X470" i="5"/>
  <c r="Y470" i="5" s="1"/>
  <c r="X437" i="5"/>
  <c r="Y437" i="5" s="1"/>
  <c r="X436" i="5"/>
  <c r="Y436" i="5" s="1"/>
  <c r="X469" i="5"/>
  <c r="Y469" i="5" s="1"/>
  <c r="X435" i="5"/>
  <c r="Y435" i="5" s="1"/>
  <c r="X434" i="5"/>
  <c r="Y434" i="5" s="1"/>
  <c r="X468" i="5"/>
  <c r="Y468" i="5" s="1"/>
  <c r="X467" i="5"/>
  <c r="Y467" i="5" s="1"/>
  <c r="X433" i="5"/>
  <c r="Y433" i="5" s="1"/>
  <c r="X450" i="5"/>
  <c r="Y450" i="5" s="1"/>
  <c r="X449" i="5"/>
  <c r="Y449" i="5" s="1"/>
  <c r="X432" i="5"/>
  <c r="Y432" i="5" s="1"/>
  <c r="X431" i="5"/>
  <c r="Y431" i="5" s="1"/>
  <c r="X466" i="5"/>
  <c r="Y466" i="5" s="1"/>
  <c r="X430" i="5"/>
  <c r="Y430" i="5" s="1"/>
  <c r="X465" i="5"/>
  <c r="Y465" i="5" s="1"/>
  <c r="X464" i="5"/>
  <c r="Y464" i="5" s="1"/>
  <c r="X429" i="5"/>
  <c r="Y429" i="5" s="1"/>
  <c r="X463" i="5"/>
  <c r="Y463" i="5" s="1"/>
  <c r="X428" i="5"/>
  <c r="Y428" i="5" s="1"/>
  <c r="X448" i="5"/>
  <c r="Y448" i="5" s="1"/>
  <c r="S448" i="5"/>
  <c r="K448" i="5"/>
  <c r="R448" i="5" s="1"/>
  <c r="Q448" i="5"/>
  <c r="E448" i="5"/>
  <c r="X447" i="5"/>
  <c r="Y447" i="5"/>
  <c r="S447" i="5"/>
  <c r="K447" i="5"/>
  <c r="R447" i="5"/>
  <c r="Q447" i="5"/>
  <c r="E447" i="5"/>
  <c r="X462" i="5"/>
  <c r="Y462" i="5" s="1"/>
  <c r="X461" i="5"/>
  <c r="Y461" i="5" s="1"/>
  <c r="X460" i="5"/>
  <c r="Y460" i="5"/>
  <c r="X459" i="5"/>
  <c r="Y459" i="5"/>
  <c r="X458" i="5"/>
  <c r="Y458" i="5" s="1"/>
  <c r="X457" i="5"/>
  <c r="Y457" i="5" s="1"/>
  <c r="X427" i="5"/>
  <c r="Y427" i="5" s="1"/>
  <c r="X446" i="5"/>
  <c r="Y446" i="5" s="1"/>
  <c r="X426" i="5"/>
  <c r="Y426" i="5" s="1"/>
  <c r="X456" i="5"/>
  <c r="Y456" i="5" s="1"/>
  <c r="X445" i="5"/>
  <c r="Y445" i="5" s="1"/>
  <c r="X425" i="5"/>
  <c r="Y425" i="5" s="1"/>
  <c r="X424" i="5"/>
  <c r="Y424" i="5" s="1"/>
  <c r="X455" i="5"/>
  <c r="Y455" i="5" s="1"/>
  <c r="X444" i="5"/>
  <c r="Y444" i="5" s="1"/>
  <c r="X443" i="5"/>
  <c r="Y443" i="5" s="1"/>
  <c r="X423" i="5"/>
  <c r="Y423" i="5" s="1"/>
  <c r="X422" i="5"/>
  <c r="Y422" i="5" s="1"/>
  <c r="X442" i="5"/>
  <c r="Y442" i="5" s="1"/>
  <c r="X454" i="5"/>
  <c r="Y454" i="5"/>
  <c r="X441" i="5"/>
  <c r="Y441" i="5" s="1"/>
  <c r="X453" i="5"/>
  <c r="Y453" i="5" s="1"/>
  <c r="X440" i="5"/>
  <c r="Y440" i="5" s="1"/>
  <c r="X452" i="5"/>
  <c r="Y452" i="5" s="1"/>
  <c r="X451" i="5"/>
  <c r="Y451" i="5" s="1"/>
  <c r="X471" i="5"/>
  <c r="Y471" i="5" s="1"/>
  <c r="X439" i="5"/>
  <c r="Y439" i="5" s="1"/>
  <c r="X438" i="5"/>
  <c r="Y438" i="5" s="1"/>
  <c r="X421" i="5"/>
  <c r="Y421" i="5" s="1"/>
  <c r="X407" i="5"/>
  <c r="Y407" i="5" s="1"/>
  <c r="X406" i="5"/>
  <c r="Y406" i="5"/>
  <c r="X392" i="5"/>
  <c r="Y392" i="5" s="1"/>
  <c r="X405" i="5"/>
  <c r="Y405" i="5" s="1"/>
  <c r="X420" i="5"/>
  <c r="Y420" i="5" s="1"/>
  <c r="X419" i="5"/>
  <c r="Y419" i="5" s="1"/>
  <c r="X391" i="5"/>
  <c r="Y391" i="5" s="1"/>
  <c r="X390" i="5"/>
  <c r="Y390" i="5" s="1"/>
  <c r="X418" i="5"/>
  <c r="Y418" i="5" s="1"/>
  <c r="X404" i="5"/>
  <c r="Y404" i="5"/>
  <c r="X417" i="5"/>
  <c r="Y417" i="5" s="1"/>
  <c r="X389" i="5"/>
  <c r="Y389" i="5" s="1"/>
  <c r="X403" i="5"/>
  <c r="Y403" i="5" s="1"/>
  <c r="X416" i="5"/>
  <c r="Y416" i="5"/>
  <c r="X388" i="5"/>
  <c r="Y388" i="5" s="1"/>
  <c r="X402" i="5"/>
  <c r="Y402" i="5" s="1"/>
  <c r="X387" i="5"/>
  <c r="Y387" i="5" s="1"/>
  <c r="S387" i="5"/>
  <c r="K387" i="5"/>
  <c r="R387" i="5" s="1"/>
  <c r="Q387" i="5"/>
  <c r="E387" i="5"/>
  <c r="X415" i="5"/>
  <c r="Y415" i="5"/>
  <c r="S415" i="5"/>
  <c r="K415" i="5"/>
  <c r="R415" i="5" s="1"/>
  <c r="Q415" i="5"/>
  <c r="E415" i="5"/>
  <c r="X386" i="5"/>
  <c r="Y386" i="5" s="1"/>
  <c r="S386" i="5"/>
  <c r="K386" i="5"/>
  <c r="R386" i="5" s="1"/>
  <c r="Q386" i="5"/>
  <c r="E386" i="5"/>
  <c r="X414" i="5"/>
  <c r="Y414" i="5" s="1"/>
  <c r="S414" i="5"/>
  <c r="K414" i="5"/>
  <c r="R414" i="5" s="1"/>
  <c r="Q414" i="5"/>
  <c r="E414" i="5"/>
  <c r="X401" i="5"/>
  <c r="Y401" i="5" s="1"/>
  <c r="X400" i="5"/>
  <c r="Y400" i="5" s="1"/>
  <c r="X385" i="5"/>
  <c r="Y385" i="5" s="1"/>
  <c r="X399" i="5"/>
  <c r="Y399" i="5"/>
  <c r="X398" i="5"/>
  <c r="Y398" i="5" s="1"/>
  <c r="X384" i="5"/>
  <c r="Y384" i="5" s="1"/>
  <c r="X397" i="5"/>
  <c r="Y397" i="5" s="1"/>
  <c r="X413" i="5"/>
  <c r="Y413" i="5" s="1"/>
  <c r="X412" i="5"/>
  <c r="Y412" i="5" s="1"/>
  <c r="X396" i="5"/>
  <c r="Y396" i="5" s="1"/>
  <c r="X395" i="5"/>
  <c r="Y395" i="5" s="1"/>
  <c r="X411" i="5"/>
  <c r="Y411" i="5" s="1"/>
  <c r="X394" i="5"/>
  <c r="Y394" i="5" s="1"/>
  <c r="X410" i="5"/>
  <c r="Y410" i="5" s="1"/>
  <c r="X409" i="5"/>
  <c r="Y409" i="5" s="1"/>
  <c r="X383" i="5"/>
  <c r="Y383" i="5"/>
  <c r="X408" i="5"/>
  <c r="Y408" i="5" s="1"/>
  <c r="X382" i="5"/>
  <c r="Y382" i="5" s="1"/>
  <c r="X381" i="5"/>
  <c r="Y381" i="5" s="1"/>
  <c r="X380" i="5"/>
  <c r="Y380" i="5" s="1"/>
  <c r="X393" i="5"/>
  <c r="Y393" i="5" s="1"/>
  <c r="AC75" i="6"/>
  <c r="AA408" i="6"/>
  <c r="AA402" i="6"/>
  <c r="AA396" i="6"/>
  <c r="AA390" i="6"/>
  <c r="AA384" i="6"/>
  <c r="AC312" i="6" s="1"/>
  <c r="AA378" i="6"/>
  <c r="AC306" i="6" s="1"/>
  <c r="AA372" i="6"/>
  <c r="AA366" i="6"/>
  <c r="AA360" i="6"/>
  <c r="AA354" i="6"/>
  <c r="AA348" i="6"/>
  <c r="AA342" i="6"/>
  <c r="AA336" i="6"/>
  <c r="AC336" i="6" s="1"/>
  <c r="AA330" i="6"/>
  <c r="AC330" i="6" s="1"/>
  <c r="AA324" i="6"/>
  <c r="AA318" i="6"/>
  <c r="AA312" i="6"/>
  <c r="AA306" i="6"/>
  <c r="AA300" i="6"/>
  <c r="AC300" i="6" s="1"/>
  <c r="AA294" i="6"/>
  <c r="AC294" i="6" s="1"/>
  <c r="AA288" i="6"/>
  <c r="AC288" i="6" s="1"/>
  <c r="AA282" i="6"/>
  <c r="AC282" i="6" s="1"/>
  <c r="AA276" i="6"/>
  <c r="AA270" i="6"/>
  <c r="AA261" i="6"/>
  <c r="AA255" i="6"/>
  <c r="AA249" i="6"/>
  <c r="AA243" i="6"/>
  <c r="AA237" i="6"/>
  <c r="AA231" i="6"/>
  <c r="AA225" i="6"/>
  <c r="AA219" i="6"/>
  <c r="AA213" i="6"/>
  <c r="AA207" i="6"/>
  <c r="AA201" i="6"/>
  <c r="AC69" i="6" s="1"/>
  <c r="AA195" i="6"/>
  <c r="AC63" i="6" s="1"/>
  <c r="AA189" i="6"/>
  <c r="AA183" i="6"/>
  <c r="AA177" i="6"/>
  <c r="AA171" i="6"/>
  <c r="AA165" i="6"/>
  <c r="AA159" i="6"/>
  <c r="AA153" i="6"/>
  <c r="AA147" i="6"/>
  <c r="AA141" i="6"/>
  <c r="AA135" i="6"/>
  <c r="AA129" i="6"/>
  <c r="AC129" i="6" s="1"/>
  <c r="AA123" i="6"/>
  <c r="AC123" i="6" s="1"/>
  <c r="AA117" i="6"/>
  <c r="AC117" i="6" s="1"/>
  <c r="AA111" i="6"/>
  <c r="AC111" i="6" s="1"/>
  <c r="AA105" i="6"/>
  <c r="AC105" i="6" s="1"/>
  <c r="AA99" i="6"/>
  <c r="AA93" i="6"/>
  <c r="AA87" i="6"/>
  <c r="AC87" i="6" s="1"/>
  <c r="AA81" i="6"/>
  <c r="AC81" i="6" s="1"/>
  <c r="AA75" i="6"/>
  <c r="AA69" i="6"/>
  <c r="AA63" i="6"/>
  <c r="AA57" i="6"/>
  <c r="AC57" i="6" s="1"/>
  <c r="AA51" i="6"/>
  <c r="AA45" i="6"/>
  <c r="AA39" i="6"/>
  <c r="AC39" i="6" s="1"/>
  <c r="AA33" i="6"/>
  <c r="AC33" i="6" s="1"/>
  <c r="AA27" i="6"/>
  <c r="AC27" i="6" s="1"/>
  <c r="AA21" i="6"/>
  <c r="AC21" i="6" s="1"/>
  <c r="AA15" i="6"/>
  <c r="AC15" i="6" s="1"/>
  <c r="AA9" i="6"/>
  <c r="AC9" i="6" s="1"/>
  <c r="AA3" i="6"/>
  <c r="X269" i="2"/>
  <c r="Y269" i="2" s="1"/>
  <c r="X268" i="2"/>
  <c r="Y268" i="2" s="1"/>
  <c r="X267" i="2"/>
  <c r="Y267" i="2" s="1"/>
  <c r="X266" i="2"/>
  <c r="Y266" i="2" s="1"/>
  <c r="X265" i="2"/>
  <c r="Y265" i="2" s="1"/>
  <c r="X264" i="2"/>
  <c r="Y264" i="2" s="1"/>
  <c r="X263" i="2"/>
  <c r="Y263" i="2" s="1"/>
  <c r="X262" i="2"/>
  <c r="Y262" i="2" s="1"/>
  <c r="X261" i="2"/>
  <c r="Y261" i="2" s="1"/>
  <c r="X260" i="2"/>
  <c r="Y260" i="2" s="1"/>
  <c r="X259" i="2"/>
  <c r="Y259" i="2"/>
  <c r="X258" i="2"/>
  <c r="Y258" i="2" s="1"/>
  <c r="X257" i="2"/>
  <c r="Y257" i="2" s="1"/>
  <c r="X256" i="2"/>
  <c r="Y256" i="2" s="1"/>
  <c r="X255" i="2"/>
  <c r="Y255" i="2" s="1"/>
  <c r="X254" i="2"/>
  <c r="Y254" i="2" s="1"/>
  <c r="X253" i="2"/>
  <c r="Y253" i="2" s="1"/>
  <c r="X252" i="2"/>
  <c r="Y252" i="2" s="1"/>
  <c r="X251" i="2"/>
  <c r="Y251" i="2" s="1"/>
  <c r="X250" i="2"/>
  <c r="Y250" i="2" s="1"/>
  <c r="X249" i="2"/>
  <c r="Y249" i="2" s="1"/>
  <c r="X248" i="2"/>
  <c r="Y248" i="2" s="1"/>
  <c r="X247" i="2"/>
  <c r="Y247" i="2" s="1"/>
  <c r="X246" i="2"/>
  <c r="Y246" i="2" s="1"/>
  <c r="X245" i="2"/>
  <c r="Y245" i="2"/>
  <c r="X244" i="2"/>
  <c r="Y244" i="2" s="1"/>
  <c r="X243" i="2"/>
  <c r="Y243" i="2" s="1"/>
  <c r="X242" i="2"/>
  <c r="Y242" i="2" s="1"/>
  <c r="X241" i="2"/>
  <c r="Y241" i="2" s="1"/>
  <c r="X240" i="2"/>
  <c r="Y240" i="2" s="1"/>
  <c r="X239" i="2"/>
  <c r="Y239" i="2" s="1"/>
  <c r="X238" i="2"/>
  <c r="Y238" i="2" s="1"/>
  <c r="X237" i="2"/>
  <c r="Y237" i="2" s="1"/>
  <c r="X236" i="2"/>
  <c r="Y236" i="2" s="1"/>
  <c r="X235" i="2"/>
  <c r="Y235" i="2" s="1"/>
  <c r="X234" i="2"/>
  <c r="Y234" i="2" s="1"/>
  <c r="X233" i="2"/>
  <c r="Y233" i="2" s="1"/>
  <c r="X232" i="2"/>
  <c r="Y232" i="2" s="1"/>
  <c r="X231" i="2"/>
  <c r="Y231" i="2" s="1"/>
  <c r="X230" i="2"/>
  <c r="Y230" i="2" s="1"/>
  <c r="X229" i="2"/>
  <c r="Y229" i="2" s="1"/>
  <c r="X228" i="2"/>
  <c r="Y228" i="2" s="1"/>
  <c r="X227" i="2"/>
  <c r="Y227" i="2" s="1"/>
  <c r="X226" i="2"/>
  <c r="Y226" i="2" s="1"/>
  <c r="X225" i="2"/>
  <c r="Y225" i="2" s="1"/>
  <c r="X224" i="2"/>
  <c r="Y224" i="2" s="1"/>
  <c r="X223" i="2"/>
  <c r="Y223" i="2" s="1"/>
  <c r="X222" i="2"/>
  <c r="Y222" i="2" s="1"/>
  <c r="X221" i="2"/>
  <c r="Y221" i="2" s="1"/>
  <c r="X220" i="2"/>
  <c r="Y220" i="2" s="1"/>
  <c r="X219" i="2"/>
  <c r="Y219" i="2" s="1"/>
  <c r="X218" i="2"/>
  <c r="Y218" i="2" s="1"/>
  <c r="X217" i="2"/>
  <c r="Y217" i="2"/>
  <c r="X216" i="2"/>
  <c r="Y216" i="2" s="1"/>
  <c r="X215" i="2"/>
  <c r="Y215" i="2" s="1"/>
  <c r="X214" i="2"/>
  <c r="Y214" i="2" s="1"/>
  <c r="X213" i="2"/>
  <c r="Y213" i="2" s="1"/>
  <c r="X212" i="2"/>
  <c r="Y212" i="2" s="1"/>
  <c r="X211" i="2"/>
  <c r="Y211" i="2" s="1"/>
  <c r="X210" i="2"/>
  <c r="Y210" i="2" s="1"/>
  <c r="X209" i="2"/>
  <c r="Y209" i="2" s="1"/>
  <c r="X208" i="2"/>
  <c r="Y208" i="2" s="1"/>
  <c r="X207" i="2"/>
  <c r="Y207" i="2" s="1"/>
  <c r="X206" i="2"/>
  <c r="Y206" i="2" s="1"/>
  <c r="X205" i="2"/>
  <c r="Y205" i="2" s="1"/>
  <c r="X204" i="2"/>
  <c r="Y204" i="2" s="1"/>
  <c r="X203" i="2"/>
  <c r="Y203" i="2" s="1"/>
  <c r="X202" i="2"/>
  <c r="Y202" i="2" s="1"/>
  <c r="X201" i="2"/>
  <c r="Y201" i="2"/>
  <c r="X200" i="2"/>
  <c r="Y200" i="2" s="1"/>
  <c r="X199" i="2"/>
  <c r="Y199" i="2" s="1"/>
  <c r="X198" i="2"/>
  <c r="Y198" i="2" s="1"/>
  <c r="X197" i="2"/>
  <c r="Y197" i="2" s="1"/>
  <c r="X196" i="2"/>
  <c r="Y196" i="2" s="1"/>
  <c r="X195" i="2"/>
  <c r="Y195" i="2" s="1"/>
  <c r="X194" i="2"/>
  <c r="Y194" i="2" s="1"/>
  <c r="X193" i="2"/>
  <c r="Y193" i="2" s="1"/>
  <c r="X192" i="2"/>
  <c r="Y192" i="2" s="1"/>
  <c r="X191" i="2"/>
  <c r="Y191" i="2" s="1"/>
  <c r="X190" i="2"/>
  <c r="Y190" i="2" s="1"/>
  <c r="X189" i="2"/>
  <c r="Y189" i="2" s="1"/>
  <c r="X188" i="2"/>
  <c r="Y188" i="2" s="1"/>
  <c r="X187" i="2"/>
  <c r="Y187" i="2" s="1"/>
  <c r="X186" i="2"/>
  <c r="Y186" i="2" s="1"/>
  <c r="X185" i="2"/>
  <c r="Y185" i="2" s="1"/>
  <c r="X184" i="2"/>
  <c r="Y184" i="2" s="1"/>
  <c r="X183" i="2"/>
  <c r="Y183" i="2" s="1"/>
  <c r="X182" i="2"/>
  <c r="Y182" i="2" s="1"/>
  <c r="X181" i="2"/>
  <c r="Y181" i="2"/>
  <c r="X180" i="2"/>
  <c r="Y180" i="2"/>
  <c r="X179" i="2"/>
  <c r="Y179" i="2" s="1"/>
  <c r="X178" i="2"/>
  <c r="Y178" i="2" s="1"/>
  <c r="X177" i="2"/>
  <c r="Y177" i="2" s="1"/>
  <c r="X176" i="2"/>
  <c r="Y176" i="2" s="1"/>
  <c r="X175" i="2"/>
  <c r="Y175" i="2" s="1"/>
  <c r="X174" i="2"/>
  <c r="Y174" i="2" s="1"/>
  <c r="X173" i="2"/>
  <c r="Y173" i="2"/>
  <c r="X172" i="2"/>
  <c r="Y172" i="2" s="1"/>
  <c r="X171" i="2"/>
  <c r="Y171" i="2" s="1"/>
  <c r="X170" i="2"/>
  <c r="Y170" i="2" s="1"/>
  <c r="X169" i="2"/>
  <c r="Y169" i="2" s="1"/>
  <c r="X168" i="2"/>
  <c r="Y168" i="2" s="1"/>
  <c r="X167" i="2"/>
  <c r="Y167" i="2" s="1"/>
  <c r="X166" i="2"/>
  <c r="Y166" i="2" s="1"/>
  <c r="X165" i="2"/>
  <c r="Y165" i="2" s="1"/>
  <c r="X164" i="2"/>
  <c r="Y164" i="2" s="1"/>
  <c r="X163" i="2"/>
  <c r="Y163" i="2" s="1"/>
  <c r="X162" i="2"/>
  <c r="Y162" i="2" s="1"/>
  <c r="X161" i="2"/>
  <c r="Y161" i="2" s="1"/>
  <c r="X160" i="2"/>
  <c r="Y160" i="2" s="1"/>
  <c r="X159" i="2"/>
  <c r="Y159" i="2" s="1"/>
  <c r="X158" i="2"/>
  <c r="Y158" i="2" s="1"/>
  <c r="X157" i="2"/>
  <c r="Y157" i="2" s="1"/>
  <c r="X156" i="2"/>
  <c r="Y156" i="2" s="1"/>
  <c r="X155" i="2"/>
  <c r="Y155" i="2" s="1"/>
  <c r="X154" i="2"/>
  <c r="Y154" i="2"/>
  <c r="X153" i="2"/>
  <c r="Y153" i="2" s="1"/>
  <c r="X152" i="2"/>
  <c r="Y152" i="2" s="1"/>
  <c r="X151" i="2"/>
  <c r="Y151" i="2" s="1"/>
  <c r="X150" i="2"/>
  <c r="Y150" i="2" s="1"/>
  <c r="X149" i="2"/>
  <c r="Y149" i="2" s="1"/>
  <c r="X148" i="2"/>
  <c r="Y148" i="2" s="1"/>
  <c r="X147" i="2"/>
  <c r="Y147" i="2" s="1"/>
  <c r="X146" i="2"/>
  <c r="Y146" i="2" s="1"/>
  <c r="X145" i="2"/>
  <c r="Y145" i="2" s="1"/>
  <c r="X144" i="2"/>
  <c r="Y144" i="2" s="1"/>
  <c r="X143" i="2"/>
  <c r="Y143" i="2" s="1"/>
  <c r="X142" i="2"/>
  <c r="Y142" i="2"/>
  <c r="X141" i="2"/>
  <c r="Y141" i="2"/>
  <c r="X140" i="2"/>
  <c r="Y140" i="2" s="1"/>
  <c r="X139" i="2"/>
  <c r="Y139" i="2" s="1"/>
  <c r="X138" i="2"/>
  <c r="Y138" i="2" s="1"/>
  <c r="X137" i="2"/>
  <c r="Y137" i="2" s="1"/>
  <c r="X136" i="2"/>
  <c r="Y136" i="2" s="1"/>
  <c r="X135" i="2"/>
  <c r="Y135" i="2" s="1"/>
  <c r="X134" i="2"/>
  <c r="Y134" i="2" s="1"/>
  <c r="X133" i="2"/>
  <c r="Y133" i="2" s="1"/>
  <c r="X132" i="2"/>
  <c r="Y132" i="2" s="1"/>
  <c r="X131" i="2"/>
  <c r="Y131" i="2" s="1"/>
  <c r="X130" i="2"/>
  <c r="Y130" i="2" s="1"/>
  <c r="X129" i="2"/>
  <c r="Y129" i="2" s="1"/>
  <c r="X128" i="2"/>
  <c r="Y128" i="2" s="1"/>
  <c r="X127" i="2"/>
  <c r="Y127" i="2" s="1"/>
  <c r="X126" i="2"/>
  <c r="Y126" i="2" s="1"/>
  <c r="X125" i="2"/>
  <c r="Y125" i="2" s="1"/>
  <c r="X124" i="2"/>
  <c r="Y124" i="2" s="1"/>
  <c r="X123" i="2"/>
  <c r="Y123" i="2" s="1"/>
  <c r="X122" i="2"/>
  <c r="Y122" i="2"/>
  <c r="X121" i="2"/>
  <c r="Y121" i="2" s="1"/>
  <c r="X120" i="2"/>
  <c r="Y120" i="2" s="1"/>
  <c r="X119" i="2"/>
  <c r="Y119" i="2" s="1"/>
  <c r="X118" i="2"/>
  <c r="Y118" i="2" s="1"/>
  <c r="X117" i="2"/>
  <c r="Y117" i="2" s="1"/>
  <c r="X116" i="2"/>
  <c r="Y116" i="2" s="1"/>
  <c r="X115" i="2"/>
  <c r="Y115" i="2" s="1"/>
  <c r="X114" i="2"/>
  <c r="Y114" i="2" s="1"/>
  <c r="X113" i="2"/>
  <c r="Y113" i="2" s="1"/>
  <c r="X112" i="2"/>
  <c r="Y112" i="2" s="1"/>
  <c r="X111" i="2"/>
  <c r="Y111" i="2" s="1"/>
  <c r="X110" i="2"/>
  <c r="Y110" i="2" s="1"/>
  <c r="X109" i="2"/>
  <c r="Y109" i="2" s="1"/>
  <c r="X108" i="2"/>
  <c r="Y108" i="2" s="1"/>
  <c r="X107" i="2"/>
  <c r="Y107" i="2" s="1"/>
  <c r="X106" i="2"/>
  <c r="Y106" i="2" s="1"/>
  <c r="X105" i="2"/>
  <c r="Y105" i="2"/>
  <c r="X104" i="2"/>
  <c r="Y104" i="2" s="1"/>
  <c r="X103" i="2"/>
  <c r="Y103" i="2" s="1"/>
  <c r="X102" i="2"/>
  <c r="Y102" i="2"/>
  <c r="X101" i="2"/>
  <c r="Y101" i="2" s="1"/>
  <c r="X100" i="2"/>
  <c r="Y100" i="2" s="1"/>
  <c r="X99" i="2"/>
  <c r="Y99" i="2" s="1"/>
  <c r="X98" i="2"/>
  <c r="Y98" i="2" s="1"/>
  <c r="X97" i="2"/>
  <c r="Y97" i="2"/>
  <c r="X96" i="2"/>
  <c r="Y96" i="2" s="1"/>
  <c r="X95" i="2"/>
  <c r="Y95" i="2" s="1"/>
  <c r="X94" i="2"/>
  <c r="Y94" i="2" s="1"/>
  <c r="X93" i="2"/>
  <c r="Y93" i="2" s="1"/>
  <c r="X92" i="2"/>
  <c r="Y92" i="2" s="1"/>
  <c r="X91" i="2"/>
  <c r="Y91" i="2" s="1"/>
  <c r="X90" i="2"/>
  <c r="Y90" i="2" s="1"/>
  <c r="X89" i="2"/>
  <c r="Y89" i="2" s="1"/>
  <c r="X88" i="2"/>
  <c r="Y88" i="2" s="1"/>
  <c r="X87" i="2"/>
  <c r="Y87" i="2" s="1"/>
  <c r="X86" i="2"/>
  <c r="Y86" i="2" s="1"/>
  <c r="X85" i="2"/>
  <c r="Y85" i="2" s="1"/>
  <c r="X84" i="2"/>
  <c r="Y84" i="2" s="1"/>
  <c r="X83" i="2"/>
  <c r="Y83" i="2" s="1"/>
  <c r="X82" i="2"/>
  <c r="Y82" i="2" s="1"/>
  <c r="X81" i="2"/>
  <c r="Y81" i="2" s="1"/>
  <c r="X80" i="2"/>
  <c r="Y80" i="2" s="1"/>
  <c r="X79" i="2"/>
  <c r="Y79" i="2" s="1"/>
  <c r="X78" i="2"/>
  <c r="Y78" i="2" s="1"/>
  <c r="X77" i="2"/>
  <c r="Y77" i="2" s="1"/>
  <c r="X76" i="2"/>
  <c r="Y76" i="2" s="1"/>
  <c r="X75" i="2"/>
  <c r="Y75" i="2" s="1"/>
  <c r="X74" i="2"/>
  <c r="Y74" i="2" s="1"/>
  <c r="X73" i="2"/>
  <c r="Y73" i="2"/>
  <c r="X72" i="2"/>
  <c r="Y72" i="2" s="1"/>
  <c r="X71" i="2"/>
  <c r="Y71" i="2" s="1"/>
  <c r="X70" i="2"/>
  <c r="Y70" i="2"/>
  <c r="X69" i="2"/>
  <c r="Y69" i="2" s="1"/>
  <c r="X68" i="2"/>
  <c r="Y68" i="2" s="1"/>
  <c r="X67" i="2"/>
  <c r="Y67" i="2" s="1"/>
  <c r="X66" i="2"/>
  <c r="Y66" i="2" s="1"/>
  <c r="X65" i="2"/>
  <c r="Y65" i="2" s="1"/>
  <c r="X64" i="2"/>
  <c r="Y64" i="2" s="1"/>
  <c r="X63" i="2"/>
  <c r="Y63" i="2" s="1"/>
  <c r="X62" i="2"/>
  <c r="Y62" i="2" s="1"/>
  <c r="X61" i="2"/>
  <c r="Y61" i="2" s="1"/>
  <c r="X60" i="2"/>
  <c r="Y60" i="2" s="1"/>
  <c r="X59" i="2"/>
  <c r="Y59" i="2" s="1"/>
  <c r="X58" i="2"/>
  <c r="Y58" i="2"/>
  <c r="X57" i="2"/>
  <c r="Y57" i="2" s="1"/>
  <c r="X56" i="2"/>
  <c r="Y56" i="2" s="1"/>
  <c r="X55" i="2"/>
  <c r="Y55" i="2" s="1"/>
  <c r="X54" i="2"/>
  <c r="Y54" i="2"/>
  <c r="X53" i="2"/>
  <c r="Y53" i="2" s="1"/>
  <c r="X52" i="2"/>
  <c r="Y52" i="2" s="1"/>
  <c r="X51" i="2"/>
  <c r="Y51" i="2" s="1"/>
  <c r="X50" i="2"/>
  <c r="Y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X39" i="2"/>
  <c r="Y39" i="2" s="1"/>
  <c r="X38" i="2"/>
  <c r="Y38" i="2" s="1"/>
  <c r="X37" i="2"/>
  <c r="Y37" i="2" s="1"/>
  <c r="X36" i="2"/>
  <c r="Y36" i="2" s="1"/>
  <c r="X35" i="2"/>
  <c r="Y35" i="2" s="1"/>
  <c r="X34" i="2"/>
  <c r="Y34" i="2"/>
  <c r="X33" i="2"/>
  <c r="Y33" i="2" s="1"/>
  <c r="X32" i="2"/>
  <c r="Y32" i="2" s="1"/>
  <c r="X31" i="2"/>
  <c r="Y31" i="2" s="1"/>
  <c r="X30" i="2"/>
  <c r="Y30" i="2"/>
  <c r="X29" i="2"/>
  <c r="Y29" i="2" s="1"/>
  <c r="X28" i="2"/>
  <c r="Y28" i="2" s="1"/>
  <c r="X27" i="2"/>
  <c r="Y27" i="2" s="1"/>
  <c r="X26" i="2"/>
  <c r="Y26" i="2"/>
  <c r="X25" i="2"/>
  <c r="Y25" i="2" s="1"/>
  <c r="X24" i="2"/>
  <c r="Y24" i="2" s="1"/>
  <c r="X23" i="2"/>
  <c r="Y23" i="2" s="1"/>
  <c r="X22" i="2"/>
  <c r="Y22" i="2" s="1"/>
  <c r="X21" i="2"/>
  <c r="Y21" i="2" s="1"/>
  <c r="X20" i="2"/>
  <c r="Y20" i="2"/>
  <c r="X19" i="2"/>
  <c r="Y19" i="2" s="1"/>
  <c r="X18" i="2"/>
  <c r="Y18" i="2" s="1"/>
  <c r="X17" i="2"/>
  <c r="Y17" i="2" s="1"/>
  <c r="X16" i="2"/>
  <c r="Y16" i="2" s="1"/>
  <c r="X15" i="2"/>
  <c r="Y15" i="2" s="1"/>
  <c r="X14" i="2"/>
  <c r="Y14" i="2" s="1"/>
  <c r="X13" i="2"/>
  <c r="Y13" i="2" s="1"/>
  <c r="X12" i="2"/>
  <c r="Y12" i="2"/>
  <c r="X11" i="2"/>
  <c r="Y11" i="2" s="1"/>
  <c r="X10" i="2"/>
  <c r="Y10" i="2" s="1"/>
  <c r="X9" i="2"/>
  <c r="Y9" i="2" s="1"/>
  <c r="X8" i="2"/>
  <c r="Y8" i="2" s="1"/>
  <c r="X7" i="2"/>
  <c r="Y7" i="2" s="1"/>
  <c r="X6" i="2"/>
  <c r="Y6" i="2"/>
  <c r="X515" i="2"/>
  <c r="Y515" i="2" s="1"/>
  <c r="X514" i="2"/>
  <c r="Y514" i="2" s="1"/>
  <c r="X513" i="2"/>
  <c r="Y513" i="2" s="1"/>
  <c r="X512" i="2"/>
  <c r="Y512" i="2" s="1"/>
  <c r="X511" i="2"/>
  <c r="Y511" i="2" s="1"/>
  <c r="X510" i="2"/>
  <c r="Y510" i="2" s="1"/>
  <c r="X509" i="2"/>
  <c r="Y509" i="2"/>
  <c r="X508" i="2"/>
  <c r="Y508" i="2" s="1"/>
  <c r="X507" i="2"/>
  <c r="Y507" i="2" s="1"/>
  <c r="X506" i="2"/>
  <c r="Y506" i="2"/>
  <c r="X505" i="2"/>
  <c r="Y505" i="2" s="1"/>
  <c r="X504" i="2"/>
  <c r="Y504" i="2"/>
  <c r="X503" i="2"/>
  <c r="Y503" i="2" s="1"/>
  <c r="X502" i="2"/>
  <c r="Y502" i="2" s="1"/>
  <c r="X501" i="2"/>
  <c r="Y501" i="2" s="1"/>
  <c r="X500" i="2"/>
  <c r="Y500" i="2" s="1"/>
  <c r="X499" i="2"/>
  <c r="Y499" i="2" s="1"/>
  <c r="X498" i="2"/>
  <c r="Y498" i="2"/>
  <c r="X497" i="2"/>
  <c r="Y497" i="2"/>
  <c r="X496" i="2"/>
  <c r="Y496" i="2" s="1"/>
  <c r="X495" i="2"/>
  <c r="Y495" i="2" s="1"/>
  <c r="X494" i="2"/>
  <c r="Y494" i="2"/>
  <c r="X493" i="2"/>
  <c r="Y493" i="2"/>
  <c r="X492" i="2"/>
  <c r="Y492" i="2" s="1"/>
  <c r="X491" i="2"/>
  <c r="Y491" i="2" s="1"/>
  <c r="X490" i="2"/>
  <c r="Y490" i="2" s="1"/>
  <c r="X489" i="2"/>
  <c r="Y489" i="2"/>
  <c r="X488" i="2"/>
  <c r="Y488" i="2"/>
  <c r="X487" i="2"/>
  <c r="Y487" i="2" s="1"/>
  <c r="X486" i="2"/>
  <c r="Y486" i="2" s="1"/>
  <c r="X485" i="2"/>
  <c r="Y485" i="2" s="1"/>
  <c r="X484" i="2"/>
  <c r="Y484" i="2" s="1"/>
  <c r="X483" i="2"/>
  <c r="Y483" i="2" s="1"/>
  <c r="X482" i="2"/>
  <c r="Y482" i="2"/>
  <c r="X481" i="2"/>
  <c r="Y481" i="2" s="1"/>
  <c r="X480" i="2"/>
  <c r="Y480" i="2"/>
  <c r="X479" i="2"/>
  <c r="Y479" i="2" s="1"/>
  <c r="X478" i="2"/>
  <c r="Y478" i="2" s="1"/>
  <c r="X477" i="2"/>
  <c r="Y477" i="2" s="1"/>
  <c r="X476" i="2"/>
  <c r="Y476" i="2" s="1"/>
  <c r="X475" i="2"/>
  <c r="Y475" i="2" s="1"/>
  <c r="X474" i="2"/>
  <c r="Y474" i="2" s="1"/>
  <c r="X473" i="2"/>
  <c r="Y473" i="2" s="1"/>
  <c r="X472" i="2"/>
  <c r="Y472" i="2" s="1"/>
  <c r="X471" i="2"/>
  <c r="Y471" i="2" s="1"/>
  <c r="X470" i="2"/>
  <c r="Y470" i="2"/>
  <c r="X469" i="2"/>
  <c r="Y469" i="2"/>
  <c r="X468" i="2"/>
  <c r="Y468" i="2" s="1"/>
  <c r="X467" i="2"/>
  <c r="Y467" i="2" s="1"/>
  <c r="X466" i="2"/>
  <c r="Y466" i="2" s="1"/>
  <c r="X465" i="2"/>
  <c r="Y465" i="2"/>
  <c r="X464" i="2"/>
  <c r="Y464" i="2" s="1"/>
  <c r="X463" i="2"/>
  <c r="Y463" i="2" s="1"/>
  <c r="X462" i="2"/>
  <c r="Y462" i="2"/>
  <c r="X461" i="2"/>
  <c r="Y461" i="2" s="1"/>
  <c r="X460" i="2"/>
  <c r="Y460" i="2" s="1"/>
  <c r="X459" i="2"/>
  <c r="Y459" i="2" s="1"/>
  <c r="X458" i="2"/>
  <c r="Y458" i="2"/>
  <c r="X457" i="2"/>
  <c r="Y457" i="2"/>
  <c r="X456" i="2"/>
  <c r="Y456" i="2" s="1"/>
  <c r="X455" i="2"/>
  <c r="Y455" i="2" s="1"/>
  <c r="X454" i="2"/>
  <c r="Y454" i="2" s="1"/>
  <c r="X453" i="2"/>
  <c r="Y453" i="2"/>
  <c r="X452" i="2"/>
  <c r="Y452" i="2"/>
  <c r="X451" i="2"/>
  <c r="Y451" i="2" s="1"/>
  <c r="X450" i="2"/>
  <c r="Y450" i="2"/>
  <c r="X449" i="2"/>
  <c r="Y449" i="2" s="1"/>
  <c r="X448" i="2"/>
  <c r="Y448" i="2" s="1"/>
  <c r="X447" i="2"/>
  <c r="Y447" i="2" s="1"/>
  <c r="X446" i="2"/>
  <c r="Y446" i="2" s="1"/>
  <c r="X445" i="2"/>
  <c r="Y445" i="2" s="1"/>
  <c r="X444" i="2"/>
  <c r="Y444" i="2" s="1"/>
  <c r="X443" i="2"/>
  <c r="Y443" i="2" s="1"/>
  <c r="X442" i="2"/>
  <c r="Y442" i="2"/>
  <c r="X441" i="2"/>
  <c r="Y441" i="2" s="1"/>
  <c r="X440" i="2"/>
  <c r="Y440" i="2" s="1"/>
  <c r="X439" i="2"/>
  <c r="Y439" i="2" s="1"/>
  <c r="X438" i="2"/>
  <c r="Y438" i="2" s="1"/>
  <c r="X437" i="2"/>
  <c r="Y437" i="2" s="1"/>
  <c r="X436" i="2"/>
  <c r="Y436" i="2" s="1"/>
  <c r="X435" i="2"/>
  <c r="Y435" i="2" s="1"/>
  <c r="X434" i="2"/>
  <c r="Y434" i="2" s="1"/>
  <c r="X433" i="2"/>
  <c r="Y433" i="2" s="1"/>
  <c r="X432" i="2"/>
  <c r="Y432" i="2" s="1"/>
  <c r="X431" i="2"/>
  <c r="Y431" i="2" s="1"/>
  <c r="X430" i="2"/>
  <c r="Y430" i="2"/>
  <c r="X429" i="2"/>
  <c r="Y429" i="2" s="1"/>
  <c r="X428" i="2"/>
  <c r="Y428" i="2" s="1"/>
  <c r="X427" i="2"/>
  <c r="Y427" i="2" s="1"/>
  <c r="X426" i="2"/>
  <c r="Y426" i="2" s="1"/>
  <c r="X425" i="2"/>
  <c r="Y425" i="2"/>
  <c r="X424" i="2"/>
  <c r="Y424" i="2" s="1"/>
  <c r="X423" i="2"/>
  <c r="Y423" i="2" s="1"/>
  <c r="X422" i="2"/>
  <c r="Y422" i="2"/>
  <c r="X421" i="2"/>
  <c r="Y421" i="2" s="1"/>
  <c r="X420" i="2"/>
  <c r="Y420" i="2" s="1"/>
  <c r="X419" i="2"/>
  <c r="Y419" i="2" s="1"/>
  <c r="X418" i="2"/>
  <c r="Y418" i="2" s="1"/>
  <c r="X417" i="2"/>
  <c r="Y417" i="2" s="1"/>
  <c r="X416" i="2"/>
  <c r="Y416" i="2"/>
  <c r="X415" i="2"/>
  <c r="Y415" i="2" s="1"/>
  <c r="X414" i="2"/>
  <c r="Y414" i="2"/>
  <c r="X413" i="2"/>
  <c r="Y413" i="2"/>
  <c r="X412" i="2"/>
  <c r="Y412" i="2" s="1"/>
  <c r="X411" i="2"/>
  <c r="Y411" i="2" s="1"/>
  <c r="X410" i="2"/>
  <c r="Y410" i="2" s="1"/>
  <c r="X409" i="2"/>
  <c r="Y409" i="2"/>
  <c r="X408" i="2"/>
  <c r="Y408" i="2"/>
  <c r="X407" i="2"/>
  <c r="Y407" i="2" s="1"/>
  <c r="X406" i="2"/>
  <c r="Y406" i="2"/>
  <c r="X405" i="2"/>
  <c r="Y405" i="2" s="1"/>
  <c r="X404" i="2"/>
  <c r="Y404" i="2" s="1"/>
  <c r="X403" i="2"/>
  <c r="Y403" i="2" s="1"/>
  <c r="X402" i="2"/>
  <c r="Y402" i="2" s="1"/>
  <c r="X401" i="2"/>
  <c r="Y401" i="2" s="1"/>
  <c r="X400" i="2"/>
  <c r="Y400" i="2" s="1"/>
  <c r="X399" i="2"/>
  <c r="Y399" i="2" s="1"/>
  <c r="X398" i="2"/>
  <c r="Y398" i="2"/>
  <c r="X397" i="2"/>
  <c r="Y397" i="2" s="1"/>
  <c r="X396" i="2"/>
  <c r="Y396" i="2" s="1"/>
  <c r="X395" i="2"/>
  <c r="Y395" i="2" s="1"/>
  <c r="X394" i="2"/>
  <c r="Y394" i="2"/>
  <c r="X393" i="2"/>
  <c r="Y393" i="2"/>
  <c r="X392" i="2"/>
  <c r="Y392" i="2" s="1"/>
  <c r="X391" i="2"/>
  <c r="Y391" i="2" s="1"/>
  <c r="X390" i="2"/>
  <c r="Y390" i="2" s="1"/>
  <c r="X389" i="2"/>
  <c r="Y389" i="2"/>
  <c r="X388" i="2"/>
  <c r="Y388" i="2"/>
  <c r="X387" i="2"/>
  <c r="Y387" i="2" s="1"/>
  <c r="X386" i="2"/>
  <c r="Y386" i="2" s="1"/>
  <c r="X385" i="2"/>
  <c r="Y385" i="2" s="1"/>
  <c r="X384" i="2"/>
  <c r="Y384" i="2" s="1"/>
  <c r="X383" i="2"/>
  <c r="Y383" i="2" s="1"/>
  <c r="X382" i="2"/>
  <c r="Y382" i="2" s="1"/>
  <c r="X381" i="2"/>
  <c r="Y381" i="2" s="1"/>
  <c r="X380" i="2"/>
  <c r="Y380" i="2" s="1"/>
  <c r="X379" i="2"/>
  <c r="Y379" i="2" s="1"/>
  <c r="X378" i="2"/>
  <c r="Y378" i="2" s="1"/>
  <c r="X377" i="2"/>
  <c r="Y377" i="2"/>
  <c r="X376" i="2"/>
  <c r="Y376" i="2" s="1"/>
  <c r="X375" i="2"/>
  <c r="Y375" i="2" s="1"/>
  <c r="X374" i="2"/>
  <c r="Y374" i="2" s="1"/>
  <c r="X373" i="2"/>
  <c r="Y373" i="2"/>
  <c r="X372" i="2"/>
  <c r="Y372" i="2" s="1"/>
  <c r="AB9" i="5"/>
  <c r="AB7" i="5"/>
  <c r="AB5" i="5"/>
  <c r="X79" i="5"/>
  <c r="Y79" i="5" s="1"/>
  <c r="X41" i="5"/>
  <c r="Y41" i="5" s="1"/>
  <c r="X40" i="5"/>
  <c r="Y40" i="5" s="1"/>
  <c r="X78" i="5"/>
  <c r="Y78" i="5" s="1"/>
  <c r="X77" i="5"/>
  <c r="Y77" i="5" s="1"/>
  <c r="X125" i="5"/>
  <c r="Y125" i="5" s="1"/>
  <c r="X38" i="5"/>
  <c r="Y38" i="5" s="1"/>
  <c r="X37" i="5"/>
  <c r="Y37" i="5" s="1"/>
  <c r="X76" i="5"/>
  <c r="Y76" i="5" s="1"/>
  <c r="X75" i="5"/>
  <c r="Y75" i="5" s="1"/>
  <c r="X124" i="5"/>
  <c r="Y124" i="5"/>
  <c r="S41" i="5"/>
  <c r="S40" i="5"/>
  <c r="S78" i="5"/>
  <c r="S77" i="5"/>
  <c r="S39" i="5"/>
  <c r="S125" i="5"/>
  <c r="S38" i="5"/>
  <c r="S37" i="5"/>
  <c r="S76" i="5"/>
  <c r="S75" i="5"/>
  <c r="S36" i="5"/>
  <c r="S124" i="5"/>
  <c r="X39" i="5"/>
  <c r="Y39" i="5" s="1"/>
  <c r="X36" i="5"/>
  <c r="Y36" i="5" s="1"/>
  <c r="K41" i="5"/>
  <c r="R41" i="5" s="1"/>
  <c r="K40" i="5"/>
  <c r="R40" i="5" s="1"/>
  <c r="K78" i="5"/>
  <c r="R78" i="5" s="1"/>
  <c r="K77" i="5"/>
  <c r="R77" i="5" s="1"/>
  <c r="K39" i="5"/>
  <c r="R39" i="5" s="1"/>
  <c r="K125" i="5"/>
  <c r="R125" i="5" s="1"/>
  <c r="K38" i="5"/>
  <c r="R38" i="5" s="1"/>
  <c r="K37" i="5"/>
  <c r="R37" i="5" s="1"/>
  <c r="K76" i="5"/>
  <c r="R76" i="5" s="1"/>
  <c r="K75" i="5"/>
  <c r="R75" i="5" s="1"/>
  <c r="K36" i="5"/>
  <c r="R36" i="5" s="1"/>
  <c r="K124" i="5"/>
  <c r="R124" i="5"/>
  <c r="AB166" i="5"/>
  <c r="AB156" i="5"/>
  <c r="AB154" i="5"/>
  <c r="AB152" i="5"/>
  <c r="X276" i="5"/>
  <c r="Y276" i="5" s="1"/>
  <c r="X193" i="5"/>
  <c r="Y193" i="5" s="1"/>
  <c r="X192" i="5"/>
  <c r="Y192" i="5" s="1"/>
  <c r="X244" i="5"/>
  <c r="Y244" i="5"/>
  <c r="X275" i="5"/>
  <c r="Y275" i="5" s="1"/>
  <c r="X243" i="5"/>
  <c r="Y243" i="5" s="1"/>
  <c r="X274" i="5"/>
  <c r="Y274" i="5" s="1"/>
  <c r="X191" i="5"/>
  <c r="Y191" i="5" s="1"/>
  <c r="X190" i="5"/>
  <c r="Y190" i="5" s="1"/>
  <c r="X242" i="5"/>
  <c r="Y242" i="5" s="1"/>
  <c r="X273" i="5"/>
  <c r="Y273" i="5" s="1"/>
  <c r="X241" i="5"/>
  <c r="Y241" i="5" s="1"/>
  <c r="S276" i="5"/>
  <c r="S193" i="5"/>
  <c r="S192" i="5"/>
  <c r="S244" i="5"/>
  <c r="S275" i="5"/>
  <c r="S243" i="5"/>
  <c r="S274" i="5"/>
  <c r="S191" i="5"/>
  <c r="S242" i="5"/>
  <c r="S273" i="5"/>
  <c r="S241" i="5"/>
  <c r="S190" i="5"/>
  <c r="K276" i="5"/>
  <c r="R276" i="5" s="1"/>
  <c r="K193" i="5"/>
  <c r="R193" i="5" s="1"/>
  <c r="K192" i="5"/>
  <c r="R192" i="5" s="1"/>
  <c r="K244" i="5"/>
  <c r="R244" i="5" s="1"/>
  <c r="K275" i="5"/>
  <c r="R275" i="5" s="1"/>
  <c r="K243" i="5"/>
  <c r="R243" i="5"/>
  <c r="K274" i="5"/>
  <c r="R274" i="5" s="1"/>
  <c r="K191" i="5"/>
  <c r="R191" i="5" s="1"/>
  <c r="K190" i="5"/>
  <c r="R190" i="5" s="1"/>
  <c r="K242" i="5"/>
  <c r="R242" i="5"/>
  <c r="K273" i="5"/>
  <c r="R273" i="5" s="1"/>
  <c r="K241" i="5"/>
  <c r="R241" i="5" s="1"/>
  <c r="Q276" i="5"/>
  <c r="E276" i="5"/>
  <c r="Q193" i="5"/>
  <c r="E193" i="5"/>
  <c r="Q192" i="5"/>
  <c r="E192" i="5"/>
  <c r="Q244" i="5"/>
  <c r="E244" i="5"/>
  <c r="Q275" i="5"/>
  <c r="E275" i="5"/>
  <c r="Q243" i="5"/>
  <c r="E243" i="5"/>
  <c r="Q274" i="5"/>
  <c r="E274" i="5"/>
  <c r="Q191" i="5"/>
  <c r="E191" i="5"/>
  <c r="Q190" i="5"/>
  <c r="E190" i="5"/>
  <c r="Q242" i="5"/>
  <c r="E242" i="5"/>
  <c r="Q273" i="5"/>
  <c r="AB164" i="5" s="1"/>
  <c r="E273" i="5"/>
  <c r="Q241" i="5"/>
  <c r="E241" i="5"/>
  <c r="Q41" i="5"/>
  <c r="E41" i="5"/>
  <c r="Q40" i="5"/>
  <c r="E40" i="5"/>
  <c r="Q78" i="5"/>
  <c r="E78" i="5"/>
  <c r="Q77" i="5"/>
  <c r="E77" i="5"/>
  <c r="Q39" i="5"/>
  <c r="E39" i="5"/>
  <c r="Q125" i="5"/>
  <c r="E125" i="5"/>
  <c r="Q38" i="5"/>
  <c r="E38" i="5"/>
  <c r="Q37" i="5"/>
  <c r="E37" i="5"/>
  <c r="Q76" i="5"/>
  <c r="E76" i="5"/>
  <c r="Q75" i="5"/>
  <c r="E75" i="5"/>
  <c r="Q36" i="5"/>
  <c r="AA28" i="5" s="1"/>
  <c r="E36" i="5"/>
  <c r="Q124" i="5"/>
  <c r="E124" i="5"/>
  <c r="X157" i="5"/>
  <c r="Y157" i="5" s="1"/>
  <c r="X160" i="5"/>
  <c r="Y160" i="5"/>
  <c r="X161" i="5"/>
  <c r="Y161" i="5" s="1"/>
  <c r="X204" i="5"/>
  <c r="Y204" i="5" s="1"/>
  <c r="X207" i="5"/>
  <c r="Y207" i="5" s="1"/>
  <c r="X210" i="5"/>
  <c r="Y210" i="5"/>
  <c r="X162" i="5"/>
  <c r="Y162" i="5"/>
  <c r="X182" i="5"/>
  <c r="Y182" i="5" s="1"/>
  <c r="X185" i="5"/>
  <c r="Y185" i="5" s="1"/>
  <c r="X186" i="5"/>
  <c r="Y186" i="5" s="1"/>
  <c r="X189" i="5"/>
  <c r="Y189" i="5" s="1"/>
  <c r="X215" i="5"/>
  <c r="Y215" i="5" s="1"/>
  <c r="X224" i="5"/>
  <c r="Y224" i="5" s="1"/>
  <c r="X225" i="5"/>
  <c r="Y225" i="5" s="1"/>
  <c r="X227" i="5"/>
  <c r="Y227" i="5" s="1"/>
  <c r="X228" i="5"/>
  <c r="Y228" i="5" s="1"/>
  <c r="X230" i="5"/>
  <c r="Y230" i="5" s="1"/>
  <c r="X235" i="5"/>
  <c r="Y235" i="5"/>
  <c r="X236" i="5"/>
  <c r="Y236" i="5"/>
  <c r="X245" i="5"/>
  <c r="Y245" i="5" s="1"/>
  <c r="X246" i="5"/>
  <c r="Y246" i="5" s="1"/>
  <c r="X247" i="5"/>
  <c r="Y247" i="5" s="1"/>
  <c r="X249" i="5"/>
  <c r="Y249" i="5" s="1"/>
  <c r="X251" i="5"/>
  <c r="Y251" i="5" s="1"/>
  <c r="X253" i="5"/>
  <c r="Y253" i="5" s="1"/>
  <c r="X254" i="5"/>
  <c r="Y254" i="5" s="1"/>
  <c r="X257" i="5"/>
  <c r="Y257" i="5" s="1"/>
  <c r="X260" i="5"/>
  <c r="Y260" i="5" s="1"/>
  <c r="X263" i="5"/>
  <c r="Y263" i="5" s="1"/>
  <c r="X265" i="5"/>
  <c r="Y265" i="5" s="1"/>
  <c r="X268" i="5"/>
  <c r="Y268" i="5" s="1"/>
  <c r="X269" i="5"/>
  <c r="Y269" i="5" s="1"/>
  <c r="X283" i="5"/>
  <c r="Y283" i="5" s="1"/>
  <c r="X284" i="5"/>
  <c r="Y284" i="5" s="1"/>
  <c r="X290" i="5"/>
  <c r="Y290" i="5" s="1"/>
  <c r="X292" i="5"/>
  <c r="Y292" i="5" s="1"/>
  <c r="X154" i="5"/>
  <c r="Y154" i="5" s="1"/>
  <c r="X166" i="5"/>
  <c r="Y166" i="5" s="1"/>
  <c r="X177" i="5"/>
  <c r="Y177" i="5" s="1"/>
  <c r="X180" i="5"/>
  <c r="Y180" i="5" s="1"/>
  <c r="X194" i="5"/>
  <c r="Y194" i="5" s="1"/>
  <c r="X196" i="5"/>
  <c r="Y196" i="5" s="1"/>
  <c r="X158" i="5"/>
  <c r="Y158" i="5" s="1"/>
  <c r="X169" i="5"/>
  <c r="Y169" i="5" s="1"/>
  <c r="X172" i="5"/>
  <c r="Y172" i="5" s="1"/>
  <c r="X184" i="5"/>
  <c r="Y184" i="5" s="1"/>
  <c r="X188" i="5"/>
  <c r="Y188" i="5" s="1"/>
  <c r="X151" i="5"/>
  <c r="Y151" i="5" s="1"/>
  <c r="X163" i="5"/>
  <c r="Y163" i="5" s="1"/>
  <c r="X175" i="5"/>
  <c r="Y175" i="5"/>
  <c r="X181" i="5"/>
  <c r="Y181" i="5"/>
  <c r="X199" i="5"/>
  <c r="Y199" i="5" s="1"/>
  <c r="X211" i="5"/>
  <c r="Y211" i="5" s="1"/>
  <c r="X213" i="5"/>
  <c r="Y213" i="5" s="1"/>
  <c r="X216" i="5"/>
  <c r="Y216" i="5"/>
  <c r="X217" i="5"/>
  <c r="Y217" i="5"/>
  <c r="X223" i="5"/>
  <c r="Y223" i="5" s="1"/>
  <c r="X226" i="5"/>
  <c r="Y226" i="5"/>
  <c r="X229" i="5"/>
  <c r="Y229" i="5" s="1"/>
  <c r="X232" i="5"/>
  <c r="Y232" i="5" s="1"/>
  <c r="X234" i="5"/>
  <c r="Y234" i="5" s="1"/>
  <c r="X237" i="5"/>
  <c r="Y237" i="5" s="1"/>
  <c r="X239" i="5"/>
  <c r="Y239" i="5"/>
  <c r="X248" i="5"/>
  <c r="Y248" i="5" s="1"/>
  <c r="X250" i="5"/>
  <c r="Y250" i="5" s="1"/>
  <c r="X252" i="5"/>
  <c r="Y252" i="5"/>
  <c r="X255" i="5"/>
  <c r="Y255" i="5" s="1"/>
  <c r="X259" i="5"/>
  <c r="Y259" i="5" s="1"/>
  <c r="X261" i="5"/>
  <c r="Y261" i="5" s="1"/>
  <c r="X262" i="5"/>
  <c r="Y262" i="5"/>
  <c r="X264" i="5"/>
  <c r="Y264" i="5"/>
  <c r="X267" i="5"/>
  <c r="Y267" i="5" s="1"/>
  <c r="X270" i="5"/>
  <c r="Y270" i="5" s="1"/>
  <c r="X278" i="5"/>
  <c r="Y278" i="5" s="1"/>
  <c r="X281" i="5"/>
  <c r="Y281" i="5"/>
  <c r="X289" i="5"/>
  <c r="Y289" i="5"/>
  <c r="X149" i="5"/>
  <c r="Y149" i="5" s="1"/>
  <c r="X165" i="5"/>
  <c r="Y165" i="5"/>
  <c r="X178" i="5"/>
  <c r="Y178" i="5" s="1"/>
  <c r="X195" i="5"/>
  <c r="Y195" i="5"/>
  <c r="X197" i="5"/>
  <c r="Y197" i="5" s="1"/>
  <c r="X198" i="5"/>
  <c r="Y198" i="5" s="1"/>
  <c r="X202" i="5"/>
  <c r="Y202" i="5" s="1"/>
  <c r="X205" i="5"/>
  <c r="Y205" i="5" s="1"/>
  <c r="X208" i="5"/>
  <c r="Y208" i="5" s="1"/>
  <c r="X150" i="5"/>
  <c r="Y150" i="5"/>
  <c r="X153" i="5"/>
  <c r="Y153" i="5" s="1"/>
  <c r="X156" i="5"/>
  <c r="Y156" i="5" s="1"/>
  <c r="X168" i="5"/>
  <c r="Y168" i="5" s="1"/>
  <c r="X203" i="5"/>
  <c r="Y203" i="5"/>
  <c r="X206" i="5"/>
  <c r="Y206" i="5" s="1"/>
  <c r="X209" i="5"/>
  <c r="Y209" i="5" s="1"/>
  <c r="X164" i="5"/>
  <c r="Y164" i="5" s="1"/>
  <c r="X171" i="5"/>
  <c r="Y171" i="5" s="1"/>
  <c r="X174" i="5"/>
  <c r="Y174" i="5"/>
  <c r="X183" i="5"/>
  <c r="Y183" i="5" s="1"/>
  <c r="X187" i="5"/>
  <c r="Y187" i="5" s="1"/>
  <c r="X200" i="5"/>
  <c r="Y200" i="5" s="1"/>
  <c r="X201" i="5"/>
  <c r="Y201" i="5"/>
  <c r="X212" i="5"/>
  <c r="Y212" i="5" s="1"/>
  <c r="X214" i="5"/>
  <c r="Y214" i="5" s="1"/>
  <c r="X218" i="5"/>
  <c r="Y218" i="5" s="1"/>
  <c r="X219" i="5"/>
  <c r="Y219" i="5" s="1"/>
  <c r="X220" i="5"/>
  <c r="Y220" i="5" s="1"/>
  <c r="X221" i="5"/>
  <c r="Y221" i="5" s="1"/>
  <c r="X222" i="5"/>
  <c r="Y222" i="5"/>
  <c r="X231" i="5"/>
  <c r="Y231" i="5" s="1"/>
  <c r="X233" i="5"/>
  <c r="Y233" i="5" s="1"/>
  <c r="X238" i="5"/>
  <c r="Y238" i="5" s="1"/>
  <c r="X240" i="5"/>
  <c r="Y240" i="5"/>
  <c r="X256" i="5"/>
  <c r="Y256" i="5" s="1"/>
  <c r="X258" i="5"/>
  <c r="Y258" i="5"/>
  <c r="X266" i="5"/>
  <c r="Y266" i="5" s="1"/>
  <c r="X271" i="5"/>
  <c r="Y271" i="5"/>
  <c r="X272" i="5"/>
  <c r="Y272" i="5"/>
  <c r="X277" i="5"/>
  <c r="Y277" i="5" s="1"/>
  <c r="X279" i="5"/>
  <c r="Y279" i="5" s="1"/>
  <c r="X280" i="5"/>
  <c r="Y280" i="5" s="1"/>
  <c r="X282" i="5"/>
  <c r="Y282" i="5"/>
  <c r="X285" i="5"/>
  <c r="Y285" i="5"/>
  <c r="X286" i="5"/>
  <c r="Y286" i="5" s="1"/>
  <c r="X287" i="5"/>
  <c r="Y287" i="5"/>
  <c r="X152" i="5"/>
  <c r="Y152" i="5" s="1"/>
  <c r="X155" i="5"/>
  <c r="Y155" i="5" s="1"/>
  <c r="X159" i="5"/>
  <c r="Y159" i="5" s="1"/>
  <c r="X167" i="5"/>
  <c r="Y167" i="5" s="1"/>
  <c r="X170" i="5"/>
  <c r="Y170" i="5"/>
  <c r="X173" i="5"/>
  <c r="Y173" i="5" s="1"/>
  <c r="X176" i="5"/>
  <c r="Y176" i="5" s="1"/>
  <c r="X179" i="5"/>
  <c r="Y179" i="5"/>
  <c r="X2" i="5"/>
  <c r="Y2" i="5" s="1"/>
  <c r="X3" i="5"/>
  <c r="Y3" i="5" s="1"/>
  <c r="X4" i="5"/>
  <c r="Y4" i="5" s="1"/>
  <c r="X5" i="5"/>
  <c r="Y5" i="5"/>
  <c r="X6" i="5"/>
  <c r="Y6" i="5"/>
  <c r="X7" i="5"/>
  <c r="Y7" i="5" s="1"/>
  <c r="X8" i="5"/>
  <c r="Y8" i="5" s="1"/>
  <c r="X9" i="5"/>
  <c r="Y9" i="5" s="1"/>
  <c r="X10" i="5"/>
  <c r="Y10" i="5"/>
  <c r="X11" i="5"/>
  <c r="Y11" i="5"/>
  <c r="X12" i="5"/>
  <c r="Y12" i="5" s="1"/>
  <c r="X13" i="5"/>
  <c r="Y13" i="5"/>
  <c r="X14" i="5"/>
  <c r="Y14" i="5" s="1"/>
  <c r="X15" i="5"/>
  <c r="Y15" i="5"/>
  <c r="X16" i="5"/>
  <c r="Y16" i="5" s="1"/>
  <c r="X17" i="5"/>
  <c r="Y17" i="5" s="1"/>
  <c r="X18" i="5"/>
  <c r="Y18" i="5" s="1"/>
  <c r="X19" i="5"/>
  <c r="Y19" i="5" s="1"/>
  <c r="X20" i="5"/>
  <c r="Y20" i="5" s="1"/>
  <c r="X21" i="5"/>
  <c r="Y21" i="5"/>
  <c r="X22" i="5"/>
  <c r="Y22" i="5" s="1"/>
  <c r="X23" i="5"/>
  <c r="Y23" i="5" s="1"/>
  <c r="X24" i="5"/>
  <c r="Y24" i="5" s="1"/>
  <c r="X25" i="5"/>
  <c r="Y25" i="5"/>
  <c r="X26" i="5"/>
  <c r="Y26" i="5" s="1"/>
  <c r="X27" i="5"/>
  <c r="Y27" i="5"/>
  <c r="X28" i="5"/>
  <c r="Y28" i="5" s="1"/>
  <c r="X29" i="5"/>
  <c r="Y29" i="5"/>
  <c r="X30" i="5"/>
  <c r="Y30" i="5"/>
  <c r="X31" i="5"/>
  <c r="Y31" i="5" s="1"/>
  <c r="X32" i="5"/>
  <c r="Y32" i="5" s="1"/>
  <c r="X33" i="5"/>
  <c r="Y33" i="5" s="1"/>
  <c r="X34" i="5"/>
  <c r="Y34" i="5"/>
  <c r="X35" i="5"/>
  <c r="Y35" i="5" s="1"/>
  <c r="X42" i="5"/>
  <c r="Y42" i="5" s="1"/>
  <c r="X43" i="5"/>
  <c r="Y43" i="5"/>
  <c r="X44" i="5"/>
  <c r="Y44" i="5" s="1"/>
  <c r="X45" i="5"/>
  <c r="Y45" i="5" s="1"/>
  <c r="X46" i="5"/>
  <c r="Y46" i="5"/>
  <c r="X47" i="5"/>
  <c r="Y47" i="5" s="1"/>
  <c r="X48" i="5"/>
  <c r="Y48" i="5" s="1"/>
  <c r="X49" i="5"/>
  <c r="Y49" i="5" s="1"/>
  <c r="X50" i="5"/>
  <c r="Y50" i="5"/>
  <c r="X51" i="5"/>
  <c r="Y51" i="5" s="1"/>
  <c r="X52" i="5"/>
  <c r="Y52" i="5"/>
  <c r="X53" i="5"/>
  <c r="Y53" i="5" s="1"/>
  <c r="X54" i="5"/>
  <c r="Y54" i="5"/>
  <c r="X55" i="5"/>
  <c r="Y55" i="5"/>
  <c r="X56" i="5"/>
  <c r="Y56" i="5" s="1"/>
  <c r="X57" i="5"/>
  <c r="Y57" i="5" s="1"/>
  <c r="X58" i="5"/>
  <c r="Y58" i="5" s="1"/>
  <c r="X59" i="5"/>
  <c r="Y59" i="5"/>
  <c r="X60" i="5"/>
  <c r="Y60" i="5" s="1"/>
  <c r="X61" i="5"/>
  <c r="Y61" i="5" s="1"/>
  <c r="X62" i="5"/>
  <c r="Y62" i="5" s="1"/>
  <c r="X63" i="5"/>
  <c r="Y63" i="5"/>
  <c r="X64" i="5"/>
  <c r="Y64" i="5"/>
  <c r="X65" i="5"/>
  <c r="Y65" i="5" s="1"/>
  <c r="X66" i="5"/>
  <c r="Y66" i="5"/>
  <c r="X67" i="5"/>
  <c r="Y67" i="5" s="1"/>
  <c r="X68" i="5"/>
  <c r="Y68" i="5"/>
  <c r="X69" i="5"/>
  <c r="Y69" i="5" s="1"/>
  <c r="X70" i="5"/>
  <c r="Y70" i="5" s="1"/>
  <c r="X71" i="5"/>
  <c r="Y71" i="5" s="1"/>
  <c r="X72" i="5"/>
  <c r="Y72" i="5"/>
  <c r="X73" i="5"/>
  <c r="Y73" i="5" s="1"/>
  <c r="X74" i="5"/>
  <c r="Y74" i="5" s="1"/>
  <c r="X80" i="5"/>
  <c r="Y80" i="5"/>
  <c r="X81" i="5"/>
  <c r="Y81" i="5" s="1"/>
  <c r="X82" i="5"/>
  <c r="Y82" i="5" s="1"/>
  <c r="X83" i="5"/>
  <c r="Y83" i="5"/>
  <c r="X84" i="5"/>
  <c r="Y84" i="5" s="1"/>
  <c r="X85" i="5"/>
  <c r="Y85" i="5" s="1"/>
  <c r="X86" i="5"/>
  <c r="Y86" i="5" s="1"/>
  <c r="X87" i="5"/>
  <c r="Y87" i="5"/>
  <c r="X88" i="5"/>
  <c r="Y88" i="5" s="1"/>
  <c r="X89" i="5"/>
  <c r="Y89" i="5"/>
  <c r="X90" i="5"/>
  <c r="Y90" i="5" s="1"/>
  <c r="X91" i="5"/>
  <c r="Y91" i="5"/>
  <c r="X92" i="5"/>
  <c r="Y92" i="5"/>
  <c r="X93" i="5"/>
  <c r="Y93" i="5" s="1"/>
  <c r="X94" i="5"/>
  <c r="Y94" i="5" s="1"/>
  <c r="X95" i="5"/>
  <c r="Y95" i="5" s="1"/>
  <c r="X96" i="5"/>
  <c r="Y96" i="5"/>
  <c r="X97" i="5"/>
  <c r="Y97" i="5" s="1"/>
  <c r="X98" i="5"/>
  <c r="Y98" i="5" s="1"/>
  <c r="X99" i="5"/>
  <c r="Y99" i="5" s="1"/>
  <c r="X100" i="5"/>
  <c r="Y100" i="5"/>
  <c r="X101" i="5"/>
  <c r="Y101" i="5"/>
  <c r="X102" i="5"/>
  <c r="Y102" i="5" s="1"/>
  <c r="X103" i="5"/>
  <c r="Y103" i="5"/>
  <c r="X104" i="5"/>
  <c r="Y104" i="5" s="1"/>
  <c r="X105" i="5"/>
  <c r="Y105" i="5"/>
  <c r="X106" i="5"/>
  <c r="Y106" i="5" s="1"/>
  <c r="X107" i="5"/>
  <c r="Y107" i="5" s="1"/>
  <c r="X108" i="5"/>
  <c r="Y108" i="5" s="1"/>
  <c r="X109" i="5"/>
  <c r="Y109" i="5"/>
  <c r="X110" i="5"/>
  <c r="Y110" i="5" s="1"/>
  <c r="X111" i="5"/>
  <c r="Y111" i="5" s="1"/>
  <c r="X112" i="5"/>
  <c r="Y112" i="5"/>
  <c r="X113" i="5"/>
  <c r="Y113" i="5" s="1"/>
  <c r="X114" i="5"/>
  <c r="Y114" i="5" s="1"/>
  <c r="X115" i="5"/>
  <c r="Y115" i="5"/>
  <c r="X116" i="5"/>
  <c r="Y116" i="5" s="1"/>
  <c r="X117" i="5"/>
  <c r="Y117" i="5" s="1"/>
  <c r="X118" i="5"/>
  <c r="Y118" i="5" s="1"/>
  <c r="X119" i="5"/>
  <c r="Y119" i="5"/>
  <c r="X120" i="5"/>
  <c r="Y120" i="5" s="1"/>
  <c r="X121" i="5"/>
  <c r="Y121" i="5"/>
  <c r="X122" i="5"/>
  <c r="Y122" i="5" s="1"/>
  <c r="X123" i="5"/>
  <c r="Y123" i="5"/>
  <c r="X126" i="5"/>
  <c r="Y126" i="5"/>
  <c r="X127" i="5"/>
  <c r="Y127" i="5" s="1"/>
  <c r="X128" i="5"/>
  <c r="Y128" i="5" s="1"/>
  <c r="X129" i="5"/>
  <c r="Y129" i="5" s="1"/>
  <c r="X130" i="5"/>
  <c r="Y130" i="5"/>
  <c r="X131" i="5"/>
  <c r="Y131" i="5" s="1"/>
  <c r="X132" i="5"/>
  <c r="Y132" i="5" s="1"/>
  <c r="X133" i="5"/>
  <c r="Y133" i="5" s="1"/>
  <c r="X134" i="5"/>
  <c r="Y134" i="5"/>
  <c r="X135" i="5"/>
  <c r="Y135" i="5"/>
  <c r="X136" i="5"/>
  <c r="Y136" i="5" s="1"/>
  <c r="X137" i="5"/>
  <c r="Y137" i="5"/>
  <c r="X138" i="5"/>
  <c r="Y138" i="5" s="1"/>
  <c r="X139" i="5"/>
  <c r="Y139" i="5"/>
  <c r="X140" i="5"/>
  <c r="Y140" i="5" s="1"/>
  <c r="X141" i="5"/>
  <c r="Y141" i="5" s="1"/>
  <c r="X142" i="5"/>
  <c r="Y142" i="5" s="1"/>
  <c r="X143" i="5"/>
  <c r="Y143" i="5"/>
  <c r="X144" i="5"/>
  <c r="Y144" i="5" s="1"/>
  <c r="X145" i="5"/>
  <c r="Y145" i="5" s="1"/>
  <c r="X291" i="5"/>
  <c r="Y291" i="5"/>
  <c r="X288" i="5"/>
  <c r="Y288" i="5" s="1"/>
  <c r="K482" i="1"/>
  <c r="R145" i="2"/>
  <c r="S515" i="2"/>
  <c r="S514" i="2"/>
  <c r="S513" i="2"/>
  <c r="S512" i="2"/>
  <c r="S511" i="2"/>
  <c r="S510" i="2"/>
  <c r="S443" i="2"/>
  <c r="S442" i="2"/>
  <c r="S441" i="2"/>
  <c r="S440" i="2"/>
  <c r="S439" i="2"/>
  <c r="S438" i="2"/>
  <c r="S509" i="2"/>
  <c r="S508" i="2"/>
  <c r="S507" i="2"/>
  <c r="S506" i="2"/>
  <c r="S505" i="2"/>
  <c r="S504" i="2"/>
  <c r="S437" i="2"/>
  <c r="S436" i="2"/>
  <c r="S435" i="2"/>
  <c r="S434" i="2"/>
  <c r="S433" i="2"/>
  <c r="S432" i="2"/>
  <c r="S503" i="2"/>
  <c r="S502" i="2"/>
  <c r="S501" i="2"/>
  <c r="S500" i="2"/>
  <c r="S499" i="2"/>
  <c r="S498" i="2"/>
  <c r="S431" i="2"/>
  <c r="S430" i="2"/>
  <c r="S429" i="2"/>
  <c r="S428" i="2"/>
  <c r="S427" i="2"/>
  <c r="S426" i="2"/>
  <c r="S497" i="2"/>
  <c r="S496" i="2"/>
  <c r="S495" i="2"/>
  <c r="S494" i="2"/>
  <c r="S493" i="2"/>
  <c r="S492" i="2"/>
  <c r="S425" i="2"/>
  <c r="S424" i="2"/>
  <c r="S423" i="2"/>
  <c r="S422" i="2"/>
  <c r="S421" i="2"/>
  <c r="S420" i="2"/>
  <c r="E515" i="2"/>
  <c r="E514" i="2"/>
  <c r="E513" i="2"/>
  <c r="E512" i="2"/>
  <c r="E511" i="2"/>
  <c r="E510" i="2"/>
  <c r="E443" i="2"/>
  <c r="E442" i="2"/>
  <c r="E441" i="2"/>
  <c r="E440" i="2"/>
  <c r="E439" i="2"/>
  <c r="E438" i="2"/>
  <c r="S77" i="2"/>
  <c r="K420" i="2"/>
  <c r="R420" i="2" s="1"/>
  <c r="K515" i="2"/>
  <c r="R515" i="2" s="1"/>
  <c r="K514" i="2"/>
  <c r="R514" i="2"/>
  <c r="K513" i="2"/>
  <c r="R513" i="2" s="1"/>
  <c r="K512" i="2"/>
  <c r="R512" i="2" s="1"/>
  <c r="K511" i="2"/>
  <c r="R511" i="2" s="1"/>
  <c r="K510" i="2"/>
  <c r="R510" i="2"/>
  <c r="K443" i="2"/>
  <c r="R443" i="2"/>
  <c r="K442" i="2"/>
  <c r="R442" i="2" s="1"/>
  <c r="K441" i="2"/>
  <c r="R441" i="2" s="1"/>
  <c r="K440" i="2"/>
  <c r="R440" i="2" s="1"/>
  <c r="K439" i="2"/>
  <c r="R439" i="2"/>
  <c r="K438" i="2"/>
  <c r="R438" i="2" s="1"/>
  <c r="K509" i="2"/>
  <c r="R509" i="2" s="1"/>
  <c r="K508" i="2"/>
  <c r="R508" i="2" s="1"/>
  <c r="K507" i="2"/>
  <c r="R507" i="2" s="1"/>
  <c r="K506" i="2"/>
  <c r="R506" i="2" s="1"/>
  <c r="K505" i="2"/>
  <c r="R505" i="2" s="1"/>
  <c r="K504" i="2"/>
  <c r="R504" i="2"/>
  <c r="K437" i="2"/>
  <c r="R437" i="2" s="1"/>
  <c r="K436" i="2"/>
  <c r="R436" i="2" s="1"/>
  <c r="K435" i="2"/>
  <c r="R435" i="2" s="1"/>
  <c r="K434" i="2"/>
  <c r="R434" i="2"/>
  <c r="K433" i="2"/>
  <c r="R433" i="2"/>
  <c r="K432" i="2"/>
  <c r="R432" i="2" s="1"/>
  <c r="K503" i="2"/>
  <c r="R503" i="2" s="1"/>
  <c r="K502" i="2"/>
  <c r="R502" i="2" s="1"/>
  <c r="K501" i="2"/>
  <c r="R501" i="2"/>
  <c r="K500" i="2"/>
  <c r="R500" i="2" s="1"/>
  <c r="K499" i="2"/>
  <c r="R499" i="2" s="1"/>
  <c r="K498" i="2"/>
  <c r="R498" i="2" s="1"/>
  <c r="K431" i="2"/>
  <c r="R431" i="2" s="1"/>
  <c r="K430" i="2"/>
  <c r="R430" i="2" s="1"/>
  <c r="K429" i="2"/>
  <c r="R429" i="2" s="1"/>
  <c r="K428" i="2"/>
  <c r="R428" i="2"/>
  <c r="K427" i="2"/>
  <c r="R427" i="2" s="1"/>
  <c r="K426" i="2"/>
  <c r="R426" i="2" s="1"/>
  <c r="K497" i="2"/>
  <c r="R497" i="2" s="1"/>
  <c r="K496" i="2"/>
  <c r="R496" i="2"/>
  <c r="K495" i="2"/>
  <c r="R495" i="2"/>
  <c r="K494" i="2"/>
  <c r="R494" i="2" s="1"/>
  <c r="K493" i="2"/>
  <c r="R493" i="2" s="1"/>
  <c r="K492" i="2"/>
  <c r="R492" i="2" s="1"/>
  <c r="K425" i="2"/>
  <c r="R425" i="2"/>
  <c r="K424" i="2"/>
  <c r="R424" i="2" s="1"/>
  <c r="K423" i="2"/>
  <c r="R423" i="2" s="1"/>
  <c r="K422" i="2"/>
  <c r="R422" i="2" s="1"/>
  <c r="K421" i="2"/>
  <c r="R421" i="2" s="1"/>
  <c r="Q515" i="2"/>
  <c r="Q514" i="2"/>
  <c r="Q513" i="2"/>
  <c r="Q512" i="2"/>
  <c r="Q511" i="2"/>
  <c r="Q510" i="2"/>
  <c r="Q443" i="2"/>
  <c r="Q442" i="2"/>
  <c r="Q441" i="2"/>
  <c r="Q440" i="2"/>
  <c r="Q439" i="2"/>
  <c r="Q438" i="2"/>
  <c r="Q509" i="2"/>
  <c r="E509" i="2"/>
  <c r="Q508" i="2"/>
  <c r="E508" i="2"/>
  <c r="Q507" i="2"/>
  <c r="E507" i="2"/>
  <c r="Q506" i="2"/>
  <c r="E506" i="2"/>
  <c r="Q505" i="2"/>
  <c r="E505" i="2"/>
  <c r="Q504" i="2"/>
  <c r="E504" i="2"/>
  <c r="Q437" i="2"/>
  <c r="E437" i="2"/>
  <c r="Q436" i="2"/>
  <c r="E436" i="2"/>
  <c r="Q435" i="2"/>
  <c r="E435" i="2"/>
  <c r="Q434" i="2"/>
  <c r="E434" i="2"/>
  <c r="Q433" i="2"/>
  <c r="E433" i="2"/>
  <c r="Q432" i="2"/>
  <c r="E432" i="2"/>
  <c r="Q503" i="2"/>
  <c r="E503" i="2"/>
  <c r="Q502" i="2"/>
  <c r="E502" i="2"/>
  <c r="Q501" i="2"/>
  <c r="E501" i="2"/>
  <c r="Q500" i="2"/>
  <c r="E500" i="2"/>
  <c r="Q499" i="2"/>
  <c r="E499" i="2"/>
  <c r="Q498" i="2"/>
  <c r="E498" i="2"/>
  <c r="Q431" i="2"/>
  <c r="E431" i="2"/>
  <c r="Q430" i="2"/>
  <c r="E430" i="2"/>
  <c r="Q429" i="2"/>
  <c r="E429" i="2"/>
  <c r="Q428" i="2"/>
  <c r="E428" i="2"/>
  <c r="Q427" i="2"/>
  <c r="E427" i="2"/>
  <c r="Q426" i="2"/>
  <c r="E426" i="2"/>
  <c r="Q497" i="2"/>
  <c r="E497" i="2"/>
  <c r="Q496" i="2"/>
  <c r="E496" i="2"/>
  <c r="Q495" i="2"/>
  <c r="E495" i="2"/>
  <c r="Q494" i="2"/>
  <c r="E494" i="2"/>
  <c r="Q493" i="2"/>
  <c r="E493" i="2"/>
  <c r="Q492" i="2"/>
  <c r="E492" i="2"/>
  <c r="Q425" i="2"/>
  <c r="E425" i="2"/>
  <c r="Q424" i="2"/>
  <c r="E424" i="2"/>
  <c r="Q423" i="2"/>
  <c r="E423" i="2"/>
  <c r="Q422" i="2"/>
  <c r="E422" i="2"/>
  <c r="Q421" i="2"/>
  <c r="E421" i="2"/>
  <c r="Q420" i="2"/>
  <c r="E420" i="2"/>
  <c r="Q481" i="1"/>
  <c r="Q480" i="1"/>
  <c r="Q479" i="1"/>
  <c r="Q478" i="1"/>
  <c r="Q477" i="1"/>
  <c r="Q476" i="1"/>
  <c r="Q475" i="1"/>
  <c r="Q474" i="1"/>
  <c r="Q473" i="1"/>
  <c r="Q472" i="1"/>
  <c r="Q471" i="1"/>
  <c r="Q470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K493" i="1"/>
  <c r="K492" i="1"/>
  <c r="K491" i="1"/>
  <c r="K490" i="1"/>
  <c r="K489" i="1"/>
  <c r="K488" i="1"/>
  <c r="K487" i="1"/>
  <c r="K486" i="1"/>
  <c r="K485" i="1"/>
  <c r="K484" i="1"/>
  <c r="K483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457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B421" i="4"/>
  <c r="B433" i="4" s="1"/>
  <c r="B445" i="4" s="1"/>
  <c r="B457" i="4" s="1"/>
  <c r="B469" i="4" s="1"/>
  <c r="B481" i="4" s="1"/>
  <c r="B493" i="4" s="1"/>
  <c r="B420" i="4"/>
  <c r="B432" i="4" s="1"/>
  <c r="B444" i="4" s="1"/>
  <c r="B456" i="4" s="1"/>
  <c r="B468" i="4" s="1"/>
  <c r="B480" i="4" s="1"/>
  <c r="B492" i="4" s="1"/>
  <c r="B419" i="4"/>
  <c r="B431" i="4"/>
  <c r="B443" i="4" s="1"/>
  <c r="B455" i="4" s="1"/>
  <c r="B467" i="4" s="1"/>
  <c r="B479" i="4" s="1"/>
  <c r="B491" i="4" s="1"/>
  <c r="B418" i="4"/>
  <c r="B430" i="4" s="1"/>
  <c r="B442" i="4" s="1"/>
  <c r="B454" i="4" s="1"/>
  <c r="B466" i="4" s="1"/>
  <c r="B478" i="4" s="1"/>
  <c r="B490" i="4" s="1"/>
  <c r="B417" i="4"/>
  <c r="B429" i="4" s="1"/>
  <c r="B441" i="4" s="1"/>
  <c r="B453" i="4" s="1"/>
  <c r="B465" i="4" s="1"/>
  <c r="B477" i="4" s="1"/>
  <c r="B489" i="4" s="1"/>
  <c r="B416" i="4"/>
  <c r="B428" i="4" s="1"/>
  <c r="B440" i="4" s="1"/>
  <c r="B452" i="4" s="1"/>
  <c r="B464" i="4"/>
  <c r="B476" i="4"/>
  <c r="B488" i="4" s="1"/>
  <c r="B415" i="4"/>
  <c r="B427" i="4" s="1"/>
  <c r="B439" i="4" s="1"/>
  <c r="B451" i="4" s="1"/>
  <c r="B463" i="4" s="1"/>
  <c r="B475" i="4" s="1"/>
  <c r="B487" i="4" s="1"/>
  <c r="B414" i="4"/>
  <c r="B426" i="4" s="1"/>
  <c r="B438" i="4" s="1"/>
  <c r="B450" i="4" s="1"/>
  <c r="B462" i="4" s="1"/>
  <c r="B474" i="4" s="1"/>
  <c r="B486" i="4" s="1"/>
  <c r="B413" i="4"/>
  <c r="B425" i="4" s="1"/>
  <c r="B437" i="4" s="1"/>
  <c r="B449" i="4" s="1"/>
  <c r="B461" i="4" s="1"/>
  <c r="B473" i="4" s="1"/>
  <c r="B485" i="4" s="1"/>
  <c r="B412" i="4"/>
  <c r="B424" i="4" s="1"/>
  <c r="B436" i="4" s="1"/>
  <c r="B448" i="4" s="1"/>
  <c r="B460" i="4" s="1"/>
  <c r="B472" i="4" s="1"/>
  <c r="B484" i="4" s="1"/>
  <c r="B411" i="4"/>
  <c r="B423" i="4"/>
  <c r="B435" i="4" s="1"/>
  <c r="B447" i="4" s="1"/>
  <c r="B459" i="4" s="1"/>
  <c r="B471" i="4" s="1"/>
  <c r="B483" i="4" s="1"/>
  <c r="B410" i="4"/>
  <c r="B422" i="4"/>
  <c r="B434" i="4" s="1"/>
  <c r="B446" i="4" s="1"/>
  <c r="B458" i="4" s="1"/>
  <c r="B470" i="4" s="1"/>
  <c r="B482" i="4" s="1"/>
  <c r="B313" i="4"/>
  <c r="B325" i="4" s="1"/>
  <c r="B337" i="4" s="1"/>
  <c r="B349" i="4" s="1"/>
  <c r="B361" i="4" s="1"/>
  <c r="B373" i="4" s="1"/>
  <c r="B385" i="4" s="1"/>
  <c r="B397" i="4" s="1"/>
  <c r="B312" i="4"/>
  <c r="B324" i="4" s="1"/>
  <c r="B336" i="4" s="1"/>
  <c r="B348" i="4" s="1"/>
  <c r="B360" i="4" s="1"/>
  <c r="B372" i="4" s="1"/>
  <c r="B384" i="4" s="1"/>
  <c r="B396" i="4" s="1"/>
  <c r="B311" i="4"/>
  <c r="B323" i="4" s="1"/>
  <c r="B335" i="4" s="1"/>
  <c r="B347" i="4"/>
  <c r="B359" i="4" s="1"/>
  <c r="B371" i="4" s="1"/>
  <c r="B383" i="4" s="1"/>
  <c r="B395" i="4" s="1"/>
  <c r="B310" i="4"/>
  <c r="B322" i="4" s="1"/>
  <c r="B334" i="4" s="1"/>
  <c r="B346" i="4" s="1"/>
  <c r="B358" i="4" s="1"/>
  <c r="B370" i="4" s="1"/>
  <c r="B382" i="4" s="1"/>
  <c r="B394" i="4" s="1"/>
  <c r="B309" i="4"/>
  <c r="B321" i="4" s="1"/>
  <c r="B333" i="4" s="1"/>
  <c r="B345" i="4" s="1"/>
  <c r="B357" i="4" s="1"/>
  <c r="B369" i="4" s="1"/>
  <c r="B381" i="4" s="1"/>
  <c r="B393" i="4" s="1"/>
  <c r="B308" i="4"/>
  <c r="B320" i="4" s="1"/>
  <c r="B332" i="4" s="1"/>
  <c r="B344" i="4" s="1"/>
  <c r="B356" i="4" s="1"/>
  <c r="B368" i="4" s="1"/>
  <c r="B380" i="4" s="1"/>
  <c r="B392" i="4" s="1"/>
  <c r="B307" i="4"/>
  <c r="B319" i="4" s="1"/>
  <c r="B331" i="4" s="1"/>
  <c r="B343" i="4" s="1"/>
  <c r="B355" i="4" s="1"/>
  <c r="B367" i="4" s="1"/>
  <c r="B379" i="4" s="1"/>
  <c r="B391" i="4" s="1"/>
  <c r="B306" i="4"/>
  <c r="B318" i="4" s="1"/>
  <c r="B330" i="4" s="1"/>
  <c r="B342" i="4"/>
  <c r="B354" i="4"/>
  <c r="B366" i="4" s="1"/>
  <c r="B378" i="4" s="1"/>
  <c r="B390" i="4" s="1"/>
  <c r="B305" i="4"/>
  <c r="B317" i="4" s="1"/>
  <c r="B329" i="4" s="1"/>
  <c r="B341" i="4" s="1"/>
  <c r="B353" i="4" s="1"/>
  <c r="B365" i="4" s="1"/>
  <c r="B377" i="4" s="1"/>
  <c r="B389" i="4" s="1"/>
  <c r="B304" i="4"/>
  <c r="B316" i="4" s="1"/>
  <c r="B328" i="4" s="1"/>
  <c r="B340" i="4" s="1"/>
  <c r="B352" i="4" s="1"/>
  <c r="B364" i="4" s="1"/>
  <c r="B376" i="4" s="1"/>
  <c r="B388" i="4" s="1"/>
  <c r="B303" i="4"/>
  <c r="B315" i="4" s="1"/>
  <c r="B327" i="4" s="1"/>
  <c r="B339" i="4" s="1"/>
  <c r="B351" i="4" s="1"/>
  <c r="B363" i="4" s="1"/>
  <c r="B375" i="4" s="1"/>
  <c r="B387" i="4" s="1"/>
  <c r="B302" i="4"/>
  <c r="B314" i="4" s="1"/>
  <c r="B326" i="4" s="1"/>
  <c r="B338" i="4"/>
  <c r="B350" i="4" s="1"/>
  <c r="B362" i="4" s="1"/>
  <c r="B374" i="4" s="1"/>
  <c r="B386" i="4" s="1"/>
  <c r="B25" i="4"/>
  <c r="B37" i="4" s="1"/>
  <c r="B49" i="4" s="1"/>
  <c r="B61" i="4" s="1"/>
  <c r="B73" i="4" s="1"/>
  <c r="B85" i="4" s="1"/>
  <c r="B97" i="4" s="1"/>
  <c r="B109" i="4" s="1"/>
  <c r="B121" i="4" s="1"/>
  <c r="B133" i="4" s="1"/>
  <c r="B145" i="4" s="1"/>
  <c r="B157" i="4" s="1"/>
  <c r="B169" i="4" s="1"/>
  <c r="B181" i="4" s="1"/>
  <c r="B193" i="4" s="1"/>
  <c r="B205" i="4" s="1"/>
  <c r="B217" i="4" s="1"/>
  <c r="B229" i="4" s="1"/>
  <c r="B241" i="4" s="1"/>
  <c r="B253" i="4" s="1"/>
  <c r="B265" i="4" s="1"/>
  <c r="B277" i="4" s="1"/>
  <c r="B289" i="4" s="1"/>
  <c r="B24" i="4"/>
  <c r="B36" i="4" s="1"/>
  <c r="B48" i="4" s="1"/>
  <c r="B60" i="4" s="1"/>
  <c r="B72" i="4" s="1"/>
  <c r="B84" i="4" s="1"/>
  <c r="B96" i="4" s="1"/>
  <c r="B108" i="4" s="1"/>
  <c r="B120" i="4" s="1"/>
  <c r="B132" i="4" s="1"/>
  <c r="B144" i="4" s="1"/>
  <c r="B156" i="4" s="1"/>
  <c r="B168" i="4" s="1"/>
  <c r="B180" i="4" s="1"/>
  <c r="B192" i="4" s="1"/>
  <c r="B204" i="4" s="1"/>
  <c r="B216" i="4" s="1"/>
  <c r="B228" i="4" s="1"/>
  <c r="B240" i="4" s="1"/>
  <c r="B252" i="4" s="1"/>
  <c r="B264" i="4" s="1"/>
  <c r="B276" i="4" s="1"/>
  <c r="B288" i="4" s="1"/>
  <c r="B23" i="4"/>
  <c r="B35" i="4" s="1"/>
  <c r="B47" i="4" s="1"/>
  <c r="B59" i="4" s="1"/>
  <c r="B71" i="4" s="1"/>
  <c r="B83" i="4" s="1"/>
  <c r="B95" i="4" s="1"/>
  <c r="B107" i="4" s="1"/>
  <c r="B119" i="4" s="1"/>
  <c r="B131" i="4" s="1"/>
  <c r="B143" i="4" s="1"/>
  <c r="B155" i="4" s="1"/>
  <c r="B167" i="4" s="1"/>
  <c r="B179" i="4" s="1"/>
  <c r="B191" i="4" s="1"/>
  <c r="B203" i="4" s="1"/>
  <c r="B215" i="4" s="1"/>
  <c r="B227" i="4" s="1"/>
  <c r="B239" i="4" s="1"/>
  <c r="B251" i="4" s="1"/>
  <c r="B263" i="4" s="1"/>
  <c r="B275" i="4" s="1"/>
  <c r="B287" i="4" s="1"/>
  <c r="B22" i="4"/>
  <c r="B34" i="4"/>
  <c r="B46" i="4" s="1"/>
  <c r="B58" i="4" s="1"/>
  <c r="B70" i="4" s="1"/>
  <c r="B82" i="4" s="1"/>
  <c r="B94" i="4" s="1"/>
  <c r="B106" i="4" s="1"/>
  <c r="B118" i="4" s="1"/>
  <c r="B130" i="4" s="1"/>
  <c r="B142" i="4" s="1"/>
  <c r="B154" i="4" s="1"/>
  <c r="B166" i="4" s="1"/>
  <c r="B178" i="4" s="1"/>
  <c r="B190" i="4" s="1"/>
  <c r="B202" i="4" s="1"/>
  <c r="B214" i="4" s="1"/>
  <c r="B226" i="4" s="1"/>
  <c r="B238" i="4" s="1"/>
  <c r="B250" i="4" s="1"/>
  <c r="B262" i="4" s="1"/>
  <c r="B274" i="4" s="1"/>
  <c r="B286" i="4" s="1"/>
  <c r="B21" i="4"/>
  <c r="B33" i="4" s="1"/>
  <c r="B45" i="4" s="1"/>
  <c r="B57" i="4" s="1"/>
  <c r="B69" i="4" s="1"/>
  <c r="B81" i="4" s="1"/>
  <c r="B93" i="4" s="1"/>
  <c r="B105" i="4" s="1"/>
  <c r="B117" i="4" s="1"/>
  <c r="B129" i="4" s="1"/>
  <c r="B141" i="4" s="1"/>
  <c r="B153" i="4" s="1"/>
  <c r="B165" i="4" s="1"/>
  <c r="B177" i="4" s="1"/>
  <c r="B189" i="4" s="1"/>
  <c r="B201" i="4" s="1"/>
  <c r="B213" i="4" s="1"/>
  <c r="B225" i="4" s="1"/>
  <c r="B237" i="4" s="1"/>
  <c r="B249" i="4" s="1"/>
  <c r="B261" i="4" s="1"/>
  <c r="B273" i="4" s="1"/>
  <c r="B285" i="4" s="1"/>
  <c r="B20" i="4"/>
  <c r="B32" i="4" s="1"/>
  <c r="B44" i="4" s="1"/>
  <c r="B56" i="4" s="1"/>
  <c r="B68" i="4" s="1"/>
  <c r="B80" i="4" s="1"/>
  <c r="B92" i="4" s="1"/>
  <c r="B104" i="4" s="1"/>
  <c r="B116" i="4" s="1"/>
  <c r="B128" i="4" s="1"/>
  <c r="B140" i="4" s="1"/>
  <c r="B152" i="4" s="1"/>
  <c r="B164" i="4" s="1"/>
  <c r="B176" i="4" s="1"/>
  <c r="B188" i="4" s="1"/>
  <c r="B200" i="4" s="1"/>
  <c r="B212" i="4" s="1"/>
  <c r="B224" i="4" s="1"/>
  <c r="B236" i="4" s="1"/>
  <c r="B248" i="4" s="1"/>
  <c r="B260" i="4" s="1"/>
  <c r="B272" i="4" s="1"/>
  <c r="B284" i="4" s="1"/>
  <c r="B19" i="4"/>
  <c r="B31" i="4" s="1"/>
  <c r="B43" i="4" s="1"/>
  <c r="B55" i="4" s="1"/>
  <c r="B67" i="4" s="1"/>
  <c r="B79" i="4" s="1"/>
  <c r="B91" i="4" s="1"/>
  <c r="B103" i="4" s="1"/>
  <c r="B115" i="4" s="1"/>
  <c r="B127" i="4" s="1"/>
  <c r="B139" i="4" s="1"/>
  <c r="B151" i="4" s="1"/>
  <c r="B163" i="4" s="1"/>
  <c r="B175" i="4" s="1"/>
  <c r="B187" i="4" s="1"/>
  <c r="B199" i="4" s="1"/>
  <c r="B211" i="4" s="1"/>
  <c r="B223" i="4" s="1"/>
  <c r="B235" i="4" s="1"/>
  <c r="B247" i="4" s="1"/>
  <c r="B259" i="4" s="1"/>
  <c r="B271" i="4" s="1"/>
  <c r="B283" i="4" s="1"/>
  <c r="B18" i="4"/>
  <c r="B30" i="4"/>
  <c r="B42" i="4"/>
  <c r="B54" i="4" s="1"/>
  <c r="B66" i="4" s="1"/>
  <c r="B78" i="4" s="1"/>
  <c r="B90" i="4" s="1"/>
  <c r="B102" i="4" s="1"/>
  <c r="B114" i="4" s="1"/>
  <c r="B126" i="4" s="1"/>
  <c r="B138" i="4" s="1"/>
  <c r="B150" i="4" s="1"/>
  <c r="B162" i="4" s="1"/>
  <c r="B174" i="4" s="1"/>
  <c r="B186" i="4" s="1"/>
  <c r="B198" i="4" s="1"/>
  <c r="B210" i="4" s="1"/>
  <c r="B222" i="4" s="1"/>
  <c r="B234" i="4" s="1"/>
  <c r="B246" i="4" s="1"/>
  <c r="B258" i="4" s="1"/>
  <c r="B270" i="4" s="1"/>
  <c r="B282" i="4" s="1"/>
  <c r="B17" i="4"/>
  <c r="B29" i="4" s="1"/>
  <c r="B41" i="4" s="1"/>
  <c r="B53" i="4" s="1"/>
  <c r="B65" i="4" s="1"/>
  <c r="B77" i="4" s="1"/>
  <c r="B89" i="4" s="1"/>
  <c r="B101" i="4" s="1"/>
  <c r="B113" i="4" s="1"/>
  <c r="B125" i="4" s="1"/>
  <c r="B137" i="4" s="1"/>
  <c r="B149" i="4" s="1"/>
  <c r="B161" i="4" s="1"/>
  <c r="B173" i="4" s="1"/>
  <c r="B185" i="4" s="1"/>
  <c r="B197" i="4" s="1"/>
  <c r="B209" i="4" s="1"/>
  <c r="B221" i="4" s="1"/>
  <c r="B233" i="4" s="1"/>
  <c r="B245" i="4" s="1"/>
  <c r="B257" i="4" s="1"/>
  <c r="B269" i="4" s="1"/>
  <c r="B281" i="4" s="1"/>
  <c r="B16" i="4"/>
  <c r="B28" i="4" s="1"/>
  <c r="B40" i="4" s="1"/>
  <c r="B52" i="4" s="1"/>
  <c r="B64" i="4" s="1"/>
  <c r="B76" i="4" s="1"/>
  <c r="B88" i="4" s="1"/>
  <c r="B100" i="4" s="1"/>
  <c r="B112" i="4" s="1"/>
  <c r="B124" i="4" s="1"/>
  <c r="B136" i="4" s="1"/>
  <c r="B148" i="4" s="1"/>
  <c r="B160" i="4" s="1"/>
  <c r="B172" i="4" s="1"/>
  <c r="B184" i="4" s="1"/>
  <c r="B196" i="4" s="1"/>
  <c r="B208" i="4" s="1"/>
  <c r="B220" i="4" s="1"/>
  <c r="B232" i="4" s="1"/>
  <c r="B244" i="4" s="1"/>
  <c r="B256" i="4" s="1"/>
  <c r="B268" i="4" s="1"/>
  <c r="B280" i="4" s="1"/>
  <c r="B15" i="4"/>
  <c r="B27" i="4" s="1"/>
  <c r="B39" i="4" s="1"/>
  <c r="B51" i="4" s="1"/>
  <c r="B63" i="4" s="1"/>
  <c r="B75" i="4" s="1"/>
  <c r="B87" i="4" s="1"/>
  <c r="B99" i="4" s="1"/>
  <c r="B111" i="4" s="1"/>
  <c r="B123" i="4" s="1"/>
  <c r="B135" i="4" s="1"/>
  <c r="B147" i="4" s="1"/>
  <c r="B159" i="4" s="1"/>
  <c r="B171" i="4" s="1"/>
  <c r="B183" i="4" s="1"/>
  <c r="B195" i="4" s="1"/>
  <c r="B207" i="4" s="1"/>
  <c r="B219" i="4" s="1"/>
  <c r="B231" i="4" s="1"/>
  <c r="B243" i="4" s="1"/>
  <c r="B255" i="4" s="1"/>
  <c r="B267" i="4" s="1"/>
  <c r="B279" i="4" s="1"/>
  <c r="B14" i="4"/>
  <c r="B26" i="4"/>
  <c r="B38" i="4" s="1"/>
  <c r="B50" i="4" s="1"/>
  <c r="B62" i="4" s="1"/>
  <c r="B74" i="4" s="1"/>
  <c r="B86" i="4" s="1"/>
  <c r="B98" i="4" s="1"/>
  <c r="B110" i="4" s="1"/>
  <c r="B122" i="4" s="1"/>
  <c r="B134" i="4" s="1"/>
  <c r="B146" i="4" s="1"/>
  <c r="B158" i="4" s="1"/>
  <c r="B170" i="4" s="1"/>
  <c r="B182" i="4" s="1"/>
  <c r="B194" i="4" s="1"/>
  <c r="B206" i="4" s="1"/>
  <c r="B218" i="4" s="1"/>
  <c r="B230" i="4" s="1"/>
  <c r="B242" i="4" s="1"/>
  <c r="B254" i="4" s="1"/>
  <c r="B266" i="4" s="1"/>
  <c r="B278" i="4" s="1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434" i="4"/>
  <c r="T477" i="4"/>
  <c r="T470" i="4"/>
  <c r="T464" i="4"/>
  <c r="T452" i="4"/>
  <c r="T491" i="4"/>
  <c r="T402" i="4"/>
  <c r="T421" i="4"/>
  <c r="T412" i="4"/>
  <c r="T445" i="4"/>
  <c r="T440" i="4"/>
  <c r="T439" i="4"/>
  <c r="T489" i="4"/>
  <c r="T409" i="4"/>
  <c r="T481" i="4"/>
  <c r="T474" i="4"/>
  <c r="T432" i="4"/>
  <c r="T425" i="4"/>
  <c r="T424" i="4"/>
  <c r="T468" i="4"/>
  <c r="T463" i="4"/>
  <c r="T456" i="4"/>
  <c r="T451" i="4"/>
  <c r="T485" i="4"/>
  <c r="T483" i="4"/>
  <c r="T407" i="4"/>
  <c r="T400" i="4"/>
  <c r="T419" i="4"/>
  <c r="T413" i="4"/>
  <c r="T460" i="4"/>
  <c r="T448" i="4"/>
  <c r="T430" i="4"/>
  <c r="T435" i="4"/>
  <c r="T493" i="4"/>
  <c r="T416" i="4"/>
  <c r="T415" i="4"/>
  <c r="T411" i="4"/>
  <c r="T476" i="4"/>
  <c r="T473" i="4"/>
  <c r="T428" i="4"/>
  <c r="T426" i="4"/>
  <c r="T469" i="4"/>
  <c r="T462" i="4"/>
  <c r="T458" i="4"/>
  <c r="T457" i="4"/>
  <c r="T450" i="4"/>
  <c r="T446" i="4"/>
  <c r="T490" i="4"/>
  <c r="T420" i="4"/>
  <c r="T436" i="4"/>
  <c r="T472" i="4"/>
  <c r="T431" i="4"/>
  <c r="T422" i="4"/>
  <c r="T482" i="4"/>
  <c r="T399" i="4"/>
  <c r="T441" i="4"/>
  <c r="T480" i="4"/>
  <c r="T465" i="4"/>
  <c r="T453" i="4"/>
  <c r="T406" i="4"/>
  <c r="T442" i="4"/>
  <c r="T486" i="4"/>
  <c r="T404" i="4"/>
  <c r="T401" i="4"/>
  <c r="T461" i="4"/>
  <c r="T449" i="4"/>
  <c r="T478" i="4"/>
  <c r="T475" i="4"/>
  <c r="T466" i="4"/>
  <c r="T454" i="4"/>
  <c r="T414" i="4"/>
  <c r="T443" i="4"/>
  <c r="T479" i="4"/>
  <c r="T427" i="4"/>
  <c r="T467" i="4"/>
  <c r="T455" i="4"/>
  <c r="T492" i="4"/>
  <c r="T488" i="4"/>
  <c r="T403" i="4"/>
  <c r="T418" i="4"/>
  <c r="T471" i="4"/>
  <c r="T487" i="4"/>
  <c r="T398" i="4"/>
  <c r="T417" i="4"/>
  <c r="T444" i="4"/>
  <c r="T438" i="4"/>
  <c r="T437" i="4"/>
  <c r="T433" i="4"/>
  <c r="T429" i="4"/>
  <c r="T423" i="4"/>
  <c r="T459" i="4"/>
  <c r="T447" i="4"/>
  <c r="T484" i="4"/>
  <c r="T405" i="4"/>
  <c r="T410" i="4"/>
  <c r="T408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391" i="4"/>
  <c r="S390" i="4"/>
  <c r="S389" i="4"/>
  <c r="S388" i="4"/>
  <c r="S387" i="4"/>
  <c r="S386" i="4"/>
  <c r="S397" i="4"/>
  <c r="S396" i="4"/>
  <c r="S395" i="4"/>
  <c r="S394" i="4"/>
  <c r="S393" i="4"/>
  <c r="S392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Q456" i="1"/>
  <c r="Q455" i="1"/>
  <c r="Q454" i="1"/>
  <c r="Q453" i="1"/>
  <c r="Q452" i="1"/>
  <c r="Q451" i="1"/>
  <c r="Q450" i="1"/>
  <c r="Q449" i="1"/>
  <c r="Q448" i="1"/>
  <c r="Q447" i="1"/>
  <c r="Q446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S139" i="2"/>
  <c r="S136" i="2"/>
  <c r="S133" i="2"/>
  <c r="S130" i="2"/>
  <c r="S129" i="2"/>
  <c r="S128" i="2"/>
  <c r="S125" i="2"/>
  <c r="S123" i="2"/>
  <c r="S121" i="2"/>
  <c r="S109" i="2"/>
  <c r="S108" i="2"/>
  <c r="S107" i="2"/>
  <c r="S105" i="2"/>
  <c r="S102" i="2"/>
  <c r="S98" i="2"/>
  <c r="S96" i="2"/>
  <c r="S94" i="2"/>
  <c r="S91" i="2"/>
  <c r="S89" i="2"/>
  <c r="S88" i="2"/>
  <c r="S87" i="2"/>
  <c r="S84" i="2"/>
  <c r="S82" i="2"/>
  <c r="S80" i="2"/>
  <c r="S74" i="2"/>
  <c r="S72" i="2"/>
  <c r="S70" i="2"/>
  <c r="S68" i="2"/>
  <c r="S66" i="2"/>
  <c r="S64" i="2"/>
  <c r="S62" i="2"/>
  <c r="S61" i="2"/>
  <c r="S60" i="2"/>
  <c r="S59" i="2"/>
  <c r="S58" i="2"/>
  <c r="S57" i="2"/>
  <c r="S56" i="2"/>
  <c r="S54" i="2"/>
  <c r="S50" i="2"/>
  <c r="S49" i="2"/>
  <c r="S48" i="2"/>
  <c r="S47" i="2"/>
  <c r="S46" i="2"/>
  <c r="S44" i="2"/>
  <c r="S42" i="2"/>
  <c r="S40" i="2"/>
  <c r="S38" i="2"/>
  <c r="S37" i="2"/>
  <c r="S35" i="2"/>
  <c r="S34" i="2"/>
  <c r="S33" i="2"/>
  <c r="S31" i="2"/>
  <c r="S30" i="2"/>
  <c r="S29" i="2"/>
  <c r="S27" i="2"/>
  <c r="S22" i="2"/>
  <c r="S21" i="2"/>
  <c r="S18" i="2"/>
  <c r="S17" i="2"/>
  <c r="S16" i="2"/>
  <c r="S15" i="2"/>
  <c r="S14" i="2"/>
  <c r="S13" i="2"/>
  <c r="S12" i="2"/>
  <c r="S11" i="2"/>
  <c r="S10" i="2"/>
  <c r="S9" i="2"/>
  <c r="S8" i="2"/>
  <c r="S7" i="2"/>
  <c r="S263" i="2"/>
  <c r="S254" i="2"/>
  <c r="S251" i="2"/>
  <c r="S250" i="2"/>
  <c r="S248" i="2"/>
  <c r="S240" i="2"/>
  <c r="S236" i="2"/>
  <c r="S234" i="2"/>
  <c r="S232" i="2"/>
  <c r="S230" i="2"/>
  <c r="S227" i="2"/>
  <c r="S224" i="2"/>
  <c r="S221" i="2"/>
  <c r="S218" i="2"/>
  <c r="S210" i="2"/>
  <c r="S208" i="2"/>
  <c r="S204" i="2"/>
  <c r="S197" i="2"/>
  <c r="S194" i="2"/>
  <c r="S191" i="2"/>
  <c r="S190" i="2"/>
  <c r="S189" i="2"/>
  <c r="S188" i="2"/>
  <c r="S184" i="2"/>
  <c r="S182" i="2"/>
  <c r="S177" i="2"/>
  <c r="S171" i="2"/>
  <c r="S170" i="2"/>
  <c r="S168" i="2"/>
  <c r="S167" i="2"/>
  <c r="S166" i="2"/>
  <c r="S164" i="2"/>
  <c r="S162" i="2"/>
  <c r="S161" i="2"/>
  <c r="S158" i="2"/>
  <c r="S156" i="2"/>
  <c r="S155" i="2"/>
  <c r="S149" i="2"/>
  <c r="S148" i="2"/>
  <c r="S143" i="2"/>
  <c r="S138" i="2"/>
  <c r="S137" i="2"/>
  <c r="S135" i="2"/>
  <c r="S134" i="2"/>
  <c r="S131" i="2"/>
  <c r="S124" i="2"/>
  <c r="S122" i="2"/>
  <c r="S120" i="2"/>
  <c r="S119" i="2"/>
  <c r="S117" i="2"/>
  <c r="S116" i="2"/>
  <c r="S115" i="2"/>
  <c r="S113" i="2"/>
  <c r="S112" i="2"/>
  <c r="S111" i="2"/>
  <c r="S110" i="2"/>
  <c r="S106" i="2"/>
  <c r="S104" i="2"/>
  <c r="S101" i="2"/>
  <c r="S100" i="2"/>
  <c r="S97" i="2"/>
  <c r="S93" i="2"/>
  <c r="S90" i="2"/>
  <c r="S86" i="2"/>
  <c r="S85" i="2"/>
  <c r="S83" i="2"/>
  <c r="S81" i="2"/>
  <c r="S79" i="2"/>
  <c r="S78" i="2"/>
  <c r="S76" i="2"/>
  <c r="S75" i="2"/>
  <c r="S71" i="2"/>
  <c r="S65" i="2"/>
  <c r="S63" i="2"/>
  <c r="S55" i="2"/>
  <c r="S53" i="2"/>
  <c r="S52" i="2"/>
  <c r="S51" i="2"/>
  <c r="S45" i="2"/>
  <c r="S43" i="2"/>
  <c r="S41" i="2"/>
  <c r="S39" i="2"/>
  <c r="S36" i="2"/>
  <c r="S32" i="2"/>
  <c r="S28" i="2"/>
  <c r="S26" i="2"/>
  <c r="S25" i="2"/>
  <c r="S24" i="2"/>
  <c r="S23" i="2"/>
  <c r="S20" i="2"/>
  <c r="S19" i="2"/>
  <c r="S269" i="2"/>
  <c r="S268" i="2"/>
  <c r="S267" i="2"/>
  <c r="S266" i="2"/>
  <c r="S265" i="2"/>
  <c r="S262" i="2"/>
  <c r="S261" i="2"/>
  <c r="S260" i="2"/>
  <c r="S259" i="2"/>
  <c r="S258" i="2"/>
  <c r="S257" i="2"/>
  <c r="S256" i="2"/>
  <c r="S255" i="2"/>
  <c r="S253" i="2"/>
  <c r="S252" i="2"/>
  <c r="S249" i="2"/>
  <c r="S247" i="2"/>
  <c r="S246" i="2"/>
  <c r="S245" i="2"/>
  <c r="S244" i="2"/>
  <c r="S243" i="2"/>
  <c r="S242" i="2"/>
  <c r="S241" i="2"/>
  <c r="S239" i="2"/>
  <c r="S238" i="2"/>
  <c r="S237" i="2"/>
  <c r="S235" i="2"/>
  <c r="S233" i="2"/>
  <c r="S231" i="2"/>
  <c r="S229" i="2"/>
  <c r="S226" i="2"/>
  <c r="S225" i="2"/>
  <c r="S223" i="2"/>
  <c r="S220" i="2"/>
  <c r="S219" i="2"/>
  <c r="S217" i="2"/>
  <c r="S216" i="2"/>
  <c r="S215" i="2"/>
  <c r="S214" i="2"/>
  <c r="S213" i="2"/>
  <c r="S212" i="2"/>
  <c r="S211" i="2"/>
  <c r="S209" i="2"/>
  <c r="S207" i="2"/>
  <c r="S205" i="2"/>
  <c r="S203" i="2"/>
  <c r="S202" i="2"/>
  <c r="S200" i="2"/>
  <c r="S199" i="2"/>
  <c r="S198" i="2"/>
  <c r="S196" i="2"/>
  <c r="S195" i="2"/>
  <c r="S193" i="2"/>
  <c r="S187" i="2"/>
  <c r="S186" i="2"/>
  <c r="S185" i="2"/>
  <c r="S183" i="2"/>
  <c r="S181" i="2"/>
  <c r="S180" i="2"/>
  <c r="S179" i="2"/>
  <c r="S176" i="2"/>
  <c r="S174" i="2"/>
  <c r="S173" i="2"/>
  <c r="S172" i="2"/>
  <c r="S165" i="2"/>
  <c r="S163" i="2"/>
  <c r="S160" i="2"/>
  <c r="S159" i="2"/>
  <c r="S157" i="2"/>
  <c r="S154" i="2"/>
  <c r="S153" i="2"/>
  <c r="S152" i="2"/>
  <c r="S151" i="2"/>
  <c r="S146" i="2"/>
  <c r="S141" i="2"/>
  <c r="S132" i="2"/>
  <c r="S127" i="2"/>
  <c r="S126" i="2"/>
  <c r="S118" i="2"/>
  <c r="S114" i="2"/>
  <c r="S103" i="2"/>
  <c r="S99" i="2"/>
  <c r="S95" i="2"/>
  <c r="S92" i="2"/>
  <c r="S73" i="2"/>
  <c r="S69" i="2"/>
  <c r="S67" i="2"/>
  <c r="S264" i="2"/>
  <c r="S228" i="2"/>
  <c r="S222" i="2"/>
  <c r="S206" i="2"/>
  <c r="S201" i="2"/>
  <c r="S192" i="2"/>
  <c r="S178" i="2"/>
  <c r="S175" i="2"/>
  <c r="S169" i="2"/>
  <c r="S150" i="2"/>
  <c r="S147" i="2"/>
  <c r="S145" i="2"/>
  <c r="S144" i="2"/>
  <c r="S142" i="2"/>
  <c r="S140" i="2"/>
  <c r="S6" i="2"/>
  <c r="R78" i="2"/>
  <c r="R207" i="2"/>
  <c r="R13" i="2"/>
  <c r="R173" i="2"/>
  <c r="R53" i="2"/>
  <c r="R109" i="2"/>
  <c r="R52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192" i="2"/>
  <c r="R245" i="2"/>
  <c r="R19" i="2"/>
  <c r="R82" i="2"/>
  <c r="R81" i="2"/>
  <c r="R246" i="2"/>
  <c r="R210" i="2"/>
  <c r="R14" i="2"/>
  <c r="R15" i="2"/>
  <c r="R176" i="2"/>
  <c r="R111" i="2"/>
  <c r="R209" i="2"/>
  <c r="R194" i="2"/>
  <c r="R248" i="2"/>
  <c r="R193" i="2"/>
  <c r="R36" i="2"/>
  <c r="R247" i="2"/>
  <c r="R37" i="2"/>
  <c r="R178" i="2"/>
  <c r="R55" i="2"/>
  <c r="R177" i="2"/>
  <c r="R211" i="2"/>
  <c r="R56" i="2"/>
  <c r="R212" i="2"/>
  <c r="R148" i="2"/>
  <c r="R265" i="2"/>
  <c r="R38" i="2"/>
  <c r="R6" i="2"/>
  <c r="R149" i="2"/>
  <c r="R264" i="2"/>
  <c r="R57" i="2"/>
  <c r="R112" i="2"/>
  <c r="R213" i="2"/>
  <c r="R27" i="2"/>
  <c r="R113" i="2"/>
  <c r="R214" i="2"/>
  <c r="R250" i="2"/>
  <c r="R84" i="2"/>
  <c r="R150" i="2"/>
  <c r="R249" i="2"/>
  <c r="R251" i="2"/>
  <c r="R83" i="2"/>
  <c r="R115" i="2"/>
  <c r="R29" i="2"/>
  <c r="R179" i="2"/>
  <c r="R114" i="2"/>
  <c r="R28" i="2"/>
  <c r="R30" i="2"/>
  <c r="R197" i="2"/>
  <c r="R195" i="2"/>
  <c r="R39" i="2"/>
  <c r="R40" i="2"/>
  <c r="R196" i="2"/>
  <c r="R7" i="2"/>
  <c r="R58" i="2"/>
  <c r="R116" i="2"/>
  <c r="R215" i="2"/>
  <c r="R31" i="2"/>
  <c r="R117" i="2"/>
  <c r="R216" i="2"/>
  <c r="R198" i="2"/>
  <c r="R85" i="2"/>
  <c r="R151" i="2"/>
  <c r="R8" i="2"/>
  <c r="R20" i="2"/>
  <c r="R252" i="2"/>
  <c r="R119" i="2"/>
  <c r="R33" i="2"/>
  <c r="R180" i="2"/>
  <c r="R118" i="2"/>
  <c r="R32" i="2"/>
  <c r="R34" i="2"/>
  <c r="R42" i="2"/>
  <c r="R41" i="2"/>
  <c r="R86" i="2"/>
  <c r="R199" i="2"/>
  <c r="R21" i="2"/>
  <c r="R152" i="2"/>
  <c r="R120" i="2"/>
  <c r="R59" i="2"/>
  <c r="R181" i="2"/>
  <c r="R218" i="2"/>
  <c r="R121" i="2"/>
  <c r="R217" i="2"/>
  <c r="R155" i="2"/>
  <c r="R87" i="2"/>
  <c r="R9" i="2"/>
  <c r="R153" i="2"/>
  <c r="R156" i="2"/>
  <c r="R154" i="2"/>
  <c r="R219" i="2"/>
  <c r="R182" i="2"/>
  <c r="R220" i="2"/>
  <c r="R222" i="2"/>
  <c r="R221" i="2"/>
  <c r="R60" i="2"/>
  <c r="R44" i="2"/>
  <c r="R43" i="2"/>
  <c r="R158" i="2"/>
  <c r="R200" i="2"/>
  <c r="R88" i="2"/>
  <c r="R157" i="2"/>
  <c r="R122" i="2"/>
  <c r="R61" i="2"/>
  <c r="R183" i="2"/>
  <c r="R224" i="2"/>
  <c r="R123" i="2"/>
  <c r="R223" i="2"/>
  <c r="R161" i="2"/>
  <c r="R89" i="2"/>
  <c r="R10" i="2"/>
  <c r="R159" i="2"/>
  <c r="R162" i="2"/>
  <c r="R160" i="2"/>
  <c r="R225" i="2"/>
  <c r="R184" i="2"/>
  <c r="R226" i="2"/>
  <c r="R228" i="2"/>
  <c r="R227" i="2"/>
  <c r="R62" i="2"/>
  <c r="R164" i="2"/>
  <c r="R266" i="2"/>
  <c r="R201" i="2"/>
  <c r="R163" i="2"/>
  <c r="R91" i="2"/>
  <c r="R90" i="2"/>
  <c r="R124" i="2"/>
  <c r="R229" i="2"/>
  <c r="R63" i="2"/>
  <c r="R125" i="2"/>
  <c r="R185" i="2"/>
  <c r="R64" i="2"/>
  <c r="R22" i="2"/>
  <c r="R45" i="2"/>
  <c r="R94" i="2"/>
  <c r="R92" i="2"/>
  <c r="R93" i="2"/>
  <c r="R202" i="2"/>
  <c r="R230" i="2"/>
  <c r="R128" i="2"/>
  <c r="R65" i="2"/>
  <c r="R126" i="2"/>
  <c r="R129" i="2"/>
  <c r="R127" i="2"/>
  <c r="R95" i="2"/>
  <c r="R96" i="2"/>
  <c r="R166" i="2"/>
  <c r="R167" i="2"/>
  <c r="R165" i="2"/>
  <c r="R203" i="2"/>
  <c r="R263" i="2"/>
  <c r="R66" i="2"/>
  <c r="R186" i="2"/>
  <c r="R231" i="2"/>
  <c r="R232" i="2"/>
  <c r="R130" i="2"/>
  <c r="R204" i="2"/>
  <c r="R169" i="2"/>
  <c r="R168" i="2"/>
  <c r="R253" i="2"/>
  <c r="R254" i="2"/>
  <c r="R46" i="2"/>
  <c r="R68" i="2"/>
  <c r="R131" i="2"/>
  <c r="R234" i="2"/>
  <c r="R67" i="2"/>
  <c r="R16" i="2"/>
  <c r="R233" i="2"/>
  <c r="R255" i="2"/>
  <c r="R97" i="2"/>
  <c r="R256" i="2"/>
  <c r="R11" i="2"/>
  <c r="R23" i="2"/>
  <c r="R98" i="2"/>
  <c r="R133" i="2"/>
  <c r="R188" i="2"/>
  <c r="R132" i="2"/>
  <c r="R189" i="2"/>
  <c r="R35" i="2"/>
  <c r="R187" i="2"/>
  <c r="R24" i="2"/>
  <c r="R47" i="2"/>
  <c r="R100" i="2"/>
  <c r="R48" i="2"/>
  <c r="R257" i="2"/>
  <c r="R99" i="2"/>
  <c r="R70" i="2"/>
  <c r="R134" i="2"/>
  <c r="R236" i="2"/>
  <c r="R69" i="2"/>
  <c r="R17" i="2"/>
  <c r="R235" i="2"/>
  <c r="R258" i="2"/>
  <c r="R101" i="2"/>
  <c r="R259" i="2"/>
  <c r="R12" i="2"/>
  <c r="R25" i="2"/>
  <c r="R102" i="2"/>
  <c r="R71" i="2"/>
  <c r="R136" i="2"/>
  <c r="R237" i="2"/>
  <c r="R238" i="2"/>
  <c r="R135" i="2"/>
  <c r="R72" i="2"/>
  <c r="R26" i="2"/>
  <c r="R49" i="2"/>
  <c r="R104" i="2"/>
  <c r="R50" i="2"/>
  <c r="R260" i="2"/>
  <c r="R103" i="2"/>
  <c r="R74" i="2"/>
  <c r="R137" i="2"/>
  <c r="R240" i="2"/>
  <c r="R73" i="2"/>
  <c r="R18" i="2"/>
  <c r="R239" i="2"/>
  <c r="R170" i="2"/>
  <c r="R205" i="2"/>
  <c r="R105" i="2"/>
  <c r="R267" i="2"/>
  <c r="R171" i="2"/>
  <c r="R206" i="2"/>
  <c r="R75" i="2"/>
  <c r="R139" i="2"/>
  <c r="R268" i="2"/>
  <c r="R138" i="2"/>
  <c r="R140" i="2"/>
  <c r="R241" i="2"/>
  <c r="R107" i="2"/>
  <c r="R51" i="2"/>
  <c r="R172" i="2"/>
  <c r="R108" i="2"/>
  <c r="R106" i="2"/>
  <c r="R261" i="2"/>
  <c r="R76" i="2"/>
  <c r="R141" i="2"/>
  <c r="R77" i="2"/>
  <c r="R242" i="2"/>
  <c r="R190" i="2"/>
  <c r="R142" i="2"/>
  <c r="R144" i="2"/>
  <c r="R269" i="2"/>
  <c r="R143" i="2"/>
  <c r="R243" i="2"/>
  <c r="R175" i="2"/>
  <c r="R208" i="2"/>
  <c r="R174" i="2"/>
  <c r="R110" i="2"/>
  <c r="R262" i="2"/>
  <c r="R54" i="2"/>
  <c r="R79" i="2"/>
  <c r="R146" i="2"/>
  <c r="R80" i="2"/>
  <c r="R244" i="2"/>
  <c r="R191" i="2"/>
  <c r="R147" i="2"/>
  <c r="Q541" i="1"/>
  <c r="Q540" i="1"/>
  <c r="Q539" i="1"/>
  <c r="Q538" i="1"/>
  <c r="Q537" i="1"/>
  <c r="Q536" i="1"/>
  <c r="Q535" i="1"/>
  <c r="Q534" i="1"/>
  <c r="Q533" i="1"/>
  <c r="Q532" i="1"/>
  <c r="Q531" i="1"/>
  <c r="Q530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Q360" i="1"/>
  <c r="Q359" i="1"/>
  <c r="Q358" i="1"/>
  <c r="Q357" i="1"/>
  <c r="Q356" i="1"/>
  <c r="Q355" i="1"/>
  <c r="Q366" i="1"/>
  <c r="Q365" i="1"/>
  <c r="Q364" i="1"/>
  <c r="Q363" i="1"/>
  <c r="Q362" i="1"/>
  <c r="Q361" i="1"/>
  <c r="K360" i="1"/>
  <c r="K359" i="1"/>
  <c r="K358" i="1"/>
  <c r="K357" i="1"/>
  <c r="K356" i="1"/>
  <c r="K355" i="1"/>
  <c r="K366" i="1"/>
  <c r="K365" i="1"/>
  <c r="K364" i="1"/>
  <c r="K363" i="1"/>
  <c r="K362" i="1"/>
  <c r="K361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348" i="1"/>
  <c r="Q347" i="1"/>
  <c r="Q346" i="1"/>
  <c r="Q345" i="1"/>
  <c r="Q344" i="1"/>
  <c r="Q343" i="1"/>
  <c r="Q354" i="1"/>
  <c r="Q353" i="1"/>
  <c r="Q352" i="1"/>
  <c r="Q351" i="1"/>
  <c r="Q350" i="1"/>
  <c r="Q349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348" i="1"/>
  <c r="K347" i="1"/>
  <c r="K346" i="1"/>
  <c r="K345" i="1"/>
  <c r="K344" i="1"/>
  <c r="K343" i="1"/>
  <c r="K354" i="1"/>
  <c r="K353" i="1"/>
  <c r="K352" i="1"/>
  <c r="K351" i="1"/>
  <c r="K350" i="1"/>
  <c r="K349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348" i="1"/>
  <c r="E347" i="1"/>
  <c r="E346" i="1"/>
  <c r="E345" i="1"/>
  <c r="E344" i="1"/>
  <c r="E343" i="1"/>
  <c r="E354" i="1"/>
  <c r="E353" i="1"/>
  <c r="E352" i="1"/>
  <c r="E351" i="1"/>
  <c r="E350" i="1"/>
  <c r="E349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Q336" i="1"/>
  <c r="Q335" i="1"/>
  <c r="Q334" i="1"/>
  <c r="Q333" i="1"/>
  <c r="Q332" i="1"/>
  <c r="Q331" i="1"/>
  <c r="Q342" i="1"/>
  <c r="Q341" i="1"/>
  <c r="Q340" i="1"/>
  <c r="Q339" i="1"/>
  <c r="Q338" i="1"/>
  <c r="Q337" i="1"/>
  <c r="Q324" i="1"/>
  <c r="Q323" i="1"/>
  <c r="Q322" i="1"/>
  <c r="Q321" i="1"/>
  <c r="Q320" i="1"/>
  <c r="Q319" i="1"/>
  <c r="Q330" i="1"/>
  <c r="Q329" i="1"/>
  <c r="Q328" i="1"/>
  <c r="Q327" i="1"/>
  <c r="Q326" i="1"/>
  <c r="Q325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K336" i="1"/>
  <c r="K335" i="1"/>
  <c r="K334" i="1"/>
  <c r="K333" i="1"/>
  <c r="K332" i="1"/>
  <c r="K331" i="1"/>
  <c r="K342" i="1"/>
  <c r="K341" i="1"/>
  <c r="K340" i="1"/>
  <c r="K339" i="1"/>
  <c r="K338" i="1"/>
  <c r="K337" i="1"/>
  <c r="K324" i="1"/>
  <c r="K323" i="1"/>
  <c r="K322" i="1"/>
  <c r="K321" i="1"/>
  <c r="K320" i="1"/>
  <c r="K319" i="1"/>
  <c r="K330" i="1"/>
  <c r="K329" i="1"/>
  <c r="K328" i="1"/>
  <c r="K327" i="1"/>
  <c r="K326" i="1"/>
  <c r="K325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E336" i="1"/>
  <c r="E335" i="1"/>
  <c r="E334" i="1"/>
  <c r="E333" i="1"/>
  <c r="E332" i="1"/>
  <c r="E331" i="1"/>
  <c r="E342" i="1"/>
  <c r="E341" i="1"/>
  <c r="E340" i="1"/>
  <c r="E339" i="1"/>
  <c r="E338" i="1"/>
  <c r="E337" i="1"/>
  <c r="E324" i="1"/>
  <c r="E323" i="1"/>
  <c r="E322" i="1"/>
  <c r="E321" i="1"/>
  <c r="E320" i="1"/>
  <c r="E319" i="1"/>
  <c r="E330" i="1"/>
  <c r="E329" i="1"/>
  <c r="E328" i="1"/>
  <c r="E327" i="1"/>
  <c r="E326" i="1"/>
  <c r="E325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90" i="1"/>
  <c r="Q89" i="1"/>
  <c r="Q88" i="1"/>
  <c r="Q87" i="1"/>
  <c r="Q86" i="1"/>
  <c r="Q85" i="1"/>
  <c r="Q84" i="1"/>
  <c r="Q83" i="1"/>
  <c r="Q82" i="1"/>
  <c r="Q81" i="1"/>
  <c r="Q80" i="1"/>
  <c r="Q79" i="1"/>
  <c r="Q204" i="1"/>
  <c r="Q203" i="1"/>
  <c r="Q202" i="1"/>
  <c r="Q201" i="1"/>
  <c r="Q200" i="1"/>
  <c r="Q199" i="1"/>
  <c r="Q210" i="1"/>
  <c r="Q209" i="1"/>
  <c r="Q208" i="1"/>
  <c r="Q207" i="1"/>
  <c r="Q206" i="1"/>
  <c r="Q20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90" i="1"/>
  <c r="K89" i="1"/>
  <c r="K88" i="1"/>
  <c r="K87" i="1"/>
  <c r="K86" i="1"/>
  <c r="K85" i="1"/>
  <c r="K84" i="1"/>
  <c r="K83" i="1"/>
  <c r="K82" i="1"/>
  <c r="K81" i="1"/>
  <c r="K80" i="1"/>
  <c r="K79" i="1"/>
  <c r="K204" i="1"/>
  <c r="K203" i="1"/>
  <c r="K202" i="1"/>
  <c r="K201" i="1"/>
  <c r="K200" i="1"/>
  <c r="K199" i="1"/>
  <c r="K210" i="1"/>
  <c r="K209" i="1"/>
  <c r="K208" i="1"/>
  <c r="K207" i="1"/>
  <c r="K206" i="1"/>
  <c r="K205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90" i="1"/>
  <c r="E89" i="1"/>
  <c r="E88" i="1"/>
  <c r="E87" i="1"/>
  <c r="E86" i="1"/>
  <c r="E85" i="1"/>
  <c r="E84" i="1"/>
  <c r="E83" i="1"/>
  <c r="E82" i="1"/>
  <c r="E81" i="1"/>
  <c r="E80" i="1"/>
  <c r="E79" i="1"/>
  <c r="E204" i="1"/>
  <c r="E203" i="1"/>
  <c r="E202" i="1"/>
  <c r="E201" i="1"/>
  <c r="E200" i="1"/>
  <c r="E199" i="1"/>
  <c r="E210" i="1"/>
  <c r="E209" i="1"/>
  <c r="E208" i="1"/>
  <c r="E207" i="1"/>
  <c r="E206" i="1"/>
  <c r="E20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78" i="1"/>
  <c r="K77" i="1"/>
  <c r="K76" i="1"/>
  <c r="K75" i="1"/>
  <c r="K74" i="1"/>
  <c r="K73" i="1"/>
  <c r="K72" i="1"/>
  <c r="K71" i="1"/>
  <c r="K70" i="1"/>
  <c r="K69" i="1"/>
  <c r="K68" i="1"/>
  <c r="K67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78" i="1"/>
  <c r="E77" i="1"/>
  <c r="E76" i="1"/>
  <c r="E75" i="1"/>
  <c r="E74" i="1"/>
  <c r="E73" i="1"/>
  <c r="E72" i="1"/>
  <c r="E71" i="1"/>
  <c r="E70" i="1"/>
  <c r="E69" i="1"/>
  <c r="E68" i="1"/>
  <c r="E67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K42" i="1"/>
  <c r="K41" i="1"/>
  <c r="K40" i="1"/>
  <c r="K39" i="1"/>
  <c r="K38" i="1"/>
  <c r="K37" i="1"/>
  <c r="K36" i="1"/>
  <c r="K35" i="1"/>
  <c r="K34" i="1"/>
  <c r="K33" i="1"/>
  <c r="K32" i="1"/>
  <c r="K31" i="1"/>
  <c r="K18" i="1"/>
  <c r="K17" i="1"/>
  <c r="K16" i="1"/>
  <c r="K15" i="1"/>
  <c r="K14" i="1"/>
  <c r="K13" i="1"/>
  <c r="K12" i="1"/>
  <c r="K11" i="1"/>
  <c r="K10" i="1"/>
  <c r="K9" i="1"/>
  <c r="K8" i="1"/>
  <c r="K7" i="1"/>
  <c r="K30" i="1"/>
  <c r="K29" i="1"/>
  <c r="K28" i="1"/>
  <c r="K27" i="1"/>
  <c r="K26" i="1"/>
  <c r="K25" i="1"/>
  <c r="K24" i="1"/>
  <c r="K23" i="1"/>
  <c r="K22" i="1"/>
  <c r="K21" i="1"/>
  <c r="K20" i="1"/>
  <c r="K19" i="1"/>
  <c r="E42" i="1"/>
  <c r="E41" i="1"/>
  <c r="E40" i="1"/>
  <c r="E39" i="1"/>
  <c r="E38" i="1"/>
  <c r="E37" i="1"/>
  <c r="E36" i="1"/>
  <c r="E35" i="1"/>
  <c r="E34" i="1"/>
  <c r="E33" i="1"/>
  <c r="E32" i="1"/>
  <c r="E31" i="1"/>
  <c r="E18" i="1"/>
  <c r="E17" i="1"/>
  <c r="E16" i="1"/>
  <c r="E15" i="1"/>
  <c r="E14" i="1"/>
  <c r="E13" i="1"/>
  <c r="E12" i="1"/>
  <c r="E11" i="1"/>
  <c r="E10" i="1"/>
  <c r="E9" i="1"/>
  <c r="E8" i="1"/>
  <c r="E7" i="1"/>
  <c r="E30" i="1"/>
  <c r="E29" i="1"/>
  <c r="E28" i="1"/>
  <c r="E27" i="1"/>
  <c r="E26" i="1"/>
  <c r="E25" i="1"/>
  <c r="E24" i="1"/>
  <c r="E23" i="1"/>
  <c r="E22" i="1"/>
  <c r="E21" i="1"/>
  <c r="E20" i="1"/>
  <c r="E19" i="1"/>
  <c r="AA375" i="2" l="1"/>
  <c r="AC270" i="6"/>
  <c r="AC318" i="6"/>
  <c r="AB15" i="5"/>
  <c r="AA178" i="5"/>
  <c r="AC276" i="6"/>
  <c r="AC324" i="6"/>
  <c r="AB13" i="5"/>
  <c r="AC45" i="6"/>
  <c r="AC93" i="6"/>
  <c r="K558" i="1"/>
  <c r="K557" i="1"/>
  <c r="AA175" i="5"/>
  <c r="AA379" i="2"/>
  <c r="AB379" i="2"/>
  <c r="AB375" i="2"/>
  <c r="AA25" i="5"/>
  <c r="AB17" i="5"/>
  <c r="AB162" i="5"/>
  <c r="AC3" i="6"/>
  <c r="AC51" i="6"/>
  <c r="AC99" i="6"/>
</calcChain>
</file>

<file path=xl/sharedStrings.xml><?xml version="1.0" encoding="utf-8"?>
<sst xmlns="http://schemas.openxmlformats.org/spreadsheetml/2006/main" count="12427" uniqueCount="184">
  <si>
    <t>Subject</t>
  </si>
  <si>
    <t>die roll</t>
  </si>
  <si>
    <t>container used</t>
  </si>
  <si>
    <t>Actual sample</t>
  </si>
  <si>
    <t>subject choice</t>
  </si>
  <si>
    <t>B</t>
  </si>
  <si>
    <t>GGGGRR</t>
  </si>
  <si>
    <t>A</t>
  </si>
  <si>
    <t>GGGGGG</t>
  </si>
  <si>
    <t>GRGGRR</t>
  </si>
  <si>
    <t>RGRRGR</t>
  </si>
  <si>
    <t>GRGGRG</t>
  </si>
  <si>
    <t>GRGRGG</t>
  </si>
  <si>
    <t>GRGGGG</t>
  </si>
  <si>
    <t>GGRGGG</t>
  </si>
  <si>
    <t>GGRRGR</t>
  </si>
  <si>
    <t>GGGGGR</t>
  </si>
  <si>
    <t>RRRRRG</t>
  </si>
  <si>
    <t>GRRGGG</t>
  </si>
  <si>
    <t>RRGGGR</t>
  </si>
  <si>
    <t>GGGGRG</t>
  </si>
  <si>
    <t>GRRGRR</t>
  </si>
  <si>
    <t>RGGGGG</t>
  </si>
  <si>
    <t>RRGGRG</t>
  </si>
  <si>
    <t>GGGRGG</t>
  </si>
  <si>
    <t>GRGGGR</t>
  </si>
  <si>
    <t>RRGRRG</t>
  </si>
  <si>
    <t>GGRRRG</t>
  </si>
  <si>
    <t>GGRGRG</t>
  </si>
  <si>
    <t>RRRRGR</t>
  </si>
  <si>
    <t>GRGRRG</t>
  </si>
  <si>
    <t>PriorA</t>
  </si>
  <si>
    <t>Round</t>
  </si>
  <si>
    <t>Dickinson and Drummond:  Sleep Deprivation Experiments</t>
  </si>
  <si>
    <t>2004-2005 (at UCSD)  Bayes Rules experiment</t>
  </si>
  <si>
    <t>PriorOdd</t>
  </si>
  <si>
    <t>Container A=4G,2R</t>
  </si>
  <si>
    <t>Container B=3G,3R</t>
  </si>
  <si>
    <t>L(X|A)</t>
  </si>
  <si>
    <t>L(X|B)</t>
  </si>
  <si>
    <t>LR(A)</t>
  </si>
  <si>
    <t>[L(X|A)/L(X|B)]</t>
  </si>
  <si>
    <t>RepA</t>
  </si>
  <si>
    <t>RepB</t>
  </si>
  <si>
    <t>riskP</t>
  </si>
  <si>
    <t>&gt;0=risk averse</t>
  </si>
  <si>
    <t>GRRRGG</t>
  </si>
  <si>
    <t>RRRRGG</t>
  </si>
  <si>
    <t>GRRRRG</t>
  </si>
  <si>
    <t>RGGRGG</t>
  </si>
  <si>
    <t>RGGGGR</t>
  </si>
  <si>
    <t>RGRRRR</t>
  </si>
  <si>
    <t>GRGRGR</t>
  </si>
  <si>
    <t>RGGRRG</t>
  </si>
  <si>
    <t>Achoice</t>
  </si>
  <si>
    <t>RRRGGG</t>
  </si>
  <si>
    <t>GGRGGR</t>
  </si>
  <si>
    <t>502(control)</t>
  </si>
  <si>
    <t xml:space="preserve">No Sleep Dep Control Subjects </t>
  </si>
  <si>
    <t>RGGRGR</t>
  </si>
  <si>
    <t>RGRGGG</t>
  </si>
  <si>
    <t>OA01</t>
  </si>
  <si>
    <t>GRRGGR</t>
  </si>
  <si>
    <t>GGRRGG</t>
  </si>
  <si>
    <t>RGGGRR</t>
  </si>
  <si>
    <t>RRRGGR</t>
  </si>
  <si>
    <t>OA02</t>
  </si>
  <si>
    <t>GGRRRR</t>
  </si>
  <si>
    <t>GGGRGR</t>
  </si>
  <si>
    <t>GGGRRR</t>
  </si>
  <si>
    <t>OA=older adult</t>
  </si>
  <si>
    <t>RRGGRR</t>
  </si>
  <si>
    <t>RGGGRG</t>
  </si>
  <si>
    <t>GRGRRR</t>
  </si>
  <si>
    <t>RRGGGG</t>
  </si>
  <si>
    <t>RRGRGG</t>
  </si>
  <si>
    <t>GRRGRG</t>
  </si>
  <si>
    <t>N27(TSDfirst)</t>
  </si>
  <si>
    <t>GRRRGR</t>
  </si>
  <si>
    <t>OA03</t>
  </si>
  <si>
    <t>RGRGGR</t>
  </si>
  <si>
    <t>RRRGRR</t>
  </si>
  <si>
    <t>RGRGRG</t>
  </si>
  <si>
    <t>501(control)</t>
  </si>
  <si>
    <t>RGRRGG</t>
  </si>
  <si>
    <t>RGRRRG</t>
  </si>
  <si>
    <t>RRGRRR</t>
  </si>
  <si>
    <t>N28</t>
  </si>
  <si>
    <t>N29</t>
  </si>
  <si>
    <t>GGRGRR</t>
  </si>
  <si>
    <t>N30</t>
  </si>
  <si>
    <t>OA07</t>
  </si>
  <si>
    <t>Correct Choice?</t>
  </si>
  <si>
    <t>Separate out OA from other subjects</t>
  </si>
  <si>
    <t>Non-OA subjects</t>
  </si>
  <si>
    <t>LmostPr</t>
  </si>
  <si>
    <t>RGGRRR</t>
  </si>
  <si>
    <t>N31</t>
  </si>
  <si>
    <t>N32</t>
  </si>
  <si>
    <t>OA12</t>
  </si>
  <si>
    <t>RRRRRR</t>
  </si>
  <si>
    <t>OA14</t>
  </si>
  <si>
    <t>SAD01</t>
  </si>
  <si>
    <t>GRRRRR</t>
  </si>
  <si>
    <t>GGGRRG</t>
  </si>
  <si>
    <t>Trial2</t>
  </si>
  <si>
    <t>DMR02</t>
  </si>
  <si>
    <t>RRGRGR</t>
  </si>
  <si>
    <t>KTD03</t>
  </si>
  <si>
    <t>BER04</t>
  </si>
  <si>
    <t>TSD</t>
  </si>
  <si>
    <t>OA18(TSDfirst)</t>
  </si>
  <si>
    <t>3A/3B</t>
  </si>
  <si>
    <t>2A/4B</t>
  </si>
  <si>
    <t>4A/2B</t>
  </si>
  <si>
    <t>OA19(TSDfirst)</t>
  </si>
  <si>
    <t>RAT05</t>
  </si>
  <si>
    <t>A Choice</t>
  </si>
  <si>
    <t>Actual A freq</t>
  </si>
  <si>
    <t>proportion of A choices for WR</t>
  </si>
  <si>
    <t>proportion of A choices for TSD</t>
  </si>
  <si>
    <t>Older adults included</t>
  </si>
  <si>
    <t>No older adults</t>
  </si>
  <si>
    <t>OLDER adults ONLY</t>
  </si>
  <si>
    <t>PoddML</t>
  </si>
  <si>
    <t>#green</t>
  </si>
  <si>
    <t>BayesPosteriors</t>
  </si>
  <si>
    <t>Bold are actually YOUNGer controls</t>
  </si>
  <si>
    <t>OA22(TSD first)</t>
  </si>
  <si>
    <t>Control7</t>
  </si>
  <si>
    <t>(N=24 regular+8 control+9 OA on this page)</t>
  </si>
  <si>
    <t>Subject2</t>
  </si>
  <si>
    <t>Control</t>
  </si>
  <si>
    <t>OA</t>
  </si>
  <si>
    <t>2ndTrial</t>
  </si>
  <si>
    <t>MMM06</t>
  </si>
  <si>
    <t>KAL08</t>
  </si>
  <si>
    <t>JLW09</t>
  </si>
  <si>
    <t>EMS10</t>
  </si>
  <si>
    <t>RRRGRG</t>
  </si>
  <si>
    <t>%correct</t>
  </si>
  <si>
    <t>Achoices</t>
  </si>
  <si>
    <t>well-rested</t>
  </si>
  <si>
    <t>actual cage outcomes</t>
  </si>
  <si>
    <t>non-rep (22/46)</t>
  </si>
  <si>
    <t>rep-A (27/49)</t>
  </si>
  <si>
    <t>rep-B (21/37)</t>
  </si>
  <si>
    <t>Bchoices</t>
  </si>
  <si>
    <t>Nonrep</t>
  </si>
  <si>
    <t>Choice agrees with Bayes</t>
  </si>
  <si>
    <t>Amore likely</t>
  </si>
  <si>
    <t>Amore Likely</t>
  </si>
  <si>
    <t>Choice=Bayes</t>
  </si>
  <si>
    <t>PseudoAccuracy (if subject</t>
  </si>
  <si>
    <t>choice agrees with Bayesian</t>
  </si>
  <si>
    <t>most likely event)</t>
  </si>
  <si>
    <t xml:space="preserve">Well-rested </t>
  </si>
  <si>
    <t>Actual Accuracy</t>
  </si>
  <si>
    <t>Actual</t>
  </si>
  <si>
    <t>1st run</t>
  </si>
  <si>
    <t>2nd run</t>
  </si>
  <si>
    <t>Pseudo Accuracy</t>
  </si>
  <si>
    <t>CONTROL SUBJECTS</t>
  </si>
  <si>
    <t>MAIN DATA</t>
  </si>
  <si>
    <t>2nd day</t>
  </si>
  <si>
    <t>Individual subject</t>
  </si>
  <si>
    <t>accuracy</t>
  </si>
  <si>
    <t>WR-TSD accuracy</t>
  </si>
  <si>
    <t>Sleep deprived</t>
  </si>
  <si>
    <t>Well-rested</t>
  </si>
  <si>
    <t>Non-rep sample (WR)</t>
  </si>
  <si>
    <t>Non-rep (TSD)</t>
  </si>
  <si>
    <t># green balls</t>
  </si>
  <si>
    <r>
      <t>WR(P</t>
    </r>
    <r>
      <rPr>
        <vertAlign val="subscript"/>
        <sz val="10"/>
        <rFont val="Arial"/>
        <family val="2"/>
      </rPr>
      <t>A</t>
    </r>
    <r>
      <rPr>
        <sz val="10"/>
        <rFont val="Arial"/>
      </rPr>
      <t>=.33)</t>
    </r>
  </si>
  <si>
    <r>
      <t>WR(P</t>
    </r>
    <r>
      <rPr>
        <vertAlign val="subscript"/>
        <sz val="10"/>
        <rFont val="Arial"/>
        <family val="2"/>
      </rPr>
      <t>A</t>
    </r>
    <r>
      <rPr>
        <sz val="10"/>
        <rFont val="Arial"/>
      </rPr>
      <t>=.50)</t>
    </r>
  </si>
  <si>
    <r>
      <t>WR(P</t>
    </r>
    <r>
      <rPr>
        <vertAlign val="subscript"/>
        <sz val="10"/>
        <rFont val="Arial"/>
        <family val="2"/>
      </rPr>
      <t>A</t>
    </r>
    <r>
      <rPr>
        <sz val="10"/>
        <rFont val="Arial"/>
      </rPr>
      <t>=.67)</t>
    </r>
  </si>
  <si>
    <r>
      <t>TSD(P</t>
    </r>
    <r>
      <rPr>
        <vertAlign val="subscript"/>
        <sz val="10"/>
        <rFont val="Arial"/>
        <family val="2"/>
      </rPr>
      <t>A</t>
    </r>
    <r>
      <rPr>
        <sz val="10"/>
        <rFont val="Arial"/>
      </rPr>
      <t>=.33)</t>
    </r>
  </si>
  <si>
    <r>
      <t>TSD(P</t>
    </r>
    <r>
      <rPr>
        <vertAlign val="subscript"/>
        <sz val="10"/>
        <rFont val="Arial"/>
        <family val="2"/>
      </rPr>
      <t>A</t>
    </r>
    <r>
      <rPr>
        <sz val="10"/>
        <rFont val="Arial"/>
      </rPr>
      <t>=.50)</t>
    </r>
  </si>
  <si>
    <r>
      <t>TSD(P</t>
    </r>
    <r>
      <rPr>
        <vertAlign val="subscript"/>
        <sz val="10"/>
        <rFont val="Arial"/>
        <family val="2"/>
      </rPr>
      <t>A</t>
    </r>
    <r>
      <rPr>
        <sz val="10"/>
        <rFont val="Arial"/>
      </rPr>
      <t>=.67)</t>
    </r>
  </si>
  <si>
    <t>Proportion of Cage A choices</t>
  </si>
  <si>
    <r>
      <t>Bayes(P</t>
    </r>
    <r>
      <rPr>
        <vertAlign val="subscript"/>
        <sz val="10"/>
        <rFont val="Arial"/>
        <family val="2"/>
      </rPr>
      <t>A</t>
    </r>
    <r>
      <rPr>
        <sz val="10"/>
        <rFont val="Arial"/>
      </rPr>
      <t>=.33)</t>
    </r>
  </si>
  <si>
    <r>
      <t>Bayes(P</t>
    </r>
    <r>
      <rPr>
        <vertAlign val="subscript"/>
        <sz val="10"/>
        <rFont val="Arial"/>
        <family val="2"/>
      </rPr>
      <t>A</t>
    </r>
    <r>
      <rPr>
        <sz val="10"/>
        <rFont val="Arial"/>
      </rPr>
      <t>=.50)</t>
    </r>
  </si>
  <si>
    <r>
      <t>Bayes(P</t>
    </r>
    <r>
      <rPr>
        <vertAlign val="subscript"/>
        <sz val="10"/>
        <rFont val="Arial"/>
        <family val="2"/>
      </rPr>
      <t>A</t>
    </r>
    <r>
      <rPr>
        <sz val="10"/>
        <rFont val="Arial"/>
      </rPr>
      <t>=.67)</t>
    </r>
  </si>
  <si>
    <t>LogLLA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</si>
</sst>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u/>
      <sz val="16"/>
      <name val="Arial"/>
      <family val="2"/>
    </font>
    <font>
      <i/>
      <u/>
      <sz val="10"/>
      <name val="Arial"/>
      <family val="2"/>
    </font>
    <font>
      <b/>
      <i/>
      <u/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i/>
      <u/>
      <sz val="10"/>
      <color indexed="10"/>
      <name val="Arial"/>
      <family val="2"/>
    </font>
    <font>
      <vertAlign val="subscript"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0" xfId="0" applyFont="1"/>
    <xf numFmtId="49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5" fillId="0" borderId="0" xfId="0" applyFont="1"/>
    <xf numFmtId="0" fontId="5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10" fontId="1" fillId="0" borderId="0" xfId="0" applyNumberFormat="1" applyFont="1"/>
    <xf numFmtId="0" fontId="7" fillId="0" borderId="0" xfId="0" applyFont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2" xfId="0" applyFont="1" applyBorder="1" applyAlignment="1">
      <alignment horizontal="right"/>
    </xf>
    <xf numFmtId="0" fontId="9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16" fontId="0" fillId="0" borderId="2" xfId="0" applyNumberFormat="1" applyBorder="1" applyAlignment="1">
      <alignment horizontal="right"/>
    </xf>
    <xf numFmtId="0" fontId="0" fillId="0" borderId="2" xfId="0" applyBorder="1"/>
    <xf numFmtId="16" fontId="0" fillId="0" borderId="0" xfId="0" applyNumberFormat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8" fillId="3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10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4" xfId="0" applyFill="1" applyBorder="1"/>
    <xf numFmtId="0" fontId="0" fillId="2" borderId="11" xfId="0" applyFill="1" applyBorder="1"/>
    <xf numFmtId="0" fontId="0" fillId="0" borderId="3" xfId="0" applyBorder="1"/>
    <xf numFmtId="0" fontId="0" fillId="10" borderId="0" xfId="0" applyFill="1"/>
    <xf numFmtId="0" fontId="0" fillId="11" borderId="0" xfId="0" applyFill="1"/>
    <xf numFmtId="0" fontId="0" fillId="11" borderId="0" xfId="0" applyFill="1" applyAlignment="1">
      <alignment horizontal="right"/>
    </xf>
    <xf numFmtId="0" fontId="1" fillId="12" borderId="0" xfId="0" applyFont="1" applyFill="1"/>
    <xf numFmtId="0" fontId="0" fillId="12" borderId="0" xfId="0" applyFill="1"/>
    <xf numFmtId="0" fontId="0" fillId="1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564187030445976E-2"/>
          <c:y val="0.11240685026559458"/>
          <c:w val="0.58335253495287487"/>
          <c:h val="0.70157378958871097"/>
        </c:manualLayout>
      </c:layout>
      <c:lineChart>
        <c:grouping val="standard"/>
        <c:varyColors val="0"/>
        <c:ser>
          <c:idx val="0"/>
          <c:order val="0"/>
          <c:tx>
            <c:strRef>
              <c:f>'EE Rej Analysis'!$A$27</c:f>
              <c:strCache>
                <c:ptCount val="1"/>
                <c:pt idx="0">
                  <c:v>Bayes(PA=.33)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'EE Rej Analysis'!$B$27:$H$27</c:f>
              <c:numCache>
                <c:formatCode>General</c:formatCode>
                <c:ptCount val="7"/>
                <c:pt idx="0">
                  <c:v>0.04</c:v>
                </c:pt>
                <c:pt idx="1">
                  <c:v>0.08</c:v>
                </c:pt>
                <c:pt idx="2">
                  <c:v>0.15</c:v>
                </c:pt>
                <c:pt idx="3">
                  <c:v>0.26</c:v>
                </c:pt>
                <c:pt idx="4">
                  <c:v>0.41</c:v>
                </c:pt>
                <c:pt idx="5">
                  <c:v>0.57999999999999996</c:v>
                </c:pt>
                <c:pt idx="6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D-42B9-9DA4-00FE515C3BAA}"/>
            </c:ext>
          </c:extLst>
        </c:ser>
        <c:ser>
          <c:idx val="1"/>
          <c:order val="1"/>
          <c:tx>
            <c:strRef>
              <c:f>'EE Rej Analysis'!$A$28</c:f>
              <c:strCache>
                <c:ptCount val="1"/>
                <c:pt idx="0">
                  <c:v>WR(PA=.33)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'EE Rej Analysis'!$B$28:$H$28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D-42B9-9DA4-00FE515C3BAA}"/>
            </c:ext>
          </c:extLst>
        </c:ser>
        <c:ser>
          <c:idx val="2"/>
          <c:order val="2"/>
          <c:tx>
            <c:strRef>
              <c:f>'EE Rej Analysis'!$A$29</c:f>
              <c:strCache>
                <c:ptCount val="1"/>
                <c:pt idx="0">
                  <c:v>TSD(PA=.33)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'EE Rej Analysis'!$B$29:$H$29</c:f>
              <c:numCache>
                <c:formatCode>General</c:formatCode>
                <c:ptCount val="7"/>
                <c:pt idx="1">
                  <c:v>0.17</c:v>
                </c:pt>
                <c:pt idx="2">
                  <c:v>0.2</c:v>
                </c:pt>
                <c:pt idx="3">
                  <c:v>0.13</c:v>
                </c:pt>
                <c:pt idx="4">
                  <c:v>0.21</c:v>
                </c:pt>
                <c:pt idx="5">
                  <c:v>0.75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D-42B9-9DA4-00FE515C3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871008"/>
        <c:axId val="1"/>
      </c:lineChart>
      <c:catAx>
        <c:axId val="15808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871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3403559707333"/>
          <c:y val="0.34109664908180426"/>
          <c:w val="0.27236668879332837"/>
          <c:h val="0.248070290241312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8252020238807E-2"/>
          <c:y val="0.11328483097088483"/>
          <c:w val="0.58754366456452745"/>
          <c:h val="0.69924085323408236"/>
        </c:manualLayout>
      </c:layout>
      <c:lineChart>
        <c:grouping val="standard"/>
        <c:varyColors val="0"/>
        <c:ser>
          <c:idx val="0"/>
          <c:order val="0"/>
          <c:tx>
            <c:strRef>
              <c:f>'EE Rej Analysis'!$A$31</c:f>
              <c:strCache>
                <c:ptCount val="1"/>
                <c:pt idx="0">
                  <c:v>Bayes(PA=.50)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'EE Rej Analysis'!$B$31:$H$31</c:f>
              <c:numCache>
                <c:formatCode>General</c:formatCode>
                <c:ptCount val="7"/>
                <c:pt idx="0">
                  <c:v>0.08</c:v>
                </c:pt>
                <c:pt idx="1">
                  <c:v>0.15</c:v>
                </c:pt>
                <c:pt idx="2">
                  <c:v>0.26</c:v>
                </c:pt>
                <c:pt idx="3">
                  <c:v>0.41</c:v>
                </c:pt>
                <c:pt idx="4">
                  <c:v>0.57999999999999996</c:v>
                </c:pt>
                <c:pt idx="5">
                  <c:v>0.73</c:v>
                </c:pt>
                <c:pt idx="6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F-442F-AD68-EA90C5EBCBEF}"/>
            </c:ext>
          </c:extLst>
        </c:ser>
        <c:ser>
          <c:idx val="1"/>
          <c:order val="1"/>
          <c:tx>
            <c:strRef>
              <c:f>'EE Rej Analysis'!$A$32</c:f>
              <c:strCache>
                <c:ptCount val="1"/>
                <c:pt idx="0">
                  <c:v>WR(PA=.50)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'EE Rej Analysis'!$B$32:$H$32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0.77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F-442F-AD68-EA90C5EBCBEF}"/>
            </c:ext>
          </c:extLst>
        </c:ser>
        <c:ser>
          <c:idx val="2"/>
          <c:order val="2"/>
          <c:tx>
            <c:strRef>
              <c:f>'EE Rej Analysis'!$A$33</c:f>
              <c:strCache>
                <c:ptCount val="1"/>
                <c:pt idx="0">
                  <c:v>TSD(PA=.50)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'EE Rej Analysis'!$B$33:$H$33</c:f>
              <c:numCache>
                <c:formatCode>General</c:formatCode>
                <c:ptCount val="7"/>
                <c:pt idx="1">
                  <c:v>0.2</c:v>
                </c:pt>
                <c:pt idx="2">
                  <c:v>0</c:v>
                </c:pt>
                <c:pt idx="3">
                  <c:v>7.0000000000000007E-2</c:v>
                </c:pt>
                <c:pt idx="4">
                  <c:v>0.89</c:v>
                </c:pt>
                <c:pt idx="5">
                  <c:v>0.89</c:v>
                </c:pt>
                <c:pt idx="6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3F-442F-AD68-EA90C5EBC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864208"/>
        <c:axId val="1"/>
      </c:lineChart>
      <c:catAx>
        <c:axId val="158086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864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028395065506222"/>
          <c:y val="0.33985449291265457"/>
          <c:w val="0.26962620223166672"/>
          <c:h val="0.250007902832297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62318657372108E-2"/>
          <c:y val="0.10943750787916458"/>
          <c:w val="0.58165126702814685"/>
          <c:h val="0.70945694763044631"/>
        </c:manualLayout>
      </c:layout>
      <c:lineChart>
        <c:grouping val="standard"/>
        <c:varyColors val="0"/>
        <c:ser>
          <c:idx val="0"/>
          <c:order val="0"/>
          <c:tx>
            <c:strRef>
              <c:f>'EE Rej Analysis'!$A$35</c:f>
              <c:strCache>
                <c:ptCount val="1"/>
                <c:pt idx="0">
                  <c:v>Bayes(PA=.67)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'EE Rej Analysis'!$B$35:$H$35</c:f>
              <c:numCache>
                <c:formatCode>General</c:formatCode>
                <c:ptCount val="7"/>
                <c:pt idx="0">
                  <c:v>0.15</c:v>
                </c:pt>
                <c:pt idx="1">
                  <c:v>0.26</c:v>
                </c:pt>
                <c:pt idx="2">
                  <c:v>0.41</c:v>
                </c:pt>
                <c:pt idx="3">
                  <c:v>0.57999999999999996</c:v>
                </c:pt>
                <c:pt idx="4">
                  <c:v>0.73</c:v>
                </c:pt>
                <c:pt idx="5">
                  <c:v>0.85</c:v>
                </c:pt>
                <c:pt idx="6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D-4239-A424-7DDB89D8542E}"/>
            </c:ext>
          </c:extLst>
        </c:ser>
        <c:ser>
          <c:idx val="1"/>
          <c:order val="1"/>
          <c:tx>
            <c:strRef>
              <c:f>'EE Rej Analysis'!$A$36</c:f>
              <c:strCache>
                <c:ptCount val="1"/>
                <c:pt idx="0">
                  <c:v>WR(PA=.67)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'EE Rej Analysis'!$B$36:$H$36</c:f>
              <c:numCache>
                <c:formatCode>General</c:formatCode>
                <c:ptCount val="7"/>
                <c:pt idx="2">
                  <c:v>0.5</c:v>
                </c:pt>
                <c:pt idx="3">
                  <c:v>0.69</c:v>
                </c:pt>
                <c:pt idx="4">
                  <c:v>0.95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D-4239-A424-7DDB89D8542E}"/>
            </c:ext>
          </c:extLst>
        </c:ser>
        <c:ser>
          <c:idx val="2"/>
          <c:order val="2"/>
          <c:tx>
            <c:strRef>
              <c:f>'EE Rej Analysis'!$A$37</c:f>
              <c:strCache>
                <c:ptCount val="1"/>
                <c:pt idx="0">
                  <c:v>TSD(PA=.67)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'EE Rej Analysis'!$B$37:$H$37</c:f>
              <c:numCache>
                <c:formatCode>General</c:formatCode>
                <c:ptCount val="7"/>
                <c:pt idx="1">
                  <c:v>0</c:v>
                </c:pt>
                <c:pt idx="2">
                  <c:v>0.44</c:v>
                </c:pt>
                <c:pt idx="3">
                  <c:v>0.55000000000000004</c:v>
                </c:pt>
                <c:pt idx="4">
                  <c:v>0.86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D-4239-A424-7DDB89D85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863808"/>
        <c:axId val="1"/>
      </c:lineChart>
      <c:catAx>
        <c:axId val="158086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863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614504698855729"/>
          <c:y val="0.34340735231048197"/>
          <c:w val="0.27347813958516382"/>
          <c:h val="0.241517258767811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15</xdr:row>
      <xdr:rowOff>114300</xdr:rowOff>
    </xdr:from>
    <xdr:to>
      <xdr:col>13</xdr:col>
      <xdr:colOff>22860</xdr:colOff>
      <xdr:row>25</xdr:row>
      <xdr:rowOff>129540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BF367AF6-5A90-49D7-ACC6-207B12B1D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182880</xdr:colOff>
      <xdr:row>25</xdr:row>
      <xdr:rowOff>137160</xdr:rowOff>
    </xdr:from>
    <xdr:to>
      <xdr:col>13</xdr:col>
      <xdr:colOff>30480</xdr:colOff>
      <xdr:row>36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D16877AE-CEE6-4BBF-AA43-64794E11F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198120</xdr:colOff>
      <xdr:row>35</xdr:row>
      <xdr:rowOff>190500</xdr:rowOff>
    </xdr:from>
    <xdr:to>
      <xdr:col>12</xdr:col>
      <xdr:colOff>601980</xdr:colOff>
      <xdr:row>47</xdr:row>
      <xdr:rowOff>137160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479E2C4-1175-4A9C-9984-00DF24E65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3"/>
  <sheetViews>
    <sheetView tabSelected="1" topLeftCell="G1" workbookViewId="0">
      <pane ySplit="1" topLeftCell="A2" activePane="bottomLeft" state="frozen"/>
      <selection pane="bottomLeft" activeCell="P11" sqref="P11"/>
    </sheetView>
  </sheetViews>
  <sheetFormatPr defaultRowHeight="12.75" x14ac:dyDescent="0.2"/>
  <sheetData>
    <row r="1" spans="1:23" x14ac:dyDescent="0.2">
      <c r="A1" s="1" t="s">
        <v>0</v>
      </c>
      <c r="B1" s="1" t="s">
        <v>131</v>
      </c>
      <c r="C1" s="1" t="s">
        <v>44</v>
      </c>
      <c r="D1" s="1" t="s">
        <v>110</v>
      </c>
      <c r="E1" s="1" t="s">
        <v>31</v>
      </c>
      <c r="F1" s="1" t="s">
        <v>35</v>
      </c>
      <c r="G1" s="1" t="s">
        <v>1</v>
      </c>
      <c r="H1" s="1" t="s">
        <v>2</v>
      </c>
      <c r="I1" s="2" t="s">
        <v>3</v>
      </c>
      <c r="J1" s="1" t="s">
        <v>38</v>
      </c>
      <c r="K1" s="1" t="s">
        <v>39</v>
      </c>
      <c r="L1" s="1" t="s">
        <v>183</v>
      </c>
      <c r="M1" s="1" t="s">
        <v>42</v>
      </c>
      <c r="N1" s="1" t="s">
        <v>43</v>
      </c>
      <c r="O1" s="1" t="s">
        <v>4</v>
      </c>
      <c r="P1" s="1" t="s">
        <v>54</v>
      </c>
      <c r="Q1" s="1" t="s">
        <v>32</v>
      </c>
      <c r="R1" s="1" t="s">
        <v>92</v>
      </c>
      <c r="S1" s="6" t="s">
        <v>95</v>
      </c>
      <c r="T1" s="6" t="s">
        <v>124</v>
      </c>
      <c r="U1" s="6" t="s">
        <v>126</v>
      </c>
      <c r="V1" s="6" t="s">
        <v>132</v>
      </c>
      <c r="W1" s="6" t="s">
        <v>133</v>
      </c>
    </row>
    <row r="2" spans="1:23" x14ac:dyDescent="0.2">
      <c r="A2">
        <v>22</v>
      </c>
      <c r="B2">
        <v>1</v>
      </c>
      <c r="C2">
        <v>0.54500000000000004</v>
      </c>
      <c r="D2">
        <v>0</v>
      </c>
      <c r="E2">
        <v>0.33</v>
      </c>
      <c r="F2">
        <v>0.49253731343283591</v>
      </c>
      <c r="G2">
        <v>1</v>
      </c>
      <c r="H2" t="s">
        <v>7</v>
      </c>
      <c r="I2" t="s">
        <v>8</v>
      </c>
      <c r="J2">
        <v>8.7791494999999997E-2</v>
      </c>
      <c r="K2">
        <v>1.5625E-2</v>
      </c>
      <c r="L2">
        <v>5.6186556799999998</v>
      </c>
      <c r="M2">
        <v>0</v>
      </c>
      <c r="N2">
        <v>0</v>
      </c>
      <c r="O2" t="s">
        <v>7</v>
      </c>
      <c r="P2">
        <v>1</v>
      </c>
      <c r="Q2">
        <v>1</v>
      </c>
      <c r="R2">
        <v>1</v>
      </c>
      <c r="S2">
        <f t="shared" ref="S2:S65" si="0">IF(L2&gt;1,L2,1/L2)</f>
        <v>5.6186556799999998</v>
      </c>
      <c r="T2">
        <f t="shared" ref="T2:T33" si="1">IF(U2&gt;0.5,U2/(1-U2),(1-U2)/U2)</f>
        <v>2.8022813688212924</v>
      </c>
      <c r="U2">
        <v>0.73699999999999999</v>
      </c>
      <c r="V2">
        <v>0</v>
      </c>
      <c r="W2">
        <v>0</v>
      </c>
    </row>
    <row r="3" spans="1:23" x14ac:dyDescent="0.2">
      <c r="A3">
        <v>22</v>
      </c>
      <c r="B3">
        <v>1</v>
      </c>
      <c r="C3">
        <v>0.54500000000000004</v>
      </c>
      <c r="D3">
        <v>0</v>
      </c>
      <c r="E3">
        <v>0.67</v>
      </c>
      <c r="F3">
        <v>2.0303030303030307</v>
      </c>
      <c r="G3">
        <v>2</v>
      </c>
      <c r="H3" t="s">
        <v>7</v>
      </c>
      <c r="I3" t="s">
        <v>16</v>
      </c>
      <c r="J3">
        <v>4.3895746999999999E-2</v>
      </c>
      <c r="K3">
        <v>1.5625E-2</v>
      </c>
      <c r="L3">
        <v>2.8093278079999999</v>
      </c>
      <c r="M3">
        <v>0</v>
      </c>
      <c r="N3">
        <v>0</v>
      </c>
      <c r="O3" t="s">
        <v>7</v>
      </c>
      <c r="P3">
        <v>1</v>
      </c>
      <c r="Q3">
        <v>2</v>
      </c>
      <c r="R3">
        <v>1</v>
      </c>
      <c r="S3">
        <f t="shared" si="0"/>
        <v>2.8093278079999999</v>
      </c>
      <c r="T3">
        <f t="shared" si="1"/>
        <v>5.6225165562913899</v>
      </c>
      <c r="U3">
        <v>0.84899999999999998</v>
      </c>
      <c r="V3">
        <v>0</v>
      </c>
      <c r="W3">
        <v>0</v>
      </c>
    </row>
    <row r="4" spans="1:23" x14ac:dyDescent="0.2">
      <c r="A4">
        <v>22</v>
      </c>
      <c r="B4">
        <v>1</v>
      </c>
      <c r="C4">
        <v>0.54500000000000004</v>
      </c>
      <c r="D4">
        <v>0</v>
      </c>
      <c r="E4">
        <v>0.5</v>
      </c>
      <c r="F4">
        <v>1</v>
      </c>
      <c r="G4">
        <v>5</v>
      </c>
      <c r="H4" t="s">
        <v>5</v>
      </c>
      <c r="I4" t="s">
        <v>17</v>
      </c>
      <c r="J4">
        <v>2.743484E-3</v>
      </c>
      <c r="K4">
        <v>1.5625E-2</v>
      </c>
      <c r="L4">
        <v>0.175582976</v>
      </c>
      <c r="M4">
        <v>0</v>
      </c>
      <c r="N4">
        <v>0</v>
      </c>
      <c r="O4" t="s">
        <v>5</v>
      </c>
      <c r="P4">
        <v>0</v>
      </c>
      <c r="Q4">
        <v>3</v>
      </c>
      <c r="R4">
        <v>1</v>
      </c>
      <c r="S4">
        <f t="shared" si="0"/>
        <v>5.6953129670156635</v>
      </c>
      <c r="T4">
        <f t="shared" si="1"/>
        <v>5.7114093959731544</v>
      </c>
      <c r="U4">
        <v>0.14899999999999999</v>
      </c>
      <c r="V4">
        <v>0</v>
      </c>
      <c r="W4">
        <v>0</v>
      </c>
    </row>
    <row r="5" spans="1:23" x14ac:dyDescent="0.2">
      <c r="A5">
        <v>22</v>
      </c>
      <c r="B5">
        <v>1</v>
      </c>
      <c r="C5">
        <v>0.54500000000000004</v>
      </c>
      <c r="D5">
        <v>0</v>
      </c>
      <c r="E5">
        <v>0.33</v>
      </c>
      <c r="F5">
        <v>0.49253731343283591</v>
      </c>
      <c r="G5">
        <v>4</v>
      </c>
      <c r="H5" t="s">
        <v>5</v>
      </c>
      <c r="I5" t="s">
        <v>18</v>
      </c>
      <c r="J5">
        <v>2.1947873999999999E-2</v>
      </c>
      <c r="K5">
        <v>1.5625E-2</v>
      </c>
      <c r="L5">
        <v>1.4046639359999999</v>
      </c>
      <c r="M5">
        <v>1</v>
      </c>
      <c r="N5">
        <v>0</v>
      </c>
      <c r="O5" t="s">
        <v>5</v>
      </c>
      <c r="P5">
        <v>0</v>
      </c>
      <c r="Q5">
        <v>4</v>
      </c>
      <c r="R5">
        <v>1</v>
      </c>
      <c r="S5">
        <f t="shared" si="0"/>
        <v>1.4046639359999999</v>
      </c>
      <c r="T5">
        <f t="shared" si="1"/>
        <v>1.4213075060532687</v>
      </c>
      <c r="U5">
        <v>0.41299999999999998</v>
      </c>
      <c r="V5">
        <v>0</v>
      </c>
      <c r="W5">
        <v>0</v>
      </c>
    </row>
    <row r="6" spans="1:23" x14ac:dyDescent="0.2">
      <c r="A6">
        <v>22</v>
      </c>
      <c r="B6">
        <v>1</v>
      </c>
      <c r="C6">
        <v>0.54500000000000004</v>
      </c>
      <c r="D6">
        <v>0</v>
      </c>
      <c r="E6">
        <v>0.5</v>
      </c>
      <c r="F6">
        <v>1</v>
      </c>
      <c r="G6">
        <v>1</v>
      </c>
      <c r="H6" t="s">
        <v>7</v>
      </c>
      <c r="I6" t="s">
        <v>19</v>
      </c>
      <c r="J6">
        <v>1.0973937E-2</v>
      </c>
      <c r="K6">
        <v>1.5625E-2</v>
      </c>
      <c r="L6">
        <v>0.70233196799999997</v>
      </c>
      <c r="M6">
        <v>0</v>
      </c>
      <c r="N6">
        <v>1</v>
      </c>
      <c r="O6" t="s">
        <v>5</v>
      </c>
      <c r="P6">
        <v>0</v>
      </c>
      <c r="Q6">
        <v>5</v>
      </c>
      <c r="R6">
        <v>0</v>
      </c>
      <c r="S6">
        <f t="shared" si="0"/>
        <v>1.4238281120075684</v>
      </c>
      <c r="T6">
        <f t="shared" si="1"/>
        <v>1.4213075060532687</v>
      </c>
      <c r="U6">
        <v>0.41299999999999998</v>
      </c>
      <c r="V6">
        <v>0</v>
      </c>
      <c r="W6">
        <v>0</v>
      </c>
    </row>
    <row r="7" spans="1:23" x14ac:dyDescent="0.2">
      <c r="A7">
        <v>22</v>
      </c>
      <c r="B7">
        <v>1</v>
      </c>
      <c r="C7">
        <v>0.54500000000000004</v>
      </c>
      <c r="D7">
        <v>0</v>
      </c>
      <c r="E7">
        <v>0.67</v>
      </c>
      <c r="F7">
        <v>2.0303030303030307</v>
      </c>
      <c r="G7">
        <v>4</v>
      </c>
      <c r="H7" t="s">
        <v>7</v>
      </c>
      <c r="I7" t="s">
        <v>20</v>
      </c>
      <c r="J7">
        <v>4.3895746999999999E-2</v>
      </c>
      <c r="K7">
        <v>1.5625E-2</v>
      </c>
      <c r="L7">
        <v>2.8093278079999999</v>
      </c>
      <c r="M7">
        <v>0</v>
      </c>
      <c r="N7">
        <v>0</v>
      </c>
      <c r="O7" t="s">
        <v>7</v>
      </c>
      <c r="P7">
        <v>1</v>
      </c>
      <c r="Q7">
        <v>6</v>
      </c>
      <c r="R7">
        <v>1</v>
      </c>
      <c r="S7">
        <f t="shared" si="0"/>
        <v>2.8093278079999999</v>
      </c>
      <c r="T7">
        <f t="shared" si="1"/>
        <v>5.6225165562913899</v>
      </c>
      <c r="U7">
        <v>0.84899999999999998</v>
      </c>
      <c r="V7">
        <v>0</v>
      </c>
      <c r="W7">
        <v>0</v>
      </c>
    </row>
    <row r="8" spans="1:23" x14ac:dyDescent="0.2">
      <c r="A8">
        <v>22</v>
      </c>
      <c r="B8">
        <v>1</v>
      </c>
      <c r="C8">
        <v>0.54500000000000004</v>
      </c>
      <c r="D8">
        <v>1</v>
      </c>
      <c r="E8">
        <v>0.5</v>
      </c>
      <c r="F8">
        <v>1</v>
      </c>
      <c r="G8">
        <v>2</v>
      </c>
      <c r="H8" t="s">
        <v>7</v>
      </c>
      <c r="I8" t="s">
        <v>16</v>
      </c>
      <c r="J8">
        <v>4.3895746999999999E-2</v>
      </c>
      <c r="K8">
        <v>1.5625E-2</v>
      </c>
      <c r="L8">
        <v>2.8093278079999999</v>
      </c>
      <c r="M8">
        <v>0</v>
      </c>
      <c r="N8">
        <v>0</v>
      </c>
      <c r="O8" t="s">
        <v>7</v>
      </c>
      <c r="P8">
        <v>1</v>
      </c>
      <c r="Q8">
        <v>1</v>
      </c>
      <c r="R8">
        <v>1</v>
      </c>
      <c r="S8">
        <f t="shared" si="0"/>
        <v>2.8093278079999999</v>
      </c>
      <c r="T8">
        <f t="shared" si="1"/>
        <v>2.8022813688212924</v>
      </c>
      <c r="U8">
        <v>0.73699999999999999</v>
      </c>
      <c r="V8">
        <v>0</v>
      </c>
      <c r="W8">
        <v>0</v>
      </c>
    </row>
    <row r="9" spans="1:23" x14ac:dyDescent="0.2">
      <c r="A9">
        <v>22</v>
      </c>
      <c r="B9">
        <v>1</v>
      </c>
      <c r="C9">
        <v>0.54500000000000004</v>
      </c>
      <c r="D9">
        <v>1</v>
      </c>
      <c r="E9">
        <v>0.5</v>
      </c>
      <c r="F9">
        <v>1</v>
      </c>
      <c r="G9">
        <v>2</v>
      </c>
      <c r="H9" t="s">
        <v>7</v>
      </c>
      <c r="I9" t="s">
        <v>8</v>
      </c>
      <c r="J9">
        <v>8.7791494999999997E-2</v>
      </c>
      <c r="K9">
        <v>1.5625E-2</v>
      </c>
      <c r="L9">
        <v>5.6186556799999998</v>
      </c>
      <c r="M9">
        <v>0</v>
      </c>
      <c r="N9">
        <v>0</v>
      </c>
      <c r="O9" t="s">
        <v>7</v>
      </c>
      <c r="P9">
        <v>1</v>
      </c>
      <c r="Q9">
        <v>2</v>
      </c>
      <c r="R9">
        <v>1</v>
      </c>
      <c r="S9">
        <f t="shared" si="0"/>
        <v>5.6186556799999998</v>
      </c>
      <c r="T9">
        <f t="shared" si="1"/>
        <v>5.6225165562913899</v>
      </c>
      <c r="U9">
        <v>0.84899999999999998</v>
      </c>
      <c r="V9">
        <v>0</v>
      </c>
      <c r="W9">
        <v>0</v>
      </c>
    </row>
    <row r="10" spans="1:23" x14ac:dyDescent="0.2">
      <c r="A10">
        <v>22</v>
      </c>
      <c r="B10">
        <v>1</v>
      </c>
      <c r="C10">
        <v>0.54500000000000004</v>
      </c>
      <c r="D10">
        <v>1</v>
      </c>
      <c r="E10">
        <v>0.67</v>
      </c>
      <c r="F10">
        <v>2.0303030303030307</v>
      </c>
      <c r="G10">
        <v>5</v>
      </c>
      <c r="H10" t="s">
        <v>5</v>
      </c>
      <c r="I10" t="s">
        <v>18</v>
      </c>
      <c r="J10">
        <v>2.1947873999999999E-2</v>
      </c>
      <c r="K10">
        <v>1.5625E-2</v>
      </c>
      <c r="L10">
        <v>1.4046639359999999</v>
      </c>
      <c r="M10">
        <v>1</v>
      </c>
      <c r="N10">
        <v>0</v>
      </c>
      <c r="O10" t="s">
        <v>7</v>
      </c>
      <c r="P10">
        <v>1</v>
      </c>
      <c r="Q10">
        <v>3</v>
      </c>
      <c r="R10">
        <v>0</v>
      </c>
      <c r="S10">
        <f t="shared" si="0"/>
        <v>1.4046639359999999</v>
      </c>
      <c r="T10">
        <f t="shared" si="1"/>
        <v>2.8022813688212924</v>
      </c>
      <c r="U10">
        <v>0.73699999999999999</v>
      </c>
      <c r="V10">
        <v>0</v>
      </c>
      <c r="W10">
        <v>0</v>
      </c>
    </row>
    <row r="11" spans="1:23" x14ac:dyDescent="0.2">
      <c r="A11">
        <v>22</v>
      </c>
      <c r="B11">
        <v>1</v>
      </c>
      <c r="C11">
        <v>0.54500000000000004</v>
      </c>
      <c r="D11">
        <v>1</v>
      </c>
      <c r="E11">
        <v>0.5</v>
      </c>
      <c r="F11">
        <v>1</v>
      </c>
      <c r="G11">
        <v>2</v>
      </c>
      <c r="H11" t="s">
        <v>7</v>
      </c>
      <c r="I11" t="s">
        <v>21</v>
      </c>
      <c r="J11">
        <v>5.4869680000000001E-3</v>
      </c>
      <c r="K11">
        <v>1.5625E-2</v>
      </c>
      <c r="L11">
        <v>0.351165952</v>
      </c>
      <c r="M11">
        <v>0</v>
      </c>
      <c r="N11">
        <v>0</v>
      </c>
      <c r="O11" t="s">
        <v>5</v>
      </c>
      <c r="P11">
        <v>0</v>
      </c>
      <c r="Q11">
        <v>4</v>
      </c>
      <c r="R11">
        <v>0</v>
      </c>
      <c r="S11">
        <f t="shared" si="0"/>
        <v>2.8476564835078317</v>
      </c>
      <c r="T11">
        <f t="shared" si="1"/>
        <v>2.8461538461538458</v>
      </c>
      <c r="U11">
        <v>0.26</v>
      </c>
      <c r="V11">
        <v>0</v>
      </c>
      <c r="W11">
        <v>0</v>
      </c>
    </row>
    <row r="12" spans="1:23" x14ac:dyDescent="0.2">
      <c r="A12">
        <v>22</v>
      </c>
      <c r="B12">
        <v>1</v>
      </c>
      <c r="C12">
        <v>0.54500000000000004</v>
      </c>
      <c r="D12">
        <v>1</v>
      </c>
      <c r="E12">
        <v>0.67</v>
      </c>
      <c r="F12">
        <v>2.0303030303030307</v>
      </c>
      <c r="G12">
        <v>4</v>
      </c>
      <c r="H12" t="s">
        <v>7</v>
      </c>
      <c r="I12" t="s">
        <v>22</v>
      </c>
      <c r="J12">
        <v>4.3895746999999999E-2</v>
      </c>
      <c r="K12">
        <v>1.5625E-2</v>
      </c>
      <c r="L12">
        <v>2.8093278079999999</v>
      </c>
      <c r="M12">
        <v>0</v>
      </c>
      <c r="N12">
        <v>0</v>
      </c>
      <c r="O12" t="s">
        <v>7</v>
      </c>
      <c r="P12">
        <v>1</v>
      </c>
      <c r="Q12">
        <v>5</v>
      </c>
      <c r="R12">
        <v>1</v>
      </c>
      <c r="S12">
        <f t="shared" si="0"/>
        <v>2.8093278079999999</v>
      </c>
      <c r="T12">
        <f t="shared" si="1"/>
        <v>5.6225165562913899</v>
      </c>
      <c r="U12">
        <v>0.84899999999999998</v>
      </c>
      <c r="V12">
        <v>0</v>
      </c>
      <c r="W12">
        <v>0</v>
      </c>
    </row>
    <row r="13" spans="1:23" x14ac:dyDescent="0.2">
      <c r="A13">
        <v>22</v>
      </c>
      <c r="B13">
        <v>1</v>
      </c>
      <c r="C13">
        <v>0.54500000000000004</v>
      </c>
      <c r="D13">
        <v>1</v>
      </c>
      <c r="E13">
        <v>0.33</v>
      </c>
      <c r="F13">
        <v>0.49253731343283591</v>
      </c>
      <c r="G13">
        <v>6</v>
      </c>
      <c r="H13" t="s">
        <v>5</v>
      </c>
      <c r="I13" t="s">
        <v>23</v>
      </c>
      <c r="J13">
        <v>1.0973937E-2</v>
      </c>
      <c r="K13">
        <v>1.5625E-2</v>
      </c>
      <c r="L13">
        <v>0.70233196799999997</v>
      </c>
      <c r="M13">
        <v>0</v>
      </c>
      <c r="N13">
        <v>1</v>
      </c>
      <c r="O13" t="s">
        <v>5</v>
      </c>
      <c r="P13">
        <v>0</v>
      </c>
      <c r="Q13">
        <v>6</v>
      </c>
      <c r="R13">
        <v>1</v>
      </c>
      <c r="S13">
        <f t="shared" si="0"/>
        <v>1.4238281120075684</v>
      </c>
      <c r="T13">
        <f t="shared" si="1"/>
        <v>2.8461538461538458</v>
      </c>
      <c r="U13">
        <v>0.26</v>
      </c>
      <c r="V13">
        <v>0</v>
      </c>
      <c r="W13">
        <v>0</v>
      </c>
    </row>
    <row r="14" spans="1:23" x14ac:dyDescent="0.2">
      <c r="A14">
        <v>23</v>
      </c>
      <c r="B14">
        <f>B2+1</f>
        <v>2</v>
      </c>
      <c r="C14">
        <v>1.5</v>
      </c>
      <c r="D14">
        <v>0</v>
      </c>
      <c r="E14">
        <v>0.5</v>
      </c>
      <c r="F14">
        <v>1</v>
      </c>
      <c r="G14">
        <v>5</v>
      </c>
      <c r="H14" t="s">
        <v>5</v>
      </c>
      <c r="I14" t="s">
        <v>6</v>
      </c>
      <c r="J14">
        <v>2.1947873999999999E-2</v>
      </c>
      <c r="K14">
        <v>1.5625E-2</v>
      </c>
      <c r="L14">
        <v>1.4046639359999999</v>
      </c>
      <c r="M14">
        <v>1</v>
      </c>
      <c r="N14">
        <v>0</v>
      </c>
      <c r="O14" t="s">
        <v>7</v>
      </c>
      <c r="P14">
        <v>1</v>
      </c>
      <c r="Q14">
        <v>1</v>
      </c>
      <c r="R14">
        <v>0</v>
      </c>
      <c r="S14">
        <f t="shared" si="0"/>
        <v>1.4046639359999999</v>
      </c>
      <c r="T14">
        <f t="shared" si="1"/>
        <v>1.4038461538461537</v>
      </c>
      <c r="U14">
        <v>0.58399999999999996</v>
      </c>
      <c r="V14">
        <v>0</v>
      </c>
      <c r="W14">
        <v>0</v>
      </c>
    </row>
    <row r="15" spans="1:23" x14ac:dyDescent="0.2">
      <c r="A15">
        <v>23</v>
      </c>
      <c r="B15">
        <f t="shared" ref="B15:B78" si="2">B3+1</f>
        <v>2</v>
      </c>
      <c r="C15">
        <v>1.5</v>
      </c>
      <c r="D15">
        <v>0</v>
      </c>
      <c r="E15">
        <v>0.67</v>
      </c>
      <c r="F15">
        <v>2.0303030303030307</v>
      </c>
      <c r="G15">
        <v>3</v>
      </c>
      <c r="H15" t="s">
        <v>7</v>
      </c>
      <c r="I15" t="s">
        <v>8</v>
      </c>
      <c r="J15">
        <v>8.7791494999999997E-2</v>
      </c>
      <c r="K15">
        <v>1.5625E-2</v>
      </c>
      <c r="L15">
        <v>5.6186556799999998</v>
      </c>
      <c r="M15">
        <v>0</v>
      </c>
      <c r="N15">
        <v>0</v>
      </c>
      <c r="O15" t="s">
        <v>7</v>
      </c>
      <c r="P15">
        <v>1</v>
      </c>
      <c r="Q15">
        <v>2</v>
      </c>
      <c r="R15">
        <v>1</v>
      </c>
      <c r="S15">
        <f t="shared" si="0"/>
        <v>5.6186556799999998</v>
      </c>
      <c r="T15">
        <f t="shared" si="1"/>
        <v>11.195121951219518</v>
      </c>
      <c r="U15">
        <v>0.91800000000000004</v>
      </c>
      <c r="V15">
        <v>0</v>
      </c>
      <c r="W15">
        <v>0</v>
      </c>
    </row>
    <row r="16" spans="1:23" x14ac:dyDescent="0.2">
      <c r="A16">
        <v>23</v>
      </c>
      <c r="B16">
        <f t="shared" si="2"/>
        <v>2</v>
      </c>
      <c r="C16">
        <v>1.5</v>
      </c>
      <c r="D16">
        <v>0</v>
      </c>
      <c r="E16">
        <v>0.33</v>
      </c>
      <c r="F16">
        <v>0.49253731343283591</v>
      </c>
      <c r="G16">
        <v>5</v>
      </c>
      <c r="H16" t="s">
        <v>5</v>
      </c>
      <c r="I16" t="s">
        <v>9</v>
      </c>
      <c r="J16">
        <v>1.0973937E-2</v>
      </c>
      <c r="K16">
        <v>1.5625E-2</v>
      </c>
      <c r="L16">
        <v>0.70233196799999997</v>
      </c>
      <c r="M16">
        <v>0</v>
      </c>
      <c r="N16">
        <v>1</v>
      </c>
      <c r="O16" t="s">
        <v>5</v>
      </c>
      <c r="P16">
        <v>0</v>
      </c>
      <c r="Q16">
        <v>3</v>
      </c>
      <c r="R16">
        <v>1</v>
      </c>
      <c r="S16">
        <f t="shared" si="0"/>
        <v>1.4238281120075684</v>
      </c>
      <c r="T16">
        <f t="shared" si="1"/>
        <v>2.8461538461538458</v>
      </c>
      <c r="U16">
        <v>0.26</v>
      </c>
      <c r="V16">
        <v>0</v>
      </c>
      <c r="W16">
        <v>0</v>
      </c>
    </row>
    <row r="17" spans="1:23" x14ac:dyDescent="0.2">
      <c r="A17">
        <v>23</v>
      </c>
      <c r="B17">
        <f t="shared" si="2"/>
        <v>2</v>
      </c>
      <c r="C17">
        <v>1.5</v>
      </c>
      <c r="D17">
        <v>0</v>
      </c>
      <c r="E17">
        <v>0.17</v>
      </c>
      <c r="F17">
        <v>0.20481927710843376</v>
      </c>
      <c r="G17">
        <v>3</v>
      </c>
      <c r="H17" t="s">
        <v>5</v>
      </c>
      <c r="I17" t="s">
        <v>10</v>
      </c>
      <c r="J17">
        <v>5.4869680000000001E-3</v>
      </c>
      <c r="K17">
        <v>1.5625E-2</v>
      </c>
      <c r="L17">
        <v>0.351165952</v>
      </c>
      <c r="M17">
        <v>0</v>
      </c>
      <c r="N17">
        <v>0</v>
      </c>
      <c r="O17" t="s">
        <v>5</v>
      </c>
      <c r="P17">
        <v>0</v>
      </c>
      <c r="Q17">
        <v>4</v>
      </c>
      <c r="R17">
        <v>1</v>
      </c>
      <c r="S17">
        <f t="shared" si="0"/>
        <v>2.8476564835078317</v>
      </c>
      <c r="T17">
        <f t="shared" si="1"/>
        <v>13.925373134328359</v>
      </c>
      <c r="U17">
        <v>6.7000000000000004E-2</v>
      </c>
      <c r="V17">
        <v>0</v>
      </c>
      <c r="W17">
        <v>0</v>
      </c>
    </row>
    <row r="18" spans="1:23" x14ac:dyDescent="0.2">
      <c r="A18">
        <v>23</v>
      </c>
      <c r="B18">
        <f t="shared" si="2"/>
        <v>2</v>
      </c>
      <c r="C18">
        <v>1.5</v>
      </c>
      <c r="D18">
        <v>0</v>
      </c>
      <c r="E18">
        <v>0.5</v>
      </c>
      <c r="F18">
        <v>1</v>
      </c>
      <c r="G18">
        <v>6</v>
      </c>
      <c r="H18" t="s">
        <v>5</v>
      </c>
      <c r="I18" t="s">
        <v>11</v>
      </c>
      <c r="J18">
        <v>2.1947873999999999E-2</v>
      </c>
      <c r="K18">
        <v>1.5625E-2</v>
      </c>
      <c r="L18">
        <v>1.4046639359999999</v>
      </c>
      <c r="M18">
        <v>1</v>
      </c>
      <c r="N18">
        <v>0</v>
      </c>
      <c r="O18" t="s">
        <v>7</v>
      </c>
      <c r="P18">
        <v>1</v>
      </c>
      <c r="Q18">
        <v>5</v>
      </c>
      <c r="R18">
        <v>0</v>
      </c>
      <c r="S18">
        <f t="shared" si="0"/>
        <v>1.4046639359999999</v>
      </c>
      <c r="T18">
        <f t="shared" si="1"/>
        <v>1.4038461538461537</v>
      </c>
      <c r="U18">
        <v>0.58399999999999996</v>
      </c>
      <c r="V18">
        <v>0</v>
      </c>
      <c r="W18">
        <v>0</v>
      </c>
    </row>
    <row r="19" spans="1:23" x14ac:dyDescent="0.2">
      <c r="A19">
        <v>23</v>
      </c>
      <c r="B19">
        <f t="shared" si="2"/>
        <v>2</v>
      </c>
      <c r="C19">
        <v>1.5</v>
      </c>
      <c r="D19">
        <v>0</v>
      </c>
      <c r="E19">
        <v>0.83</v>
      </c>
      <c r="F19">
        <v>4.8823529411764692</v>
      </c>
      <c r="G19">
        <v>3</v>
      </c>
      <c r="H19" t="s">
        <v>7</v>
      </c>
      <c r="I19" t="s">
        <v>6</v>
      </c>
      <c r="J19">
        <v>2.1947873999999999E-2</v>
      </c>
      <c r="K19">
        <v>1.5625E-2</v>
      </c>
      <c r="L19">
        <v>1.4046639359999999</v>
      </c>
      <c r="M19">
        <v>1</v>
      </c>
      <c r="N19">
        <v>0</v>
      </c>
      <c r="O19" t="s">
        <v>7</v>
      </c>
      <c r="P19">
        <v>1</v>
      </c>
      <c r="Q19">
        <v>6</v>
      </c>
      <c r="R19">
        <v>1</v>
      </c>
      <c r="S19">
        <f t="shared" si="0"/>
        <v>1.4046639359999999</v>
      </c>
      <c r="T19">
        <f t="shared" si="1"/>
        <v>6.8740157480314963</v>
      </c>
      <c r="U19">
        <v>0.873</v>
      </c>
      <c r="V19">
        <v>0</v>
      </c>
      <c r="W19">
        <v>0</v>
      </c>
    </row>
    <row r="20" spans="1:23" x14ac:dyDescent="0.2">
      <c r="A20">
        <v>23</v>
      </c>
      <c r="B20">
        <f t="shared" si="2"/>
        <v>2</v>
      </c>
      <c r="C20">
        <v>1.5</v>
      </c>
      <c r="D20">
        <v>1</v>
      </c>
      <c r="E20">
        <v>0.5</v>
      </c>
      <c r="F20">
        <v>1</v>
      </c>
      <c r="G20">
        <v>5</v>
      </c>
      <c r="H20" t="s">
        <v>5</v>
      </c>
      <c r="I20" t="s">
        <v>8</v>
      </c>
      <c r="J20">
        <v>8.7791494999999997E-2</v>
      </c>
      <c r="K20">
        <v>1.5625E-2</v>
      </c>
      <c r="L20">
        <v>5.6186556799999998</v>
      </c>
      <c r="M20">
        <v>0</v>
      </c>
      <c r="N20">
        <v>0</v>
      </c>
      <c r="O20" t="s">
        <v>7</v>
      </c>
      <c r="P20">
        <v>1</v>
      </c>
      <c r="Q20">
        <v>1</v>
      </c>
      <c r="R20">
        <v>0</v>
      </c>
      <c r="S20">
        <f t="shared" si="0"/>
        <v>5.6186556799999998</v>
      </c>
      <c r="T20">
        <f t="shared" si="1"/>
        <v>5.6225165562913899</v>
      </c>
      <c r="U20">
        <v>0.84899999999999998</v>
      </c>
      <c r="V20">
        <v>0</v>
      </c>
      <c r="W20">
        <v>0</v>
      </c>
    </row>
    <row r="21" spans="1:23" x14ac:dyDescent="0.2">
      <c r="A21">
        <v>23</v>
      </c>
      <c r="B21">
        <f t="shared" si="2"/>
        <v>2</v>
      </c>
      <c r="C21">
        <v>1.5</v>
      </c>
      <c r="D21">
        <v>1</v>
      </c>
      <c r="E21">
        <v>0.33</v>
      </c>
      <c r="F21">
        <v>0.49253731343283591</v>
      </c>
      <c r="G21">
        <v>5</v>
      </c>
      <c r="H21" t="s">
        <v>5</v>
      </c>
      <c r="I21" t="s">
        <v>12</v>
      </c>
      <c r="J21">
        <v>2.1947873999999999E-2</v>
      </c>
      <c r="K21">
        <v>1.5625E-2</v>
      </c>
      <c r="L21">
        <v>1.4046639359999999</v>
      </c>
      <c r="M21">
        <v>1</v>
      </c>
      <c r="N21">
        <v>0</v>
      </c>
      <c r="O21" t="s">
        <v>5</v>
      </c>
      <c r="P21">
        <v>0</v>
      </c>
      <c r="Q21">
        <v>2</v>
      </c>
      <c r="R21">
        <v>1</v>
      </c>
      <c r="S21">
        <f t="shared" si="0"/>
        <v>1.4046639359999999</v>
      </c>
      <c r="T21">
        <f t="shared" si="1"/>
        <v>1.4213075060532687</v>
      </c>
      <c r="U21">
        <v>0.41299999999999998</v>
      </c>
      <c r="V21">
        <v>0</v>
      </c>
      <c r="W21">
        <v>0</v>
      </c>
    </row>
    <row r="22" spans="1:23" x14ac:dyDescent="0.2">
      <c r="A22">
        <v>23</v>
      </c>
      <c r="B22">
        <f t="shared" si="2"/>
        <v>2</v>
      </c>
      <c r="C22">
        <v>1.5</v>
      </c>
      <c r="D22">
        <v>1</v>
      </c>
      <c r="E22">
        <v>0.33</v>
      </c>
      <c r="F22">
        <v>0.49253731343283591</v>
      </c>
      <c r="G22">
        <v>2</v>
      </c>
      <c r="H22" t="s">
        <v>7</v>
      </c>
      <c r="I22" t="s">
        <v>13</v>
      </c>
      <c r="J22">
        <v>4.3895746999999999E-2</v>
      </c>
      <c r="K22">
        <v>1.5625E-2</v>
      </c>
      <c r="L22">
        <v>2.8093278079999999</v>
      </c>
      <c r="M22">
        <v>0</v>
      </c>
      <c r="N22">
        <v>0</v>
      </c>
      <c r="O22" t="s">
        <v>5</v>
      </c>
      <c r="P22">
        <v>0</v>
      </c>
      <c r="Q22">
        <v>3</v>
      </c>
      <c r="R22">
        <v>0</v>
      </c>
      <c r="S22">
        <f t="shared" si="0"/>
        <v>2.8093278079999999</v>
      </c>
      <c r="T22">
        <f t="shared" si="1"/>
        <v>1.4038461538461537</v>
      </c>
      <c r="U22">
        <v>0.58399999999999996</v>
      </c>
      <c r="V22">
        <v>0</v>
      </c>
      <c r="W22">
        <v>0</v>
      </c>
    </row>
    <row r="23" spans="1:23" x14ac:dyDescent="0.2">
      <c r="A23">
        <v>23</v>
      </c>
      <c r="B23">
        <f t="shared" si="2"/>
        <v>2</v>
      </c>
      <c r="C23">
        <v>1.5</v>
      </c>
      <c r="D23">
        <v>1</v>
      </c>
      <c r="E23">
        <v>0.67</v>
      </c>
      <c r="F23">
        <v>2.0303030303030307</v>
      </c>
      <c r="G23">
        <v>3</v>
      </c>
      <c r="H23" t="s">
        <v>7</v>
      </c>
      <c r="I23" t="s">
        <v>14</v>
      </c>
      <c r="J23">
        <v>4.3895746999999999E-2</v>
      </c>
      <c r="K23">
        <v>1.5625E-2</v>
      </c>
      <c r="L23">
        <v>2.8093278079999999</v>
      </c>
      <c r="M23">
        <v>0</v>
      </c>
      <c r="N23">
        <v>0</v>
      </c>
      <c r="O23" t="s">
        <v>7</v>
      </c>
      <c r="P23">
        <v>1</v>
      </c>
      <c r="Q23">
        <v>4</v>
      </c>
      <c r="R23">
        <v>1</v>
      </c>
      <c r="S23">
        <f t="shared" si="0"/>
        <v>2.8093278079999999</v>
      </c>
      <c r="T23">
        <f t="shared" si="1"/>
        <v>5.6225165562913899</v>
      </c>
      <c r="U23">
        <v>0.84899999999999998</v>
      </c>
      <c r="V23">
        <v>0</v>
      </c>
      <c r="W23">
        <v>0</v>
      </c>
    </row>
    <row r="24" spans="1:23" x14ac:dyDescent="0.2">
      <c r="A24">
        <v>23</v>
      </c>
      <c r="B24">
        <f t="shared" si="2"/>
        <v>2</v>
      </c>
      <c r="C24">
        <v>1.5</v>
      </c>
      <c r="D24">
        <v>1</v>
      </c>
      <c r="E24">
        <v>0.5</v>
      </c>
      <c r="F24">
        <v>1</v>
      </c>
      <c r="G24">
        <v>1</v>
      </c>
      <c r="H24" t="s">
        <v>7</v>
      </c>
      <c r="I24" t="s">
        <v>8</v>
      </c>
      <c r="J24">
        <v>8.7791494999999997E-2</v>
      </c>
      <c r="K24">
        <v>1.5625E-2</v>
      </c>
      <c r="L24">
        <v>5.6186556799999998</v>
      </c>
      <c r="M24">
        <v>0</v>
      </c>
      <c r="N24">
        <v>0</v>
      </c>
      <c r="O24" t="s">
        <v>7</v>
      </c>
      <c r="P24">
        <v>1</v>
      </c>
      <c r="Q24">
        <v>5</v>
      </c>
      <c r="R24">
        <v>1</v>
      </c>
      <c r="S24">
        <f t="shared" si="0"/>
        <v>5.6186556799999998</v>
      </c>
      <c r="T24">
        <f t="shared" si="1"/>
        <v>5.6225165562913899</v>
      </c>
      <c r="U24">
        <v>0.84899999999999998</v>
      </c>
      <c r="V24">
        <v>0</v>
      </c>
      <c r="W24">
        <v>0</v>
      </c>
    </row>
    <row r="25" spans="1:23" x14ac:dyDescent="0.2">
      <c r="A25">
        <v>23</v>
      </c>
      <c r="B25">
        <f t="shared" si="2"/>
        <v>2</v>
      </c>
      <c r="C25">
        <v>1.5</v>
      </c>
      <c r="D25">
        <v>1</v>
      </c>
      <c r="E25">
        <v>0.5</v>
      </c>
      <c r="F25">
        <v>1</v>
      </c>
      <c r="G25">
        <v>2</v>
      </c>
      <c r="H25" t="s">
        <v>7</v>
      </c>
      <c r="I25" t="s">
        <v>15</v>
      </c>
      <c r="J25">
        <v>1.0973937E-2</v>
      </c>
      <c r="K25">
        <v>1.5625E-2</v>
      </c>
      <c r="L25">
        <v>0.70233196799999997</v>
      </c>
      <c r="M25">
        <v>0</v>
      </c>
      <c r="N25">
        <v>1</v>
      </c>
      <c r="O25" t="s">
        <v>5</v>
      </c>
      <c r="P25">
        <v>0</v>
      </c>
      <c r="Q25">
        <v>6</v>
      </c>
      <c r="R25">
        <v>0</v>
      </c>
      <c r="S25">
        <f t="shared" si="0"/>
        <v>1.4238281120075684</v>
      </c>
      <c r="T25">
        <f t="shared" si="1"/>
        <v>1.4213075060532687</v>
      </c>
      <c r="U25">
        <v>0.41299999999999998</v>
      </c>
      <c r="V25">
        <v>0</v>
      </c>
      <c r="W25">
        <v>0</v>
      </c>
    </row>
    <row r="26" spans="1:23" x14ac:dyDescent="0.2">
      <c r="A26">
        <v>24</v>
      </c>
      <c r="B26">
        <f t="shared" si="2"/>
        <v>3</v>
      </c>
      <c r="C26">
        <v>0</v>
      </c>
      <c r="D26">
        <v>0</v>
      </c>
      <c r="E26">
        <v>0.5</v>
      </c>
      <c r="F26">
        <v>1</v>
      </c>
      <c r="G26">
        <v>3</v>
      </c>
      <c r="H26" t="s">
        <v>7</v>
      </c>
      <c r="I26" t="s">
        <v>24</v>
      </c>
      <c r="J26">
        <v>4.3895746999999999E-2</v>
      </c>
      <c r="K26">
        <v>1.5625E-2</v>
      </c>
      <c r="L26">
        <v>2.8093278079999999</v>
      </c>
      <c r="M26">
        <v>0</v>
      </c>
      <c r="N26">
        <v>0</v>
      </c>
      <c r="O26" t="s">
        <v>7</v>
      </c>
      <c r="P26">
        <v>1</v>
      </c>
      <c r="Q26">
        <v>1</v>
      </c>
      <c r="R26">
        <v>1</v>
      </c>
      <c r="S26">
        <f t="shared" si="0"/>
        <v>2.8093278079999999</v>
      </c>
      <c r="T26">
        <f t="shared" si="1"/>
        <v>2.8022813688212924</v>
      </c>
      <c r="U26">
        <v>0.73699999999999999</v>
      </c>
      <c r="V26">
        <v>0</v>
      </c>
      <c r="W26">
        <v>0</v>
      </c>
    </row>
    <row r="27" spans="1:23" x14ac:dyDescent="0.2">
      <c r="A27">
        <v>24</v>
      </c>
      <c r="B27">
        <f t="shared" si="2"/>
        <v>3</v>
      </c>
      <c r="C27">
        <v>0</v>
      </c>
      <c r="D27">
        <v>0</v>
      </c>
      <c r="E27">
        <v>0.67</v>
      </c>
      <c r="F27">
        <v>2.0303030303030307</v>
      </c>
      <c r="G27">
        <v>4</v>
      </c>
      <c r="H27" t="s">
        <v>5</v>
      </c>
      <c r="I27" t="s">
        <v>25</v>
      </c>
      <c r="J27">
        <v>2.1947873999999999E-2</v>
      </c>
      <c r="K27">
        <v>1.5625E-2</v>
      </c>
      <c r="L27">
        <v>1.4046639359999999</v>
      </c>
      <c r="M27">
        <v>1</v>
      </c>
      <c r="N27">
        <v>0</v>
      </c>
      <c r="O27" t="s">
        <v>7</v>
      </c>
      <c r="P27">
        <v>1</v>
      </c>
      <c r="Q27">
        <v>2</v>
      </c>
      <c r="R27">
        <v>0</v>
      </c>
      <c r="S27">
        <f t="shared" si="0"/>
        <v>1.4046639359999999</v>
      </c>
      <c r="T27">
        <f t="shared" si="1"/>
        <v>2.8022813688212924</v>
      </c>
      <c r="U27">
        <v>0.73699999999999999</v>
      </c>
      <c r="V27">
        <v>0</v>
      </c>
      <c r="W27">
        <v>0</v>
      </c>
    </row>
    <row r="28" spans="1:23" x14ac:dyDescent="0.2">
      <c r="A28">
        <v>24</v>
      </c>
      <c r="B28">
        <f t="shared" si="2"/>
        <v>3</v>
      </c>
      <c r="C28">
        <v>0</v>
      </c>
      <c r="D28">
        <v>0</v>
      </c>
      <c r="E28">
        <v>0.5</v>
      </c>
      <c r="F28">
        <v>1</v>
      </c>
      <c r="G28">
        <v>4</v>
      </c>
      <c r="H28" t="s">
        <v>5</v>
      </c>
      <c r="I28" t="s">
        <v>26</v>
      </c>
      <c r="J28">
        <v>5.4869680000000001E-3</v>
      </c>
      <c r="K28">
        <v>1.5625E-2</v>
      </c>
      <c r="L28">
        <v>0.351165952</v>
      </c>
      <c r="M28">
        <v>0</v>
      </c>
      <c r="N28">
        <v>0</v>
      </c>
      <c r="O28" t="s">
        <v>5</v>
      </c>
      <c r="P28">
        <v>0</v>
      </c>
      <c r="Q28">
        <v>3</v>
      </c>
      <c r="R28">
        <v>1</v>
      </c>
      <c r="S28">
        <f t="shared" si="0"/>
        <v>2.8476564835078317</v>
      </c>
      <c r="T28">
        <f t="shared" si="1"/>
        <v>2.8461538461538458</v>
      </c>
      <c r="U28">
        <v>0.26</v>
      </c>
      <c r="V28">
        <v>0</v>
      </c>
      <c r="W28">
        <v>0</v>
      </c>
    </row>
    <row r="29" spans="1:23" x14ac:dyDescent="0.2">
      <c r="A29">
        <v>24</v>
      </c>
      <c r="B29">
        <f t="shared" si="2"/>
        <v>3</v>
      </c>
      <c r="C29">
        <v>0</v>
      </c>
      <c r="D29">
        <v>0</v>
      </c>
      <c r="E29">
        <v>0.33</v>
      </c>
      <c r="F29">
        <v>0.49253731343283591</v>
      </c>
      <c r="G29">
        <v>4</v>
      </c>
      <c r="H29" t="s">
        <v>5</v>
      </c>
      <c r="I29" t="s">
        <v>27</v>
      </c>
      <c r="J29">
        <v>1.0973937E-2</v>
      </c>
      <c r="K29">
        <v>1.5625E-2</v>
      </c>
      <c r="L29">
        <v>0.70233196799999997</v>
      </c>
      <c r="M29">
        <v>0</v>
      </c>
      <c r="N29">
        <v>1</v>
      </c>
      <c r="O29" t="s">
        <v>5</v>
      </c>
      <c r="P29">
        <v>0</v>
      </c>
      <c r="Q29">
        <v>4</v>
      </c>
      <c r="R29">
        <v>1</v>
      </c>
      <c r="S29">
        <f t="shared" si="0"/>
        <v>1.4238281120075684</v>
      </c>
      <c r="T29">
        <f t="shared" si="1"/>
        <v>2.8461538461538458</v>
      </c>
      <c r="U29">
        <v>0.26</v>
      </c>
      <c r="V29">
        <v>0</v>
      </c>
      <c r="W29">
        <v>0</v>
      </c>
    </row>
    <row r="30" spans="1:23" x14ac:dyDescent="0.2">
      <c r="A30">
        <v>24</v>
      </c>
      <c r="B30">
        <f t="shared" si="2"/>
        <v>3</v>
      </c>
      <c r="C30">
        <v>0</v>
      </c>
      <c r="D30">
        <v>0</v>
      </c>
      <c r="E30">
        <v>0.67</v>
      </c>
      <c r="F30">
        <v>2.0303030303030307</v>
      </c>
      <c r="G30">
        <v>2</v>
      </c>
      <c r="H30" t="s">
        <v>7</v>
      </c>
      <c r="I30" t="s">
        <v>28</v>
      </c>
      <c r="J30">
        <v>2.1947873999999999E-2</v>
      </c>
      <c r="K30">
        <v>1.5625E-2</v>
      </c>
      <c r="L30">
        <v>1.4046639359999999</v>
      </c>
      <c r="M30">
        <v>1</v>
      </c>
      <c r="N30">
        <v>0</v>
      </c>
      <c r="O30" t="s">
        <v>7</v>
      </c>
      <c r="P30">
        <v>1</v>
      </c>
      <c r="Q30">
        <v>5</v>
      </c>
      <c r="R30">
        <v>1</v>
      </c>
      <c r="S30">
        <f t="shared" si="0"/>
        <v>1.4046639359999999</v>
      </c>
      <c r="T30">
        <f t="shared" si="1"/>
        <v>2.8022813688212924</v>
      </c>
      <c r="U30">
        <v>0.73699999999999999</v>
      </c>
      <c r="V30">
        <v>0</v>
      </c>
      <c r="W30">
        <v>0</v>
      </c>
    </row>
    <row r="31" spans="1:23" x14ac:dyDescent="0.2">
      <c r="A31">
        <v>24</v>
      </c>
      <c r="B31">
        <f t="shared" si="2"/>
        <v>3</v>
      </c>
      <c r="C31">
        <v>0</v>
      </c>
      <c r="D31">
        <v>0</v>
      </c>
      <c r="E31">
        <v>0.33</v>
      </c>
      <c r="F31">
        <v>0.49253731343283591</v>
      </c>
      <c r="G31">
        <v>6</v>
      </c>
      <c r="H31" t="s">
        <v>5</v>
      </c>
      <c r="I31" t="s">
        <v>29</v>
      </c>
      <c r="J31">
        <v>2.743484E-3</v>
      </c>
      <c r="K31">
        <v>1.5625E-2</v>
      </c>
      <c r="L31">
        <v>0.175582976</v>
      </c>
      <c r="M31">
        <v>0</v>
      </c>
      <c r="N31">
        <v>0</v>
      </c>
      <c r="O31" t="s">
        <v>5</v>
      </c>
      <c r="P31">
        <v>0</v>
      </c>
      <c r="Q31">
        <v>6</v>
      </c>
      <c r="R31">
        <v>1</v>
      </c>
      <c r="S31">
        <f t="shared" si="0"/>
        <v>5.6953129670156635</v>
      </c>
      <c r="T31">
        <f t="shared" si="1"/>
        <v>11.345679012345679</v>
      </c>
      <c r="U31">
        <v>8.1000000000000003E-2</v>
      </c>
      <c r="V31">
        <v>0</v>
      </c>
      <c r="W31">
        <v>0</v>
      </c>
    </row>
    <row r="32" spans="1:23" x14ac:dyDescent="0.2">
      <c r="A32">
        <v>24</v>
      </c>
      <c r="B32">
        <f t="shared" si="2"/>
        <v>3</v>
      </c>
      <c r="C32">
        <v>0</v>
      </c>
      <c r="D32">
        <v>1</v>
      </c>
      <c r="E32">
        <v>0.67</v>
      </c>
      <c r="F32">
        <v>2.0303030303030307</v>
      </c>
      <c r="G32">
        <v>2</v>
      </c>
      <c r="H32" t="s">
        <v>7</v>
      </c>
      <c r="I32" t="s">
        <v>11</v>
      </c>
      <c r="J32">
        <v>2.1947873999999999E-2</v>
      </c>
      <c r="K32">
        <v>1.5625E-2</v>
      </c>
      <c r="L32">
        <v>1.4046639359999999</v>
      </c>
      <c r="M32">
        <v>1</v>
      </c>
      <c r="N32">
        <v>0</v>
      </c>
      <c r="O32" t="s">
        <v>7</v>
      </c>
      <c r="P32">
        <v>1</v>
      </c>
      <c r="Q32">
        <v>1</v>
      </c>
      <c r="R32">
        <v>1</v>
      </c>
      <c r="S32">
        <f t="shared" si="0"/>
        <v>1.4046639359999999</v>
      </c>
      <c r="T32">
        <f t="shared" si="1"/>
        <v>2.8022813688212924</v>
      </c>
      <c r="U32">
        <v>0.73699999999999999</v>
      </c>
      <c r="V32">
        <v>0</v>
      </c>
      <c r="W32">
        <v>0</v>
      </c>
    </row>
    <row r="33" spans="1:23" x14ac:dyDescent="0.2">
      <c r="A33">
        <v>24</v>
      </c>
      <c r="B33">
        <f t="shared" si="2"/>
        <v>3</v>
      </c>
      <c r="C33">
        <v>0</v>
      </c>
      <c r="D33">
        <v>1</v>
      </c>
      <c r="E33">
        <v>0.5</v>
      </c>
      <c r="F33">
        <v>1</v>
      </c>
      <c r="G33">
        <v>1</v>
      </c>
      <c r="H33" t="s">
        <v>7</v>
      </c>
      <c r="I33" t="s">
        <v>30</v>
      </c>
      <c r="J33">
        <v>1.0973937E-2</v>
      </c>
      <c r="K33">
        <v>1.5625E-2</v>
      </c>
      <c r="L33">
        <v>0.70233196799999997</v>
      </c>
      <c r="M33">
        <v>0</v>
      </c>
      <c r="N33">
        <v>1</v>
      </c>
      <c r="O33" t="s">
        <v>5</v>
      </c>
      <c r="P33">
        <v>0</v>
      </c>
      <c r="Q33">
        <v>2</v>
      </c>
      <c r="R33">
        <v>0</v>
      </c>
      <c r="S33">
        <f t="shared" si="0"/>
        <v>1.4238281120075684</v>
      </c>
      <c r="T33">
        <f t="shared" si="1"/>
        <v>1.4213075060532687</v>
      </c>
      <c r="U33">
        <v>0.41299999999999998</v>
      </c>
      <c r="V33">
        <v>0</v>
      </c>
      <c r="W33">
        <v>0</v>
      </c>
    </row>
    <row r="34" spans="1:23" x14ac:dyDescent="0.2">
      <c r="A34">
        <v>24</v>
      </c>
      <c r="B34">
        <f t="shared" si="2"/>
        <v>3</v>
      </c>
      <c r="C34">
        <v>0</v>
      </c>
      <c r="D34">
        <v>1</v>
      </c>
      <c r="E34">
        <v>0.67</v>
      </c>
      <c r="F34">
        <v>2.0303030303030307</v>
      </c>
      <c r="G34">
        <v>6</v>
      </c>
      <c r="H34" t="s">
        <v>5</v>
      </c>
      <c r="I34" t="s">
        <v>15</v>
      </c>
      <c r="J34">
        <v>1.0973937E-2</v>
      </c>
      <c r="K34">
        <v>1.5625E-2</v>
      </c>
      <c r="L34">
        <v>0.70233196799999997</v>
      </c>
      <c r="M34">
        <v>0</v>
      </c>
      <c r="N34">
        <v>1</v>
      </c>
      <c r="O34" t="s">
        <v>5</v>
      </c>
      <c r="P34">
        <v>0</v>
      </c>
      <c r="Q34">
        <v>3</v>
      </c>
      <c r="R34">
        <v>1</v>
      </c>
      <c r="S34">
        <f t="shared" si="0"/>
        <v>1.4238281120075684</v>
      </c>
      <c r="T34">
        <f t="shared" ref="T34:T65" si="3">IF(U34&gt;0.5,U34/(1-U34),(1-U34)/U34)</f>
        <v>1.4038461538461537</v>
      </c>
      <c r="U34">
        <v>0.58399999999999996</v>
      </c>
      <c r="V34">
        <v>0</v>
      </c>
      <c r="W34">
        <v>0</v>
      </c>
    </row>
    <row r="35" spans="1:23" x14ac:dyDescent="0.2">
      <c r="A35">
        <v>24</v>
      </c>
      <c r="B35">
        <f t="shared" si="2"/>
        <v>3</v>
      </c>
      <c r="C35">
        <v>0</v>
      </c>
      <c r="D35">
        <v>1</v>
      </c>
      <c r="E35">
        <v>0.33</v>
      </c>
      <c r="F35">
        <v>0.49253731343283591</v>
      </c>
      <c r="G35">
        <v>6</v>
      </c>
      <c r="H35" t="s">
        <v>5</v>
      </c>
      <c r="I35" t="s">
        <v>29</v>
      </c>
      <c r="J35">
        <v>2.743484E-3</v>
      </c>
      <c r="K35">
        <v>1.5625E-2</v>
      </c>
      <c r="L35">
        <v>0.175582976</v>
      </c>
      <c r="M35">
        <v>0</v>
      </c>
      <c r="N35">
        <v>0</v>
      </c>
      <c r="O35" t="s">
        <v>5</v>
      </c>
      <c r="P35">
        <v>0</v>
      </c>
      <c r="Q35">
        <v>4</v>
      </c>
      <c r="R35">
        <v>1</v>
      </c>
      <c r="S35">
        <f t="shared" si="0"/>
        <v>5.6953129670156635</v>
      </c>
      <c r="T35">
        <f t="shared" si="3"/>
        <v>11.345679012345679</v>
      </c>
      <c r="U35">
        <v>8.1000000000000003E-2</v>
      </c>
      <c r="V35">
        <v>0</v>
      </c>
      <c r="W35">
        <v>0</v>
      </c>
    </row>
    <row r="36" spans="1:23" x14ac:dyDescent="0.2">
      <c r="A36">
        <v>24</v>
      </c>
      <c r="B36">
        <f t="shared" si="2"/>
        <v>3</v>
      </c>
      <c r="C36">
        <v>0</v>
      </c>
      <c r="D36">
        <v>1</v>
      </c>
      <c r="E36">
        <v>0.5</v>
      </c>
      <c r="F36">
        <v>1</v>
      </c>
      <c r="G36">
        <v>6</v>
      </c>
      <c r="H36" t="s">
        <v>5</v>
      </c>
      <c r="I36" t="s">
        <v>17</v>
      </c>
      <c r="J36">
        <v>2.743484E-3</v>
      </c>
      <c r="K36">
        <v>1.5625E-2</v>
      </c>
      <c r="L36">
        <v>0.175582976</v>
      </c>
      <c r="M36">
        <v>0</v>
      </c>
      <c r="N36">
        <v>0</v>
      </c>
      <c r="O36" t="s">
        <v>5</v>
      </c>
      <c r="P36">
        <v>0</v>
      </c>
      <c r="Q36">
        <v>5</v>
      </c>
      <c r="R36">
        <v>1</v>
      </c>
      <c r="S36">
        <f t="shared" si="0"/>
        <v>5.6953129670156635</v>
      </c>
      <c r="T36">
        <f t="shared" si="3"/>
        <v>5.7114093959731544</v>
      </c>
      <c r="U36">
        <v>0.14899999999999999</v>
      </c>
      <c r="V36">
        <v>0</v>
      </c>
      <c r="W36">
        <v>0</v>
      </c>
    </row>
    <row r="37" spans="1:23" x14ac:dyDescent="0.2">
      <c r="A37">
        <v>24</v>
      </c>
      <c r="B37">
        <f t="shared" si="2"/>
        <v>3</v>
      </c>
      <c r="C37">
        <v>0</v>
      </c>
      <c r="D37">
        <v>1</v>
      </c>
      <c r="E37">
        <v>0.67</v>
      </c>
      <c r="F37">
        <v>2.0303030303030307</v>
      </c>
      <c r="G37">
        <v>5</v>
      </c>
      <c r="H37" t="s">
        <v>5</v>
      </c>
      <c r="I37" t="s">
        <v>22</v>
      </c>
      <c r="J37">
        <v>4.3895746999999999E-2</v>
      </c>
      <c r="K37">
        <v>1.5625E-2</v>
      </c>
      <c r="L37">
        <v>2.8093278079999999</v>
      </c>
      <c r="M37">
        <v>0</v>
      </c>
      <c r="N37">
        <v>0</v>
      </c>
      <c r="O37" t="s">
        <v>7</v>
      </c>
      <c r="P37">
        <v>1</v>
      </c>
      <c r="Q37">
        <v>6</v>
      </c>
      <c r="R37">
        <v>0</v>
      </c>
      <c r="S37">
        <f t="shared" si="0"/>
        <v>2.8093278079999999</v>
      </c>
      <c r="T37">
        <f t="shared" si="3"/>
        <v>5.6225165562913899</v>
      </c>
      <c r="U37">
        <v>0.84899999999999998</v>
      </c>
      <c r="V37">
        <v>0</v>
      </c>
      <c r="W37">
        <v>0</v>
      </c>
    </row>
    <row r="38" spans="1:23" x14ac:dyDescent="0.2">
      <c r="A38">
        <v>25</v>
      </c>
      <c r="B38">
        <f t="shared" si="2"/>
        <v>4</v>
      </c>
      <c r="C38">
        <v>0.54500000000000004</v>
      </c>
      <c r="D38">
        <v>0</v>
      </c>
      <c r="E38">
        <v>0.33</v>
      </c>
      <c r="F38">
        <v>0.49253731343283591</v>
      </c>
      <c r="G38">
        <v>6</v>
      </c>
      <c r="H38" t="s">
        <v>5</v>
      </c>
      <c r="I38" t="s">
        <v>46</v>
      </c>
      <c r="J38">
        <v>1.0973937E-2</v>
      </c>
      <c r="K38">
        <v>1.5625E-2</v>
      </c>
      <c r="L38">
        <v>0.70233196799999997</v>
      </c>
      <c r="M38">
        <v>0</v>
      </c>
      <c r="N38">
        <v>1</v>
      </c>
      <c r="O38" t="s">
        <v>5</v>
      </c>
      <c r="P38">
        <v>0</v>
      </c>
      <c r="Q38">
        <v>1</v>
      </c>
      <c r="R38">
        <v>1</v>
      </c>
      <c r="S38">
        <f t="shared" si="0"/>
        <v>1.4238281120075684</v>
      </c>
      <c r="T38">
        <f t="shared" si="3"/>
        <v>2.8461538461538458</v>
      </c>
      <c r="U38">
        <v>0.26</v>
      </c>
      <c r="V38">
        <v>0</v>
      </c>
      <c r="W38">
        <v>0</v>
      </c>
    </row>
    <row r="39" spans="1:23" x14ac:dyDescent="0.2">
      <c r="A39">
        <v>25</v>
      </c>
      <c r="B39">
        <f t="shared" si="2"/>
        <v>4</v>
      </c>
      <c r="C39">
        <v>0.54500000000000004</v>
      </c>
      <c r="D39">
        <v>0</v>
      </c>
      <c r="E39">
        <v>0.5</v>
      </c>
      <c r="F39">
        <v>1</v>
      </c>
      <c r="G39">
        <v>2</v>
      </c>
      <c r="H39" t="s">
        <v>7</v>
      </c>
      <c r="I39" t="s">
        <v>47</v>
      </c>
      <c r="J39">
        <v>5.4869680000000001E-3</v>
      </c>
      <c r="K39">
        <v>1.5625E-2</v>
      </c>
      <c r="L39">
        <v>0.351165952</v>
      </c>
      <c r="M39">
        <v>0</v>
      </c>
      <c r="N39">
        <v>0</v>
      </c>
      <c r="O39" t="s">
        <v>5</v>
      </c>
      <c r="P39">
        <v>0</v>
      </c>
      <c r="Q39">
        <v>2</v>
      </c>
      <c r="R39">
        <v>0</v>
      </c>
      <c r="S39">
        <f t="shared" si="0"/>
        <v>2.8476564835078317</v>
      </c>
      <c r="T39">
        <f t="shared" si="3"/>
        <v>2.8461538461538458</v>
      </c>
      <c r="U39">
        <v>0.26</v>
      </c>
      <c r="V39">
        <v>0</v>
      </c>
      <c r="W39">
        <v>0</v>
      </c>
    </row>
    <row r="40" spans="1:23" x14ac:dyDescent="0.2">
      <c r="A40">
        <v>25</v>
      </c>
      <c r="B40">
        <f t="shared" si="2"/>
        <v>4</v>
      </c>
      <c r="C40">
        <v>0.54500000000000004</v>
      </c>
      <c r="D40">
        <v>0</v>
      </c>
      <c r="E40">
        <v>0.5</v>
      </c>
      <c r="F40">
        <v>1</v>
      </c>
      <c r="G40">
        <v>2</v>
      </c>
      <c r="H40" t="s">
        <v>7</v>
      </c>
      <c r="I40" t="s">
        <v>12</v>
      </c>
      <c r="J40">
        <v>2.1947873999999999E-2</v>
      </c>
      <c r="K40">
        <v>1.5625E-2</v>
      </c>
      <c r="L40">
        <v>1.4046639359999999</v>
      </c>
      <c r="M40">
        <v>1</v>
      </c>
      <c r="N40">
        <v>0</v>
      </c>
      <c r="O40" t="s">
        <v>7</v>
      </c>
      <c r="P40">
        <v>1</v>
      </c>
      <c r="Q40">
        <v>3</v>
      </c>
      <c r="R40">
        <v>1</v>
      </c>
      <c r="S40">
        <f t="shared" si="0"/>
        <v>1.4046639359999999</v>
      </c>
      <c r="T40">
        <f t="shared" si="3"/>
        <v>1.4213075060532687</v>
      </c>
      <c r="U40">
        <v>0.41299999999999998</v>
      </c>
      <c r="V40">
        <v>0</v>
      </c>
      <c r="W40">
        <v>0</v>
      </c>
    </row>
    <row r="41" spans="1:23" x14ac:dyDescent="0.2">
      <c r="A41">
        <v>25</v>
      </c>
      <c r="B41">
        <f t="shared" si="2"/>
        <v>4</v>
      </c>
      <c r="C41">
        <v>0.54500000000000004</v>
      </c>
      <c r="D41">
        <v>0</v>
      </c>
      <c r="E41">
        <v>0.67</v>
      </c>
      <c r="F41">
        <v>2.0303030303030307</v>
      </c>
      <c r="G41">
        <v>2</v>
      </c>
      <c r="H41" t="s">
        <v>7</v>
      </c>
      <c r="I41" t="s">
        <v>11</v>
      </c>
      <c r="J41">
        <v>2.1947873999999999E-2</v>
      </c>
      <c r="K41">
        <v>1.5625E-2</v>
      </c>
      <c r="L41">
        <v>1.4046639359999999</v>
      </c>
      <c r="M41">
        <v>1</v>
      </c>
      <c r="N41">
        <v>0</v>
      </c>
      <c r="O41" t="s">
        <v>7</v>
      </c>
      <c r="P41">
        <v>1</v>
      </c>
      <c r="Q41">
        <v>4</v>
      </c>
      <c r="R41">
        <v>1</v>
      </c>
      <c r="S41">
        <f t="shared" si="0"/>
        <v>1.4046639359999999</v>
      </c>
      <c r="T41">
        <f t="shared" si="3"/>
        <v>2.8022813688212924</v>
      </c>
      <c r="U41">
        <v>0.73699999999999999</v>
      </c>
      <c r="V41">
        <v>0</v>
      </c>
      <c r="W41">
        <v>0</v>
      </c>
    </row>
    <row r="42" spans="1:23" x14ac:dyDescent="0.2">
      <c r="A42">
        <v>25</v>
      </c>
      <c r="B42">
        <f t="shared" si="2"/>
        <v>4</v>
      </c>
      <c r="C42">
        <v>0.54500000000000004</v>
      </c>
      <c r="D42">
        <v>0</v>
      </c>
      <c r="E42">
        <v>0.33</v>
      </c>
      <c r="F42">
        <v>0.49253731343283591</v>
      </c>
      <c r="G42">
        <v>1</v>
      </c>
      <c r="H42" t="s">
        <v>7</v>
      </c>
      <c r="I42" t="s">
        <v>48</v>
      </c>
      <c r="J42">
        <v>5.4869680000000001E-3</v>
      </c>
      <c r="K42">
        <v>1.5625E-2</v>
      </c>
      <c r="L42">
        <v>0.351165952</v>
      </c>
      <c r="M42">
        <v>0</v>
      </c>
      <c r="N42">
        <v>0</v>
      </c>
      <c r="O42" t="s">
        <v>5</v>
      </c>
      <c r="P42">
        <v>0</v>
      </c>
      <c r="Q42">
        <v>5</v>
      </c>
      <c r="R42">
        <v>0</v>
      </c>
      <c r="S42">
        <f t="shared" si="0"/>
        <v>2.8476564835078317</v>
      </c>
      <c r="T42">
        <f t="shared" si="3"/>
        <v>5.7114093959731544</v>
      </c>
      <c r="U42">
        <v>0.14899999999999999</v>
      </c>
      <c r="V42">
        <v>0</v>
      </c>
      <c r="W42">
        <v>0</v>
      </c>
    </row>
    <row r="43" spans="1:23" x14ac:dyDescent="0.2">
      <c r="A43">
        <v>25</v>
      </c>
      <c r="B43">
        <f t="shared" si="2"/>
        <v>4</v>
      </c>
      <c r="C43">
        <v>0.54500000000000004</v>
      </c>
      <c r="D43">
        <v>0</v>
      </c>
      <c r="E43">
        <v>0.67</v>
      </c>
      <c r="F43">
        <v>2.0303030303030307</v>
      </c>
      <c r="G43">
        <v>3</v>
      </c>
      <c r="H43" t="s">
        <v>7</v>
      </c>
      <c r="I43" t="s">
        <v>23</v>
      </c>
      <c r="J43">
        <v>1.0973937E-2</v>
      </c>
      <c r="K43">
        <v>1.5625E-2</v>
      </c>
      <c r="L43">
        <v>0.70233196799999997</v>
      </c>
      <c r="M43">
        <v>0</v>
      </c>
      <c r="N43">
        <v>1</v>
      </c>
      <c r="O43" t="s">
        <v>7</v>
      </c>
      <c r="P43">
        <v>1</v>
      </c>
      <c r="Q43">
        <v>6</v>
      </c>
      <c r="R43">
        <v>1</v>
      </c>
      <c r="S43">
        <f t="shared" si="0"/>
        <v>1.4238281120075684</v>
      </c>
      <c r="T43">
        <f t="shared" si="3"/>
        <v>1.4038461538461537</v>
      </c>
      <c r="U43">
        <v>0.58399999999999996</v>
      </c>
      <c r="V43">
        <v>0</v>
      </c>
      <c r="W43">
        <v>0</v>
      </c>
    </row>
    <row r="44" spans="1:23" x14ac:dyDescent="0.2">
      <c r="A44">
        <v>25</v>
      </c>
      <c r="B44">
        <f t="shared" si="2"/>
        <v>4</v>
      </c>
      <c r="C44">
        <v>0.54500000000000004</v>
      </c>
      <c r="D44">
        <v>1</v>
      </c>
      <c r="E44">
        <v>0.5</v>
      </c>
      <c r="F44">
        <v>1</v>
      </c>
      <c r="G44">
        <v>1</v>
      </c>
      <c r="H44" t="s">
        <v>7</v>
      </c>
      <c r="I44" t="s">
        <v>49</v>
      </c>
      <c r="J44">
        <v>2.1947873999999999E-2</v>
      </c>
      <c r="K44">
        <v>1.5625E-2</v>
      </c>
      <c r="L44">
        <v>1.4046639359999999</v>
      </c>
      <c r="M44">
        <v>1</v>
      </c>
      <c r="N44">
        <v>0</v>
      </c>
      <c r="O44" t="s">
        <v>7</v>
      </c>
      <c r="P44">
        <v>1</v>
      </c>
      <c r="Q44">
        <v>1</v>
      </c>
      <c r="R44">
        <v>1</v>
      </c>
      <c r="S44">
        <f t="shared" si="0"/>
        <v>1.4046639359999999</v>
      </c>
      <c r="T44">
        <f t="shared" si="3"/>
        <v>1.4038461538461537</v>
      </c>
      <c r="U44">
        <v>0.58399999999999996</v>
      </c>
      <c r="V44">
        <v>0</v>
      </c>
      <c r="W44">
        <v>0</v>
      </c>
    </row>
    <row r="45" spans="1:23" x14ac:dyDescent="0.2">
      <c r="A45">
        <v>25</v>
      </c>
      <c r="B45">
        <f t="shared" si="2"/>
        <v>4</v>
      </c>
      <c r="C45">
        <v>0.54500000000000004</v>
      </c>
      <c r="D45">
        <v>1</v>
      </c>
      <c r="E45">
        <v>0.33</v>
      </c>
      <c r="F45">
        <v>0.49253731343283591</v>
      </c>
      <c r="G45">
        <v>5</v>
      </c>
      <c r="H45" t="s">
        <v>5</v>
      </c>
      <c r="I45" t="s">
        <v>50</v>
      </c>
      <c r="J45">
        <v>2.1947873999999999E-2</v>
      </c>
      <c r="K45">
        <v>1.5625E-2</v>
      </c>
      <c r="L45">
        <v>1.4046639359999999</v>
      </c>
      <c r="M45">
        <v>1</v>
      </c>
      <c r="N45">
        <v>0</v>
      </c>
      <c r="O45" t="s">
        <v>7</v>
      </c>
      <c r="P45">
        <v>1</v>
      </c>
      <c r="Q45">
        <v>2</v>
      </c>
      <c r="R45">
        <v>0</v>
      </c>
      <c r="S45">
        <f t="shared" si="0"/>
        <v>1.4046639359999999</v>
      </c>
      <c r="T45">
        <f t="shared" si="3"/>
        <v>1.4213075060532687</v>
      </c>
      <c r="U45">
        <v>0.41299999999999998</v>
      </c>
      <c r="V45">
        <v>0</v>
      </c>
      <c r="W45">
        <v>0</v>
      </c>
    </row>
    <row r="46" spans="1:23" x14ac:dyDescent="0.2">
      <c r="A46">
        <v>25</v>
      </c>
      <c r="B46">
        <f t="shared" si="2"/>
        <v>4</v>
      </c>
      <c r="C46">
        <v>0.54500000000000004</v>
      </c>
      <c r="D46">
        <v>1</v>
      </c>
      <c r="E46">
        <v>0.33</v>
      </c>
      <c r="F46">
        <v>0.49253731343283591</v>
      </c>
      <c r="G46">
        <v>4</v>
      </c>
      <c r="H46" t="s">
        <v>5</v>
      </c>
      <c r="I46" t="s">
        <v>51</v>
      </c>
      <c r="J46">
        <v>2.743484E-3</v>
      </c>
      <c r="K46">
        <v>1.5625E-2</v>
      </c>
      <c r="L46">
        <v>0.175582976</v>
      </c>
      <c r="M46">
        <v>0</v>
      </c>
      <c r="N46">
        <v>0</v>
      </c>
      <c r="O46" t="s">
        <v>5</v>
      </c>
      <c r="P46">
        <v>0</v>
      </c>
      <c r="Q46">
        <v>3</v>
      </c>
      <c r="R46">
        <v>1</v>
      </c>
      <c r="S46">
        <f t="shared" si="0"/>
        <v>5.6953129670156635</v>
      </c>
      <c r="T46">
        <f t="shared" si="3"/>
        <v>11.345679012345679</v>
      </c>
      <c r="U46">
        <v>8.1000000000000003E-2</v>
      </c>
      <c r="V46">
        <v>0</v>
      </c>
      <c r="W46">
        <v>0</v>
      </c>
    </row>
    <row r="47" spans="1:23" x14ac:dyDescent="0.2">
      <c r="A47">
        <v>25</v>
      </c>
      <c r="B47">
        <f t="shared" si="2"/>
        <v>4</v>
      </c>
      <c r="C47">
        <v>0.54500000000000004</v>
      </c>
      <c r="D47">
        <v>1</v>
      </c>
      <c r="E47">
        <v>0.67</v>
      </c>
      <c r="F47">
        <v>2.0303030303030307</v>
      </c>
      <c r="G47">
        <v>6</v>
      </c>
      <c r="H47" t="s">
        <v>5</v>
      </c>
      <c r="I47" t="s">
        <v>52</v>
      </c>
      <c r="J47">
        <v>1.0973937E-2</v>
      </c>
      <c r="K47">
        <v>1.5625E-2</v>
      </c>
      <c r="L47">
        <v>0.70233196799999997</v>
      </c>
      <c r="M47">
        <v>0</v>
      </c>
      <c r="N47">
        <v>1</v>
      </c>
      <c r="O47" t="s">
        <v>7</v>
      </c>
      <c r="P47">
        <v>1</v>
      </c>
      <c r="Q47">
        <v>4</v>
      </c>
      <c r="R47">
        <v>0</v>
      </c>
      <c r="S47">
        <f t="shared" si="0"/>
        <v>1.4238281120075684</v>
      </c>
      <c r="T47">
        <f t="shared" si="3"/>
        <v>1.4038461538461537</v>
      </c>
      <c r="U47">
        <v>0.58399999999999996</v>
      </c>
      <c r="V47">
        <v>0</v>
      </c>
      <c r="W47">
        <v>0</v>
      </c>
    </row>
    <row r="48" spans="1:23" x14ac:dyDescent="0.2">
      <c r="A48">
        <v>25</v>
      </c>
      <c r="B48">
        <f t="shared" si="2"/>
        <v>4</v>
      </c>
      <c r="C48">
        <v>0.54500000000000004</v>
      </c>
      <c r="D48">
        <v>1</v>
      </c>
      <c r="E48">
        <v>0.5</v>
      </c>
      <c r="F48">
        <v>1</v>
      </c>
      <c r="G48">
        <v>1</v>
      </c>
      <c r="H48" t="s">
        <v>7</v>
      </c>
      <c r="I48" t="s">
        <v>11</v>
      </c>
      <c r="J48">
        <v>2.1947873999999999E-2</v>
      </c>
      <c r="K48">
        <v>1.5625E-2</v>
      </c>
      <c r="L48">
        <v>1.4046639359999999</v>
      </c>
      <c r="M48">
        <v>1</v>
      </c>
      <c r="N48">
        <v>0</v>
      </c>
      <c r="O48" t="s">
        <v>7</v>
      </c>
      <c r="P48">
        <v>1</v>
      </c>
      <c r="Q48">
        <v>5</v>
      </c>
      <c r="R48">
        <v>1</v>
      </c>
      <c r="S48">
        <f t="shared" si="0"/>
        <v>1.4046639359999999</v>
      </c>
      <c r="T48">
        <f t="shared" si="3"/>
        <v>1.4038461538461537</v>
      </c>
      <c r="U48">
        <v>0.58399999999999996</v>
      </c>
      <c r="V48">
        <v>0</v>
      </c>
      <c r="W48">
        <v>0</v>
      </c>
    </row>
    <row r="49" spans="1:23" x14ac:dyDescent="0.2">
      <c r="A49">
        <v>25</v>
      </c>
      <c r="B49">
        <f t="shared" si="2"/>
        <v>4</v>
      </c>
      <c r="C49">
        <v>0.54500000000000004</v>
      </c>
      <c r="D49">
        <v>1</v>
      </c>
      <c r="E49">
        <v>0.67</v>
      </c>
      <c r="F49">
        <v>2.0303030303030307</v>
      </c>
      <c r="G49">
        <v>2</v>
      </c>
      <c r="H49" t="s">
        <v>7</v>
      </c>
      <c r="I49" t="s">
        <v>53</v>
      </c>
      <c r="J49">
        <v>1.0973937E-2</v>
      </c>
      <c r="K49">
        <v>1.5625E-2</v>
      </c>
      <c r="L49">
        <v>0.70233196799999997</v>
      </c>
      <c r="M49">
        <v>0</v>
      </c>
      <c r="N49">
        <v>1</v>
      </c>
      <c r="O49" t="s">
        <v>5</v>
      </c>
      <c r="P49">
        <v>0</v>
      </c>
      <c r="Q49">
        <v>6</v>
      </c>
      <c r="R49">
        <v>0</v>
      </c>
      <c r="S49">
        <f t="shared" si="0"/>
        <v>1.4238281120075684</v>
      </c>
      <c r="T49">
        <f t="shared" si="3"/>
        <v>1.4038461538461537</v>
      </c>
      <c r="U49">
        <v>0.58399999999999996</v>
      </c>
      <c r="V49">
        <v>0</v>
      </c>
      <c r="W49">
        <v>0</v>
      </c>
    </row>
    <row r="50" spans="1:23" x14ac:dyDescent="0.2">
      <c r="A50">
        <v>26</v>
      </c>
      <c r="B50">
        <f t="shared" si="2"/>
        <v>5</v>
      </c>
      <c r="C50">
        <v>0.28000000000000003</v>
      </c>
      <c r="D50">
        <v>0</v>
      </c>
      <c r="E50">
        <v>0.33</v>
      </c>
      <c r="F50">
        <v>0.49253731343283591</v>
      </c>
      <c r="G50">
        <v>6</v>
      </c>
      <c r="H50" t="s">
        <v>5</v>
      </c>
      <c r="I50" t="s">
        <v>46</v>
      </c>
      <c r="J50">
        <v>1.0973937E-2</v>
      </c>
      <c r="K50">
        <v>1.5625E-2</v>
      </c>
      <c r="L50">
        <v>0.70233196799999997</v>
      </c>
      <c r="M50">
        <v>0</v>
      </c>
      <c r="N50">
        <v>1</v>
      </c>
      <c r="O50" t="s">
        <v>5</v>
      </c>
      <c r="P50">
        <v>0</v>
      </c>
      <c r="Q50">
        <v>1</v>
      </c>
      <c r="R50">
        <v>1</v>
      </c>
      <c r="S50">
        <f t="shared" si="0"/>
        <v>1.4238281120075684</v>
      </c>
      <c r="T50">
        <f t="shared" si="3"/>
        <v>2.8461538461538458</v>
      </c>
      <c r="U50">
        <v>0.26</v>
      </c>
      <c r="V50">
        <v>0</v>
      </c>
      <c r="W50">
        <v>0</v>
      </c>
    </row>
    <row r="51" spans="1:23" x14ac:dyDescent="0.2">
      <c r="A51">
        <v>26</v>
      </c>
      <c r="B51">
        <f t="shared" si="2"/>
        <v>5</v>
      </c>
      <c r="C51">
        <v>0.28000000000000003</v>
      </c>
      <c r="D51">
        <v>0</v>
      </c>
      <c r="E51">
        <v>0.5</v>
      </c>
      <c r="F51">
        <v>1</v>
      </c>
      <c r="G51">
        <v>2</v>
      </c>
      <c r="H51" t="s">
        <v>7</v>
      </c>
      <c r="I51" t="s">
        <v>47</v>
      </c>
      <c r="J51">
        <v>5.4869680000000001E-3</v>
      </c>
      <c r="K51">
        <v>1.5625E-2</v>
      </c>
      <c r="L51">
        <v>0.351165952</v>
      </c>
      <c r="M51">
        <v>0</v>
      </c>
      <c r="N51">
        <v>0</v>
      </c>
      <c r="O51" t="s">
        <v>5</v>
      </c>
      <c r="P51">
        <v>0</v>
      </c>
      <c r="Q51">
        <v>2</v>
      </c>
      <c r="R51">
        <v>0</v>
      </c>
      <c r="S51">
        <f t="shared" si="0"/>
        <v>2.8476564835078317</v>
      </c>
      <c r="T51">
        <f t="shared" si="3"/>
        <v>2.8461538461538458</v>
      </c>
      <c r="U51">
        <v>0.26</v>
      </c>
      <c r="V51">
        <v>0</v>
      </c>
      <c r="W51">
        <v>0</v>
      </c>
    </row>
    <row r="52" spans="1:23" x14ac:dyDescent="0.2">
      <c r="A52">
        <v>26</v>
      </c>
      <c r="B52">
        <f t="shared" si="2"/>
        <v>5</v>
      </c>
      <c r="C52">
        <v>0.28000000000000003</v>
      </c>
      <c r="D52">
        <v>0</v>
      </c>
      <c r="E52">
        <v>0.5</v>
      </c>
      <c r="F52">
        <v>1</v>
      </c>
      <c r="G52">
        <v>2</v>
      </c>
      <c r="H52" t="s">
        <v>7</v>
      </c>
      <c r="I52" t="s">
        <v>12</v>
      </c>
      <c r="J52">
        <v>2.1947873999999999E-2</v>
      </c>
      <c r="K52">
        <v>1.5625E-2</v>
      </c>
      <c r="L52">
        <v>1.4046639359999999</v>
      </c>
      <c r="M52">
        <v>1</v>
      </c>
      <c r="N52">
        <v>0</v>
      </c>
      <c r="O52" t="s">
        <v>7</v>
      </c>
      <c r="P52">
        <v>1</v>
      </c>
      <c r="Q52">
        <v>3</v>
      </c>
      <c r="R52">
        <v>1</v>
      </c>
      <c r="S52">
        <f t="shared" si="0"/>
        <v>1.4046639359999999</v>
      </c>
      <c r="T52">
        <f t="shared" si="3"/>
        <v>1.4038461538461537</v>
      </c>
      <c r="U52">
        <v>0.58399999999999996</v>
      </c>
      <c r="V52">
        <v>0</v>
      </c>
      <c r="W52">
        <v>0</v>
      </c>
    </row>
    <row r="53" spans="1:23" x14ac:dyDescent="0.2">
      <c r="A53">
        <v>26</v>
      </c>
      <c r="B53">
        <f t="shared" si="2"/>
        <v>5</v>
      </c>
      <c r="C53">
        <v>0.28000000000000003</v>
      </c>
      <c r="D53">
        <v>0</v>
      </c>
      <c r="E53">
        <v>0.67</v>
      </c>
      <c r="F53">
        <v>2.0303030303030307</v>
      </c>
      <c r="G53">
        <v>2</v>
      </c>
      <c r="H53" t="s">
        <v>7</v>
      </c>
      <c r="I53" t="s">
        <v>11</v>
      </c>
      <c r="J53">
        <v>2.1947873999999999E-2</v>
      </c>
      <c r="K53">
        <v>1.5625E-2</v>
      </c>
      <c r="L53">
        <v>1.4046639359999999</v>
      </c>
      <c r="M53">
        <v>1</v>
      </c>
      <c r="N53">
        <v>0</v>
      </c>
      <c r="O53" t="s">
        <v>7</v>
      </c>
      <c r="P53">
        <v>1</v>
      </c>
      <c r="Q53">
        <v>4</v>
      </c>
      <c r="R53">
        <v>1</v>
      </c>
      <c r="S53">
        <f t="shared" si="0"/>
        <v>1.4046639359999999</v>
      </c>
      <c r="T53">
        <f t="shared" si="3"/>
        <v>2.8022813688212924</v>
      </c>
      <c r="U53">
        <v>0.73699999999999999</v>
      </c>
      <c r="V53">
        <v>0</v>
      </c>
      <c r="W53">
        <v>0</v>
      </c>
    </row>
    <row r="54" spans="1:23" x14ac:dyDescent="0.2">
      <c r="A54">
        <v>26</v>
      </c>
      <c r="B54">
        <f t="shared" si="2"/>
        <v>5</v>
      </c>
      <c r="C54">
        <v>0.28000000000000003</v>
      </c>
      <c r="D54">
        <v>0</v>
      </c>
      <c r="E54">
        <v>0.33</v>
      </c>
      <c r="F54">
        <v>0.49253731343283591</v>
      </c>
      <c r="G54">
        <v>1</v>
      </c>
      <c r="H54" t="s">
        <v>7</v>
      </c>
      <c r="I54" t="s">
        <v>48</v>
      </c>
      <c r="J54">
        <v>5.4869680000000001E-3</v>
      </c>
      <c r="K54">
        <v>1.5625E-2</v>
      </c>
      <c r="L54">
        <v>0.351165952</v>
      </c>
      <c r="M54">
        <v>0</v>
      </c>
      <c r="N54">
        <v>0</v>
      </c>
      <c r="O54" t="s">
        <v>5</v>
      </c>
      <c r="P54">
        <v>0</v>
      </c>
      <c r="Q54">
        <v>5</v>
      </c>
      <c r="R54">
        <v>0</v>
      </c>
      <c r="S54">
        <f t="shared" si="0"/>
        <v>2.8476564835078317</v>
      </c>
      <c r="T54">
        <f t="shared" si="3"/>
        <v>1.4213075060532687</v>
      </c>
      <c r="U54">
        <v>0.41299999999999998</v>
      </c>
      <c r="V54">
        <v>0</v>
      </c>
      <c r="W54">
        <v>0</v>
      </c>
    </row>
    <row r="55" spans="1:23" x14ac:dyDescent="0.2">
      <c r="A55">
        <v>26</v>
      </c>
      <c r="B55">
        <f t="shared" si="2"/>
        <v>5</v>
      </c>
      <c r="C55">
        <v>0.28000000000000003</v>
      </c>
      <c r="D55">
        <v>0</v>
      </c>
      <c r="E55">
        <v>0.67</v>
      </c>
      <c r="F55">
        <v>2.0303030303030307</v>
      </c>
      <c r="G55">
        <v>3</v>
      </c>
      <c r="H55" t="s">
        <v>7</v>
      </c>
      <c r="I55" t="s">
        <v>23</v>
      </c>
      <c r="J55">
        <v>1.0973937E-2</v>
      </c>
      <c r="K55">
        <v>1.5625E-2</v>
      </c>
      <c r="L55">
        <v>0.70233196799999997</v>
      </c>
      <c r="M55">
        <v>0</v>
      </c>
      <c r="N55">
        <v>1</v>
      </c>
      <c r="O55" t="s">
        <v>7</v>
      </c>
      <c r="P55">
        <v>1</v>
      </c>
      <c r="Q55">
        <v>6</v>
      </c>
      <c r="R55">
        <v>1</v>
      </c>
      <c r="S55">
        <f t="shared" si="0"/>
        <v>1.4238281120075684</v>
      </c>
      <c r="T55">
        <f t="shared" si="3"/>
        <v>1.4038461538461537</v>
      </c>
      <c r="U55">
        <v>0.58399999999999996</v>
      </c>
      <c r="V55">
        <v>0</v>
      </c>
      <c r="W55">
        <v>0</v>
      </c>
    </row>
    <row r="56" spans="1:23" x14ac:dyDescent="0.2">
      <c r="A56">
        <v>26</v>
      </c>
      <c r="B56">
        <f t="shared" si="2"/>
        <v>5</v>
      </c>
      <c r="C56">
        <v>0.28000000000000003</v>
      </c>
      <c r="D56">
        <v>1</v>
      </c>
      <c r="E56">
        <v>0.5</v>
      </c>
      <c r="F56">
        <v>1</v>
      </c>
      <c r="G56">
        <v>1</v>
      </c>
      <c r="H56" t="s">
        <v>7</v>
      </c>
      <c r="I56" t="s">
        <v>49</v>
      </c>
      <c r="J56">
        <v>2.1947873999999999E-2</v>
      </c>
      <c r="K56">
        <v>1.5625E-2</v>
      </c>
      <c r="L56">
        <v>1.4046639359999999</v>
      </c>
      <c r="M56">
        <v>1</v>
      </c>
      <c r="N56">
        <v>0</v>
      </c>
      <c r="O56" t="s">
        <v>7</v>
      </c>
      <c r="P56">
        <v>1</v>
      </c>
      <c r="Q56">
        <v>1</v>
      </c>
      <c r="R56">
        <v>1</v>
      </c>
      <c r="S56">
        <f t="shared" si="0"/>
        <v>1.4046639359999999</v>
      </c>
      <c r="T56">
        <f t="shared" si="3"/>
        <v>1.4038461538461537</v>
      </c>
      <c r="U56">
        <v>0.58399999999999996</v>
      </c>
      <c r="V56">
        <v>0</v>
      </c>
      <c r="W56">
        <v>0</v>
      </c>
    </row>
    <row r="57" spans="1:23" x14ac:dyDescent="0.2">
      <c r="A57">
        <v>26</v>
      </c>
      <c r="B57">
        <f t="shared" si="2"/>
        <v>5</v>
      </c>
      <c r="C57">
        <v>0.28000000000000003</v>
      </c>
      <c r="D57">
        <v>1</v>
      </c>
      <c r="E57">
        <v>0.33</v>
      </c>
      <c r="F57">
        <v>0.49253731343283591</v>
      </c>
      <c r="G57">
        <v>5</v>
      </c>
      <c r="H57" t="s">
        <v>5</v>
      </c>
      <c r="I57" t="s">
        <v>50</v>
      </c>
      <c r="J57">
        <v>2.1947873999999999E-2</v>
      </c>
      <c r="K57">
        <v>1.5625E-2</v>
      </c>
      <c r="L57">
        <v>1.4046639359999999</v>
      </c>
      <c r="M57">
        <v>1</v>
      </c>
      <c r="N57">
        <v>0</v>
      </c>
      <c r="O57" t="s">
        <v>5</v>
      </c>
      <c r="P57">
        <v>0</v>
      </c>
      <c r="Q57">
        <v>2</v>
      </c>
      <c r="R57">
        <v>1</v>
      </c>
      <c r="S57">
        <f t="shared" si="0"/>
        <v>1.4046639359999999</v>
      </c>
      <c r="T57">
        <f t="shared" si="3"/>
        <v>1.4213075060532687</v>
      </c>
      <c r="U57">
        <v>0.41299999999999998</v>
      </c>
      <c r="V57">
        <v>0</v>
      </c>
      <c r="W57">
        <v>0</v>
      </c>
    </row>
    <row r="58" spans="1:23" x14ac:dyDescent="0.2">
      <c r="A58">
        <v>26</v>
      </c>
      <c r="B58">
        <f t="shared" si="2"/>
        <v>5</v>
      </c>
      <c r="C58">
        <v>0.28000000000000003</v>
      </c>
      <c r="D58">
        <v>1</v>
      </c>
      <c r="E58">
        <v>0.33</v>
      </c>
      <c r="F58">
        <v>0.49253731343283591</v>
      </c>
      <c r="G58">
        <v>4</v>
      </c>
      <c r="H58" t="s">
        <v>5</v>
      </c>
      <c r="I58" t="s">
        <v>51</v>
      </c>
      <c r="J58">
        <v>2.743484E-3</v>
      </c>
      <c r="K58">
        <v>1.5625E-2</v>
      </c>
      <c r="L58">
        <v>0.175582976</v>
      </c>
      <c r="M58">
        <v>0</v>
      </c>
      <c r="N58">
        <v>0</v>
      </c>
      <c r="O58" t="s">
        <v>7</v>
      </c>
      <c r="P58">
        <v>1</v>
      </c>
      <c r="Q58">
        <v>3</v>
      </c>
      <c r="R58">
        <v>0</v>
      </c>
      <c r="S58">
        <f t="shared" si="0"/>
        <v>5.6953129670156635</v>
      </c>
      <c r="T58">
        <f t="shared" si="3"/>
        <v>11.345679012345679</v>
      </c>
      <c r="U58">
        <v>8.1000000000000003E-2</v>
      </c>
      <c r="V58">
        <v>0</v>
      </c>
      <c r="W58">
        <v>0</v>
      </c>
    </row>
    <row r="59" spans="1:23" x14ac:dyDescent="0.2">
      <c r="A59">
        <v>26</v>
      </c>
      <c r="B59">
        <f t="shared" si="2"/>
        <v>5</v>
      </c>
      <c r="C59">
        <v>0.28000000000000003</v>
      </c>
      <c r="D59">
        <v>1</v>
      </c>
      <c r="E59">
        <v>0.67</v>
      </c>
      <c r="F59">
        <v>2.0303030303030307</v>
      </c>
      <c r="G59">
        <v>6</v>
      </c>
      <c r="H59" t="s">
        <v>5</v>
      </c>
      <c r="I59" t="s">
        <v>52</v>
      </c>
      <c r="J59">
        <v>1.0973937E-2</v>
      </c>
      <c r="K59">
        <v>1.5625E-2</v>
      </c>
      <c r="L59">
        <v>0.70233196799999997</v>
      </c>
      <c r="M59">
        <v>0</v>
      </c>
      <c r="N59">
        <v>1</v>
      </c>
      <c r="O59" t="s">
        <v>7</v>
      </c>
      <c r="P59">
        <v>1</v>
      </c>
      <c r="Q59">
        <v>4</v>
      </c>
      <c r="R59">
        <v>0</v>
      </c>
      <c r="S59">
        <f t="shared" si="0"/>
        <v>1.4238281120075684</v>
      </c>
      <c r="T59">
        <f t="shared" si="3"/>
        <v>1.4038461538461537</v>
      </c>
      <c r="U59">
        <v>0.58399999999999996</v>
      </c>
      <c r="V59">
        <v>0</v>
      </c>
      <c r="W59">
        <v>0</v>
      </c>
    </row>
    <row r="60" spans="1:23" x14ac:dyDescent="0.2">
      <c r="A60">
        <v>26</v>
      </c>
      <c r="B60">
        <f t="shared" si="2"/>
        <v>5</v>
      </c>
      <c r="C60">
        <v>0.28000000000000003</v>
      </c>
      <c r="D60">
        <v>1</v>
      </c>
      <c r="E60">
        <v>0.5</v>
      </c>
      <c r="F60">
        <v>1</v>
      </c>
      <c r="G60">
        <v>1</v>
      </c>
      <c r="H60" t="s">
        <v>7</v>
      </c>
      <c r="I60" t="s">
        <v>11</v>
      </c>
      <c r="J60">
        <v>2.1947873999999999E-2</v>
      </c>
      <c r="K60">
        <v>1.5625E-2</v>
      </c>
      <c r="L60">
        <v>1.4046639359999999</v>
      </c>
      <c r="M60">
        <v>1</v>
      </c>
      <c r="N60">
        <v>0</v>
      </c>
      <c r="O60" t="s">
        <v>7</v>
      </c>
      <c r="P60">
        <v>1</v>
      </c>
      <c r="Q60">
        <v>5</v>
      </c>
      <c r="R60">
        <v>1</v>
      </c>
      <c r="S60">
        <f t="shared" si="0"/>
        <v>1.4046639359999999</v>
      </c>
      <c r="T60">
        <f t="shared" si="3"/>
        <v>1.4038461538461537</v>
      </c>
      <c r="U60">
        <v>0.58399999999999996</v>
      </c>
      <c r="V60">
        <v>0</v>
      </c>
      <c r="W60">
        <v>0</v>
      </c>
    </row>
    <row r="61" spans="1:23" x14ac:dyDescent="0.2">
      <c r="A61">
        <v>26</v>
      </c>
      <c r="B61">
        <f t="shared" si="2"/>
        <v>5</v>
      </c>
      <c r="C61">
        <v>0.28000000000000003</v>
      </c>
      <c r="D61">
        <v>1</v>
      </c>
      <c r="E61">
        <v>0.67</v>
      </c>
      <c r="F61">
        <v>2.0303030303030307</v>
      </c>
      <c r="G61">
        <v>2</v>
      </c>
      <c r="H61" t="s">
        <v>7</v>
      </c>
      <c r="I61" t="s">
        <v>53</v>
      </c>
      <c r="J61">
        <v>1.0973937E-2</v>
      </c>
      <c r="K61">
        <v>1.5625E-2</v>
      </c>
      <c r="L61">
        <v>0.70233196799999997</v>
      </c>
      <c r="M61">
        <v>0</v>
      </c>
      <c r="N61">
        <v>1</v>
      </c>
      <c r="O61" t="s">
        <v>7</v>
      </c>
      <c r="P61">
        <v>1</v>
      </c>
      <c r="Q61">
        <v>6</v>
      </c>
      <c r="R61">
        <v>1</v>
      </c>
      <c r="S61">
        <f t="shared" si="0"/>
        <v>1.4238281120075684</v>
      </c>
      <c r="T61">
        <f t="shared" si="3"/>
        <v>1.4038461538461537</v>
      </c>
      <c r="U61">
        <v>0.58399999999999996</v>
      </c>
      <c r="V61">
        <v>0</v>
      </c>
      <c r="W61">
        <v>0</v>
      </c>
    </row>
    <row r="62" spans="1:23" x14ac:dyDescent="0.2">
      <c r="A62">
        <v>27</v>
      </c>
      <c r="B62">
        <f t="shared" si="2"/>
        <v>6</v>
      </c>
      <c r="C62">
        <v>-0.32</v>
      </c>
      <c r="D62">
        <v>0</v>
      </c>
      <c r="E62">
        <v>0.5</v>
      </c>
      <c r="F62">
        <v>1</v>
      </c>
      <c r="G62">
        <v>5</v>
      </c>
      <c r="H62" t="s">
        <v>5</v>
      </c>
      <c r="I62" t="s">
        <v>6</v>
      </c>
      <c r="J62">
        <v>2.1947873999999999E-2</v>
      </c>
      <c r="K62">
        <v>1.5625E-2</v>
      </c>
      <c r="L62">
        <v>1.4046639359999999</v>
      </c>
      <c r="M62">
        <v>1</v>
      </c>
      <c r="N62">
        <v>0</v>
      </c>
      <c r="O62" t="s">
        <v>5</v>
      </c>
      <c r="P62">
        <v>0</v>
      </c>
      <c r="Q62">
        <v>1</v>
      </c>
      <c r="R62">
        <v>1</v>
      </c>
      <c r="S62">
        <f t="shared" si="0"/>
        <v>1.4046639359999999</v>
      </c>
      <c r="T62">
        <f t="shared" si="3"/>
        <v>1.4038461538461537</v>
      </c>
      <c r="U62">
        <v>0.58399999999999996</v>
      </c>
      <c r="V62">
        <v>0</v>
      </c>
      <c r="W62">
        <v>0</v>
      </c>
    </row>
    <row r="63" spans="1:23" x14ac:dyDescent="0.2">
      <c r="A63">
        <v>27</v>
      </c>
      <c r="B63">
        <f t="shared" si="2"/>
        <v>6</v>
      </c>
      <c r="C63">
        <v>-0.32</v>
      </c>
      <c r="D63">
        <v>0</v>
      </c>
      <c r="E63">
        <v>0.67</v>
      </c>
      <c r="F63">
        <v>2.0303030303030307</v>
      </c>
      <c r="G63">
        <v>1</v>
      </c>
      <c r="H63" t="s">
        <v>7</v>
      </c>
      <c r="I63" t="s">
        <v>8</v>
      </c>
      <c r="J63">
        <v>8.7791494999999997E-2</v>
      </c>
      <c r="K63">
        <v>1.5625E-2</v>
      </c>
      <c r="L63">
        <v>5.6186556799999998</v>
      </c>
      <c r="M63">
        <v>0</v>
      </c>
      <c r="N63">
        <v>0</v>
      </c>
      <c r="O63" t="s">
        <v>7</v>
      </c>
      <c r="P63">
        <v>1</v>
      </c>
      <c r="Q63">
        <v>2</v>
      </c>
      <c r="R63">
        <v>1</v>
      </c>
      <c r="S63">
        <f t="shared" si="0"/>
        <v>5.6186556799999998</v>
      </c>
      <c r="T63">
        <f t="shared" si="3"/>
        <v>11.195121951219518</v>
      </c>
      <c r="U63">
        <v>0.91800000000000004</v>
      </c>
      <c r="V63">
        <v>0</v>
      </c>
      <c r="W63">
        <v>0</v>
      </c>
    </row>
    <row r="64" spans="1:23" x14ac:dyDescent="0.2">
      <c r="A64">
        <v>27</v>
      </c>
      <c r="B64">
        <f t="shared" si="2"/>
        <v>6</v>
      </c>
      <c r="C64">
        <v>-0.32</v>
      </c>
      <c r="D64">
        <v>0</v>
      </c>
      <c r="E64">
        <v>0.33</v>
      </c>
      <c r="F64">
        <v>0.49253731343283591</v>
      </c>
      <c r="G64">
        <v>1</v>
      </c>
      <c r="H64" t="s">
        <v>7</v>
      </c>
      <c r="I64" t="s">
        <v>8</v>
      </c>
      <c r="J64">
        <v>8.7791494999999997E-2</v>
      </c>
      <c r="K64">
        <v>1.5625E-2</v>
      </c>
      <c r="L64">
        <v>5.6186556799999998</v>
      </c>
      <c r="M64">
        <v>0</v>
      </c>
      <c r="N64">
        <v>0</v>
      </c>
      <c r="O64" t="s">
        <v>7</v>
      </c>
      <c r="P64">
        <v>1</v>
      </c>
      <c r="Q64">
        <v>3</v>
      </c>
      <c r="R64">
        <v>1</v>
      </c>
      <c r="S64">
        <f t="shared" si="0"/>
        <v>5.6186556799999998</v>
      </c>
      <c r="T64">
        <f t="shared" si="3"/>
        <v>2.8022813688212924</v>
      </c>
      <c r="U64">
        <v>0.73699999999999999</v>
      </c>
      <c r="V64">
        <v>0</v>
      </c>
      <c r="W64">
        <v>0</v>
      </c>
    </row>
    <row r="65" spans="1:23" x14ac:dyDescent="0.2">
      <c r="A65">
        <v>27</v>
      </c>
      <c r="B65">
        <f t="shared" si="2"/>
        <v>6</v>
      </c>
      <c r="C65">
        <v>-0.32</v>
      </c>
      <c r="D65">
        <v>0</v>
      </c>
      <c r="E65">
        <v>0.67</v>
      </c>
      <c r="F65">
        <v>2.0303030303030307</v>
      </c>
      <c r="G65">
        <v>3</v>
      </c>
      <c r="H65" t="s">
        <v>7</v>
      </c>
      <c r="I65" t="s">
        <v>59</v>
      </c>
      <c r="J65">
        <v>1.0973937E-2</v>
      </c>
      <c r="K65">
        <v>1.5625E-2</v>
      </c>
      <c r="L65">
        <v>0.70233196799999997</v>
      </c>
      <c r="M65">
        <v>0</v>
      </c>
      <c r="N65">
        <v>1</v>
      </c>
      <c r="O65" t="s">
        <v>5</v>
      </c>
      <c r="P65">
        <v>0</v>
      </c>
      <c r="Q65">
        <v>4</v>
      </c>
      <c r="R65">
        <v>0</v>
      </c>
      <c r="S65">
        <f t="shared" si="0"/>
        <v>1.4238281120075684</v>
      </c>
      <c r="T65">
        <f t="shared" si="3"/>
        <v>1.4038461538461537</v>
      </c>
      <c r="U65">
        <v>0.58399999999999996</v>
      </c>
      <c r="V65">
        <v>0</v>
      </c>
      <c r="W65">
        <v>0</v>
      </c>
    </row>
    <row r="66" spans="1:23" x14ac:dyDescent="0.2">
      <c r="A66">
        <v>27</v>
      </c>
      <c r="B66">
        <f t="shared" si="2"/>
        <v>6</v>
      </c>
      <c r="C66">
        <v>-0.32</v>
      </c>
      <c r="D66">
        <v>0</v>
      </c>
      <c r="E66">
        <v>0.33</v>
      </c>
      <c r="F66">
        <v>0.49253731343283591</v>
      </c>
      <c r="G66">
        <v>1</v>
      </c>
      <c r="H66" t="s">
        <v>7</v>
      </c>
      <c r="I66" t="s">
        <v>56</v>
      </c>
      <c r="J66">
        <v>2.1947873999999999E-2</v>
      </c>
      <c r="K66">
        <v>1.5625E-2</v>
      </c>
      <c r="L66">
        <v>1.4046639359999999</v>
      </c>
      <c r="M66">
        <v>1</v>
      </c>
      <c r="N66">
        <v>0</v>
      </c>
      <c r="O66" t="s">
        <v>7</v>
      </c>
      <c r="P66">
        <v>1</v>
      </c>
      <c r="Q66">
        <v>5</v>
      </c>
      <c r="R66">
        <v>1</v>
      </c>
      <c r="S66">
        <f t="shared" ref="S66:S129" si="4">IF(L66&gt;1,L66,1/L66)</f>
        <v>1.4046639359999999</v>
      </c>
      <c r="T66">
        <f t="shared" ref="T66:T97" si="5">IF(U66&gt;0.5,U66/(1-U66),(1-U66)/U66)</f>
        <v>1.4213075060532687</v>
      </c>
      <c r="U66">
        <v>0.41299999999999998</v>
      </c>
      <c r="V66">
        <v>0</v>
      </c>
      <c r="W66">
        <v>0</v>
      </c>
    </row>
    <row r="67" spans="1:23" x14ac:dyDescent="0.2">
      <c r="A67">
        <v>27</v>
      </c>
      <c r="B67">
        <f t="shared" si="2"/>
        <v>6</v>
      </c>
      <c r="C67">
        <v>-0.32</v>
      </c>
      <c r="D67">
        <v>0</v>
      </c>
      <c r="E67">
        <v>0.5</v>
      </c>
      <c r="F67">
        <v>1</v>
      </c>
      <c r="G67">
        <v>1</v>
      </c>
      <c r="H67" t="s">
        <v>7</v>
      </c>
      <c r="I67" t="s">
        <v>27</v>
      </c>
      <c r="J67">
        <v>1.0973937E-2</v>
      </c>
      <c r="K67">
        <v>1.5625E-2</v>
      </c>
      <c r="L67">
        <v>0.70233196799999997</v>
      </c>
      <c r="M67">
        <v>0</v>
      </c>
      <c r="N67">
        <v>1</v>
      </c>
      <c r="O67" t="s">
        <v>5</v>
      </c>
      <c r="P67">
        <v>0</v>
      </c>
      <c r="Q67">
        <v>6</v>
      </c>
      <c r="R67">
        <v>0</v>
      </c>
      <c r="S67">
        <f t="shared" si="4"/>
        <v>1.4238281120075684</v>
      </c>
      <c r="T67">
        <f t="shared" si="5"/>
        <v>1.4213075060532687</v>
      </c>
      <c r="U67">
        <v>0.41299999999999998</v>
      </c>
      <c r="V67">
        <v>0</v>
      </c>
      <c r="W67">
        <v>0</v>
      </c>
    </row>
    <row r="68" spans="1:23" x14ac:dyDescent="0.2">
      <c r="A68">
        <v>27</v>
      </c>
      <c r="B68">
        <f t="shared" si="2"/>
        <v>6</v>
      </c>
      <c r="C68">
        <v>-0.32</v>
      </c>
      <c r="D68">
        <v>1</v>
      </c>
      <c r="E68">
        <v>0.33</v>
      </c>
      <c r="F68">
        <v>0.49253731343283591</v>
      </c>
      <c r="G68">
        <v>6</v>
      </c>
      <c r="H68" t="s">
        <v>5</v>
      </c>
      <c r="I68" t="s">
        <v>10</v>
      </c>
      <c r="J68">
        <v>5.4869680000000001E-3</v>
      </c>
      <c r="K68">
        <v>1.5625E-2</v>
      </c>
      <c r="L68">
        <v>0.351165952</v>
      </c>
      <c r="M68">
        <v>0</v>
      </c>
      <c r="N68">
        <v>0</v>
      </c>
      <c r="O68" t="s">
        <v>5</v>
      </c>
      <c r="P68">
        <v>0</v>
      </c>
      <c r="Q68">
        <v>1</v>
      </c>
      <c r="R68">
        <v>1</v>
      </c>
      <c r="S68">
        <f t="shared" si="4"/>
        <v>2.8476564835078317</v>
      </c>
      <c r="T68">
        <f t="shared" si="5"/>
        <v>5.7114093959731544</v>
      </c>
      <c r="U68">
        <v>0.14899999999999999</v>
      </c>
      <c r="V68">
        <v>0</v>
      </c>
      <c r="W68">
        <v>0</v>
      </c>
    </row>
    <row r="69" spans="1:23" x14ac:dyDescent="0.2">
      <c r="A69">
        <v>27</v>
      </c>
      <c r="B69">
        <f t="shared" si="2"/>
        <v>6</v>
      </c>
      <c r="C69">
        <v>-0.32</v>
      </c>
      <c r="D69">
        <v>1</v>
      </c>
      <c r="E69">
        <v>0.5</v>
      </c>
      <c r="F69">
        <v>1</v>
      </c>
      <c r="G69">
        <v>5</v>
      </c>
      <c r="H69" t="s">
        <v>5</v>
      </c>
      <c r="I69" t="s">
        <v>47</v>
      </c>
      <c r="J69">
        <v>5.4869680000000001E-3</v>
      </c>
      <c r="K69">
        <v>1.5625E-2</v>
      </c>
      <c r="L69">
        <v>0.351165952</v>
      </c>
      <c r="M69">
        <v>0</v>
      </c>
      <c r="N69">
        <v>0</v>
      </c>
      <c r="O69" t="s">
        <v>5</v>
      </c>
      <c r="P69">
        <v>0</v>
      </c>
      <c r="Q69">
        <v>2</v>
      </c>
      <c r="R69">
        <v>1</v>
      </c>
      <c r="S69">
        <f t="shared" si="4"/>
        <v>2.8476564835078317</v>
      </c>
      <c r="T69">
        <f t="shared" si="5"/>
        <v>2.8461538461538458</v>
      </c>
      <c r="U69">
        <v>0.26</v>
      </c>
      <c r="V69">
        <v>0</v>
      </c>
      <c r="W69">
        <v>0</v>
      </c>
    </row>
    <row r="70" spans="1:23" x14ac:dyDescent="0.2">
      <c r="A70">
        <v>27</v>
      </c>
      <c r="B70">
        <f t="shared" si="2"/>
        <v>6</v>
      </c>
      <c r="C70">
        <v>-0.32</v>
      </c>
      <c r="D70">
        <v>1</v>
      </c>
      <c r="E70">
        <v>0.33</v>
      </c>
      <c r="F70">
        <v>0.49253731343283591</v>
      </c>
      <c r="G70">
        <v>5</v>
      </c>
      <c r="H70" t="s">
        <v>5</v>
      </c>
      <c r="I70" t="s">
        <v>50</v>
      </c>
      <c r="J70">
        <v>2.1947873999999999E-2</v>
      </c>
      <c r="K70">
        <v>1.5625E-2</v>
      </c>
      <c r="L70">
        <v>1.4046639359999999</v>
      </c>
      <c r="M70">
        <v>1</v>
      </c>
      <c r="N70">
        <v>0</v>
      </c>
      <c r="O70" t="s">
        <v>5</v>
      </c>
      <c r="P70">
        <v>0</v>
      </c>
      <c r="Q70">
        <v>3</v>
      </c>
      <c r="R70">
        <v>1</v>
      </c>
      <c r="S70">
        <f t="shared" si="4"/>
        <v>1.4046639359999999</v>
      </c>
      <c r="T70">
        <f t="shared" si="5"/>
        <v>1.4213075060532687</v>
      </c>
      <c r="U70">
        <v>0.41299999999999998</v>
      </c>
      <c r="V70">
        <v>0</v>
      </c>
      <c r="W70">
        <v>0</v>
      </c>
    </row>
    <row r="71" spans="1:23" x14ac:dyDescent="0.2">
      <c r="A71">
        <v>27</v>
      </c>
      <c r="B71">
        <f t="shared" si="2"/>
        <v>6</v>
      </c>
      <c r="C71">
        <v>-0.32</v>
      </c>
      <c r="D71">
        <v>1</v>
      </c>
      <c r="E71">
        <v>0.67</v>
      </c>
      <c r="F71">
        <v>2.0303030303030307</v>
      </c>
      <c r="G71">
        <v>4</v>
      </c>
      <c r="H71" t="s">
        <v>7</v>
      </c>
      <c r="I71" t="s">
        <v>48</v>
      </c>
      <c r="J71">
        <v>5.4869680000000001E-3</v>
      </c>
      <c r="K71">
        <v>1.5625E-2</v>
      </c>
      <c r="L71">
        <v>0.351165952</v>
      </c>
      <c r="M71">
        <v>0</v>
      </c>
      <c r="N71">
        <v>0</v>
      </c>
      <c r="O71" t="s">
        <v>5</v>
      </c>
      <c r="P71">
        <v>0</v>
      </c>
      <c r="Q71">
        <v>4</v>
      </c>
      <c r="R71">
        <v>0</v>
      </c>
      <c r="S71">
        <f t="shared" si="4"/>
        <v>2.8476564835078317</v>
      </c>
      <c r="T71">
        <f t="shared" si="5"/>
        <v>1.4213075060532687</v>
      </c>
      <c r="U71">
        <v>0.41299999999999998</v>
      </c>
      <c r="V71">
        <v>0</v>
      </c>
      <c r="W71">
        <v>0</v>
      </c>
    </row>
    <row r="72" spans="1:23" x14ac:dyDescent="0.2">
      <c r="A72">
        <v>27</v>
      </c>
      <c r="B72">
        <f t="shared" si="2"/>
        <v>6</v>
      </c>
      <c r="C72">
        <v>-0.32</v>
      </c>
      <c r="D72">
        <v>1</v>
      </c>
      <c r="E72">
        <v>0.5</v>
      </c>
      <c r="F72">
        <v>1</v>
      </c>
      <c r="G72">
        <v>3</v>
      </c>
      <c r="H72" t="s">
        <v>7</v>
      </c>
      <c r="I72" t="s">
        <v>15</v>
      </c>
      <c r="J72">
        <v>1.0973937E-2</v>
      </c>
      <c r="K72">
        <v>1.5625E-2</v>
      </c>
      <c r="L72">
        <v>0.70233196799999997</v>
      </c>
      <c r="M72">
        <v>0</v>
      </c>
      <c r="N72">
        <v>1</v>
      </c>
      <c r="O72" t="s">
        <v>5</v>
      </c>
      <c r="P72">
        <v>0</v>
      </c>
      <c r="Q72">
        <v>5</v>
      </c>
      <c r="R72">
        <v>0</v>
      </c>
      <c r="S72">
        <f t="shared" si="4"/>
        <v>1.4238281120075684</v>
      </c>
      <c r="T72">
        <f t="shared" si="5"/>
        <v>1.4213075060532687</v>
      </c>
      <c r="U72">
        <v>0.41299999999999998</v>
      </c>
      <c r="V72">
        <v>0</v>
      </c>
      <c r="W72">
        <v>0</v>
      </c>
    </row>
    <row r="73" spans="1:23" x14ac:dyDescent="0.2">
      <c r="A73">
        <v>27</v>
      </c>
      <c r="B73">
        <f t="shared" si="2"/>
        <v>6</v>
      </c>
      <c r="C73">
        <v>-0.32</v>
      </c>
      <c r="D73">
        <v>1</v>
      </c>
      <c r="E73">
        <v>0.67</v>
      </c>
      <c r="F73">
        <v>2.0303030303030307</v>
      </c>
      <c r="G73">
        <v>4</v>
      </c>
      <c r="H73" t="s">
        <v>7</v>
      </c>
      <c r="I73" t="s">
        <v>60</v>
      </c>
      <c r="J73">
        <v>2.1947873999999999E-2</v>
      </c>
      <c r="K73">
        <v>1.5625E-2</v>
      </c>
      <c r="L73">
        <v>1.4046639359999999</v>
      </c>
      <c r="M73">
        <v>1</v>
      </c>
      <c r="N73">
        <v>0</v>
      </c>
      <c r="O73" t="s">
        <v>5</v>
      </c>
      <c r="P73">
        <v>0</v>
      </c>
      <c r="Q73">
        <v>6</v>
      </c>
      <c r="R73">
        <v>0</v>
      </c>
      <c r="S73">
        <f t="shared" si="4"/>
        <v>1.4046639359999999</v>
      </c>
      <c r="T73">
        <f t="shared" si="5"/>
        <v>2.8022813688212924</v>
      </c>
      <c r="U73">
        <v>0.73699999999999999</v>
      </c>
      <c r="V73">
        <v>0</v>
      </c>
      <c r="W73">
        <v>0</v>
      </c>
    </row>
    <row r="74" spans="1:23" x14ac:dyDescent="0.2">
      <c r="A74">
        <v>28</v>
      </c>
      <c r="B74">
        <f t="shared" si="2"/>
        <v>7</v>
      </c>
      <c r="C74">
        <v>0.82499999999999996</v>
      </c>
      <c r="D74">
        <v>0</v>
      </c>
      <c r="E74">
        <v>0.67</v>
      </c>
      <c r="F74">
        <v>2.0303030303030307</v>
      </c>
      <c r="G74">
        <v>1</v>
      </c>
      <c r="H74" t="s">
        <v>7</v>
      </c>
      <c r="I74" t="s">
        <v>78</v>
      </c>
      <c r="J74">
        <v>5.4869680000000001E-3</v>
      </c>
      <c r="K74">
        <v>1.5625E-2</v>
      </c>
      <c r="L74">
        <v>0.351165952</v>
      </c>
      <c r="M74">
        <v>0</v>
      </c>
      <c r="N74">
        <v>0</v>
      </c>
      <c r="O74" t="s">
        <v>7</v>
      </c>
      <c r="P74">
        <v>1</v>
      </c>
      <c r="Q74">
        <v>1</v>
      </c>
      <c r="R74">
        <v>1</v>
      </c>
      <c r="S74">
        <f t="shared" si="4"/>
        <v>2.8476564835078317</v>
      </c>
      <c r="T74">
        <f t="shared" si="5"/>
        <v>1.4213075060532687</v>
      </c>
      <c r="U74">
        <v>0.41299999999999998</v>
      </c>
      <c r="V74">
        <v>0</v>
      </c>
      <c r="W74">
        <v>0</v>
      </c>
    </row>
    <row r="75" spans="1:23" x14ac:dyDescent="0.2">
      <c r="A75">
        <v>28</v>
      </c>
      <c r="B75">
        <f t="shared" si="2"/>
        <v>7</v>
      </c>
      <c r="C75">
        <v>0.82499999999999996</v>
      </c>
      <c r="D75">
        <v>0</v>
      </c>
      <c r="E75">
        <v>0.33</v>
      </c>
      <c r="F75">
        <v>0.49253731343283591</v>
      </c>
      <c r="G75">
        <v>3</v>
      </c>
      <c r="H75" t="s">
        <v>7</v>
      </c>
      <c r="I75" t="s">
        <v>11</v>
      </c>
      <c r="J75">
        <v>2.1947873999999999E-2</v>
      </c>
      <c r="K75">
        <v>1.5625E-2</v>
      </c>
      <c r="L75">
        <v>1.4046639359999999</v>
      </c>
      <c r="M75">
        <v>1</v>
      </c>
      <c r="N75">
        <v>0</v>
      </c>
      <c r="O75" t="s">
        <v>5</v>
      </c>
      <c r="P75">
        <v>0</v>
      </c>
      <c r="Q75">
        <v>2</v>
      </c>
      <c r="R75">
        <v>0</v>
      </c>
      <c r="S75">
        <f t="shared" si="4"/>
        <v>1.4046639359999999</v>
      </c>
      <c r="T75">
        <f t="shared" si="5"/>
        <v>1.4213075060532687</v>
      </c>
      <c r="U75">
        <v>0.41299999999999998</v>
      </c>
      <c r="V75">
        <v>0</v>
      </c>
      <c r="W75">
        <v>0</v>
      </c>
    </row>
    <row r="76" spans="1:23" x14ac:dyDescent="0.2">
      <c r="A76">
        <v>28</v>
      </c>
      <c r="B76">
        <f t="shared" si="2"/>
        <v>7</v>
      </c>
      <c r="C76">
        <v>0.82499999999999996</v>
      </c>
      <c r="D76">
        <v>0</v>
      </c>
      <c r="E76">
        <v>0.5</v>
      </c>
      <c r="F76">
        <v>1</v>
      </c>
      <c r="G76">
        <v>2</v>
      </c>
      <c r="H76" t="s">
        <v>7</v>
      </c>
      <c r="I76" t="s">
        <v>12</v>
      </c>
      <c r="J76">
        <v>2.1947873999999999E-2</v>
      </c>
      <c r="K76">
        <v>1.5625E-2</v>
      </c>
      <c r="L76">
        <v>1.4046639359999999</v>
      </c>
      <c r="M76">
        <v>1</v>
      </c>
      <c r="N76">
        <v>0</v>
      </c>
      <c r="O76" t="s">
        <v>7</v>
      </c>
      <c r="P76">
        <v>1</v>
      </c>
      <c r="Q76">
        <v>3</v>
      </c>
      <c r="R76">
        <v>1</v>
      </c>
      <c r="S76">
        <f t="shared" si="4"/>
        <v>1.4046639359999999</v>
      </c>
      <c r="T76">
        <f t="shared" si="5"/>
        <v>1.4038461538461537</v>
      </c>
      <c r="U76">
        <v>0.58399999999999996</v>
      </c>
      <c r="V76">
        <v>0</v>
      </c>
      <c r="W76">
        <v>0</v>
      </c>
    </row>
    <row r="77" spans="1:23" x14ac:dyDescent="0.2">
      <c r="A77">
        <v>28</v>
      </c>
      <c r="B77">
        <f t="shared" si="2"/>
        <v>7</v>
      </c>
      <c r="C77">
        <v>0.82499999999999996</v>
      </c>
      <c r="D77">
        <v>0</v>
      </c>
      <c r="E77">
        <v>0.5</v>
      </c>
      <c r="F77">
        <v>1</v>
      </c>
      <c r="G77">
        <v>1</v>
      </c>
      <c r="H77" t="s">
        <v>7</v>
      </c>
      <c r="I77" t="s">
        <v>28</v>
      </c>
      <c r="J77">
        <v>2.1947873999999999E-2</v>
      </c>
      <c r="K77">
        <v>1.5625E-2</v>
      </c>
      <c r="L77">
        <v>1.4046639359999999</v>
      </c>
      <c r="M77">
        <v>1</v>
      </c>
      <c r="N77">
        <v>0</v>
      </c>
      <c r="O77" t="s">
        <v>7</v>
      </c>
      <c r="P77">
        <v>1</v>
      </c>
      <c r="Q77">
        <v>4</v>
      </c>
      <c r="R77">
        <v>1</v>
      </c>
      <c r="S77">
        <f t="shared" si="4"/>
        <v>1.4046639359999999</v>
      </c>
      <c r="T77">
        <f t="shared" si="5"/>
        <v>1.4038461538461537</v>
      </c>
      <c r="U77">
        <v>0.58399999999999996</v>
      </c>
      <c r="V77">
        <v>0</v>
      </c>
      <c r="W77">
        <v>0</v>
      </c>
    </row>
    <row r="78" spans="1:23" x14ac:dyDescent="0.2">
      <c r="A78">
        <v>28</v>
      </c>
      <c r="B78">
        <f t="shared" si="2"/>
        <v>7</v>
      </c>
      <c r="C78">
        <v>0.82499999999999996</v>
      </c>
      <c r="D78">
        <v>0</v>
      </c>
      <c r="E78">
        <v>0.67</v>
      </c>
      <c r="F78">
        <v>2.0303030303030307</v>
      </c>
      <c r="G78">
        <v>4</v>
      </c>
      <c r="H78" t="s">
        <v>7</v>
      </c>
      <c r="I78" t="s">
        <v>75</v>
      </c>
      <c r="J78">
        <v>1.0973937E-2</v>
      </c>
      <c r="K78">
        <v>1.5625E-2</v>
      </c>
      <c r="L78">
        <v>0.70233196799999997</v>
      </c>
      <c r="M78">
        <v>0</v>
      </c>
      <c r="N78">
        <v>1</v>
      </c>
      <c r="O78" t="s">
        <v>7</v>
      </c>
      <c r="P78">
        <v>1</v>
      </c>
      <c r="Q78">
        <v>5</v>
      </c>
      <c r="R78">
        <v>1</v>
      </c>
      <c r="S78">
        <f t="shared" si="4"/>
        <v>1.4238281120075684</v>
      </c>
      <c r="T78">
        <f t="shared" si="5"/>
        <v>1.4038461538461537</v>
      </c>
      <c r="U78">
        <v>0.58399999999999996</v>
      </c>
      <c r="V78">
        <v>0</v>
      </c>
      <c r="W78">
        <v>0</v>
      </c>
    </row>
    <row r="79" spans="1:23" x14ac:dyDescent="0.2">
      <c r="A79">
        <v>28</v>
      </c>
      <c r="B79">
        <f t="shared" ref="B79:B142" si="6">B67+1</f>
        <v>7</v>
      </c>
      <c r="C79">
        <v>0.82499999999999996</v>
      </c>
      <c r="D79">
        <v>0</v>
      </c>
      <c r="E79">
        <v>0.67</v>
      </c>
      <c r="F79">
        <v>2.0303030303030307</v>
      </c>
      <c r="G79">
        <v>4</v>
      </c>
      <c r="H79" t="s">
        <v>5</v>
      </c>
      <c r="I79" t="s">
        <v>63</v>
      </c>
      <c r="J79">
        <v>2.1947873999999999E-2</v>
      </c>
      <c r="K79">
        <v>1.5625E-2</v>
      </c>
      <c r="L79">
        <v>1.4046639359999999</v>
      </c>
      <c r="M79">
        <v>1</v>
      </c>
      <c r="N79">
        <v>0</v>
      </c>
      <c r="O79" t="s">
        <v>5</v>
      </c>
      <c r="P79">
        <v>0</v>
      </c>
      <c r="Q79">
        <v>6</v>
      </c>
      <c r="R79">
        <v>1</v>
      </c>
      <c r="S79">
        <f t="shared" si="4"/>
        <v>1.4046639359999999</v>
      </c>
      <c r="T79">
        <f t="shared" si="5"/>
        <v>2.8022813688212924</v>
      </c>
      <c r="U79">
        <v>0.73699999999999999</v>
      </c>
      <c r="V79">
        <v>0</v>
      </c>
      <c r="W79">
        <v>0</v>
      </c>
    </row>
    <row r="80" spans="1:23" x14ac:dyDescent="0.2">
      <c r="A80">
        <v>28</v>
      </c>
      <c r="B80">
        <f t="shared" si="6"/>
        <v>7</v>
      </c>
      <c r="C80">
        <v>0.82499999999999996</v>
      </c>
      <c r="D80">
        <v>1</v>
      </c>
      <c r="E80">
        <v>0.5</v>
      </c>
      <c r="F80">
        <v>1</v>
      </c>
      <c r="G80">
        <v>1</v>
      </c>
      <c r="H80" t="s">
        <v>7</v>
      </c>
      <c r="I80" t="s">
        <v>22</v>
      </c>
      <c r="J80">
        <v>4.3895746999999999E-2</v>
      </c>
      <c r="K80">
        <v>1.5625E-2</v>
      </c>
      <c r="L80">
        <v>2.8093278079999999</v>
      </c>
      <c r="M80">
        <v>0</v>
      </c>
      <c r="N80">
        <v>0</v>
      </c>
      <c r="O80" t="s">
        <v>7</v>
      </c>
      <c r="P80">
        <v>1</v>
      </c>
      <c r="Q80">
        <v>1</v>
      </c>
      <c r="R80">
        <v>1</v>
      </c>
      <c r="S80">
        <f t="shared" si="4"/>
        <v>2.8093278079999999</v>
      </c>
      <c r="T80">
        <f t="shared" si="5"/>
        <v>2.8022813688212924</v>
      </c>
      <c r="U80">
        <v>0.73699999999999999</v>
      </c>
      <c r="V80">
        <v>0</v>
      </c>
      <c r="W80">
        <v>0</v>
      </c>
    </row>
    <row r="81" spans="1:23" x14ac:dyDescent="0.2">
      <c r="A81">
        <v>28</v>
      </c>
      <c r="B81">
        <f t="shared" si="6"/>
        <v>7</v>
      </c>
      <c r="C81">
        <v>0.82499999999999996</v>
      </c>
      <c r="D81">
        <v>1</v>
      </c>
      <c r="E81">
        <v>0.33</v>
      </c>
      <c r="F81">
        <v>0.49253731343283591</v>
      </c>
      <c r="G81">
        <v>2</v>
      </c>
      <c r="H81" t="s">
        <v>7</v>
      </c>
      <c r="I81" t="s">
        <v>20</v>
      </c>
      <c r="J81">
        <v>4.3895746999999999E-2</v>
      </c>
      <c r="K81">
        <v>1.5625E-2</v>
      </c>
      <c r="L81">
        <v>2.8093278079999999</v>
      </c>
      <c r="M81">
        <v>0</v>
      </c>
      <c r="N81">
        <v>0</v>
      </c>
      <c r="O81" t="s">
        <v>7</v>
      </c>
      <c r="P81">
        <v>1</v>
      </c>
      <c r="Q81">
        <v>2</v>
      </c>
      <c r="R81">
        <v>1</v>
      </c>
      <c r="S81">
        <f t="shared" si="4"/>
        <v>2.8093278079999999</v>
      </c>
      <c r="T81">
        <f t="shared" si="5"/>
        <v>1.4038461538461537</v>
      </c>
      <c r="U81">
        <v>0.58399999999999996</v>
      </c>
      <c r="V81">
        <v>0</v>
      </c>
      <c r="W81">
        <v>0</v>
      </c>
    </row>
    <row r="82" spans="1:23" x14ac:dyDescent="0.2">
      <c r="A82">
        <v>28</v>
      </c>
      <c r="B82">
        <f t="shared" si="6"/>
        <v>7</v>
      </c>
      <c r="C82">
        <v>0.82499999999999996</v>
      </c>
      <c r="D82">
        <v>1</v>
      </c>
      <c r="E82">
        <v>0.5</v>
      </c>
      <c r="F82">
        <v>1</v>
      </c>
      <c r="G82">
        <v>3</v>
      </c>
      <c r="H82" t="s">
        <v>7</v>
      </c>
      <c r="I82" t="s">
        <v>28</v>
      </c>
      <c r="J82">
        <v>2.1947873999999999E-2</v>
      </c>
      <c r="K82">
        <v>1.5625E-2</v>
      </c>
      <c r="L82">
        <v>1.4046639359999999</v>
      </c>
      <c r="M82">
        <v>1</v>
      </c>
      <c r="N82">
        <v>0</v>
      </c>
      <c r="O82" t="s">
        <v>7</v>
      </c>
      <c r="P82">
        <v>1</v>
      </c>
      <c r="Q82">
        <v>3</v>
      </c>
      <c r="R82">
        <v>1</v>
      </c>
      <c r="S82">
        <f t="shared" si="4"/>
        <v>1.4046639359999999</v>
      </c>
      <c r="T82">
        <f t="shared" si="5"/>
        <v>1.4038461538461537</v>
      </c>
      <c r="U82">
        <v>0.58399999999999996</v>
      </c>
      <c r="V82">
        <v>0</v>
      </c>
      <c r="W82">
        <v>0</v>
      </c>
    </row>
    <row r="83" spans="1:23" x14ac:dyDescent="0.2">
      <c r="A83">
        <v>28</v>
      </c>
      <c r="B83">
        <f t="shared" si="6"/>
        <v>7</v>
      </c>
      <c r="C83">
        <v>0.82499999999999996</v>
      </c>
      <c r="D83">
        <v>1</v>
      </c>
      <c r="E83">
        <v>0.67</v>
      </c>
      <c r="F83">
        <v>2.0303030303030307</v>
      </c>
      <c r="G83">
        <v>2</v>
      </c>
      <c r="H83" t="s">
        <v>7</v>
      </c>
      <c r="I83" t="s">
        <v>13</v>
      </c>
      <c r="J83">
        <v>4.3895746999999999E-2</v>
      </c>
      <c r="K83">
        <v>1.5625E-2</v>
      </c>
      <c r="L83">
        <v>2.8093278079999999</v>
      </c>
      <c r="M83">
        <v>0</v>
      </c>
      <c r="N83">
        <v>0</v>
      </c>
      <c r="O83" t="s">
        <v>7</v>
      </c>
      <c r="P83">
        <v>1</v>
      </c>
      <c r="Q83">
        <v>4</v>
      </c>
      <c r="R83">
        <v>1</v>
      </c>
      <c r="S83">
        <f t="shared" si="4"/>
        <v>2.8093278079999999</v>
      </c>
      <c r="T83">
        <f t="shared" si="5"/>
        <v>5.6225165562913899</v>
      </c>
      <c r="U83">
        <v>0.84899999999999998</v>
      </c>
      <c r="V83">
        <v>0</v>
      </c>
      <c r="W83">
        <v>0</v>
      </c>
    </row>
    <row r="84" spans="1:23" x14ac:dyDescent="0.2">
      <c r="A84">
        <v>28</v>
      </c>
      <c r="B84">
        <f t="shared" si="6"/>
        <v>7</v>
      </c>
      <c r="C84">
        <v>0.82499999999999996</v>
      </c>
      <c r="D84">
        <v>1</v>
      </c>
      <c r="E84">
        <v>0.5</v>
      </c>
      <c r="F84">
        <v>1</v>
      </c>
      <c r="G84">
        <v>3</v>
      </c>
      <c r="H84" t="s">
        <v>7</v>
      </c>
      <c r="I84" t="s">
        <v>8</v>
      </c>
      <c r="J84">
        <v>8.7791494999999997E-2</v>
      </c>
      <c r="K84">
        <v>1.5625E-2</v>
      </c>
      <c r="L84">
        <v>5.6186556799999998</v>
      </c>
      <c r="M84">
        <v>0</v>
      </c>
      <c r="N84">
        <v>0</v>
      </c>
      <c r="O84" t="s">
        <v>5</v>
      </c>
      <c r="P84">
        <v>0</v>
      </c>
      <c r="Q84">
        <v>5</v>
      </c>
      <c r="R84">
        <v>0</v>
      </c>
      <c r="S84">
        <f t="shared" si="4"/>
        <v>5.6186556799999998</v>
      </c>
      <c r="T84">
        <f t="shared" si="5"/>
        <v>5.6225165562913899</v>
      </c>
      <c r="U84">
        <v>0.84899999999999998</v>
      </c>
      <c r="V84">
        <v>0</v>
      </c>
      <c r="W84">
        <v>0</v>
      </c>
    </row>
    <row r="85" spans="1:23" x14ac:dyDescent="0.2">
      <c r="A85">
        <v>28</v>
      </c>
      <c r="B85">
        <f t="shared" si="6"/>
        <v>7</v>
      </c>
      <c r="C85">
        <v>0.82499999999999996</v>
      </c>
      <c r="D85">
        <v>1</v>
      </c>
      <c r="E85">
        <v>0.33</v>
      </c>
      <c r="F85">
        <v>0.49253731343283591</v>
      </c>
      <c r="G85">
        <v>3</v>
      </c>
      <c r="H85" t="s">
        <v>5</v>
      </c>
      <c r="I85" t="s">
        <v>62</v>
      </c>
      <c r="J85">
        <v>1.0973937E-2</v>
      </c>
      <c r="K85">
        <v>1.5625E-2</v>
      </c>
      <c r="L85">
        <v>0.70233196799999997</v>
      </c>
      <c r="M85">
        <v>0</v>
      </c>
      <c r="N85">
        <v>1</v>
      </c>
      <c r="O85" t="s">
        <v>5</v>
      </c>
      <c r="P85">
        <v>0</v>
      </c>
      <c r="Q85">
        <v>6</v>
      </c>
      <c r="R85">
        <v>1</v>
      </c>
      <c r="S85">
        <f t="shared" si="4"/>
        <v>1.4238281120075684</v>
      </c>
      <c r="T85">
        <f t="shared" si="5"/>
        <v>2.8461538461538458</v>
      </c>
      <c r="U85">
        <v>0.26</v>
      </c>
      <c r="V85">
        <v>0</v>
      </c>
      <c r="W85">
        <v>0</v>
      </c>
    </row>
    <row r="86" spans="1:23" x14ac:dyDescent="0.2">
      <c r="A86">
        <v>29</v>
      </c>
      <c r="B86">
        <f t="shared" si="6"/>
        <v>8</v>
      </c>
      <c r="C86">
        <v>0</v>
      </c>
      <c r="D86">
        <v>0</v>
      </c>
      <c r="E86">
        <v>0.67</v>
      </c>
      <c r="F86">
        <v>2.0303030303030307</v>
      </c>
      <c r="G86">
        <v>6</v>
      </c>
      <c r="H86" t="s">
        <v>5</v>
      </c>
      <c r="I86" t="s">
        <v>24</v>
      </c>
      <c r="J86">
        <v>4.3895746999999999E-2</v>
      </c>
      <c r="K86">
        <v>1.5625E-2</v>
      </c>
      <c r="L86">
        <v>2.8093278079999999</v>
      </c>
      <c r="M86">
        <v>0</v>
      </c>
      <c r="N86">
        <v>0</v>
      </c>
      <c r="O86" t="s">
        <v>7</v>
      </c>
      <c r="P86">
        <v>1</v>
      </c>
      <c r="Q86">
        <v>1</v>
      </c>
      <c r="R86">
        <v>0</v>
      </c>
      <c r="S86">
        <f t="shared" si="4"/>
        <v>2.8093278079999999</v>
      </c>
      <c r="T86">
        <f t="shared" si="5"/>
        <v>5.6225165562913899</v>
      </c>
      <c r="U86">
        <v>0.84899999999999998</v>
      </c>
      <c r="V86">
        <v>0</v>
      </c>
      <c r="W86">
        <v>0</v>
      </c>
    </row>
    <row r="87" spans="1:23" x14ac:dyDescent="0.2">
      <c r="A87">
        <v>29</v>
      </c>
      <c r="B87">
        <f t="shared" si="6"/>
        <v>8</v>
      </c>
      <c r="C87">
        <v>0</v>
      </c>
      <c r="D87">
        <v>0</v>
      </c>
      <c r="E87">
        <v>0.5</v>
      </c>
      <c r="F87">
        <v>1</v>
      </c>
      <c r="G87">
        <v>2</v>
      </c>
      <c r="H87" t="s">
        <v>7</v>
      </c>
      <c r="I87" t="s">
        <v>69</v>
      </c>
      <c r="J87">
        <v>1.0973937E-2</v>
      </c>
      <c r="K87">
        <v>1.5625E-2</v>
      </c>
      <c r="L87">
        <v>0.70233196799999997</v>
      </c>
      <c r="M87">
        <v>0</v>
      </c>
      <c r="N87">
        <v>1</v>
      </c>
      <c r="O87" t="s">
        <v>5</v>
      </c>
      <c r="P87">
        <v>0</v>
      </c>
      <c r="Q87">
        <v>2</v>
      </c>
      <c r="R87">
        <v>0</v>
      </c>
      <c r="S87">
        <f t="shared" si="4"/>
        <v>1.4238281120075684</v>
      </c>
      <c r="T87">
        <f t="shared" si="5"/>
        <v>1.4213075060532687</v>
      </c>
      <c r="U87">
        <v>0.41299999999999998</v>
      </c>
      <c r="V87">
        <v>0</v>
      </c>
      <c r="W87">
        <v>0</v>
      </c>
    </row>
    <row r="88" spans="1:23" x14ac:dyDescent="0.2">
      <c r="A88">
        <v>29</v>
      </c>
      <c r="B88">
        <f t="shared" si="6"/>
        <v>8</v>
      </c>
      <c r="C88">
        <v>0</v>
      </c>
      <c r="D88">
        <v>0</v>
      </c>
      <c r="E88">
        <v>0.67</v>
      </c>
      <c r="F88">
        <v>2.0303030303030307</v>
      </c>
      <c r="G88">
        <v>5</v>
      </c>
      <c r="H88" t="s">
        <v>5</v>
      </c>
      <c r="I88" t="s">
        <v>13</v>
      </c>
      <c r="J88">
        <v>4.3895746999999999E-2</v>
      </c>
      <c r="K88">
        <v>1.5625E-2</v>
      </c>
      <c r="L88">
        <v>2.8093278079999999</v>
      </c>
      <c r="M88">
        <v>0</v>
      </c>
      <c r="N88">
        <v>0</v>
      </c>
      <c r="O88" t="s">
        <v>7</v>
      </c>
      <c r="P88">
        <v>1</v>
      </c>
      <c r="Q88">
        <v>3</v>
      </c>
      <c r="R88">
        <v>0</v>
      </c>
      <c r="S88">
        <f t="shared" si="4"/>
        <v>2.8093278079999999</v>
      </c>
      <c r="T88">
        <f t="shared" si="5"/>
        <v>5.6225165562913899</v>
      </c>
      <c r="U88">
        <v>0.84899999999999998</v>
      </c>
      <c r="V88">
        <v>0</v>
      </c>
      <c r="W88">
        <v>0</v>
      </c>
    </row>
    <row r="89" spans="1:23" x14ac:dyDescent="0.2">
      <c r="A89">
        <v>29</v>
      </c>
      <c r="B89">
        <f t="shared" si="6"/>
        <v>8</v>
      </c>
      <c r="C89">
        <v>0</v>
      </c>
      <c r="D89">
        <v>0</v>
      </c>
      <c r="E89">
        <v>0.33</v>
      </c>
      <c r="F89">
        <v>0.49253731343283591</v>
      </c>
      <c r="G89">
        <v>6</v>
      </c>
      <c r="H89" t="s">
        <v>5</v>
      </c>
      <c r="I89" t="s">
        <v>81</v>
      </c>
      <c r="J89">
        <v>2.743484E-3</v>
      </c>
      <c r="K89">
        <v>1.5625E-2</v>
      </c>
      <c r="L89">
        <v>0.175582976</v>
      </c>
      <c r="M89">
        <v>0</v>
      </c>
      <c r="N89">
        <v>0</v>
      </c>
      <c r="O89" t="s">
        <v>5</v>
      </c>
      <c r="P89">
        <v>0</v>
      </c>
      <c r="Q89">
        <v>4</v>
      </c>
      <c r="R89">
        <v>1</v>
      </c>
      <c r="S89">
        <f t="shared" si="4"/>
        <v>5.6953129670156635</v>
      </c>
      <c r="T89">
        <f t="shared" si="5"/>
        <v>11.345679012345679</v>
      </c>
      <c r="U89">
        <v>8.1000000000000003E-2</v>
      </c>
      <c r="V89">
        <v>0</v>
      </c>
      <c r="W89">
        <v>0</v>
      </c>
    </row>
    <row r="90" spans="1:23" x14ac:dyDescent="0.2">
      <c r="A90">
        <v>29</v>
      </c>
      <c r="B90">
        <f t="shared" si="6"/>
        <v>8</v>
      </c>
      <c r="C90">
        <v>0</v>
      </c>
      <c r="D90">
        <v>0</v>
      </c>
      <c r="E90">
        <v>0.5</v>
      </c>
      <c r="F90">
        <v>1</v>
      </c>
      <c r="G90">
        <v>3</v>
      </c>
      <c r="H90" t="s">
        <v>7</v>
      </c>
      <c r="I90" t="s">
        <v>29</v>
      </c>
      <c r="J90">
        <v>2.743484E-3</v>
      </c>
      <c r="K90">
        <v>1.5625E-2</v>
      </c>
      <c r="L90">
        <v>0.175582976</v>
      </c>
      <c r="M90">
        <v>0</v>
      </c>
      <c r="N90">
        <v>0</v>
      </c>
      <c r="O90" t="s">
        <v>5</v>
      </c>
      <c r="P90">
        <v>0</v>
      </c>
      <c r="Q90">
        <v>5</v>
      </c>
      <c r="R90">
        <v>0</v>
      </c>
      <c r="S90">
        <f t="shared" si="4"/>
        <v>5.6953129670156635</v>
      </c>
      <c r="T90">
        <f t="shared" si="5"/>
        <v>5.7114093959731544</v>
      </c>
      <c r="U90">
        <v>0.14899999999999999</v>
      </c>
      <c r="V90">
        <v>0</v>
      </c>
      <c r="W90">
        <v>0</v>
      </c>
    </row>
    <row r="91" spans="1:23" x14ac:dyDescent="0.2">
      <c r="A91">
        <v>29</v>
      </c>
      <c r="B91">
        <f t="shared" si="6"/>
        <v>8</v>
      </c>
      <c r="C91">
        <v>0</v>
      </c>
      <c r="D91">
        <v>0</v>
      </c>
      <c r="E91">
        <v>0.33</v>
      </c>
      <c r="F91">
        <v>0.49253731343283591</v>
      </c>
      <c r="G91">
        <v>5</v>
      </c>
      <c r="H91" t="s">
        <v>5</v>
      </c>
      <c r="I91" t="s">
        <v>12</v>
      </c>
      <c r="J91">
        <v>2.1947873999999999E-2</v>
      </c>
      <c r="K91">
        <v>1.5625E-2</v>
      </c>
      <c r="L91">
        <v>1.4046639359999999</v>
      </c>
      <c r="M91">
        <v>1</v>
      </c>
      <c r="N91">
        <v>0</v>
      </c>
      <c r="O91" t="s">
        <v>7</v>
      </c>
      <c r="P91">
        <v>1</v>
      </c>
      <c r="Q91">
        <v>6</v>
      </c>
      <c r="R91">
        <v>0</v>
      </c>
      <c r="S91">
        <f t="shared" si="4"/>
        <v>1.4046639359999999</v>
      </c>
      <c r="T91">
        <f t="shared" si="5"/>
        <v>1.4213075060532687</v>
      </c>
      <c r="U91">
        <v>0.41299999999999998</v>
      </c>
      <c r="V91">
        <v>0</v>
      </c>
      <c r="W91">
        <v>0</v>
      </c>
    </row>
    <row r="92" spans="1:23" x14ac:dyDescent="0.2">
      <c r="A92">
        <v>29</v>
      </c>
      <c r="B92">
        <f t="shared" si="6"/>
        <v>8</v>
      </c>
      <c r="C92">
        <v>0</v>
      </c>
      <c r="D92">
        <v>1</v>
      </c>
      <c r="E92">
        <v>0.5</v>
      </c>
      <c r="F92">
        <v>1</v>
      </c>
      <c r="G92">
        <v>6</v>
      </c>
      <c r="H92" t="s">
        <v>5</v>
      </c>
      <c r="I92" t="s">
        <v>17</v>
      </c>
      <c r="J92">
        <v>2.743484E-3</v>
      </c>
      <c r="K92">
        <v>1.5625E-2</v>
      </c>
      <c r="L92">
        <v>0.175582976</v>
      </c>
      <c r="M92">
        <v>0</v>
      </c>
      <c r="N92">
        <v>0</v>
      </c>
      <c r="O92" t="s">
        <v>5</v>
      </c>
      <c r="P92">
        <v>0</v>
      </c>
      <c r="Q92">
        <v>1</v>
      </c>
      <c r="R92">
        <v>1</v>
      </c>
      <c r="S92">
        <f t="shared" si="4"/>
        <v>5.6953129670156635</v>
      </c>
      <c r="T92">
        <f t="shared" si="5"/>
        <v>5.7114093959731544</v>
      </c>
      <c r="U92">
        <v>0.14899999999999999</v>
      </c>
      <c r="V92">
        <v>0</v>
      </c>
      <c r="W92">
        <v>0</v>
      </c>
    </row>
    <row r="93" spans="1:23" x14ac:dyDescent="0.2">
      <c r="A93">
        <v>29</v>
      </c>
      <c r="B93">
        <f t="shared" si="6"/>
        <v>8</v>
      </c>
      <c r="C93">
        <v>0</v>
      </c>
      <c r="D93">
        <v>1</v>
      </c>
      <c r="E93">
        <v>0.33</v>
      </c>
      <c r="F93">
        <v>0.49253731343283591</v>
      </c>
      <c r="G93">
        <v>4</v>
      </c>
      <c r="H93" t="s">
        <v>5</v>
      </c>
      <c r="I93" t="s">
        <v>82</v>
      </c>
      <c r="J93">
        <v>1.0973937E-2</v>
      </c>
      <c r="K93">
        <v>1.5625E-2</v>
      </c>
      <c r="L93">
        <v>0.70233196799999997</v>
      </c>
      <c r="M93">
        <v>0</v>
      </c>
      <c r="N93">
        <v>1</v>
      </c>
      <c r="O93" t="s">
        <v>5</v>
      </c>
      <c r="P93">
        <v>0</v>
      </c>
      <c r="Q93">
        <v>2</v>
      </c>
      <c r="R93">
        <v>1</v>
      </c>
      <c r="S93">
        <f t="shared" si="4"/>
        <v>1.4238281120075684</v>
      </c>
      <c r="T93">
        <f t="shared" si="5"/>
        <v>2.8461538461538458</v>
      </c>
      <c r="U93">
        <v>0.26</v>
      </c>
      <c r="V93">
        <v>0</v>
      </c>
      <c r="W93">
        <v>0</v>
      </c>
    </row>
    <row r="94" spans="1:23" x14ac:dyDescent="0.2">
      <c r="A94">
        <v>29</v>
      </c>
      <c r="B94">
        <f t="shared" si="6"/>
        <v>8</v>
      </c>
      <c r="C94">
        <v>0</v>
      </c>
      <c r="D94">
        <v>1</v>
      </c>
      <c r="E94">
        <v>0.5</v>
      </c>
      <c r="F94">
        <v>1</v>
      </c>
      <c r="G94">
        <v>5</v>
      </c>
      <c r="H94" t="s">
        <v>5</v>
      </c>
      <c r="I94" t="s">
        <v>69</v>
      </c>
      <c r="J94">
        <v>1.0973937E-2</v>
      </c>
      <c r="K94">
        <v>1.5625E-2</v>
      </c>
      <c r="L94">
        <v>0.70233196799999997</v>
      </c>
      <c r="M94">
        <v>0</v>
      </c>
      <c r="N94">
        <v>1</v>
      </c>
      <c r="O94" t="s">
        <v>5</v>
      </c>
      <c r="P94">
        <v>0</v>
      </c>
      <c r="Q94">
        <v>3</v>
      </c>
      <c r="R94">
        <v>1</v>
      </c>
      <c r="S94">
        <f t="shared" si="4"/>
        <v>1.4238281120075684</v>
      </c>
      <c r="T94">
        <f t="shared" si="5"/>
        <v>1.4213075060532687</v>
      </c>
      <c r="U94">
        <v>0.41299999999999998</v>
      </c>
      <c r="V94">
        <v>0</v>
      </c>
      <c r="W94">
        <v>0</v>
      </c>
    </row>
    <row r="95" spans="1:23" x14ac:dyDescent="0.2">
      <c r="A95">
        <v>29</v>
      </c>
      <c r="B95">
        <f t="shared" si="6"/>
        <v>8</v>
      </c>
      <c r="C95">
        <v>0</v>
      </c>
      <c r="D95">
        <v>1</v>
      </c>
      <c r="E95">
        <v>0.33</v>
      </c>
      <c r="F95">
        <v>0.49253731343283591</v>
      </c>
      <c r="G95">
        <v>5</v>
      </c>
      <c r="H95" t="s">
        <v>5</v>
      </c>
      <c r="I95" t="s">
        <v>75</v>
      </c>
      <c r="J95">
        <v>1.0973937E-2</v>
      </c>
      <c r="K95">
        <v>1.5625E-2</v>
      </c>
      <c r="L95">
        <v>0.70233196799999997</v>
      </c>
      <c r="M95">
        <v>0</v>
      </c>
      <c r="N95">
        <v>1</v>
      </c>
      <c r="O95" t="s">
        <v>5</v>
      </c>
      <c r="P95">
        <v>0</v>
      </c>
      <c r="Q95">
        <v>4</v>
      </c>
      <c r="R95">
        <v>1</v>
      </c>
      <c r="S95">
        <f t="shared" si="4"/>
        <v>1.4238281120075684</v>
      </c>
      <c r="T95">
        <f t="shared" si="5"/>
        <v>2.8461538461538458</v>
      </c>
      <c r="U95">
        <v>0.26</v>
      </c>
      <c r="V95">
        <v>0</v>
      </c>
      <c r="W95">
        <v>0</v>
      </c>
    </row>
    <row r="96" spans="1:23" x14ac:dyDescent="0.2">
      <c r="A96">
        <v>29</v>
      </c>
      <c r="B96">
        <f t="shared" si="6"/>
        <v>8</v>
      </c>
      <c r="C96">
        <v>0</v>
      </c>
      <c r="D96">
        <v>1</v>
      </c>
      <c r="E96">
        <v>0.67</v>
      </c>
      <c r="F96">
        <v>2.0303030303030307</v>
      </c>
      <c r="G96">
        <v>4</v>
      </c>
      <c r="H96" t="s">
        <v>7</v>
      </c>
      <c r="I96" t="s">
        <v>20</v>
      </c>
      <c r="J96">
        <v>4.3895746999999999E-2</v>
      </c>
      <c r="K96">
        <v>1.5625E-2</v>
      </c>
      <c r="L96">
        <v>2.8093278079999999</v>
      </c>
      <c r="M96">
        <v>0</v>
      </c>
      <c r="N96">
        <v>0</v>
      </c>
      <c r="O96" t="s">
        <v>7</v>
      </c>
      <c r="P96">
        <v>1</v>
      </c>
      <c r="Q96">
        <v>5</v>
      </c>
      <c r="R96">
        <v>1</v>
      </c>
      <c r="S96">
        <f t="shared" si="4"/>
        <v>2.8093278079999999</v>
      </c>
      <c r="T96">
        <f t="shared" si="5"/>
        <v>5.6225165562913899</v>
      </c>
      <c r="U96">
        <v>0.84899999999999998</v>
      </c>
      <c r="V96">
        <v>0</v>
      </c>
      <c r="W96">
        <v>0</v>
      </c>
    </row>
    <row r="97" spans="1:23" x14ac:dyDescent="0.2">
      <c r="A97">
        <v>29</v>
      </c>
      <c r="B97">
        <f t="shared" si="6"/>
        <v>8</v>
      </c>
      <c r="C97">
        <v>0</v>
      </c>
      <c r="D97">
        <v>1</v>
      </c>
      <c r="E97">
        <v>0.67</v>
      </c>
      <c r="F97">
        <v>2.0303030303030307</v>
      </c>
      <c r="G97">
        <v>2</v>
      </c>
      <c r="H97" t="s">
        <v>7</v>
      </c>
      <c r="I97" t="s">
        <v>48</v>
      </c>
      <c r="J97">
        <v>5.4869680000000001E-3</v>
      </c>
      <c r="K97">
        <v>1.5625E-2</v>
      </c>
      <c r="L97">
        <v>0.351165952</v>
      </c>
      <c r="M97">
        <v>0</v>
      </c>
      <c r="N97">
        <v>0</v>
      </c>
      <c r="O97" t="s">
        <v>5</v>
      </c>
      <c r="P97">
        <v>0</v>
      </c>
      <c r="Q97">
        <v>6</v>
      </c>
      <c r="R97">
        <v>0</v>
      </c>
      <c r="S97">
        <f t="shared" si="4"/>
        <v>2.8476564835078317</v>
      </c>
      <c r="T97">
        <f t="shared" si="5"/>
        <v>1.4213075060532687</v>
      </c>
      <c r="U97">
        <v>0.41299999999999998</v>
      </c>
      <c r="V97">
        <v>0</v>
      </c>
      <c r="W97">
        <v>0</v>
      </c>
    </row>
    <row r="98" spans="1:23" x14ac:dyDescent="0.2">
      <c r="A98">
        <v>30</v>
      </c>
      <c r="B98">
        <f t="shared" si="6"/>
        <v>9</v>
      </c>
      <c r="C98">
        <v>0.82499999999999996</v>
      </c>
      <c r="D98">
        <v>0</v>
      </c>
      <c r="E98">
        <v>0.67</v>
      </c>
      <c r="F98">
        <v>2.0303030303030307</v>
      </c>
      <c r="G98">
        <v>6</v>
      </c>
      <c r="H98" t="s">
        <v>5</v>
      </c>
      <c r="I98" t="s">
        <v>24</v>
      </c>
      <c r="J98">
        <v>4.3895746999999999E-2</v>
      </c>
      <c r="K98">
        <v>1.5625E-2</v>
      </c>
      <c r="L98">
        <v>2.8093278079999999</v>
      </c>
      <c r="M98">
        <v>0</v>
      </c>
      <c r="N98">
        <v>0</v>
      </c>
      <c r="O98" t="s">
        <v>7</v>
      </c>
      <c r="P98">
        <v>1</v>
      </c>
      <c r="Q98">
        <v>1</v>
      </c>
      <c r="R98">
        <v>0</v>
      </c>
      <c r="S98">
        <f t="shared" si="4"/>
        <v>2.8093278079999999</v>
      </c>
      <c r="T98">
        <f t="shared" ref="T98:T129" si="7">IF(U98&gt;0.5,U98/(1-U98),(1-U98)/U98)</f>
        <v>5.6225165562913899</v>
      </c>
      <c r="U98">
        <v>0.84899999999999998</v>
      </c>
      <c r="V98">
        <v>0</v>
      </c>
      <c r="W98">
        <v>0</v>
      </c>
    </row>
    <row r="99" spans="1:23" x14ac:dyDescent="0.2">
      <c r="A99">
        <v>30</v>
      </c>
      <c r="B99">
        <f t="shared" si="6"/>
        <v>9</v>
      </c>
      <c r="C99">
        <v>0.82499999999999996</v>
      </c>
      <c r="D99">
        <v>0</v>
      </c>
      <c r="E99">
        <v>0.5</v>
      </c>
      <c r="F99">
        <v>1</v>
      </c>
      <c r="G99">
        <v>2</v>
      </c>
      <c r="H99" t="s">
        <v>7</v>
      </c>
      <c r="I99" t="s">
        <v>69</v>
      </c>
      <c r="J99">
        <v>1.0973937E-2</v>
      </c>
      <c r="K99">
        <v>1.5625E-2</v>
      </c>
      <c r="L99">
        <v>0.70233196799999997</v>
      </c>
      <c r="M99">
        <v>0</v>
      </c>
      <c r="N99">
        <v>1</v>
      </c>
      <c r="O99" t="s">
        <v>5</v>
      </c>
      <c r="P99">
        <v>0</v>
      </c>
      <c r="Q99">
        <v>2</v>
      </c>
      <c r="R99">
        <v>0</v>
      </c>
      <c r="S99">
        <f t="shared" si="4"/>
        <v>1.4238281120075684</v>
      </c>
      <c r="T99">
        <f t="shared" si="7"/>
        <v>1.4213075060532687</v>
      </c>
      <c r="U99">
        <v>0.41299999999999998</v>
      </c>
      <c r="V99">
        <v>0</v>
      </c>
      <c r="W99">
        <v>0</v>
      </c>
    </row>
    <row r="100" spans="1:23" x14ac:dyDescent="0.2">
      <c r="A100">
        <v>30</v>
      </c>
      <c r="B100">
        <f t="shared" si="6"/>
        <v>9</v>
      </c>
      <c r="C100">
        <v>0.82499999999999996</v>
      </c>
      <c r="D100">
        <v>0</v>
      </c>
      <c r="E100">
        <v>0.67</v>
      </c>
      <c r="F100">
        <v>2.0303030303030307</v>
      </c>
      <c r="G100">
        <v>5</v>
      </c>
      <c r="H100" t="s">
        <v>5</v>
      </c>
      <c r="I100" t="s">
        <v>13</v>
      </c>
      <c r="J100">
        <v>4.3895746999999999E-2</v>
      </c>
      <c r="K100">
        <v>1.5625E-2</v>
      </c>
      <c r="L100">
        <v>2.8093278079999999</v>
      </c>
      <c r="M100">
        <v>0</v>
      </c>
      <c r="N100">
        <v>0</v>
      </c>
      <c r="O100" t="s">
        <v>7</v>
      </c>
      <c r="P100">
        <v>1</v>
      </c>
      <c r="Q100">
        <v>3</v>
      </c>
      <c r="R100">
        <v>0</v>
      </c>
      <c r="S100">
        <f t="shared" si="4"/>
        <v>2.8093278079999999</v>
      </c>
      <c r="T100">
        <f t="shared" si="7"/>
        <v>5.6225165562913899</v>
      </c>
      <c r="U100">
        <v>0.84899999999999998</v>
      </c>
      <c r="V100">
        <v>0</v>
      </c>
      <c r="W100">
        <v>0</v>
      </c>
    </row>
    <row r="101" spans="1:23" x14ac:dyDescent="0.2">
      <c r="A101">
        <v>30</v>
      </c>
      <c r="B101">
        <f t="shared" si="6"/>
        <v>9</v>
      </c>
      <c r="C101">
        <v>0.82499999999999996</v>
      </c>
      <c r="D101">
        <v>0</v>
      </c>
      <c r="E101">
        <v>0.33</v>
      </c>
      <c r="F101">
        <v>0.49253731343283591</v>
      </c>
      <c r="G101">
        <v>6</v>
      </c>
      <c r="H101" t="s">
        <v>5</v>
      </c>
      <c r="I101" t="s">
        <v>81</v>
      </c>
      <c r="J101">
        <v>2.743484E-3</v>
      </c>
      <c r="K101">
        <v>1.5625E-2</v>
      </c>
      <c r="L101">
        <v>0.175582976</v>
      </c>
      <c r="M101">
        <v>0</v>
      </c>
      <c r="N101">
        <v>0</v>
      </c>
      <c r="O101" t="s">
        <v>5</v>
      </c>
      <c r="P101">
        <v>0</v>
      </c>
      <c r="Q101">
        <v>4</v>
      </c>
      <c r="R101">
        <v>1</v>
      </c>
      <c r="S101">
        <f t="shared" si="4"/>
        <v>5.6953129670156635</v>
      </c>
      <c r="T101">
        <f t="shared" si="7"/>
        <v>11.345679012345679</v>
      </c>
      <c r="U101">
        <v>8.1000000000000003E-2</v>
      </c>
      <c r="V101">
        <v>0</v>
      </c>
      <c r="W101">
        <v>0</v>
      </c>
    </row>
    <row r="102" spans="1:23" x14ac:dyDescent="0.2">
      <c r="A102">
        <v>30</v>
      </c>
      <c r="B102">
        <f t="shared" si="6"/>
        <v>9</v>
      </c>
      <c r="C102">
        <v>0.82499999999999996</v>
      </c>
      <c r="D102">
        <v>0</v>
      </c>
      <c r="E102">
        <v>0.5</v>
      </c>
      <c r="F102">
        <v>1</v>
      </c>
      <c r="G102">
        <v>3</v>
      </c>
      <c r="H102" t="s">
        <v>7</v>
      </c>
      <c r="I102" t="s">
        <v>29</v>
      </c>
      <c r="J102">
        <v>2.743484E-3</v>
      </c>
      <c r="K102">
        <v>1.5625E-2</v>
      </c>
      <c r="L102">
        <v>0.175582976</v>
      </c>
      <c r="M102">
        <v>0</v>
      </c>
      <c r="N102">
        <v>0</v>
      </c>
      <c r="O102" t="s">
        <v>5</v>
      </c>
      <c r="P102">
        <v>0</v>
      </c>
      <c r="Q102">
        <v>5</v>
      </c>
      <c r="R102">
        <v>0</v>
      </c>
      <c r="S102">
        <f t="shared" si="4"/>
        <v>5.6953129670156635</v>
      </c>
      <c r="T102">
        <f t="shared" si="7"/>
        <v>5.7114093959731544</v>
      </c>
      <c r="U102">
        <v>0.14899999999999999</v>
      </c>
      <c r="V102">
        <v>0</v>
      </c>
      <c r="W102">
        <v>0</v>
      </c>
    </row>
    <row r="103" spans="1:23" x14ac:dyDescent="0.2">
      <c r="A103">
        <v>30</v>
      </c>
      <c r="B103">
        <f t="shared" si="6"/>
        <v>9</v>
      </c>
      <c r="C103">
        <v>0.82499999999999996</v>
      </c>
      <c r="D103">
        <v>0</v>
      </c>
      <c r="E103">
        <v>0.33</v>
      </c>
      <c r="F103">
        <v>0.49253731343283591</v>
      </c>
      <c r="G103">
        <v>5</v>
      </c>
      <c r="H103" t="s">
        <v>5</v>
      </c>
      <c r="I103" t="s">
        <v>12</v>
      </c>
      <c r="J103">
        <v>2.1947873999999999E-2</v>
      </c>
      <c r="K103">
        <v>1.5625E-2</v>
      </c>
      <c r="L103">
        <v>1.4046639359999999</v>
      </c>
      <c r="M103">
        <v>1</v>
      </c>
      <c r="N103">
        <v>0</v>
      </c>
      <c r="O103" t="s">
        <v>7</v>
      </c>
      <c r="P103">
        <v>1</v>
      </c>
      <c r="Q103">
        <v>6</v>
      </c>
      <c r="R103">
        <v>0</v>
      </c>
      <c r="S103">
        <f t="shared" si="4"/>
        <v>1.4046639359999999</v>
      </c>
      <c r="T103">
        <f t="shared" si="7"/>
        <v>1.4213075060532687</v>
      </c>
      <c r="U103">
        <v>0.41299999999999998</v>
      </c>
      <c r="V103">
        <v>0</v>
      </c>
      <c r="W103">
        <v>0</v>
      </c>
    </row>
    <row r="104" spans="1:23" x14ac:dyDescent="0.2">
      <c r="A104">
        <v>30</v>
      </c>
      <c r="B104">
        <f t="shared" si="6"/>
        <v>9</v>
      </c>
      <c r="C104">
        <v>0.82499999999999996</v>
      </c>
      <c r="D104">
        <v>1</v>
      </c>
      <c r="E104">
        <v>0.5</v>
      </c>
      <c r="F104">
        <v>1</v>
      </c>
      <c r="G104">
        <v>6</v>
      </c>
      <c r="H104" t="s">
        <v>5</v>
      </c>
      <c r="I104" t="s">
        <v>17</v>
      </c>
      <c r="J104">
        <v>2.743484E-3</v>
      </c>
      <c r="K104">
        <v>1.5625E-2</v>
      </c>
      <c r="L104">
        <v>0.175582976</v>
      </c>
      <c r="M104">
        <v>0</v>
      </c>
      <c r="N104">
        <v>0</v>
      </c>
      <c r="O104" t="s">
        <v>5</v>
      </c>
      <c r="P104">
        <v>0</v>
      </c>
      <c r="Q104">
        <v>1</v>
      </c>
      <c r="R104">
        <v>1</v>
      </c>
      <c r="S104">
        <f t="shared" si="4"/>
        <v>5.6953129670156635</v>
      </c>
      <c r="T104">
        <f t="shared" si="7"/>
        <v>5.7114093959731544</v>
      </c>
      <c r="U104">
        <v>0.14899999999999999</v>
      </c>
      <c r="V104">
        <v>0</v>
      </c>
      <c r="W104">
        <v>0</v>
      </c>
    </row>
    <row r="105" spans="1:23" x14ac:dyDescent="0.2">
      <c r="A105">
        <v>30</v>
      </c>
      <c r="B105">
        <f t="shared" si="6"/>
        <v>9</v>
      </c>
      <c r="C105">
        <v>0.82499999999999996</v>
      </c>
      <c r="D105">
        <v>1</v>
      </c>
      <c r="E105">
        <v>0.33</v>
      </c>
      <c r="F105">
        <v>0.49253731343283591</v>
      </c>
      <c r="G105">
        <v>4</v>
      </c>
      <c r="H105" t="s">
        <v>5</v>
      </c>
      <c r="I105" t="s">
        <v>82</v>
      </c>
      <c r="J105">
        <v>1.0973937E-2</v>
      </c>
      <c r="K105">
        <v>1.5625E-2</v>
      </c>
      <c r="L105">
        <v>0.70233196799999997</v>
      </c>
      <c r="M105">
        <v>0</v>
      </c>
      <c r="N105">
        <v>1</v>
      </c>
      <c r="O105" t="s">
        <v>5</v>
      </c>
      <c r="P105">
        <v>0</v>
      </c>
      <c r="Q105">
        <v>2</v>
      </c>
      <c r="R105">
        <v>1</v>
      </c>
      <c r="S105">
        <f t="shared" si="4"/>
        <v>1.4238281120075684</v>
      </c>
      <c r="T105">
        <f t="shared" si="7"/>
        <v>2.8461538461538458</v>
      </c>
      <c r="U105">
        <v>0.26</v>
      </c>
      <c r="V105">
        <v>0</v>
      </c>
      <c r="W105">
        <v>0</v>
      </c>
    </row>
    <row r="106" spans="1:23" x14ac:dyDescent="0.2">
      <c r="A106">
        <v>30</v>
      </c>
      <c r="B106">
        <f t="shared" si="6"/>
        <v>9</v>
      </c>
      <c r="C106">
        <v>0.82499999999999996</v>
      </c>
      <c r="D106">
        <v>1</v>
      </c>
      <c r="E106">
        <v>0.5</v>
      </c>
      <c r="F106">
        <v>1</v>
      </c>
      <c r="G106">
        <v>5</v>
      </c>
      <c r="H106" t="s">
        <v>5</v>
      </c>
      <c r="I106" t="s">
        <v>69</v>
      </c>
      <c r="J106">
        <v>1.0973937E-2</v>
      </c>
      <c r="K106">
        <v>1.5625E-2</v>
      </c>
      <c r="L106">
        <v>0.70233196799999997</v>
      </c>
      <c r="M106">
        <v>0</v>
      </c>
      <c r="N106">
        <v>1</v>
      </c>
      <c r="O106" t="s">
        <v>5</v>
      </c>
      <c r="P106">
        <v>0</v>
      </c>
      <c r="Q106">
        <v>3</v>
      </c>
      <c r="R106">
        <v>1</v>
      </c>
      <c r="S106">
        <f t="shared" si="4"/>
        <v>1.4238281120075684</v>
      </c>
      <c r="T106">
        <f t="shared" si="7"/>
        <v>1.4213075060532687</v>
      </c>
      <c r="U106">
        <v>0.41299999999999998</v>
      </c>
      <c r="V106">
        <v>0</v>
      </c>
      <c r="W106">
        <v>0</v>
      </c>
    </row>
    <row r="107" spans="1:23" x14ac:dyDescent="0.2">
      <c r="A107">
        <v>30</v>
      </c>
      <c r="B107">
        <f t="shared" si="6"/>
        <v>9</v>
      </c>
      <c r="C107">
        <v>0.82499999999999996</v>
      </c>
      <c r="D107">
        <v>1</v>
      </c>
      <c r="E107">
        <v>0.33</v>
      </c>
      <c r="F107">
        <v>0.49253731343283591</v>
      </c>
      <c r="G107">
        <v>5</v>
      </c>
      <c r="H107" t="s">
        <v>5</v>
      </c>
      <c r="I107" t="s">
        <v>75</v>
      </c>
      <c r="J107">
        <v>1.0973937E-2</v>
      </c>
      <c r="K107">
        <v>1.5625E-2</v>
      </c>
      <c r="L107">
        <v>0.70233196799999997</v>
      </c>
      <c r="M107">
        <v>0</v>
      </c>
      <c r="N107">
        <v>1</v>
      </c>
      <c r="O107" t="s">
        <v>5</v>
      </c>
      <c r="P107">
        <v>0</v>
      </c>
      <c r="Q107">
        <v>4</v>
      </c>
      <c r="R107">
        <v>1</v>
      </c>
      <c r="S107">
        <f t="shared" si="4"/>
        <v>1.4238281120075684</v>
      </c>
      <c r="T107">
        <f t="shared" si="7"/>
        <v>2.8461538461538458</v>
      </c>
      <c r="U107">
        <v>0.26</v>
      </c>
      <c r="V107">
        <v>0</v>
      </c>
      <c r="W107">
        <v>0</v>
      </c>
    </row>
    <row r="108" spans="1:23" x14ac:dyDescent="0.2">
      <c r="A108">
        <v>30</v>
      </c>
      <c r="B108">
        <f t="shared" si="6"/>
        <v>9</v>
      </c>
      <c r="C108">
        <v>0.82499999999999996</v>
      </c>
      <c r="D108">
        <v>1</v>
      </c>
      <c r="E108">
        <v>0.67</v>
      </c>
      <c r="F108">
        <v>2.0303030303030307</v>
      </c>
      <c r="G108">
        <v>4</v>
      </c>
      <c r="H108" t="s">
        <v>7</v>
      </c>
      <c r="I108" t="s">
        <v>20</v>
      </c>
      <c r="J108">
        <v>4.3895746999999999E-2</v>
      </c>
      <c r="K108">
        <v>1.5625E-2</v>
      </c>
      <c r="L108">
        <v>2.8093278079999999</v>
      </c>
      <c r="M108">
        <v>0</v>
      </c>
      <c r="N108">
        <v>0</v>
      </c>
      <c r="O108" t="s">
        <v>7</v>
      </c>
      <c r="P108">
        <v>1</v>
      </c>
      <c r="Q108">
        <v>5</v>
      </c>
      <c r="R108">
        <v>1</v>
      </c>
      <c r="S108">
        <f t="shared" si="4"/>
        <v>2.8093278079999999</v>
      </c>
      <c r="T108">
        <f t="shared" si="7"/>
        <v>5.6225165562913899</v>
      </c>
      <c r="U108">
        <v>0.84899999999999998</v>
      </c>
      <c r="V108">
        <v>0</v>
      </c>
      <c r="W108">
        <v>0</v>
      </c>
    </row>
    <row r="109" spans="1:23" x14ac:dyDescent="0.2">
      <c r="A109">
        <v>30</v>
      </c>
      <c r="B109">
        <f t="shared" si="6"/>
        <v>9</v>
      </c>
      <c r="C109">
        <v>0.82499999999999996</v>
      </c>
      <c r="D109">
        <v>1</v>
      </c>
      <c r="E109">
        <v>0.67</v>
      </c>
      <c r="F109">
        <v>2.0303030303030307</v>
      </c>
      <c r="G109">
        <v>2</v>
      </c>
      <c r="H109" t="s">
        <v>7</v>
      </c>
      <c r="I109" t="s">
        <v>48</v>
      </c>
      <c r="J109">
        <v>5.4869680000000001E-3</v>
      </c>
      <c r="K109">
        <v>1.5625E-2</v>
      </c>
      <c r="L109">
        <v>0.351165952</v>
      </c>
      <c r="M109">
        <v>0</v>
      </c>
      <c r="N109">
        <v>0</v>
      </c>
      <c r="O109" t="s">
        <v>5</v>
      </c>
      <c r="P109">
        <v>0</v>
      </c>
      <c r="Q109">
        <v>6</v>
      </c>
      <c r="R109">
        <v>0</v>
      </c>
      <c r="S109">
        <f t="shared" si="4"/>
        <v>2.8476564835078317</v>
      </c>
      <c r="T109">
        <f t="shared" si="7"/>
        <v>1.4213075060532687</v>
      </c>
      <c r="U109">
        <v>0.41299999999999998</v>
      </c>
      <c r="V109">
        <v>0</v>
      </c>
      <c r="W109">
        <v>0</v>
      </c>
    </row>
    <row r="110" spans="1:23" x14ac:dyDescent="0.2">
      <c r="A110">
        <v>31</v>
      </c>
      <c r="B110">
        <f t="shared" si="6"/>
        <v>10</v>
      </c>
      <c r="C110">
        <v>0.54500000000000004</v>
      </c>
      <c r="D110">
        <v>0</v>
      </c>
      <c r="E110">
        <v>0.5</v>
      </c>
      <c r="F110">
        <v>1</v>
      </c>
      <c r="G110">
        <v>6</v>
      </c>
      <c r="H110" t="s">
        <v>5</v>
      </c>
      <c r="I110" t="s">
        <v>12</v>
      </c>
      <c r="J110">
        <v>2.1947873999999999E-2</v>
      </c>
      <c r="K110">
        <v>1.5625E-2</v>
      </c>
      <c r="L110">
        <v>1.4046639359999999</v>
      </c>
      <c r="M110">
        <v>1</v>
      </c>
      <c r="N110">
        <v>0</v>
      </c>
      <c r="O110" t="s">
        <v>5</v>
      </c>
      <c r="P110">
        <v>0</v>
      </c>
      <c r="Q110">
        <v>1</v>
      </c>
      <c r="R110">
        <v>1</v>
      </c>
      <c r="S110">
        <f t="shared" si="4"/>
        <v>1.4046639359999999</v>
      </c>
      <c r="T110">
        <f t="shared" si="7"/>
        <v>1.4038461538461537</v>
      </c>
      <c r="U110">
        <v>0.58399999999999996</v>
      </c>
      <c r="V110">
        <v>0</v>
      </c>
      <c r="W110">
        <v>0</v>
      </c>
    </row>
    <row r="111" spans="1:23" x14ac:dyDescent="0.2">
      <c r="A111">
        <v>31</v>
      </c>
      <c r="B111">
        <f t="shared" si="6"/>
        <v>10</v>
      </c>
      <c r="C111">
        <v>0.54500000000000004</v>
      </c>
      <c r="D111">
        <v>0</v>
      </c>
      <c r="E111">
        <v>0.67</v>
      </c>
      <c r="F111">
        <v>2.0303030303030307</v>
      </c>
      <c r="G111">
        <v>5</v>
      </c>
      <c r="H111" t="s">
        <v>5</v>
      </c>
      <c r="I111" t="s">
        <v>72</v>
      </c>
      <c r="J111">
        <v>2.1947873999999999E-2</v>
      </c>
      <c r="K111">
        <v>1.5625E-2</v>
      </c>
      <c r="L111">
        <v>1.4046639359999999</v>
      </c>
      <c r="M111">
        <v>1</v>
      </c>
      <c r="N111">
        <v>0</v>
      </c>
      <c r="O111" t="s">
        <v>7</v>
      </c>
      <c r="P111">
        <v>1</v>
      </c>
      <c r="Q111">
        <v>2</v>
      </c>
      <c r="R111">
        <v>0</v>
      </c>
      <c r="S111">
        <f t="shared" si="4"/>
        <v>1.4046639359999999</v>
      </c>
      <c r="T111">
        <f t="shared" si="7"/>
        <v>2.8022813688212924</v>
      </c>
      <c r="U111">
        <v>0.73699999999999999</v>
      </c>
      <c r="V111">
        <v>0</v>
      </c>
      <c r="W111">
        <v>0</v>
      </c>
    </row>
    <row r="112" spans="1:23" x14ac:dyDescent="0.2">
      <c r="A112">
        <v>31</v>
      </c>
      <c r="B112">
        <f t="shared" si="6"/>
        <v>10</v>
      </c>
      <c r="C112">
        <v>0.54500000000000004</v>
      </c>
      <c r="D112">
        <v>0</v>
      </c>
      <c r="E112">
        <v>0.33</v>
      </c>
      <c r="F112">
        <v>0.49253731343283591</v>
      </c>
      <c r="G112">
        <v>4</v>
      </c>
      <c r="H112" t="s">
        <v>5</v>
      </c>
      <c r="I112" t="s">
        <v>63</v>
      </c>
      <c r="J112">
        <v>2.1947873999999999E-2</v>
      </c>
      <c r="K112">
        <v>1.5625E-2</v>
      </c>
      <c r="L112">
        <v>1.4046639359999999</v>
      </c>
      <c r="M112">
        <v>1</v>
      </c>
      <c r="N112">
        <v>0</v>
      </c>
      <c r="O112" t="s">
        <v>5</v>
      </c>
      <c r="P112">
        <v>0</v>
      </c>
      <c r="Q112">
        <v>3</v>
      </c>
      <c r="R112">
        <v>1</v>
      </c>
      <c r="S112">
        <f t="shared" si="4"/>
        <v>1.4046639359999999</v>
      </c>
      <c r="T112">
        <f t="shared" si="7"/>
        <v>1.4213075060532687</v>
      </c>
      <c r="U112">
        <v>0.41299999999999998</v>
      </c>
      <c r="V112">
        <v>0</v>
      </c>
      <c r="W112">
        <v>0</v>
      </c>
    </row>
    <row r="113" spans="1:23" x14ac:dyDescent="0.2">
      <c r="A113">
        <v>31</v>
      </c>
      <c r="B113">
        <f t="shared" si="6"/>
        <v>10</v>
      </c>
      <c r="C113">
        <v>0.54500000000000004</v>
      </c>
      <c r="D113">
        <v>0</v>
      </c>
      <c r="E113">
        <v>0.67</v>
      </c>
      <c r="F113">
        <v>2.0303030303030307</v>
      </c>
      <c r="G113">
        <v>2</v>
      </c>
      <c r="H113" t="s">
        <v>7</v>
      </c>
      <c r="I113" t="s">
        <v>8</v>
      </c>
      <c r="J113">
        <v>8.7791494999999997E-2</v>
      </c>
      <c r="K113">
        <v>1.5625E-2</v>
      </c>
      <c r="L113">
        <v>5.6186556799999998</v>
      </c>
      <c r="M113">
        <v>0</v>
      </c>
      <c r="N113">
        <v>0</v>
      </c>
      <c r="O113" t="s">
        <v>7</v>
      </c>
      <c r="P113">
        <v>1</v>
      </c>
      <c r="Q113">
        <v>4</v>
      </c>
      <c r="R113">
        <v>1</v>
      </c>
      <c r="S113">
        <f t="shared" si="4"/>
        <v>5.6186556799999998</v>
      </c>
      <c r="T113">
        <f t="shared" si="7"/>
        <v>11.195121951219518</v>
      </c>
      <c r="U113">
        <v>0.91800000000000004</v>
      </c>
      <c r="V113">
        <v>0</v>
      </c>
      <c r="W113">
        <v>0</v>
      </c>
    </row>
    <row r="114" spans="1:23" x14ac:dyDescent="0.2">
      <c r="A114">
        <v>31</v>
      </c>
      <c r="B114">
        <f t="shared" si="6"/>
        <v>10</v>
      </c>
      <c r="C114">
        <v>0.54500000000000004</v>
      </c>
      <c r="D114">
        <v>0</v>
      </c>
      <c r="E114">
        <v>0.5</v>
      </c>
      <c r="F114">
        <v>1</v>
      </c>
      <c r="G114">
        <v>6</v>
      </c>
      <c r="H114" t="s">
        <v>5</v>
      </c>
      <c r="I114" t="s">
        <v>18</v>
      </c>
      <c r="J114">
        <v>2.1947873999999999E-2</v>
      </c>
      <c r="K114">
        <v>1.5625E-2</v>
      </c>
      <c r="L114">
        <v>1.4046639359999999</v>
      </c>
      <c r="M114">
        <v>1</v>
      </c>
      <c r="N114">
        <v>0</v>
      </c>
      <c r="O114" t="s">
        <v>7</v>
      </c>
      <c r="P114">
        <v>1</v>
      </c>
      <c r="Q114">
        <v>5</v>
      </c>
      <c r="R114">
        <v>0</v>
      </c>
      <c r="S114">
        <f t="shared" si="4"/>
        <v>1.4046639359999999</v>
      </c>
      <c r="T114">
        <f t="shared" si="7"/>
        <v>1.4038461538461537</v>
      </c>
      <c r="U114">
        <v>0.58399999999999996</v>
      </c>
      <c r="V114">
        <v>0</v>
      </c>
      <c r="W114">
        <v>0</v>
      </c>
    </row>
    <row r="115" spans="1:23" x14ac:dyDescent="0.2">
      <c r="A115">
        <v>31</v>
      </c>
      <c r="B115">
        <f t="shared" si="6"/>
        <v>10</v>
      </c>
      <c r="C115">
        <v>0.54500000000000004</v>
      </c>
      <c r="D115">
        <v>0</v>
      </c>
      <c r="E115">
        <v>0.33</v>
      </c>
      <c r="F115">
        <v>0.49253731343283591</v>
      </c>
      <c r="G115">
        <v>6</v>
      </c>
      <c r="H115" t="s">
        <v>5</v>
      </c>
      <c r="I115" t="s">
        <v>8</v>
      </c>
      <c r="J115">
        <v>8.7791494999999997E-2</v>
      </c>
      <c r="K115">
        <v>1.5625E-2</v>
      </c>
      <c r="L115">
        <v>5.6186556799999998</v>
      </c>
      <c r="M115">
        <v>0</v>
      </c>
      <c r="N115">
        <v>0</v>
      </c>
      <c r="O115" t="s">
        <v>7</v>
      </c>
      <c r="P115">
        <v>1</v>
      </c>
      <c r="Q115">
        <v>6</v>
      </c>
      <c r="R115">
        <v>0</v>
      </c>
      <c r="S115">
        <f t="shared" si="4"/>
        <v>5.6186556799999998</v>
      </c>
      <c r="T115">
        <f t="shared" si="7"/>
        <v>2.8022813688212924</v>
      </c>
      <c r="U115">
        <v>0.73699999999999999</v>
      </c>
      <c r="V115">
        <v>0</v>
      </c>
      <c r="W115">
        <v>0</v>
      </c>
    </row>
    <row r="116" spans="1:23" x14ac:dyDescent="0.2">
      <c r="A116">
        <v>31</v>
      </c>
      <c r="B116">
        <f t="shared" si="6"/>
        <v>10</v>
      </c>
      <c r="C116">
        <v>0.54500000000000004</v>
      </c>
      <c r="D116">
        <v>1</v>
      </c>
      <c r="E116">
        <v>0.33</v>
      </c>
      <c r="F116">
        <v>0.49253731343283591</v>
      </c>
      <c r="G116">
        <v>5</v>
      </c>
      <c r="H116" t="s">
        <v>5</v>
      </c>
      <c r="I116" t="s">
        <v>25</v>
      </c>
      <c r="J116">
        <v>2.1947873999999999E-2</v>
      </c>
      <c r="K116">
        <v>1.5625E-2</v>
      </c>
      <c r="L116">
        <v>1.4046639359999999</v>
      </c>
      <c r="M116">
        <v>1</v>
      </c>
      <c r="N116">
        <v>0</v>
      </c>
      <c r="O116" t="s">
        <v>5</v>
      </c>
      <c r="P116">
        <v>0</v>
      </c>
      <c r="Q116">
        <v>1</v>
      </c>
      <c r="R116">
        <v>1</v>
      </c>
      <c r="S116">
        <f t="shared" si="4"/>
        <v>1.4046639359999999</v>
      </c>
      <c r="T116">
        <f t="shared" si="7"/>
        <v>1.4213075060532687</v>
      </c>
      <c r="U116">
        <v>0.41299999999999998</v>
      </c>
      <c r="V116">
        <v>0</v>
      </c>
      <c r="W116">
        <v>0</v>
      </c>
    </row>
    <row r="117" spans="1:23" x14ac:dyDescent="0.2">
      <c r="A117">
        <v>31</v>
      </c>
      <c r="B117">
        <f t="shared" si="6"/>
        <v>10</v>
      </c>
      <c r="C117">
        <v>0.54500000000000004</v>
      </c>
      <c r="D117">
        <v>1</v>
      </c>
      <c r="E117">
        <v>0.5</v>
      </c>
      <c r="F117">
        <v>1</v>
      </c>
      <c r="G117">
        <v>4</v>
      </c>
      <c r="H117" t="s">
        <v>5</v>
      </c>
      <c r="I117" t="s">
        <v>96</v>
      </c>
      <c r="J117">
        <v>5.4869680000000001E-3</v>
      </c>
      <c r="K117">
        <v>1.5625E-2</v>
      </c>
      <c r="L117">
        <v>0.351165952</v>
      </c>
      <c r="M117">
        <v>0</v>
      </c>
      <c r="N117">
        <v>0</v>
      </c>
      <c r="O117" t="s">
        <v>5</v>
      </c>
      <c r="P117">
        <v>0</v>
      </c>
      <c r="Q117">
        <v>2</v>
      </c>
      <c r="R117">
        <v>1</v>
      </c>
      <c r="S117">
        <f t="shared" si="4"/>
        <v>2.8476564835078317</v>
      </c>
      <c r="T117">
        <f t="shared" si="7"/>
        <v>2.8461538461538458</v>
      </c>
      <c r="U117">
        <v>0.26</v>
      </c>
      <c r="V117">
        <v>0</v>
      </c>
      <c r="W117">
        <v>0</v>
      </c>
    </row>
    <row r="118" spans="1:23" x14ac:dyDescent="0.2">
      <c r="A118">
        <v>31</v>
      </c>
      <c r="B118">
        <f t="shared" si="6"/>
        <v>10</v>
      </c>
      <c r="C118">
        <v>0.54500000000000004</v>
      </c>
      <c r="D118">
        <v>1</v>
      </c>
      <c r="E118">
        <v>0.67</v>
      </c>
      <c r="F118">
        <v>2.0303030303030307</v>
      </c>
      <c r="G118">
        <v>6</v>
      </c>
      <c r="H118" t="s">
        <v>5</v>
      </c>
      <c r="I118" t="s">
        <v>84</v>
      </c>
      <c r="J118">
        <v>1.0973937E-2</v>
      </c>
      <c r="K118">
        <v>1.5625E-2</v>
      </c>
      <c r="L118">
        <v>0.70233196799999997</v>
      </c>
      <c r="M118">
        <v>0</v>
      </c>
      <c r="N118">
        <v>1</v>
      </c>
      <c r="O118" t="s">
        <v>5</v>
      </c>
      <c r="P118">
        <v>0</v>
      </c>
      <c r="Q118">
        <v>3</v>
      </c>
      <c r="R118">
        <v>1</v>
      </c>
      <c r="S118">
        <f t="shared" si="4"/>
        <v>1.4238281120075684</v>
      </c>
      <c r="T118">
        <f t="shared" si="7"/>
        <v>1.4038461538461537</v>
      </c>
      <c r="U118">
        <v>0.58399999999999996</v>
      </c>
      <c r="V118">
        <v>0</v>
      </c>
      <c r="W118">
        <v>0</v>
      </c>
    </row>
    <row r="119" spans="1:23" x14ac:dyDescent="0.2">
      <c r="A119">
        <v>31</v>
      </c>
      <c r="B119">
        <f t="shared" si="6"/>
        <v>10</v>
      </c>
      <c r="C119">
        <v>0.54500000000000004</v>
      </c>
      <c r="D119">
        <v>1</v>
      </c>
      <c r="E119">
        <v>0.33</v>
      </c>
      <c r="F119">
        <v>0.49253731343283591</v>
      </c>
      <c r="G119">
        <v>5</v>
      </c>
      <c r="H119" t="s">
        <v>5</v>
      </c>
      <c r="I119" t="s">
        <v>6</v>
      </c>
      <c r="J119">
        <v>2.1947873999999999E-2</v>
      </c>
      <c r="K119">
        <v>1.5625E-2</v>
      </c>
      <c r="L119">
        <v>1.4046639359999999</v>
      </c>
      <c r="M119">
        <v>1</v>
      </c>
      <c r="N119">
        <v>0</v>
      </c>
      <c r="O119" t="s">
        <v>5</v>
      </c>
      <c r="P119">
        <v>0</v>
      </c>
      <c r="Q119">
        <v>4</v>
      </c>
      <c r="R119">
        <v>1</v>
      </c>
      <c r="S119">
        <f t="shared" si="4"/>
        <v>1.4046639359999999</v>
      </c>
      <c r="T119">
        <f t="shared" si="7"/>
        <v>1.4213075060532687</v>
      </c>
      <c r="U119">
        <v>0.41299999999999998</v>
      </c>
      <c r="V119">
        <v>0</v>
      </c>
      <c r="W119">
        <v>0</v>
      </c>
    </row>
    <row r="120" spans="1:23" x14ac:dyDescent="0.2">
      <c r="A120">
        <v>31</v>
      </c>
      <c r="B120">
        <f t="shared" si="6"/>
        <v>10</v>
      </c>
      <c r="C120">
        <v>0.54500000000000004</v>
      </c>
      <c r="D120">
        <v>1</v>
      </c>
      <c r="E120">
        <v>0.5</v>
      </c>
      <c r="F120">
        <v>1</v>
      </c>
      <c r="G120">
        <v>5</v>
      </c>
      <c r="H120" t="s">
        <v>5</v>
      </c>
      <c r="I120" t="s">
        <v>52</v>
      </c>
      <c r="J120">
        <v>1.0973937E-2</v>
      </c>
      <c r="K120">
        <v>1.5625E-2</v>
      </c>
      <c r="L120">
        <v>0.70233196799999997</v>
      </c>
      <c r="M120">
        <v>0</v>
      </c>
      <c r="N120">
        <v>1</v>
      </c>
      <c r="O120" t="s">
        <v>5</v>
      </c>
      <c r="P120">
        <v>0</v>
      </c>
      <c r="Q120">
        <v>5</v>
      </c>
      <c r="R120">
        <v>1</v>
      </c>
      <c r="S120">
        <f t="shared" si="4"/>
        <v>1.4238281120075684</v>
      </c>
      <c r="T120">
        <f t="shared" si="7"/>
        <v>1.4213075060532687</v>
      </c>
      <c r="U120">
        <v>0.41299999999999998</v>
      </c>
      <c r="V120">
        <v>0</v>
      </c>
      <c r="W120">
        <v>0</v>
      </c>
    </row>
    <row r="121" spans="1:23" x14ac:dyDescent="0.2">
      <c r="A121">
        <v>31</v>
      </c>
      <c r="B121">
        <f t="shared" si="6"/>
        <v>10</v>
      </c>
      <c r="C121">
        <v>0.54500000000000004</v>
      </c>
      <c r="D121">
        <v>1</v>
      </c>
      <c r="E121">
        <v>0.67</v>
      </c>
      <c r="F121">
        <v>2.0303030303030307</v>
      </c>
      <c r="G121">
        <v>4</v>
      </c>
      <c r="H121" t="s">
        <v>7</v>
      </c>
      <c r="I121" t="s">
        <v>20</v>
      </c>
      <c r="J121">
        <v>4.3895746999999999E-2</v>
      </c>
      <c r="K121">
        <v>1.5625E-2</v>
      </c>
      <c r="L121">
        <v>2.8093278079999999</v>
      </c>
      <c r="M121">
        <v>0</v>
      </c>
      <c r="N121">
        <v>0</v>
      </c>
      <c r="O121" t="s">
        <v>7</v>
      </c>
      <c r="P121">
        <v>1</v>
      </c>
      <c r="Q121">
        <v>6</v>
      </c>
      <c r="R121">
        <v>1</v>
      </c>
      <c r="S121">
        <f t="shared" si="4"/>
        <v>2.8093278079999999</v>
      </c>
      <c r="T121">
        <f t="shared" si="7"/>
        <v>5.6225165562913899</v>
      </c>
      <c r="U121">
        <v>0.84899999999999998</v>
      </c>
      <c r="V121">
        <v>0</v>
      </c>
      <c r="W121">
        <v>0</v>
      </c>
    </row>
    <row r="122" spans="1:23" x14ac:dyDescent="0.2">
      <c r="A122">
        <v>32</v>
      </c>
      <c r="B122">
        <f t="shared" si="6"/>
        <v>11</v>
      </c>
      <c r="C122">
        <v>1.5</v>
      </c>
      <c r="D122">
        <v>0</v>
      </c>
      <c r="E122">
        <v>0.5</v>
      </c>
      <c r="F122">
        <v>1</v>
      </c>
      <c r="G122">
        <v>6</v>
      </c>
      <c r="H122" t="s">
        <v>5</v>
      </c>
      <c r="I122" t="s">
        <v>26</v>
      </c>
      <c r="J122">
        <v>5.4869680000000001E-3</v>
      </c>
      <c r="K122">
        <v>1.5625E-2</v>
      </c>
      <c r="L122">
        <v>0.351165952</v>
      </c>
      <c r="M122">
        <v>0</v>
      </c>
      <c r="N122">
        <v>0</v>
      </c>
      <c r="O122" t="s">
        <v>5</v>
      </c>
      <c r="P122">
        <v>0</v>
      </c>
      <c r="Q122">
        <v>1</v>
      </c>
      <c r="R122">
        <v>1</v>
      </c>
      <c r="S122">
        <f t="shared" si="4"/>
        <v>2.8476564835078317</v>
      </c>
      <c r="T122">
        <f t="shared" si="7"/>
        <v>2.8461538461538458</v>
      </c>
      <c r="U122">
        <v>0.26</v>
      </c>
      <c r="V122">
        <v>0</v>
      </c>
      <c r="W122">
        <v>0</v>
      </c>
    </row>
    <row r="123" spans="1:23" x14ac:dyDescent="0.2">
      <c r="A123">
        <v>32</v>
      </c>
      <c r="B123">
        <f t="shared" si="6"/>
        <v>11</v>
      </c>
      <c r="C123">
        <v>1.5</v>
      </c>
      <c r="D123">
        <v>0</v>
      </c>
      <c r="E123">
        <v>0.33</v>
      </c>
      <c r="F123">
        <v>0.49253731343283591</v>
      </c>
      <c r="G123">
        <v>6</v>
      </c>
      <c r="H123" t="s">
        <v>5</v>
      </c>
      <c r="I123" t="s">
        <v>63</v>
      </c>
      <c r="J123">
        <v>2.1947873999999999E-2</v>
      </c>
      <c r="K123">
        <v>1.5625E-2</v>
      </c>
      <c r="L123">
        <v>1.4046639359999999</v>
      </c>
      <c r="M123">
        <v>1</v>
      </c>
      <c r="N123">
        <v>0</v>
      </c>
      <c r="O123" t="s">
        <v>5</v>
      </c>
      <c r="P123">
        <v>0</v>
      </c>
      <c r="Q123">
        <v>2</v>
      </c>
      <c r="R123">
        <v>1</v>
      </c>
      <c r="S123">
        <f t="shared" si="4"/>
        <v>1.4046639359999999</v>
      </c>
      <c r="T123">
        <f t="shared" si="7"/>
        <v>1.4213075060532687</v>
      </c>
      <c r="U123">
        <v>0.41299999999999998</v>
      </c>
      <c r="V123">
        <v>0</v>
      </c>
      <c r="W123">
        <v>0</v>
      </c>
    </row>
    <row r="124" spans="1:23" x14ac:dyDescent="0.2">
      <c r="A124">
        <v>32</v>
      </c>
      <c r="B124">
        <f t="shared" si="6"/>
        <v>11</v>
      </c>
      <c r="C124">
        <v>1.5</v>
      </c>
      <c r="D124">
        <v>0</v>
      </c>
      <c r="E124">
        <v>0.5</v>
      </c>
      <c r="F124">
        <v>1</v>
      </c>
      <c r="G124">
        <v>4</v>
      </c>
      <c r="H124" t="s">
        <v>5</v>
      </c>
      <c r="I124" t="s">
        <v>78</v>
      </c>
      <c r="J124">
        <v>5.4869680000000001E-3</v>
      </c>
      <c r="K124">
        <v>1.5625E-2</v>
      </c>
      <c r="L124">
        <v>0.351165952</v>
      </c>
      <c r="M124">
        <v>0</v>
      </c>
      <c r="N124">
        <v>0</v>
      </c>
      <c r="O124" t="s">
        <v>5</v>
      </c>
      <c r="P124">
        <v>0</v>
      </c>
      <c r="Q124">
        <v>3</v>
      </c>
      <c r="R124">
        <v>1</v>
      </c>
      <c r="S124">
        <f t="shared" si="4"/>
        <v>2.8476564835078317</v>
      </c>
      <c r="T124">
        <f t="shared" si="7"/>
        <v>2.8461538461538458</v>
      </c>
      <c r="U124">
        <v>0.26</v>
      </c>
      <c r="V124">
        <v>0</v>
      </c>
      <c r="W124">
        <v>0</v>
      </c>
    </row>
    <row r="125" spans="1:23" x14ac:dyDescent="0.2">
      <c r="A125">
        <v>32</v>
      </c>
      <c r="B125">
        <f t="shared" si="6"/>
        <v>11</v>
      </c>
      <c r="C125">
        <v>1.5</v>
      </c>
      <c r="D125">
        <v>0</v>
      </c>
      <c r="E125">
        <v>0.67</v>
      </c>
      <c r="F125">
        <v>2.0303030303030307</v>
      </c>
      <c r="G125">
        <v>3</v>
      </c>
      <c r="H125" t="s">
        <v>7</v>
      </c>
      <c r="I125" t="s">
        <v>9</v>
      </c>
      <c r="J125">
        <v>1.0973937E-2</v>
      </c>
      <c r="K125">
        <v>1.5625E-2</v>
      </c>
      <c r="L125">
        <v>0.70233196799999997</v>
      </c>
      <c r="M125">
        <v>0</v>
      </c>
      <c r="N125">
        <v>1</v>
      </c>
      <c r="O125" t="s">
        <v>7</v>
      </c>
      <c r="P125">
        <v>1</v>
      </c>
      <c r="Q125">
        <v>4</v>
      </c>
      <c r="R125">
        <v>1</v>
      </c>
      <c r="S125">
        <f t="shared" si="4"/>
        <v>1.4238281120075684</v>
      </c>
      <c r="T125">
        <f t="shared" si="7"/>
        <v>1.4038461538461537</v>
      </c>
      <c r="U125">
        <v>0.58399999999999996</v>
      </c>
      <c r="V125">
        <v>0</v>
      </c>
      <c r="W125">
        <v>0</v>
      </c>
    </row>
    <row r="126" spans="1:23" x14ac:dyDescent="0.2">
      <c r="A126">
        <v>32</v>
      </c>
      <c r="B126">
        <f t="shared" si="6"/>
        <v>11</v>
      </c>
      <c r="C126">
        <v>1.5</v>
      </c>
      <c r="D126">
        <v>0</v>
      </c>
      <c r="E126">
        <v>0.33</v>
      </c>
      <c r="F126">
        <v>0.49253731343283591</v>
      </c>
      <c r="G126">
        <v>6</v>
      </c>
      <c r="H126" t="s">
        <v>5</v>
      </c>
      <c r="I126" t="s">
        <v>29</v>
      </c>
      <c r="J126">
        <v>2.743484E-3</v>
      </c>
      <c r="K126">
        <v>1.5625E-2</v>
      </c>
      <c r="L126">
        <v>0.175582976</v>
      </c>
      <c r="M126">
        <v>0</v>
      </c>
      <c r="N126">
        <v>0</v>
      </c>
      <c r="O126" t="s">
        <v>5</v>
      </c>
      <c r="P126">
        <v>0</v>
      </c>
      <c r="Q126">
        <v>5</v>
      </c>
      <c r="R126">
        <v>1</v>
      </c>
      <c r="S126">
        <f t="shared" si="4"/>
        <v>5.6953129670156635</v>
      </c>
      <c r="T126">
        <f t="shared" si="7"/>
        <v>11.345679012345679</v>
      </c>
      <c r="U126">
        <v>8.1000000000000003E-2</v>
      </c>
      <c r="V126">
        <v>0</v>
      </c>
      <c r="W126">
        <v>0</v>
      </c>
    </row>
    <row r="127" spans="1:23" x14ac:dyDescent="0.2">
      <c r="A127">
        <v>32</v>
      </c>
      <c r="B127">
        <f t="shared" si="6"/>
        <v>11</v>
      </c>
      <c r="C127">
        <v>1.5</v>
      </c>
      <c r="D127">
        <v>0</v>
      </c>
      <c r="E127">
        <v>0.67</v>
      </c>
      <c r="F127">
        <v>2.0303030303030307</v>
      </c>
      <c r="G127">
        <v>1</v>
      </c>
      <c r="H127" t="s">
        <v>7</v>
      </c>
      <c r="I127" t="s">
        <v>49</v>
      </c>
      <c r="J127">
        <v>2.1947873999999999E-2</v>
      </c>
      <c r="K127">
        <v>1.5625E-2</v>
      </c>
      <c r="L127">
        <v>1.4046639359999999</v>
      </c>
      <c r="M127">
        <v>1</v>
      </c>
      <c r="N127">
        <v>0</v>
      </c>
      <c r="O127" t="s">
        <v>7</v>
      </c>
      <c r="P127">
        <v>1</v>
      </c>
      <c r="Q127">
        <v>6</v>
      </c>
      <c r="R127">
        <v>1</v>
      </c>
      <c r="S127">
        <f t="shared" si="4"/>
        <v>1.4046639359999999</v>
      </c>
      <c r="T127">
        <f t="shared" si="7"/>
        <v>2.8022813688212924</v>
      </c>
      <c r="U127">
        <v>0.73699999999999999</v>
      </c>
      <c r="V127">
        <v>0</v>
      </c>
      <c r="W127">
        <v>0</v>
      </c>
    </row>
    <row r="128" spans="1:23" x14ac:dyDescent="0.2">
      <c r="A128">
        <v>32</v>
      </c>
      <c r="B128">
        <f t="shared" si="6"/>
        <v>11</v>
      </c>
      <c r="C128">
        <v>1.5</v>
      </c>
      <c r="D128">
        <v>1</v>
      </c>
      <c r="E128">
        <v>0.33</v>
      </c>
      <c r="F128">
        <v>0.49253731343283591</v>
      </c>
      <c r="G128">
        <v>2</v>
      </c>
      <c r="H128" t="s">
        <v>7</v>
      </c>
      <c r="I128" t="s">
        <v>16</v>
      </c>
      <c r="J128">
        <v>4.3895746999999999E-2</v>
      </c>
      <c r="K128">
        <v>1.5625E-2</v>
      </c>
      <c r="L128">
        <v>2.8093278079999999</v>
      </c>
      <c r="M128">
        <v>0</v>
      </c>
      <c r="N128">
        <v>0</v>
      </c>
      <c r="O128" t="s">
        <v>7</v>
      </c>
      <c r="P128">
        <v>1</v>
      </c>
      <c r="Q128">
        <v>1</v>
      </c>
      <c r="R128">
        <v>1</v>
      </c>
      <c r="S128">
        <f t="shared" si="4"/>
        <v>2.8093278079999999</v>
      </c>
      <c r="T128">
        <f t="shared" si="7"/>
        <v>1.4038461538461537</v>
      </c>
      <c r="U128">
        <v>0.58399999999999996</v>
      </c>
      <c r="V128">
        <v>0</v>
      </c>
      <c r="W128">
        <v>0</v>
      </c>
    </row>
    <row r="129" spans="1:23" x14ac:dyDescent="0.2">
      <c r="A129">
        <v>32</v>
      </c>
      <c r="B129">
        <f t="shared" si="6"/>
        <v>11</v>
      </c>
      <c r="C129">
        <v>1.5</v>
      </c>
      <c r="D129">
        <v>1</v>
      </c>
      <c r="E129">
        <v>0.5</v>
      </c>
      <c r="F129">
        <v>1</v>
      </c>
      <c r="G129">
        <v>4</v>
      </c>
      <c r="H129" t="s">
        <v>5</v>
      </c>
      <c r="I129" t="s">
        <v>13</v>
      </c>
      <c r="J129">
        <v>4.3895746999999999E-2</v>
      </c>
      <c r="K129">
        <v>1.5625E-2</v>
      </c>
      <c r="L129">
        <v>2.8093278079999999</v>
      </c>
      <c r="M129">
        <v>0</v>
      </c>
      <c r="N129">
        <v>0</v>
      </c>
      <c r="O129" t="s">
        <v>7</v>
      </c>
      <c r="P129">
        <v>1</v>
      </c>
      <c r="Q129">
        <v>2</v>
      </c>
      <c r="R129">
        <v>0</v>
      </c>
      <c r="S129">
        <f t="shared" si="4"/>
        <v>2.8093278079999999</v>
      </c>
      <c r="T129">
        <f t="shared" si="7"/>
        <v>2.8022813688212924</v>
      </c>
      <c r="U129">
        <v>0.73699999999999999</v>
      </c>
      <c r="V129">
        <v>0</v>
      </c>
      <c r="W129">
        <v>0</v>
      </c>
    </row>
    <row r="130" spans="1:23" x14ac:dyDescent="0.2">
      <c r="A130">
        <v>32</v>
      </c>
      <c r="B130">
        <f t="shared" si="6"/>
        <v>11</v>
      </c>
      <c r="C130">
        <v>1.5</v>
      </c>
      <c r="D130">
        <v>1</v>
      </c>
      <c r="E130">
        <v>0.67</v>
      </c>
      <c r="F130">
        <v>2.0303030303030307</v>
      </c>
      <c r="G130">
        <v>6</v>
      </c>
      <c r="H130" t="s">
        <v>5</v>
      </c>
      <c r="I130" t="s">
        <v>62</v>
      </c>
      <c r="J130">
        <v>1.0973937E-2</v>
      </c>
      <c r="K130">
        <v>1.5625E-2</v>
      </c>
      <c r="L130">
        <v>0.70233196799999997</v>
      </c>
      <c r="M130">
        <v>0</v>
      </c>
      <c r="N130">
        <v>1</v>
      </c>
      <c r="O130" t="s">
        <v>7</v>
      </c>
      <c r="P130">
        <v>1</v>
      </c>
      <c r="Q130">
        <v>3</v>
      </c>
      <c r="R130">
        <v>0</v>
      </c>
      <c r="S130">
        <f t="shared" ref="S130:S193" si="8">IF(L130&gt;1,L130,1/L130)</f>
        <v>1.4238281120075684</v>
      </c>
      <c r="T130">
        <f t="shared" ref="T130:T161" si="9">IF(U130&gt;0.5,U130/(1-U130),(1-U130)/U130)</f>
        <v>1.4038461538461537</v>
      </c>
      <c r="U130">
        <v>0.58399999999999996</v>
      </c>
      <c r="V130">
        <v>0</v>
      </c>
      <c r="W130">
        <v>0</v>
      </c>
    </row>
    <row r="131" spans="1:23" x14ac:dyDescent="0.2">
      <c r="A131">
        <v>32</v>
      </c>
      <c r="B131">
        <f t="shared" si="6"/>
        <v>11</v>
      </c>
      <c r="C131">
        <v>1.5</v>
      </c>
      <c r="D131">
        <v>1</v>
      </c>
      <c r="E131">
        <v>0.5</v>
      </c>
      <c r="F131">
        <v>1</v>
      </c>
      <c r="G131">
        <v>3</v>
      </c>
      <c r="H131" t="s">
        <v>7</v>
      </c>
      <c r="I131" t="s">
        <v>30</v>
      </c>
      <c r="J131">
        <v>1.0973937E-2</v>
      </c>
      <c r="K131">
        <v>1.5625E-2</v>
      </c>
      <c r="L131">
        <v>0.70233196799999997</v>
      </c>
      <c r="M131">
        <v>0</v>
      </c>
      <c r="N131">
        <v>1</v>
      </c>
      <c r="O131" t="s">
        <v>5</v>
      </c>
      <c r="P131">
        <v>0</v>
      </c>
      <c r="Q131">
        <v>4</v>
      </c>
      <c r="R131">
        <v>0</v>
      </c>
      <c r="S131">
        <f t="shared" si="8"/>
        <v>1.4238281120075684</v>
      </c>
      <c r="T131">
        <f t="shared" si="9"/>
        <v>1.4213075060532687</v>
      </c>
      <c r="U131">
        <v>0.41299999999999998</v>
      </c>
      <c r="V131">
        <v>0</v>
      </c>
      <c r="W131">
        <v>0</v>
      </c>
    </row>
    <row r="132" spans="1:23" x14ac:dyDescent="0.2">
      <c r="A132">
        <v>32</v>
      </c>
      <c r="B132">
        <f t="shared" si="6"/>
        <v>11</v>
      </c>
      <c r="C132">
        <v>1.5</v>
      </c>
      <c r="D132">
        <v>1</v>
      </c>
      <c r="E132">
        <v>0.67</v>
      </c>
      <c r="F132">
        <v>2.0303030303030307</v>
      </c>
      <c r="G132">
        <v>6</v>
      </c>
      <c r="H132" t="s">
        <v>5</v>
      </c>
      <c r="I132" t="s">
        <v>20</v>
      </c>
      <c r="J132">
        <v>4.3895746999999999E-2</v>
      </c>
      <c r="K132">
        <v>1.5625E-2</v>
      </c>
      <c r="L132">
        <v>2.8093278079999999</v>
      </c>
      <c r="M132">
        <v>0</v>
      </c>
      <c r="N132">
        <v>0</v>
      </c>
      <c r="O132" t="s">
        <v>7</v>
      </c>
      <c r="P132">
        <v>1</v>
      </c>
      <c r="Q132">
        <v>5</v>
      </c>
      <c r="R132">
        <v>0</v>
      </c>
      <c r="S132">
        <f t="shared" si="8"/>
        <v>2.8093278079999999</v>
      </c>
      <c r="T132">
        <f t="shared" si="9"/>
        <v>5.6225165562913899</v>
      </c>
      <c r="U132">
        <v>0.84899999999999998</v>
      </c>
      <c r="V132">
        <v>0</v>
      </c>
      <c r="W132">
        <v>0</v>
      </c>
    </row>
    <row r="133" spans="1:23" x14ac:dyDescent="0.2">
      <c r="A133">
        <v>32</v>
      </c>
      <c r="B133">
        <f t="shared" si="6"/>
        <v>11</v>
      </c>
      <c r="C133">
        <v>1.5</v>
      </c>
      <c r="D133">
        <v>1</v>
      </c>
      <c r="E133">
        <v>0.33</v>
      </c>
      <c r="F133">
        <v>0.49253731343283591</v>
      </c>
      <c r="G133">
        <v>6</v>
      </c>
      <c r="H133" t="s">
        <v>5</v>
      </c>
      <c r="I133" t="s">
        <v>55</v>
      </c>
      <c r="J133">
        <v>1.0973937E-2</v>
      </c>
      <c r="K133">
        <v>1.5625E-2</v>
      </c>
      <c r="L133">
        <v>0.70233196799999997</v>
      </c>
      <c r="M133">
        <v>0</v>
      </c>
      <c r="N133">
        <v>1</v>
      </c>
      <c r="O133" t="s">
        <v>5</v>
      </c>
      <c r="P133">
        <v>0</v>
      </c>
      <c r="Q133">
        <v>6</v>
      </c>
      <c r="R133">
        <v>1</v>
      </c>
      <c r="S133">
        <f t="shared" si="8"/>
        <v>1.4238281120075684</v>
      </c>
      <c r="T133">
        <f t="shared" si="9"/>
        <v>2.8461538461538458</v>
      </c>
      <c r="U133">
        <v>0.26</v>
      </c>
      <c r="V133">
        <v>0</v>
      </c>
      <c r="W133">
        <v>0</v>
      </c>
    </row>
    <row r="134" spans="1:23" x14ac:dyDescent="0.2">
      <c r="A134">
        <v>34</v>
      </c>
      <c r="B134">
        <f t="shared" si="6"/>
        <v>12</v>
      </c>
      <c r="C134">
        <v>0.54500000000000004</v>
      </c>
      <c r="D134">
        <v>0</v>
      </c>
      <c r="E134">
        <v>0.5</v>
      </c>
      <c r="F134">
        <v>1</v>
      </c>
      <c r="G134">
        <v>1</v>
      </c>
      <c r="H134" t="s">
        <v>7</v>
      </c>
      <c r="I134" t="s">
        <v>16</v>
      </c>
      <c r="J134">
        <v>4.3895746999999999E-2</v>
      </c>
      <c r="K134">
        <v>1.5625E-2</v>
      </c>
      <c r="L134">
        <v>2.8093278079999999</v>
      </c>
      <c r="M134">
        <v>0</v>
      </c>
      <c r="N134">
        <v>0</v>
      </c>
      <c r="O134" t="s">
        <v>7</v>
      </c>
      <c r="P134">
        <v>1</v>
      </c>
      <c r="Q134">
        <v>1</v>
      </c>
      <c r="R134">
        <v>1</v>
      </c>
      <c r="S134">
        <f t="shared" si="8"/>
        <v>2.8093278079999999</v>
      </c>
      <c r="T134">
        <f t="shared" si="9"/>
        <v>2.8022813688212924</v>
      </c>
      <c r="U134">
        <v>0.73699999999999999</v>
      </c>
      <c r="V134">
        <v>0</v>
      </c>
      <c r="W134">
        <v>0</v>
      </c>
    </row>
    <row r="135" spans="1:23" x14ac:dyDescent="0.2">
      <c r="A135">
        <v>34</v>
      </c>
      <c r="B135">
        <f t="shared" si="6"/>
        <v>12</v>
      </c>
      <c r="C135">
        <v>0.54500000000000004</v>
      </c>
      <c r="D135">
        <v>0</v>
      </c>
      <c r="E135">
        <v>0.33</v>
      </c>
      <c r="F135">
        <v>0.49253731343283591</v>
      </c>
      <c r="G135">
        <v>5</v>
      </c>
      <c r="H135" t="s">
        <v>5</v>
      </c>
      <c r="I135" t="s">
        <v>86</v>
      </c>
      <c r="J135">
        <v>2.743484E-3</v>
      </c>
      <c r="K135">
        <v>1.5625E-2</v>
      </c>
      <c r="L135">
        <v>0.175582976</v>
      </c>
      <c r="M135">
        <v>0</v>
      </c>
      <c r="N135">
        <v>0</v>
      </c>
      <c r="O135" t="s">
        <v>5</v>
      </c>
      <c r="P135">
        <v>0</v>
      </c>
      <c r="Q135">
        <v>2</v>
      </c>
      <c r="R135">
        <v>1</v>
      </c>
      <c r="S135">
        <f t="shared" si="8"/>
        <v>5.6953129670156635</v>
      </c>
      <c r="T135">
        <f t="shared" si="9"/>
        <v>11.345679012345679</v>
      </c>
      <c r="U135">
        <v>8.1000000000000003E-2</v>
      </c>
      <c r="V135">
        <v>0</v>
      </c>
      <c r="W135">
        <v>0</v>
      </c>
    </row>
    <row r="136" spans="1:23" x14ac:dyDescent="0.2">
      <c r="A136">
        <v>34</v>
      </c>
      <c r="B136">
        <f t="shared" si="6"/>
        <v>12</v>
      </c>
      <c r="C136">
        <v>0.54500000000000004</v>
      </c>
      <c r="D136">
        <v>0</v>
      </c>
      <c r="E136">
        <v>0.33</v>
      </c>
      <c r="F136">
        <v>0.49253731343283591</v>
      </c>
      <c r="G136">
        <v>3</v>
      </c>
      <c r="H136" t="s">
        <v>5</v>
      </c>
      <c r="I136" t="s">
        <v>86</v>
      </c>
      <c r="J136">
        <v>2.743484E-3</v>
      </c>
      <c r="K136">
        <v>1.5625E-2</v>
      </c>
      <c r="L136">
        <v>0.175582976</v>
      </c>
      <c r="M136">
        <v>0</v>
      </c>
      <c r="N136">
        <v>0</v>
      </c>
      <c r="O136" t="s">
        <v>5</v>
      </c>
      <c r="P136">
        <v>0</v>
      </c>
      <c r="Q136">
        <v>3</v>
      </c>
      <c r="R136">
        <v>1</v>
      </c>
      <c r="S136">
        <f t="shared" si="8"/>
        <v>5.6953129670156635</v>
      </c>
      <c r="T136">
        <f t="shared" si="9"/>
        <v>11.345679012345679</v>
      </c>
      <c r="U136">
        <v>8.1000000000000003E-2</v>
      </c>
      <c r="V136">
        <v>0</v>
      </c>
      <c r="W136">
        <v>0</v>
      </c>
    </row>
    <row r="137" spans="1:23" x14ac:dyDescent="0.2">
      <c r="A137">
        <v>34</v>
      </c>
      <c r="B137">
        <f t="shared" si="6"/>
        <v>12</v>
      </c>
      <c r="C137">
        <v>0.54500000000000004</v>
      </c>
      <c r="D137">
        <v>0</v>
      </c>
      <c r="E137">
        <v>0.67</v>
      </c>
      <c r="F137">
        <v>2.0303030303030307</v>
      </c>
      <c r="G137">
        <v>2</v>
      </c>
      <c r="H137" t="s">
        <v>7</v>
      </c>
      <c r="I137" t="s">
        <v>69</v>
      </c>
      <c r="J137">
        <v>1.0973937E-2</v>
      </c>
      <c r="K137">
        <v>1.5625E-2</v>
      </c>
      <c r="L137">
        <v>0.70233196799999997</v>
      </c>
      <c r="M137">
        <v>0</v>
      </c>
      <c r="N137">
        <v>1</v>
      </c>
      <c r="O137" t="s">
        <v>7</v>
      </c>
      <c r="P137">
        <v>1</v>
      </c>
      <c r="Q137">
        <v>4</v>
      </c>
      <c r="R137">
        <v>1</v>
      </c>
      <c r="S137">
        <f t="shared" si="8"/>
        <v>1.4238281120075684</v>
      </c>
      <c r="T137">
        <f t="shared" si="9"/>
        <v>1.4038461538461537</v>
      </c>
      <c r="U137">
        <v>0.58399999999999996</v>
      </c>
      <c r="V137">
        <v>0</v>
      </c>
      <c r="W137">
        <v>0</v>
      </c>
    </row>
    <row r="138" spans="1:23" x14ac:dyDescent="0.2">
      <c r="A138">
        <v>34</v>
      </c>
      <c r="B138">
        <f t="shared" si="6"/>
        <v>12</v>
      </c>
      <c r="C138">
        <v>0.54500000000000004</v>
      </c>
      <c r="D138">
        <v>0</v>
      </c>
      <c r="E138">
        <v>0.5</v>
      </c>
      <c r="F138">
        <v>1</v>
      </c>
      <c r="G138">
        <v>6</v>
      </c>
      <c r="H138" t="s">
        <v>5</v>
      </c>
      <c r="I138" t="s">
        <v>59</v>
      </c>
      <c r="J138">
        <v>1.0973937E-2</v>
      </c>
      <c r="K138">
        <v>1.5625E-2</v>
      </c>
      <c r="L138">
        <v>0.70233196799999997</v>
      </c>
      <c r="M138">
        <v>0</v>
      </c>
      <c r="N138">
        <v>1</v>
      </c>
      <c r="O138" t="s">
        <v>5</v>
      </c>
      <c r="P138">
        <v>0</v>
      </c>
      <c r="Q138">
        <v>5</v>
      </c>
      <c r="R138">
        <v>1</v>
      </c>
      <c r="S138">
        <f t="shared" si="8"/>
        <v>1.4238281120075684</v>
      </c>
      <c r="T138">
        <f t="shared" si="9"/>
        <v>1.4213075060532687</v>
      </c>
      <c r="U138">
        <v>0.41299999999999998</v>
      </c>
      <c r="V138">
        <v>0</v>
      </c>
      <c r="W138">
        <v>0</v>
      </c>
    </row>
    <row r="139" spans="1:23" x14ac:dyDescent="0.2">
      <c r="A139">
        <v>34</v>
      </c>
      <c r="B139">
        <f t="shared" si="6"/>
        <v>12</v>
      </c>
      <c r="C139">
        <v>0.54500000000000004</v>
      </c>
      <c r="D139">
        <v>0</v>
      </c>
      <c r="E139">
        <v>0.67</v>
      </c>
      <c r="F139">
        <v>2.0303030303030307</v>
      </c>
      <c r="G139">
        <v>1</v>
      </c>
      <c r="H139" t="s">
        <v>7</v>
      </c>
      <c r="I139" t="s">
        <v>11</v>
      </c>
      <c r="J139">
        <v>2.1947873999999999E-2</v>
      </c>
      <c r="K139">
        <v>1.5625E-2</v>
      </c>
      <c r="L139">
        <v>1.4046639359999999</v>
      </c>
      <c r="M139">
        <v>1</v>
      </c>
      <c r="N139">
        <v>0</v>
      </c>
      <c r="O139" t="s">
        <v>7</v>
      </c>
      <c r="P139">
        <v>1</v>
      </c>
      <c r="Q139">
        <v>6</v>
      </c>
      <c r="R139">
        <v>1</v>
      </c>
      <c r="S139">
        <f t="shared" si="8"/>
        <v>1.4046639359999999</v>
      </c>
      <c r="T139">
        <f t="shared" si="9"/>
        <v>2.8022813688212924</v>
      </c>
      <c r="U139">
        <v>0.73699999999999999</v>
      </c>
      <c r="V139">
        <v>0</v>
      </c>
      <c r="W139">
        <v>0</v>
      </c>
    </row>
    <row r="140" spans="1:23" x14ac:dyDescent="0.2">
      <c r="A140">
        <v>34</v>
      </c>
      <c r="B140">
        <f t="shared" si="6"/>
        <v>12</v>
      </c>
      <c r="C140">
        <v>0.54500000000000004</v>
      </c>
      <c r="D140">
        <v>1</v>
      </c>
      <c r="E140">
        <v>0.33</v>
      </c>
      <c r="F140">
        <v>0.49253731343283591</v>
      </c>
      <c r="G140">
        <v>6</v>
      </c>
      <c r="H140" t="s">
        <v>5</v>
      </c>
      <c r="I140" t="s">
        <v>20</v>
      </c>
      <c r="J140">
        <v>4.3895746999999999E-2</v>
      </c>
      <c r="K140">
        <v>1.5625E-2</v>
      </c>
      <c r="L140">
        <v>2.8093278079999999</v>
      </c>
      <c r="M140">
        <v>0</v>
      </c>
      <c r="N140">
        <v>0</v>
      </c>
      <c r="O140" t="s">
        <v>7</v>
      </c>
      <c r="P140">
        <v>1</v>
      </c>
      <c r="Q140">
        <v>1</v>
      </c>
      <c r="R140">
        <v>0</v>
      </c>
      <c r="S140">
        <f t="shared" si="8"/>
        <v>2.8093278079999999</v>
      </c>
      <c r="T140">
        <f t="shared" si="9"/>
        <v>1.4038461538461537</v>
      </c>
      <c r="U140">
        <v>0.58399999999999996</v>
      </c>
      <c r="V140">
        <v>0</v>
      </c>
      <c r="W140">
        <v>0</v>
      </c>
    </row>
    <row r="141" spans="1:23" x14ac:dyDescent="0.2">
      <c r="A141">
        <v>34</v>
      </c>
      <c r="B141">
        <f t="shared" si="6"/>
        <v>12</v>
      </c>
      <c r="C141">
        <v>0.54500000000000004</v>
      </c>
      <c r="D141">
        <v>1</v>
      </c>
      <c r="E141">
        <v>0.5</v>
      </c>
      <c r="F141">
        <v>1</v>
      </c>
      <c r="G141">
        <v>5</v>
      </c>
      <c r="H141" t="s">
        <v>5</v>
      </c>
      <c r="I141" t="s">
        <v>78</v>
      </c>
      <c r="J141">
        <v>5.4869680000000001E-3</v>
      </c>
      <c r="K141">
        <v>1.5625E-2</v>
      </c>
      <c r="L141">
        <v>0.351165952</v>
      </c>
      <c r="M141">
        <v>0</v>
      </c>
      <c r="N141">
        <v>0</v>
      </c>
      <c r="O141" t="s">
        <v>5</v>
      </c>
      <c r="P141">
        <v>0</v>
      </c>
      <c r="Q141">
        <v>2</v>
      </c>
      <c r="R141">
        <v>1</v>
      </c>
      <c r="S141">
        <f t="shared" si="8"/>
        <v>2.8476564835078317</v>
      </c>
      <c r="T141">
        <f t="shared" si="9"/>
        <v>2.8461538461538458</v>
      </c>
      <c r="U141">
        <v>0.26</v>
      </c>
      <c r="V141">
        <v>0</v>
      </c>
      <c r="W141">
        <v>0</v>
      </c>
    </row>
    <row r="142" spans="1:23" x14ac:dyDescent="0.2">
      <c r="A142">
        <v>34</v>
      </c>
      <c r="B142">
        <f t="shared" si="6"/>
        <v>12</v>
      </c>
      <c r="C142">
        <v>0.54500000000000004</v>
      </c>
      <c r="D142">
        <v>1</v>
      </c>
      <c r="E142">
        <v>0.5</v>
      </c>
      <c r="F142">
        <v>1</v>
      </c>
      <c r="G142">
        <v>6</v>
      </c>
      <c r="H142" t="s">
        <v>5</v>
      </c>
      <c r="I142" t="s">
        <v>68</v>
      </c>
      <c r="J142">
        <v>2.1947873999999999E-2</v>
      </c>
      <c r="K142">
        <v>1.5625E-2</v>
      </c>
      <c r="L142">
        <v>1.4046639359999999</v>
      </c>
      <c r="M142">
        <v>1</v>
      </c>
      <c r="N142">
        <v>0</v>
      </c>
      <c r="O142" t="s">
        <v>7</v>
      </c>
      <c r="P142">
        <v>1</v>
      </c>
      <c r="Q142">
        <v>3</v>
      </c>
      <c r="R142">
        <v>0</v>
      </c>
      <c r="S142">
        <f t="shared" si="8"/>
        <v>1.4046639359999999</v>
      </c>
      <c r="T142">
        <f t="shared" si="9"/>
        <v>1.4038461538461537</v>
      </c>
      <c r="U142">
        <v>0.58399999999999996</v>
      </c>
      <c r="V142">
        <v>0</v>
      </c>
      <c r="W142">
        <v>0</v>
      </c>
    </row>
    <row r="143" spans="1:23" x14ac:dyDescent="0.2">
      <c r="A143">
        <v>34</v>
      </c>
      <c r="B143">
        <f t="shared" ref="B143:B206" si="10">B131+1</f>
        <v>12</v>
      </c>
      <c r="C143">
        <v>0.54500000000000004</v>
      </c>
      <c r="D143">
        <v>1</v>
      </c>
      <c r="E143">
        <v>0.67</v>
      </c>
      <c r="F143">
        <v>2.0303030303030307</v>
      </c>
      <c r="G143">
        <v>6</v>
      </c>
      <c r="H143" t="s">
        <v>5</v>
      </c>
      <c r="I143" t="s">
        <v>18</v>
      </c>
      <c r="J143">
        <v>2.1947873999999999E-2</v>
      </c>
      <c r="K143">
        <v>1.5625E-2</v>
      </c>
      <c r="L143">
        <v>1.4046639359999999</v>
      </c>
      <c r="M143">
        <v>1</v>
      </c>
      <c r="N143">
        <v>0</v>
      </c>
      <c r="O143" t="s">
        <v>7</v>
      </c>
      <c r="P143">
        <v>1</v>
      </c>
      <c r="Q143">
        <v>4</v>
      </c>
      <c r="R143">
        <v>0</v>
      </c>
      <c r="S143">
        <f t="shared" si="8"/>
        <v>1.4046639359999999</v>
      </c>
      <c r="T143">
        <f t="shared" si="9"/>
        <v>2.8022813688212924</v>
      </c>
      <c r="U143">
        <v>0.73699999999999999</v>
      </c>
      <c r="V143">
        <v>0</v>
      </c>
      <c r="W143">
        <v>0</v>
      </c>
    </row>
    <row r="144" spans="1:23" x14ac:dyDescent="0.2">
      <c r="A144">
        <v>34</v>
      </c>
      <c r="B144">
        <f t="shared" si="10"/>
        <v>12</v>
      </c>
      <c r="C144">
        <v>0.54500000000000004</v>
      </c>
      <c r="D144">
        <v>1</v>
      </c>
      <c r="E144">
        <v>0.33</v>
      </c>
      <c r="F144">
        <v>0.49253731343283591</v>
      </c>
      <c r="G144">
        <v>1</v>
      </c>
      <c r="H144" t="s">
        <v>7</v>
      </c>
      <c r="I144" t="s">
        <v>9</v>
      </c>
      <c r="J144">
        <v>1.0973937E-2</v>
      </c>
      <c r="K144">
        <v>1.5625E-2</v>
      </c>
      <c r="L144">
        <v>0.70233196799999997</v>
      </c>
      <c r="M144">
        <v>0</v>
      </c>
      <c r="N144">
        <v>1</v>
      </c>
      <c r="O144" t="s">
        <v>5</v>
      </c>
      <c r="P144">
        <v>0</v>
      </c>
      <c r="Q144">
        <v>5</v>
      </c>
      <c r="R144">
        <v>0</v>
      </c>
      <c r="S144">
        <f t="shared" si="8"/>
        <v>1.4238281120075684</v>
      </c>
      <c r="T144">
        <f t="shared" si="9"/>
        <v>2.8461538461538458</v>
      </c>
      <c r="U144">
        <v>0.26</v>
      </c>
      <c r="V144">
        <v>0</v>
      </c>
      <c r="W144">
        <v>0</v>
      </c>
    </row>
    <row r="145" spans="1:23" x14ac:dyDescent="0.2">
      <c r="A145">
        <v>34</v>
      </c>
      <c r="B145">
        <f t="shared" si="10"/>
        <v>12</v>
      </c>
      <c r="C145">
        <v>0.54500000000000004</v>
      </c>
      <c r="D145">
        <v>1</v>
      </c>
      <c r="E145">
        <v>0.67</v>
      </c>
      <c r="F145">
        <v>2.0303030303030307</v>
      </c>
      <c r="G145">
        <v>3</v>
      </c>
      <c r="H145" t="s">
        <v>7</v>
      </c>
      <c r="I145" t="s">
        <v>50</v>
      </c>
      <c r="J145">
        <v>2.1947873999999999E-2</v>
      </c>
      <c r="K145">
        <v>1.5625E-2</v>
      </c>
      <c r="L145">
        <v>1.4046639359999999</v>
      </c>
      <c r="M145">
        <v>1</v>
      </c>
      <c r="N145">
        <v>0</v>
      </c>
      <c r="O145" t="s">
        <v>7</v>
      </c>
      <c r="P145">
        <v>1</v>
      </c>
      <c r="Q145">
        <v>6</v>
      </c>
      <c r="R145">
        <v>1</v>
      </c>
      <c r="S145">
        <f t="shared" si="8"/>
        <v>1.4046639359999999</v>
      </c>
      <c r="T145">
        <f t="shared" si="9"/>
        <v>2.8022813688212924</v>
      </c>
      <c r="U145">
        <v>0.73699999999999999</v>
      </c>
      <c r="V145">
        <v>0</v>
      </c>
      <c r="W145">
        <v>0</v>
      </c>
    </row>
    <row r="146" spans="1:23" x14ac:dyDescent="0.2">
      <c r="A146">
        <v>35</v>
      </c>
      <c r="B146">
        <f t="shared" si="10"/>
        <v>13</v>
      </c>
      <c r="C146">
        <v>0.82499999999999996</v>
      </c>
      <c r="D146">
        <v>0</v>
      </c>
      <c r="E146">
        <v>0.33</v>
      </c>
      <c r="F146">
        <v>0.49253731343283591</v>
      </c>
      <c r="G146">
        <v>4</v>
      </c>
      <c r="H146" t="s">
        <v>5</v>
      </c>
      <c r="I146" t="s">
        <v>15</v>
      </c>
      <c r="J146">
        <v>1.0973937E-2</v>
      </c>
      <c r="K146">
        <v>1.5625E-2</v>
      </c>
      <c r="L146">
        <v>0.70233196799999997</v>
      </c>
      <c r="M146">
        <v>0</v>
      </c>
      <c r="N146">
        <v>1</v>
      </c>
      <c r="O146" t="s">
        <v>5</v>
      </c>
      <c r="P146">
        <v>0</v>
      </c>
      <c r="Q146">
        <v>1</v>
      </c>
      <c r="R146">
        <v>1</v>
      </c>
      <c r="S146">
        <f t="shared" si="8"/>
        <v>1.4238281120075684</v>
      </c>
      <c r="T146">
        <f t="shared" si="9"/>
        <v>2.8461538461538458</v>
      </c>
      <c r="U146">
        <v>0.26</v>
      </c>
      <c r="V146">
        <v>0</v>
      </c>
      <c r="W146">
        <v>0</v>
      </c>
    </row>
    <row r="147" spans="1:23" x14ac:dyDescent="0.2">
      <c r="A147">
        <v>35</v>
      </c>
      <c r="B147">
        <f t="shared" si="10"/>
        <v>13</v>
      </c>
      <c r="C147">
        <v>0.82499999999999996</v>
      </c>
      <c r="D147">
        <v>0</v>
      </c>
      <c r="E147">
        <v>0.5</v>
      </c>
      <c r="F147">
        <v>1</v>
      </c>
      <c r="G147">
        <v>4</v>
      </c>
      <c r="H147" t="s">
        <v>5</v>
      </c>
      <c r="I147" t="s">
        <v>89</v>
      </c>
      <c r="J147">
        <v>1.0973937E-2</v>
      </c>
      <c r="K147">
        <v>1.5625E-2</v>
      </c>
      <c r="L147">
        <v>0.70233196799999997</v>
      </c>
      <c r="M147">
        <v>0</v>
      </c>
      <c r="N147">
        <v>1</v>
      </c>
      <c r="O147" t="s">
        <v>7</v>
      </c>
      <c r="P147">
        <v>1</v>
      </c>
      <c r="Q147">
        <v>2</v>
      </c>
      <c r="R147">
        <v>0</v>
      </c>
      <c r="S147">
        <f t="shared" si="8"/>
        <v>1.4238281120075684</v>
      </c>
      <c r="T147">
        <f t="shared" si="9"/>
        <v>1.4213075060532687</v>
      </c>
      <c r="U147">
        <v>0.41299999999999998</v>
      </c>
      <c r="V147">
        <v>0</v>
      </c>
      <c r="W147">
        <v>0</v>
      </c>
    </row>
    <row r="148" spans="1:23" x14ac:dyDescent="0.2">
      <c r="A148">
        <v>35</v>
      </c>
      <c r="B148">
        <f t="shared" si="10"/>
        <v>13</v>
      </c>
      <c r="C148">
        <v>0.82499999999999996</v>
      </c>
      <c r="D148">
        <v>0</v>
      </c>
      <c r="E148">
        <v>0.67</v>
      </c>
      <c r="F148">
        <v>2.0303030303030307</v>
      </c>
      <c r="G148">
        <v>1</v>
      </c>
      <c r="H148" t="s">
        <v>7</v>
      </c>
      <c r="I148" t="s">
        <v>11</v>
      </c>
      <c r="J148">
        <v>2.1947873999999999E-2</v>
      </c>
      <c r="K148">
        <v>1.5625E-2</v>
      </c>
      <c r="L148">
        <v>1.4046639359999999</v>
      </c>
      <c r="M148">
        <v>1</v>
      </c>
      <c r="N148">
        <v>0</v>
      </c>
      <c r="O148" t="s">
        <v>7</v>
      </c>
      <c r="P148">
        <v>1</v>
      </c>
      <c r="Q148">
        <v>3</v>
      </c>
      <c r="R148">
        <v>1</v>
      </c>
      <c r="S148">
        <f t="shared" si="8"/>
        <v>1.4046639359999999</v>
      </c>
      <c r="T148">
        <f t="shared" si="9"/>
        <v>2.8022813688212924</v>
      </c>
      <c r="U148">
        <v>0.73699999999999999</v>
      </c>
      <c r="V148">
        <v>0</v>
      </c>
      <c r="W148">
        <v>0</v>
      </c>
    </row>
    <row r="149" spans="1:23" x14ac:dyDescent="0.2">
      <c r="A149">
        <v>35</v>
      </c>
      <c r="B149">
        <f t="shared" si="10"/>
        <v>13</v>
      </c>
      <c r="C149">
        <v>0.82499999999999996</v>
      </c>
      <c r="D149">
        <v>0</v>
      </c>
      <c r="E149">
        <v>0.33</v>
      </c>
      <c r="F149">
        <v>0.49253731343283591</v>
      </c>
      <c r="G149">
        <v>3</v>
      </c>
      <c r="H149" t="s">
        <v>5</v>
      </c>
      <c r="I149" t="s">
        <v>85</v>
      </c>
      <c r="J149">
        <v>5.4869680000000001E-3</v>
      </c>
      <c r="K149">
        <v>1.5625E-2</v>
      </c>
      <c r="L149">
        <v>0.351165952</v>
      </c>
      <c r="M149">
        <v>0</v>
      </c>
      <c r="N149">
        <v>0</v>
      </c>
      <c r="O149" t="s">
        <v>5</v>
      </c>
      <c r="P149">
        <v>0</v>
      </c>
      <c r="Q149">
        <v>4</v>
      </c>
      <c r="R149">
        <v>1</v>
      </c>
      <c r="S149">
        <f t="shared" si="8"/>
        <v>2.8476564835078317</v>
      </c>
      <c r="T149">
        <f t="shared" si="9"/>
        <v>5.7114093959731544</v>
      </c>
      <c r="U149">
        <v>0.14899999999999999</v>
      </c>
      <c r="V149">
        <v>0</v>
      </c>
      <c r="W149">
        <v>0</v>
      </c>
    </row>
    <row r="150" spans="1:23" x14ac:dyDescent="0.2">
      <c r="A150">
        <v>35</v>
      </c>
      <c r="B150">
        <f t="shared" si="10"/>
        <v>13</v>
      </c>
      <c r="C150">
        <v>0.82499999999999996</v>
      </c>
      <c r="D150">
        <v>0</v>
      </c>
      <c r="E150">
        <v>0.5</v>
      </c>
      <c r="F150">
        <v>1</v>
      </c>
      <c r="G150">
        <v>5</v>
      </c>
      <c r="H150" t="s">
        <v>5</v>
      </c>
      <c r="I150" t="s">
        <v>62</v>
      </c>
      <c r="J150">
        <v>1.0973937E-2</v>
      </c>
      <c r="K150">
        <v>1.5625E-2</v>
      </c>
      <c r="L150">
        <v>0.70233196799999997</v>
      </c>
      <c r="M150">
        <v>0</v>
      </c>
      <c r="N150">
        <v>1</v>
      </c>
      <c r="O150" t="s">
        <v>5</v>
      </c>
      <c r="P150">
        <v>0</v>
      </c>
      <c r="Q150">
        <v>5</v>
      </c>
      <c r="R150">
        <v>1</v>
      </c>
      <c r="S150">
        <f t="shared" si="8"/>
        <v>1.4238281120075684</v>
      </c>
      <c r="T150">
        <f t="shared" si="9"/>
        <v>1.4213075060532687</v>
      </c>
      <c r="U150">
        <v>0.41299999999999998</v>
      </c>
      <c r="V150">
        <v>0</v>
      </c>
      <c r="W150">
        <v>0</v>
      </c>
    </row>
    <row r="151" spans="1:23" x14ac:dyDescent="0.2">
      <c r="A151">
        <v>35</v>
      </c>
      <c r="B151">
        <f t="shared" si="10"/>
        <v>13</v>
      </c>
      <c r="C151">
        <v>0.82499999999999996</v>
      </c>
      <c r="D151">
        <v>0</v>
      </c>
      <c r="E151">
        <v>0.67</v>
      </c>
      <c r="F151">
        <v>2.0303030303030307</v>
      </c>
      <c r="G151">
        <v>6</v>
      </c>
      <c r="H151" t="s">
        <v>5</v>
      </c>
      <c r="I151" t="s">
        <v>28</v>
      </c>
      <c r="J151">
        <v>2.1947873999999999E-2</v>
      </c>
      <c r="K151">
        <v>1.5625E-2</v>
      </c>
      <c r="L151">
        <v>1.4046639359999999</v>
      </c>
      <c r="M151">
        <v>1</v>
      </c>
      <c r="N151">
        <v>0</v>
      </c>
      <c r="O151" t="s">
        <v>7</v>
      </c>
      <c r="P151">
        <v>1</v>
      </c>
      <c r="Q151">
        <v>6</v>
      </c>
      <c r="R151">
        <v>0</v>
      </c>
      <c r="S151">
        <f t="shared" si="8"/>
        <v>1.4046639359999999</v>
      </c>
      <c r="T151">
        <f t="shared" si="9"/>
        <v>2.8022813688212924</v>
      </c>
      <c r="U151">
        <v>0.73699999999999999</v>
      </c>
      <c r="V151">
        <v>0</v>
      </c>
      <c r="W151">
        <v>0</v>
      </c>
    </row>
    <row r="152" spans="1:23" x14ac:dyDescent="0.2">
      <c r="A152">
        <v>35</v>
      </c>
      <c r="B152">
        <f t="shared" si="10"/>
        <v>13</v>
      </c>
      <c r="C152">
        <v>0.82499999999999996</v>
      </c>
      <c r="D152">
        <v>1</v>
      </c>
      <c r="E152">
        <v>0.5</v>
      </c>
      <c r="F152">
        <v>1</v>
      </c>
      <c r="G152">
        <v>4</v>
      </c>
      <c r="H152" t="s">
        <v>5</v>
      </c>
      <c r="I152" t="s">
        <v>23</v>
      </c>
      <c r="J152">
        <v>1.0973937E-2</v>
      </c>
      <c r="K152">
        <v>1.5625E-2</v>
      </c>
      <c r="L152">
        <v>0.70233196799999997</v>
      </c>
      <c r="M152">
        <v>0</v>
      </c>
      <c r="N152">
        <v>1</v>
      </c>
      <c r="O152" t="s">
        <v>5</v>
      </c>
      <c r="P152">
        <v>0</v>
      </c>
      <c r="Q152">
        <v>1</v>
      </c>
      <c r="R152">
        <v>1</v>
      </c>
      <c r="S152">
        <f t="shared" si="8"/>
        <v>1.4238281120075684</v>
      </c>
      <c r="T152">
        <f t="shared" si="9"/>
        <v>1.4213075060532687</v>
      </c>
      <c r="U152">
        <v>0.41299999999999998</v>
      </c>
      <c r="V152">
        <v>0</v>
      </c>
      <c r="W152">
        <v>0</v>
      </c>
    </row>
    <row r="153" spans="1:23" x14ac:dyDescent="0.2">
      <c r="A153">
        <v>35</v>
      </c>
      <c r="B153">
        <f t="shared" si="10"/>
        <v>13</v>
      </c>
      <c r="C153">
        <v>0.82499999999999996</v>
      </c>
      <c r="D153">
        <v>1</v>
      </c>
      <c r="E153">
        <v>0.33</v>
      </c>
      <c r="F153">
        <v>0.49253731343283591</v>
      </c>
      <c r="G153">
        <v>3</v>
      </c>
      <c r="H153" t="s">
        <v>5</v>
      </c>
      <c r="I153" t="s">
        <v>73</v>
      </c>
      <c r="J153">
        <v>5.4869680000000001E-3</v>
      </c>
      <c r="K153">
        <v>1.5625E-2</v>
      </c>
      <c r="L153">
        <v>0.351165952</v>
      </c>
      <c r="M153">
        <v>0</v>
      </c>
      <c r="N153">
        <v>0</v>
      </c>
      <c r="O153" t="s">
        <v>7</v>
      </c>
      <c r="P153">
        <v>1</v>
      </c>
      <c r="Q153">
        <v>2</v>
      </c>
      <c r="R153">
        <v>0</v>
      </c>
      <c r="S153">
        <f t="shared" si="8"/>
        <v>2.8476564835078317</v>
      </c>
      <c r="T153">
        <f t="shared" si="9"/>
        <v>5.7114093959731544</v>
      </c>
      <c r="U153">
        <v>0.14899999999999999</v>
      </c>
      <c r="V153">
        <v>0</v>
      </c>
      <c r="W153">
        <v>0</v>
      </c>
    </row>
    <row r="154" spans="1:23" x14ac:dyDescent="0.2">
      <c r="A154">
        <v>35</v>
      </c>
      <c r="B154">
        <f t="shared" si="10"/>
        <v>13</v>
      </c>
      <c r="C154">
        <v>0.82499999999999996</v>
      </c>
      <c r="D154">
        <v>1</v>
      </c>
      <c r="E154">
        <v>0.67</v>
      </c>
      <c r="F154">
        <v>2.0303030303030307</v>
      </c>
      <c r="G154">
        <v>6</v>
      </c>
      <c r="H154" t="s">
        <v>5</v>
      </c>
      <c r="I154" t="s">
        <v>27</v>
      </c>
      <c r="J154">
        <v>1.0973937E-2</v>
      </c>
      <c r="K154">
        <v>1.5625E-2</v>
      </c>
      <c r="L154">
        <v>0.70233196799999997</v>
      </c>
      <c r="M154">
        <v>0</v>
      </c>
      <c r="N154">
        <v>1</v>
      </c>
      <c r="O154" t="s">
        <v>5</v>
      </c>
      <c r="P154">
        <v>0</v>
      </c>
      <c r="Q154">
        <v>3</v>
      </c>
      <c r="R154">
        <v>1</v>
      </c>
      <c r="S154">
        <f t="shared" si="8"/>
        <v>1.4238281120075684</v>
      </c>
      <c r="T154">
        <f t="shared" si="9"/>
        <v>1.4038461538461537</v>
      </c>
      <c r="U154">
        <v>0.58399999999999996</v>
      </c>
      <c r="V154">
        <v>0</v>
      </c>
      <c r="W154">
        <v>0</v>
      </c>
    </row>
    <row r="155" spans="1:23" x14ac:dyDescent="0.2">
      <c r="A155">
        <v>35</v>
      </c>
      <c r="B155">
        <f t="shared" si="10"/>
        <v>13</v>
      </c>
      <c r="C155">
        <v>0.82499999999999996</v>
      </c>
      <c r="D155">
        <v>1</v>
      </c>
      <c r="E155">
        <v>0.67</v>
      </c>
      <c r="F155">
        <v>2.0303030303030307</v>
      </c>
      <c r="G155">
        <v>2</v>
      </c>
      <c r="H155" t="s">
        <v>7</v>
      </c>
      <c r="I155" t="s">
        <v>47</v>
      </c>
      <c r="J155">
        <v>5.4869680000000001E-3</v>
      </c>
      <c r="K155">
        <v>1.5625E-2</v>
      </c>
      <c r="L155">
        <v>0.351165952</v>
      </c>
      <c r="M155">
        <v>0</v>
      </c>
      <c r="N155">
        <v>0</v>
      </c>
      <c r="O155" t="s">
        <v>7</v>
      </c>
      <c r="P155">
        <v>1</v>
      </c>
      <c r="Q155">
        <v>4</v>
      </c>
      <c r="R155">
        <v>1</v>
      </c>
      <c r="S155">
        <f t="shared" si="8"/>
        <v>2.8476564835078317</v>
      </c>
      <c r="T155">
        <f t="shared" si="9"/>
        <v>1.4213075060532687</v>
      </c>
      <c r="U155">
        <v>0.41299999999999998</v>
      </c>
      <c r="V155">
        <v>0</v>
      </c>
      <c r="W155">
        <v>0</v>
      </c>
    </row>
    <row r="156" spans="1:23" x14ac:dyDescent="0.2">
      <c r="A156">
        <v>35</v>
      </c>
      <c r="B156">
        <f t="shared" si="10"/>
        <v>13</v>
      </c>
      <c r="C156">
        <v>0.82499999999999996</v>
      </c>
      <c r="D156">
        <v>1</v>
      </c>
      <c r="E156">
        <v>0.5</v>
      </c>
      <c r="F156">
        <v>1</v>
      </c>
      <c r="G156">
        <v>6</v>
      </c>
      <c r="H156" t="s">
        <v>5</v>
      </c>
      <c r="I156" t="s">
        <v>51</v>
      </c>
      <c r="J156">
        <v>2.743484E-3</v>
      </c>
      <c r="K156">
        <v>1.5625E-2</v>
      </c>
      <c r="L156">
        <v>0.175582976</v>
      </c>
      <c r="M156">
        <v>0</v>
      </c>
      <c r="N156">
        <v>0</v>
      </c>
      <c r="O156" t="s">
        <v>7</v>
      </c>
      <c r="P156">
        <v>1</v>
      </c>
      <c r="Q156">
        <v>5</v>
      </c>
      <c r="R156">
        <v>0</v>
      </c>
      <c r="S156">
        <f t="shared" si="8"/>
        <v>5.6953129670156635</v>
      </c>
      <c r="T156">
        <f t="shared" si="9"/>
        <v>5.7114093959731544</v>
      </c>
      <c r="U156">
        <v>0.14899999999999999</v>
      </c>
      <c r="V156">
        <v>0</v>
      </c>
      <c r="W156">
        <v>0</v>
      </c>
    </row>
    <row r="157" spans="1:23" x14ac:dyDescent="0.2">
      <c r="A157">
        <v>35</v>
      </c>
      <c r="B157">
        <f t="shared" si="10"/>
        <v>13</v>
      </c>
      <c r="C157">
        <v>0.82499999999999996</v>
      </c>
      <c r="D157">
        <v>1</v>
      </c>
      <c r="E157">
        <v>0.33</v>
      </c>
      <c r="F157">
        <v>0.49253731343283591</v>
      </c>
      <c r="G157">
        <v>6</v>
      </c>
      <c r="H157" t="s">
        <v>5</v>
      </c>
      <c r="I157" t="s">
        <v>71</v>
      </c>
      <c r="J157">
        <v>5.4869680000000001E-3</v>
      </c>
      <c r="K157">
        <v>1.5625E-2</v>
      </c>
      <c r="L157">
        <v>0.351165952</v>
      </c>
      <c r="M157">
        <v>0</v>
      </c>
      <c r="N157">
        <v>0</v>
      </c>
      <c r="O157" t="s">
        <v>5</v>
      </c>
      <c r="P157">
        <v>0</v>
      </c>
      <c r="Q157">
        <v>6</v>
      </c>
      <c r="R157">
        <v>1</v>
      </c>
      <c r="S157">
        <f t="shared" si="8"/>
        <v>2.8476564835078317</v>
      </c>
      <c r="T157">
        <f t="shared" si="9"/>
        <v>5.7114093959731544</v>
      </c>
      <c r="U157">
        <v>0.14899999999999999</v>
      </c>
      <c r="V157">
        <v>0</v>
      </c>
      <c r="W157">
        <v>0</v>
      </c>
    </row>
    <row r="158" spans="1:23" x14ac:dyDescent="0.2">
      <c r="A158">
        <v>36</v>
      </c>
      <c r="B158">
        <f t="shared" si="10"/>
        <v>14</v>
      </c>
      <c r="C158">
        <v>0.54500000000000004</v>
      </c>
      <c r="D158">
        <v>0</v>
      </c>
      <c r="E158">
        <v>0.33</v>
      </c>
      <c r="F158">
        <v>0.49253731343283591</v>
      </c>
      <c r="G158">
        <v>4</v>
      </c>
      <c r="H158" t="s">
        <v>5</v>
      </c>
      <c r="I158" t="s">
        <v>15</v>
      </c>
      <c r="J158">
        <v>1.0973937E-2</v>
      </c>
      <c r="K158">
        <v>1.5625E-2</v>
      </c>
      <c r="L158">
        <v>0.70233196799999997</v>
      </c>
      <c r="M158">
        <v>0</v>
      </c>
      <c r="N158">
        <v>1</v>
      </c>
      <c r="O158" t="s">
        <v>5</v>
      </c>
      <c r="P158">
        <v>0</v>
      </c>
      <c r="Q158">
        <v>1</v>
      </c>
      <c r="R158">
        <v>1</v>
      </c>
      <c r="S158">
        <f t="shared" si="8"/>
        <v>1.4238281120075684</v>
      </c>
      <c r="T158">
        <f t="shared" si="9"/>
        <v>2.8461538461538458</v>
      </c>
      <c r="U158">
        <v>0.26</v>
      </c>
      <c r="V158">
        <v>0</v>
      </c>
      <c r="W158">
        <v>0</v>
      </c>
    </row>
    <row r="159" spans="1:23" x14ac:dyDescent="0.2">
      <c r="A159">
        <v>36</v>
      </c>
      <c r="B159">
        <f t="shared" si="10"/>
        <v>14</v>
      </c>
      <c r="C159">
        <v>0.54500000000000004</v>
      </c>
      <c r="D159">
        <v>0</v>
      </c>
      <c r="E159">
        <v>0.5</v>
      </c>
      <c r="F159">
        <v>1</v>
      </c>
      <c r="G159">
        <v>4</v>
      </c>
      <c r="H159" t="s">
        <v>5</v>
      </c>
      <c r="I159" t="s">
        <v>89</v>
      </c>
      <c r="J159">
        <v>1.0973937E-2</v>
      </c>
      <c r="K159">
        <v>1.5625E-2</v>
      </c>
      <c r="L159">
        <v>0.70233196799999997</v>
      </c>
      <c r="M159">
        <v>0</v>
      </c>
      <c r="N159">
        <v>1</v>
      </c>
      <c r="O159" t="s">
        <v>7</v>
      </c>
      <c r="P159">
        <v>1</v>
      </c>
      <c r="Q159">
        <v>2</v>
      </c>
      <c r="R159">
        <v>0</v>
      </c>
      <c r="S159">
        <f t="shared" si="8"/>
        <v>1.4238281120075684</v>
      </c>
      <c r="T159">
        <f t="shared" si="9"/>
        <v>1.4213075060532687</v>
      </c>
      <c r="U159">
        <v>0.41299999999999998</v>
      </c>
      <c r="V159">
        <v>0</v>
      </c>
      <c r="W159">
        <v>0</v>
      </c>
    </row>
    <row r="160" spans="1:23" x14ac:dyDescent="0.2">
      <c r="A160">
        <v>36</v>
      </c>
      <c r="B160">
        <f t="shared" si="10"/>
        <v>14</v>
      </c>
      <c r="C160">
        <v>0.54500000000000004</v>
      </c>
      <c r="D160">
        <v>0</v>
      </c>
      <c r="E160">
        <v>0.67</v>
      </c>
      <c r="F160">
        <v>2.0303030303030307</v>
      </c>
      <c r="G160">
        <v>1</v>
      </c>
      <c r="H160" t="s">
        <v>7</v>
      </c>
      <c r="I160" t="s">
        <v>11</v>
      </c>
      <c r="J160">
        <v>2.1947873999999999E-2</v>
      </c>
      <c r="K160">
        <v>1.5625E-2</v>
      </c>
      <c r="L160">
        <v>1.4046639359999999</v>
      </c>
      <c r="M160">
        <v>1</v>
      </c>
      <c r="N160">
        <v>0</v>
      </c>
      <c r="O160" t="s">
        <v>7</v>
      </c>
      <c r="P160">
        <v>1</v>
      </c>
      <c r="Q160">
        <v>3</v>
      </c>
      <c r="R160">
        <v>1</v>
      </c>
      <c r="S160">
        <f t="shared" si="8"/>
        <v>1.4046639359999999</v>
      </c>
      <c r="T160">
        <f t="shared" si="9"/>
        <v>2.8022813688212924</v>
      </c>
      <c r="U160">
        <v>0.73699999999999999</v>
      </c>
      <c r="V160">
        <v>0</v>
      </c>
      <c r="W160">
        <v>0</v>
      </c>
    </row>
    <row r="161" spans="1:23" x14ac:dyDescent="0.2">
      <c r="A161">
        <v>36</v>
      </c>
      <c r="B161">
        <f t="shared" si="10"/>
        <v>14</v>
      </c>
      <c r="C161">
        <v>0.54500000000000004</v>
      </c>
      <c r="D161">
        <v>0</v>
      </c>
      <c r="E161">
        <v>0.33</v>
      </c>
      <c r="F161">
        <v>0.49253731343283591</v>
      </c>
      <c r="G161">
        <v>3</v>
      </c>
      <c r="H161" t="s">
        <v>5</v>
      </c>
      <c r="I161" t="s">
        <v>85</v>
      </c>
      <c r="J161">
        <v>5.4869680000000001E-3</v>
      </c>
      <c r="K161">
        <v>1.5625E-2</v>
      </c>
      <c r="L161">
        <v>0.351165952</v>
      </c>
      <c r="M161">
        <v>0</v>
      </c>
      <c r="N161">
        <v>0</v>
      </c>
      <c r="O161" t="s">
        <v>5</v>
      </c>
      <c r="P161">
        <v>0</v>
      </c>
      <c r="Q161">
        <v>4</v>
      </c>
      <c r="R161">
        <v>1</v>
      </c>
      <c r="S161">
        <f t="shared" si="8"/>
        <v>2.8476564835078317</v>
      </c>
      <c r="T161">
        <f t="shared" si="9"/>
        <v>5.7114093959731544</v>
      </c>
      <c r="U161">
        <v>0.14899999999999999</v>
      </c>
      <c r="V161">
        <v>0</v>
      </c>
      <c r="W161">
        <v>0</v>
      </c>
    </row>
    <row r="162" spans="1:23" x14ac:dyDescent="0.2">
      <c r="A162">
        <v>36</v>
      </c>
      <c r="B162">
        <f t="shared" si="10"/>
        <v>14</v>
      </c>
      <c r="C162">
        <v>0.54500000000000004</v>
      </c>
      <c r="D162">
        <v>0</v>
      </c>
      <c r="E162">
        <v>0.5</v>
      </c>
      <c r="F162">
        <v>1</v>
      </c>
      <c r="G162">
        <v>5</v>
      </c>
      <c r="H162" t="s">
        <v>5</v>
      </c>
      <c r="I162" t="s">
        <v>62</v>
      </c>
      <c r="J162">
        <v>1.0973937E-2</v>
      </c>
      <c r="K162">
        <v>1.5625E-2</v>
      </c>
      <c r="L162">
        <v>0.70233196799999997</v>
      </c>
      <c r="M162">
        <v>0</v>
      </c>
      <c r="N162">
        <v>1</v>
      </c>
      <c r="O162" t="s">
        <v>5</v>
      </c>
      <c r="P162">
        <v>0</v>
      </c>
      <c r="Q162">
        <v>5</v>
      </c>
      <c r="R162">
        <v>1</v>
      </c>
      <c r="S162">
        <f t="shared" si="8"/>
        <v>1.4238281120075684</v>
      </c>
      <c r="T162">
        <f t="shared" ref="T162:T169" si="11">IF(U162&gt;0.5,U162/(1-U162),(1-U162)/U162)</f>
        <v>1.4213075060532687</v>
      </c>
      <c r="U162">
        <v>0.41299999999999998</v>
      </c>
      <c r="V162">
        <v>0</v>
      </c>
      <c r="W162">
        <v>0</v>
      </c>
    </row>
    <row r="163" spans="1:23" x14ac:dyDescent="0.2">
      <c r="A163">
        <v>36</v>
      </c>
      <c r="B163">
        <f t="shared" si="10"/>
        <v>14</v>
      </c>
      <c r="C163">
        <v>0.54500000000000004</v>
      </c>
      <c r="D163">
        <v>0</v>
      </c>
      <c r="E163">
        <v>0.67</v>
      </c>
      <c r="F163">
        <v>2.0303030303030307</v>
      </c>
      <c r="G163">
        <v>6</v>
      </c>
      <c r="H163" t="s">
        <v>5</v>
      </c>
      <c r="I163" t="s">
        <v>28</v>
      </c>
      <c r="J163">
        <v>2.1947873999999999E-2</v>
      </c>
      <c r="K163">
        <v>1.5625E-2</v>
      </c>
      <c r="L163">
        <v>1.4046639359999999</v>
      </c>
      <c r="M163">
        <v>1</v>
      </c>
      <c r="N163">
        <v>0</v>
      </c>
      <c r="O163" t="s">
        <v>7</v>
      </c>
      <c r="P163">
        <v>1</v>
      </c>
      <c r="Q163">
        <v>6</v>
      </c>
      <c r="R163">
        <v>0</v>
      </c>
      <c r="S163">
        <f t="shared" si="8"/>
        <v>1.4046639359999999</v>
      </c>
      <c r="T163">
        <f t="shared" si="11"/>
        <v>2.8022813688212924</v>
      </c>
      <c r="U163">
        <v>0.73699999999999999</v>
      </c>
      <c r="V163">
        <v>0</v>
      </c>
      <c r="W163">
        <v>0</v>
      </c>
    </row>
    <row r="164" spans="1:23" x14ac:dyDescent="0.2">
      <c r="A164">
        <v>36</v>
      </c>
      <c r="B164">
        <f t="shared" si="10"/>
        <v>14</v>
      </c>
      <c r="C164">
        <v>0.54500000000000004</v>
      </c>
      <c r="D164">
        <v>1</v>
      </c>
      <c r="E164">
        <v>0.5</v>
      </c>
      <c r="F164">
        <v>1</v>
      </c>
      <c r="G164">
        <v>4</v>
      </c>
      <c r="H164" t="s">
        <v>5</v>
      </c>
      <c r="I164" t="s">
        <v>23</v>
      </c>
      <c r="J164">
        <v>1.0973937E-2</v>
      </c>
      <c r="K164">
        <v>1.5625E-2</v>
      </c>
      <c r="L164">
        <v>0.70233196799999997</v>
      </c>
      <c r="M164">
        <v>0</v>
      </c>
      <c r="N164">
        <v>1</v>
      </c>
      <c r="O164" t="s">
        <v>5</v>
      </c>
      <c r="P164">
        <v>0</v>
      </c>
      <c r="Q164">
        <v>1</v>
      </c>
      <c r="R164">
        <v>1</v>
      </c>
      <c r="S164">
        <f t="shared" si="8"/>
        <v>1.4238281120075684</v>
      </c>
      <c r="T164">
        <f t="shared" si="11"/>
        <v>1.4213075060532687</v>
      </c>
      <c r="U164">
        <v>0.41299999999999998</v>
      </c>
      <c r="V164">
        <v>0</v>
      </c>
      <c r="W164">
        <v>0</v>
      </c>
    </row>
    <row r="165" spans="1:23" x14ac:dyDescent="0.2">
      <c r="A165">
        <v>36</v>
      </c>
      <c r="B165">
        <f t="shared" si="10"/>
        <v>14</v>
      </c>
      <c r="C165">
        <v>0.54500000000000004</v>
      </c>
      <c r="D165">
        <v>1</v>
      </c>
      <c r="E165">
        <v>0.33</v>
      </c>
      <c r="F165">
        <v>0.49253731343283591</v>
      </c>
      <c r="G165">
        <v>3</v>
      </c>
      <c r="H165" t="s">
        <v>5</v>
      </c>
      <c r="I165" t="s">
        <v>73</v>
      </c>
      <c r="J165">
        <v>5.4869680000000001E-3</v>
      </c>
      <c r="K165">
        <v>1.5625E-2</v>
      </c>
      <c r="L165">
        <v>0.351165952</v>
      </c>
      <c r="M165">
        <v>0</v>
      </c>
      <c r="N165">
        <v>0</v>
      </c>
      <c r="O165" t="s">
        <v>5</v>
      </c>
      <c r="P165">
        <v>0</v>
      </c>
      <c r="Q165">
        <v>2</v>
      </c>
      <c r="R165">
        <v>1</v>
      </c>
      <c r="S165">
        <f t="shared" si="8"/>
        <v>2.8476564835078317</v>
      </c>
      <c r="T165">
        <f t="shared" si="11"/>
        <v>5.7114093959731544</v>
      </c>
      <c r="U165">
        <v>0.14899999999999999</v>
      </c>
      <c r="V165">
        <v>0</v>
      </c>
      <c r="W165">
        <v>0</v>
      </c>
    </row>
    <row r="166" spans="1:23" x14ac:dyDescent="0.2">
      <c r="A166">
        <v>36</v>
      </c>
      <c r="B166">
        <f t="shared" si="10"/>
        <v>14</v>
      </c>
      <c r="C166">
        <v>0.54500000000000004</v>
      </c>
      <c r="D166">
        <v>1</v>
      </c>
      <c r="E166">
        <v>0.67</v>
      </c>
      <c r="F166">
        <v>2.0303030303030307</v>
      </c>
      <c r="G166">
        <v>6</v>
      </c>
      <c r="H166" t="s">
        <v>5</v>
      </c>
      <c r="I166" t="s">
        <v>27</v>
      </c>
      <c r="J166">
        <v>1.0973937E-2</v>
      </c>
      <c r="K166">
        <v>1.5625E-2</v>
      </c>
      <c r="L166">
        <v>0.70233196799999997</v>
      </c>
      <c r="M166">
        <v>0</v>
      </c>
      <c r="N166">
        <v>1</v>
      </c>
      <c r="O166" t="s">
        <v>7</v>
      </c>
      <c r="P166">
        <v>1</v>
      </c>
      <c r="Q166">
        <v>3</v>
      </c>
      <c r="R166">
        <v>0</v>
      </c>
      <c r="S166">
        <f t="shared" si="8"/>
        <v>1.4238281120075684</v>
      </c>
      <c r="T166">
        <f t="shared" si="11"/>
        <v>1.4038461538461537</v>
      </c>
      <c r="U166">
        <v>0.58399999999999996</v>
      </c>
      <c r="V166">
        <v>0</v>
      </c>
      <c r="W166">
        <v>0</v>
      </c>
    </row>
    <row r="167" spans="1:23" x14ac:dyDescent="0.2">
      <c r="A167">
        <v>36</v>
      </c>
      <c r="B167">
        <f t="shared" si="10"/>
        <v>14</v>
      </c>
      <c r="C167">
        <v>0.54500000000000004</v>
      </c>
      <c r="D167">
        <v>1</v>
      </c>
      <c r="E167">
        <v>0.67</v>
      </c>
      <c r="F167">
        <v>2.0303030303030307</v>
      </c>
      <c r="G167">
        <v>2</v>
      </c>
      <c r="H167" t="s">
        <v>7</v>
      </c>
      <c r="I167" t="s">
        <v>47</v>
      </c>
      <c r="J167">
        <v>5.4869680000000001E-3</v>
      </c>
      <c r="K167">
        <v>1.5625E-2</v>
      </c>
      <c r="L167">
        <v>0.351165952</v>
      </c>
      <c r="M167">
        <v>0</v>
      </c>
      <c r="N167">
        <v>0</v>
      </c>
      <c r="O167" t="s">
        <v>7</v>
      </c>
      <c r="P167">
        <v>1</v>
      </c>
      <c r="Q167">
        <v>4</v>
      </c>
      <c r="R167">
        <v>1</v>
      </c>
      <c r="S167">
        <f t="shared" si="8"/>
        <v>2.8476564835078317</v>
      </c>
      <c r="T167">
        <f t="shared" si="11"/>
        <v>1.4213075060532687</v>
      </c>
      <c r="U167">
        <v>0.41299999999999998</v>
      </c>
      <c r="V167">
        <v>0</v>
      </c>
      <c r="W167">
        <v>0</v>
      </c>
    </row>
    <row r="168" spans="1:23" x14ac:dyDescent="0.2">
      <c r="A168">
        <v>36</v>
      </c>
      <c r="B168">
        <f t="shared" si="10"/>
        <v>14</v>
      </c>
      <c r="C168">
        <v>0.54500000000000004</v>
      </c>
      <c r="D168">
        <v>1</v>
      </c>
      <c r="E168">
        <v>0.5</v>
      </c>
      <c r="F168">
        <v>1</v>
      </c>
      <c r="G168">
        <v>6</v>
      </c>
      <c r="H168" t="s">
        <v>5</v>
      </c>
      <c r="I168" t="s">
        <v>51</v>
      </c>
      <c r="J168">
        <v>2.743484E-3</v>
      </c>
      <c r="K168">
        <v>1.5625E-2</v>
      </c>
      <c r="L168">
        <v>0.175582976</v>
      </c>
      <c r="M168">
        <v>0</v>
      </c>
      <c r="N168">
        <v>0</v>
      </c>
      <c r="O168" t="s">
        <v>5</v>
      </c>
      <c r="P168">
        <v>0</v>
      </c>
      <c r="Q168">
        <v>5</v>
      </c>
      <c r="R168">
        <v>1</v>
      </c>
      <c r="S168">
        <f t="shared" si="8"/>
        <v>5.6953129670156635</v>
      </c>
      <c r="T168">
        <f t="shared" si="11"/>
        <v>5.7114093959731544</v>
      </c>
      <c r="U168">
        <v>0.14899999999999999</v>
      </c>
      <c r="V168">
        <v>0</v>
      </c>
      <c r="W168">
        <v>0</v>
      </c>
    </row>
    <row r="169" spans="1:23" x14ac:dyDescent="0.2">
      <c r="A169">
        <v>36</v>
      </c>
      <c r="B169">
        <f t="shared" si="10"/>
        <v>14</v>
      </c>
      <c r="C169">
        <v>0.54500000000000004</v>
      </c>
      <c r="D169">
        <v>1</v>
      </c>
      <c r="E169">
        <v>0.33</v>
      </c>
      <c r="F169">
        <v>0.49253731343283591</v>
      </c>
      <c r="G169">
        <v>6</v>
      </c>
      <c r="H169" t="s">
        <v>5</v>
      </c>
      <c r="I169" t="s">
        <v>71</v>
      </c>
      <c r="J169">
        <v>5.4869680000000001E-3</v>
      </c>
      <c r="K169">
        <v>1.5625E-2</v>
      </c>
      <c r="L169">
        <v>0.351165952</v>
      </c>
      <c r="M169">
        <v>0</v>
      </c>
      <c r="N169">
        <v>0</v>
      </c>
      <c r="O169" t="s">
        <v>5</v>
      </c>
      <c r="P169">
        <v>0</v>
      </c>
      <c r="Q169">
        <v>6</v>
      </c>
      <c r="R169">
        <v>1</v>
      </c>
      <c r="S169">
        <f t="shared" si="8"/>
        <v>2.8476564835078317</v>
      </c>
      <c r="T169">
        <f t="shared" si="11"/>
        <v>5.7114093959731544</v>
      </c>
      <c r="U169">
        <v>0.14899999999999999</v>
      </c>
      <c r="V169">
        <v>0</v>
      </c>
      <c r="W169">
        <v>0</v>
      </c>
    </row>
    <row r="170" spans="1:23" x14ac:dyDescent="0.2">
      <c r="A170">
        <v>37</v>
      </c>
      <c r="B170">
        <f t="shared" si="10"/>
        <v>15</v>
      </c>
      <c r="C170">
        <v>0.82499999999999996</v>
      </c>
      <c r="D170">
        <v>0</v>
      </c>
      <c r="E170">
        <v>0.5</v>
      </c>
      <c r="F170">
        <v>1</v>
      </c>
      <c r="G170">
        <v>2</v>
      </c>
      <c r="H170" t="s">
        <v>7</v>
      </c>
      <c r="I170" t="s">
        <v>49</v>
      </c>
      <c r="J170">
        <v>2.1947873999999999E-2</v>
      </c>
      <c r="K170">
        <v>1.5625E-2</v>
      </c>
      <c r="L170">
        <v>1.4046639359999999</v>
      </c>
      <c r="M170">
        <v>1</v>
      </c>
      <c r="N170">
        <v>0</v>
      </c>
      <c r="O170" t="s">
        <v>5</v>
      </c>
      <c r="P170">
        <v>0</v>
      </c>
      <c r="Q170">
        <v>1</v>
      </c>
      <c r="R170">
        <v>0</v>
      </c>
      <c r="S170">
        <f t="shared" si="8"/>
        <v>1.4046639359999999</v>
      </c>
      <c r="T170">
        <f t="shared" ref="T170:T193" si="12">IF(U170&gt;0.5,U170/(1-U170),(1-U170)/U170)</f>
        <v>1.4038461538461537</v>
      </c>
      <c r="U170">
        <v>0.58399999999999996</v>
      </c>
      <c r="V170">
        <v>0</v>
      </c>
      <c r="W170">
        <v>0</v>
      </c>
    </row>
    <row r="171" spans="1:23" x14ac:dyDescent="0.2">
      <c r="A171">
        <v>37</v>
      </c>
      <c r="B171">
        <f t="shared" si="10"/>
        <v>15</v>
      </c>
      <c r="C171">
        <v>0.82499999999999996</v>
      </c>
      <c r="D171">
        <v>0</v>
      </c>
      <c r="E171">
        <v>0.33</v>
      </c>
      <c r="F171">
        <v>0.49253731343283591</v>
      </c>
      <c r="G171">
        <v>3</v>
      </c>
      <c r="H171" t="s">
        <v>5</v>
      </c>
      <c r="I171" t="s">
        <v>67</v>
      </c>
      <c r="J171">
        <v>5.4869680000000001E-3</v>
      </c>
      <c r="K171">
        <v>1.5625E-2</v>
      </c>
      <c r="L171">
        <v>0.351165952</v>
      </c>
      <c r="M171">
        <v>0</v>
      </c>
      <c r="N171">
        <v>0</v>
      </c>
      <c r="O171" t="s">
        <v>5</v>
      </c>
      <c r="P171">
        <v>0</v>
      </c>
      <c r="Q171">
        <v>2</v>
      </c>
      <c r="R171">
        <v>1</v>
      </c>
      <c r="S171">
        <f t="shared" si="8"/>
        <v>2.8476564835078317</v>
      </c>
      <c r="T171">
        <f t="shared" si="12"/>
        <v>5.7114093959731544</v>
      </c>
      <c r="U171">
        <v>0.14899999999999999</v>
      </c>
      <c r="V171">
        <v>0</v>
      </c>
      <c r="W171">
        <v>0</v>
      </c>
    </row>
    <row r="172" spans="1:23" x14ac:dyDescent="0.2">
      <c r="A172">
        <v>37</v>
      </c>
      <c r="B172">
        <f t="shared" si="10"/>
        <v>15</v>
      </c>
      <c r="C172">
        <v>0.82499999999999996</v>
      </c>
      <c r="D172">
        <v>0</v>
      </c>
      <c r="E172">
        <v>0.67</v>
      </c>
      <c r="F172">
        <v>2.0303030303030307</v>
      </c>
      <c r="G172">
        <v>3</v>
      </c>
      <c r="H172" t="s">
        <v>7</v>
      </c>
      <c r="I172" t="s">
        <v>27</v>
      </c>
      <c r="J172">
        <v>1.0973937E-2</v>
      </c>
      <c r="K172">
        <v>1.5625E-2</v>
      </c>
      <c r="L172">
        <v>0.70233196799999997</v>
      </c>
      <c r="M172">
        <v>0</v>
      </c>
      <c r="N172">
        <v>1</v>
      </c>
      <c r="O172" t="s">
        <v>5</v>
      </c>
      <c r="P172">
        <v>0</v>
      </c>
      <c r="Q172">
        <v>3</v>
      </c>
      <c r="R172">
        <v>0</v>
      </c>
      <c r="S172">
        <f t="shared" si="8"/>
        <v>1.4238281120075684</v>
      </c>
      <c r="T172">
        <f t="shared" si="12"/>
        <v>1.4038461538461537</v>
      </c>
      <c r="U172">
        <v>0.58399999999999996</v>
      </c>
      <c r="V172">
        <v>0</v>
      </c>
      <c r="W172">
        <v>0</v>
      </c>
    </row>
    <row r="173" spans="1:23" x14ac:dyDescent="0.2">
      <c r="A173">
        <v>37</v>
      </c>
      <c r="B173">
        <f t="shared" si="10"/>
        <v>15</v>
      </c>
      <c r="C173">
        <v>0.82499999999999996</v>
      </c>
      <c r="D173">
        <v>0</v>
      </c>
      <c r="E173">
        <v>0.33</v>
      </c>
      <c r="F173">
        <v>0.49253731343283591</v>
      </c>
      <c r="G173">
        <v>5</v>
      </c>
      <c r="H173" t="s">
        <v>5</v>
      </c>
      <c r="I173" t="s">
        <v>30</v>
      </c>
      <c r="J173">
        <v>1.0973937E-2</v>
      </c>
      <c r="K173">
        <v>1.5625E-2</v>
      </c>
      <c r="L173">
        <v>0.70233196799999997</v>
      </c>
      <c r="M173">
        <v>0</v>
      </c>
      <c r="N173">
        <v>1</v>
      </c>
      <c r="O173" t="s">
        <v>5</v>
      </c>
      <c r="P173">
        <v>0</v>
      </c>
      <c r="Q173">
        <v>4</v>
      </c>
      <c r="R173">
        <v>1</v>
      </c>
      <c r="S173">
        <f t="shared" si="8"/>
        <v>1.4238281120075684</v>
      </c>
      <c r="T173">
        <f t="shared" si="12"/>
        <v>2.8461538461538458</v>
      </c>
      <c r="U173">
        <v>0.26</v>
      </c>
      <c r="V173">
        <v>0</v>
      </c>
      <c r="W173">
        <v>0</v>
      </c>
    </row>
    <row r="174" spans="1:23" x14ac:dyDescent="0.2">
      <c r="A174">
        <v>37</v>
      </c>
      <c r="B174">
        <f t="shared" si="10"/>
        <v>15</v>
      </c>
      <c r="C174">
        <v>0.82499999999999996</v>
      </c>
      <c r="D174">
        <v>0</v>
      </c>
      <c r="E174">
        <v>0.5</v>
      </c>
      <c r="F174">
        <v>1</v>
      </c>
      <c r="G174">
        <v>2</v>
      </c>
      <c r="H174" t="s">
        <v>7</v>
      </c>
      <c r="I174" t="s">
        <v>20</v>
      </c>
      <c r="J174">
        <v>4.3895746999999999E-2</v>
      </c>
      <c r="K174">
        <v>1.5625E-2</v>
      </c>
      <c r="L174">
        <v>2.8093278079999999</v>
      </c>
      <c r="M174">
        <v>0</v>
      </c>
      <c r="N174">
        <v>0</v>
      </c>
      <c r="O174" t="s">
        <v>7</v>
      </c>
      <c r="P174">
        <v>1</v>
      </c>
      <c r="Q174">
        <v>5</v>
      </c>
      <c r="R174">
        <v>1</v>
      </c>
      <c r="S174">
        <f t="shared" si="8"/>
        <v>2.8093278079999999</v>
      </c>
      <c r="T174">
        <f t="shared" si="12"/>
        <v>2.8022813688212924</v>
      </c>
      <c r="U174">
        <v>0.73699999999999999</v>
      </c>
      <c r="V174">
        <v>0</v>
      </c>
      <c r="W174">
        <v>0</v>
      </c>
    </row>
    <row r="175" spans="1:23" x14ac:dyDescent="0.2">
      <c r="A175">
        <v>37</v>
      </c>
      <c r="B175">
        <f t="shared" si="10"/>
        <v>15</v>
      </c>
      <c r="C175">
        <v>0.82499999999999996</v>
      </c>
      <c r="D175">
        <v>0</v>
      </c>
      <c r="E175">
        <v>0.67</v>
      </c>
      <c r="F175">
        <v>2.0303030303030307</v>
      </c>
      <c r="G175">
        <v>2</v>
      </c>
      <c r="H175" t="s">
        <v>7</v>
      </c>
      <c r="I175" t="s">
        <v>24</v>
      </c>
      <c r="J175">
        <v>4.3895746999999999E-2</v>
      </c>
      <c r="K175">
        <v>1.5625E-2</v>
      </c>
      <c r="L175">
        <v>2.8093278079999999</v>
      </c>
      <c r="M175">
        <v>0</v>
      </c>
      <c r="N175">
        <v>0</v>
      </c>
      <c r="O175" t="s">
        <v>7</v>
      </c>
      <c r="P175">
        <v>1</v>
      </c>
      <c r="Q175">
        <v>6</v>
      </c>
      <c r="R175">
        <v>1</v>
      </c>
      <c r="S175">
        <f t="shared" si="8"/>
        <v>2.8093278079999999</v>
      </c>
      <c r="T175">
        <f t="shared" si="12"/>
        <v>5.6225165562913899</v>
      </c>
      <c r="U175">
        <v>0.84899999999999998</v>
      </c>
      <c r="V175">
        <v>0</v>
      </c>
      <c r="W175">
        <v>0</v>
      </c>
    </row>
    <row r="176" spans="1:23" x14ac:dyDescent="0.2">
      <c r="A176">
        <v>37</v>
      </c>
      <c r="B176">
        <f t="shared" si="10"/>
        <v>15</v>
      </c>
      <c r="C176">
        <v>0.82499999999999996</v>
      </c>
      <c r="D176">
        <v>1</v>
      </c>
      <c r="E176">
        <v>0.5</v>
      </c>
      <c r="F176">
        <v>1</v>
      </c>
      <c r="G176">
        <v>5</v>
      </c>
      <c r="H176" t="s">
        <v>5</v>
      </c>
      <c r="I176" t="s">
        <v>53</v>
      </c>
      <c r="J176">
        <v>1.0973937E-2</v>
      </c>
      <c r="K176">
        <v>1.5625E-2</v>
      </c>
      <c r="L176">
        <v>0.70233196799999997</v>
      </c>
      <c r="M176">
        <v>0</v>
      </c>
      <c r="N176">
        <v>1</v>
      </c>
      <c r="O176" t="s">
        <v>5</v>
      </c>
      <c r="P176">
        <v>0</v>
      </c>
      <c r="Q176">
        <v>1</v>
      </c>
      <c r="R176">
        <v>1</v>
      </c>
      <c r="S176">
        <f t="shared" si="8"/>
        <v>1.4238281120075684</v>
      </c>
      <c r="T176">
        <f t="shared" si="12"/>
        <v>1.4213075060532687</v>
      </c>
      <c r="U176">
        <v>0.41299999999999998</v>
      </c>
      <c r="V176">
        <v>0</v>
      </c>
      <c r="W176">
        <v>0</v>
      </c>
    </row>
    <row r="177" spans="1:23" x14ac:dyDescent="0.2">
      <c r="A177">
        <v>37</v>
      </c>
      <c r="B177">
        <f t="shared" si="10"/>
        <v>15</v>
      </c>
      <c r="C177">
        <v>0.82499999999999996</v>
      </c>
      <c r="D177">
        <v>1</v>
      </c>
      <c r="E177">
        <v>0.33</v>
      </c>
      <c r="F177">
        <v>0.49253731343283591</v>
      </c>
      <c r="G177">
        <v>3</v>
      </c>
      <c r="H177" t="s">
        <v>5</v>
      </c>
      <c r="I177" t="s">
        <v>68</v>
      </c>
      <c r="J177">
        <v>2.1947873999999999E-2</v>
      </c>
      <c r="K177">
        <v>1.5625E-2</v>
      </c>
      <c r="L177">
        <v>1.4046639359999999</v>
      </c>
      <c r="M177">
        <v>1</v>
      </c>
      <c r="N177">
        <v>0</v>
      </c>
      <c r="O177" t="s">
        <v>7</v>
      </c>
      <c r="P177">
        <v>1</v>
      </c>
      <c r="Q177">
        <v>2</v>
      </c>
      <c r="R177">
        <v>0</v>
      </c>
      <c r="S177">
        <f t="shared" si="8"/>
        <v>1.4046639359999999</v>
      </c>
      <c r="T177">
        <f t="shared" si="12"/>
        <v>1.4213075060532687</v>
      </c>
      <c r="U177">
        <v>0.41299999999999998</v>
      </c>
      <c r="V177">
        <v>0</v>
      </c>
      <c r="W177">
        <v>0</v>
      </c>
    </row>
    <row r="178" spans="1:23" x14ac:dyDescent="0.2">
      <c r="A178">
        <v>37</v>
      </c>
      <c r="B178">
        <f t="shared" si="10"/>
        <v>15</v>
      </c>
      <c r="C178">
        <v>0.82499999999999996</v>
      </c>
      <c r="D178">
        <v>1</v>
      </c>
      <c r="E178">
        <v>0.67</v>
      </c>
      <c r="F178">
        <v>2.0303030303030307</v>
      </c>
      <c r="G178">
        <v>1</v>
      </c>
      <c r="H178" t="s">
        <v>7</v>
      </c>
      <c r="I178" t="s">
        <v>64</v>
      </c>
      <c r="J178">
        <v>1.0973937E-2</v>
      </c>
      <c r="K178">
        <v>1.5625E-2</v>
      </c>
      <c r="L178">
        <v>0.70233196799999997</v>
      </c>
      <c r="M178">
        <v>0</v>
      </c>
      <c r="N178">
        <v>1</v>
      </c>
      <c r="O178" t="s">
        <v>7</v>
      </c>
      <c r="P178">
        <v>1</v>
      </c>
      <c r="Q178">
        <v>3</v>
      </c>
      <c r="R178">
        <v>1</v>
      </c>
      <c r="S178">
        <f t="shared" si="8"/>
        <v>1.4238281120075684</v>
      </c>
      <c r="T178">
        <f t="shared" si="12"/>
        <v>1.4038461538461537</v>
      </c>
      <c r="U178">
        <v>0.58399999999999996</v>
      </c>
      <c r="V178">
        <v>0</v>
      </c>
      <c r="W178">
        <v>0</v>
      </c>
    </row>
    <row r="179" spans="1:23" x14ac:dyDescent="0.2">
      <c r="A179">
        <v>37</v>
      </c>
      <c r="B179">
        <f t="shared" si="10"/>
        <v>15</v>
      </c>
      <c r="C179">
        <v>0.82499999999999996</v>
      </c>
      <c r="D179">
        <v>1</v>
      </c>
      <c r="E179">
        <v>0.67</v>
      </c>
      <c r="F179">
        <v>2.0303030303030307</v>
      </c>
      <c r="G179">
        <v>1</v>
      </c>
      <c r="H179" t="s">
        <v>7</v>
      </c>
      <c r="I179" t="s">
        <v>8</v>
      </c>
      <c r="J179">
        <v>8.7791494999999997E-2</v>
      </c>
      <c r="K179">
        <v>1.5625E-2</v>
      </c>
      <c r="L179">
        <v>5.6186556799999998</v>
      </c>
      <c r="M179">
        <v>0</v>
      </c>
      <c r="N179">
        <v>0</v>
      </c>
      <c r="O179" t="s">
        <v>7</v>
      </c>
      <c r="P179">
        <v>1</v>
      </c>
      <c r="Q179">
        <v>4</v>
      </c>
      <c r="R179">
        <v>1</v>
      </c>
      <c r="S179">
        <f t="shared" si="8"/>
        <v>5.6186556799999998</v>
      </c>
      <c r="T179">
        <f t="shared" si="12"/>
        <v>11.195121951219518</v>
      </c>
      <c r="U179">
        <v>0.91800000000000004</v>
      </c>
      <c r="V179">
        <v>0</v>
      </c>
      <c r="W179">
        <v>0</v>
      </c>
    </row>
    <row r="180" spans="1:23" x14ac:dyDescent="0.2">
      <c r="A180">
        <v>37</v>
      </c>
      <c r="B180">
        <f t="shared" si="10"/>
        <v>15</v>
      </c>
      <c r="C180">
        <v>0.82499999999999996</v>
      </c>
      <c r="D180">
        <v>1</v>
      </c>
      <c r="E180">
        <v>0.5</v>
      </c>
      <c r="F180">
        <v>1</v>
      </c>
      <c r="G180">
        <v>2</v>
      </c>
      <c r="H180" t="s">
        <v>7</v>
      </c>
      <c r="I180" t="s">
        <v>8</v>
      </c>
      <c r="J180">
        <v>8.7791494999999997E-2</v>
      </c>
      <c r="K180">
        <v>1.5625E-2</v>
      </c>
      <c r="L180">
        <v>5.6186556799999998</v>
      </c>
      <c r="M180">
        <v>0</v>
      </c>
      <c r="N180">
        <v>0</v>
      </c>
      <c r="O180" t="s">
        <v>7</v>
      </c>
      <c r="P180">
        <v>1</v>
      </c>
      <c r="Q180">
        <v>5</v>
      </c>
      <c r="R180">
        <v>1</v>
      </c>
      <c r="S180">
        <f t="shared" si="8"/>
        <v>5.6186556799999998</v>
      </c>
      <c r="T180">
        <f t="shared" si="12"/>
        <v>5.6225165562913899</v>
      </c>
      <c r="U180">
        <v>0.84899999999999998</v>
      </c>
      <c r="V180">
        <v>0</v>
      </c>
      <c r="W180">
        <v>0</v>
      </c>
    </row>
    <row r="181" spans="1:23" x14ac:dyDescent="0.2">
      <c r="A181">
        <v>37</v>
      </c>
      <c r="B181">
        <f t="shared" si="10"/>
        <v>15</v>
      </c>
      <c r="C181">
        <v>0.82499999999999996</v>
      </c>
      <c r="D181">
        <v>1</v>
      </c>
      <c r="E181">
        <v>0.33</v>
      </c>
      <c r="F181">
        <v>0.49253731343283591</v>
      </c>
      <c r="G181">
        <v>2</v>
      </c>
      <c r="H181" t="s">
        <v>7</v>
      </c>
      <c r="I181" t="s">
        <v>104</v>
      </c>
      <c r="J181">
        <v>2.1947873999999999E-2</v>
      </c>
      <c r="K181">
        <v>1.5625E-2</v>
      </c>
      <c r="L181">
        <v>1.4046639359999999</v>
      </c>
      <c r="M181">
        <v>1</v>
      </c>
      <c r="N181">
        <v>0</v>
      </c>
      <c r="O181" t="s">
        <v>5</v>
      </c>
      <c r="P181">
        <v>0</v>
      </c>
      <c r="Q181">
        <v>6</v>
      </c>
      <c r="R181">
        <v>0</v>
      </c>
      <c r="S181">
        <f t="shared" si="8"/>
        <v>1.4046639359999999</v>
      </c>
      <c r="T181">
        <f t="shared" si="12"/>
        <v>1.4213075060532687</v>
      </c>
      <c r="U181">
        <v>0.41299999999999998</v>
      </c>
      <c r="V181">
        <v>0</v>
      </c>
      <c r="W181">
        <v>0</v>
      </c>
    </row>
    <row r="182" spans="1:23" x14ac:dyDescent="0.2">
      <c r="A182">
        <v>38</v>
      </c>
      <c r="B182">
        <f t="shared" si="10"/>
        <v>16</v>
      </c>
      <c r="C182">
        <v>0.28000000000000003</v>
      </c>
      <c r="D182">
        <v>0</v>
      </c>
      <c r="E182">
        <v>0.5</v>
      </c>
      <c r="F182">
        <v>1</v>
      </c>
      <c r="G182">
        <v>2</v>
      </c>
      <c r="H182" t="s">
        <v>7</v>
      </c>
      <c r="I182" t="s">
        <v>49</v>
      </c>
      <c r="J182">
        <v>2.1947873999999999E-2</v>
      </c>
      <c r="K182">
        <v>1.5625E-2</v>
      </c>
      <c r="L182">
        <v>1.4046639359999999</v>
      </c>
      <c r="M182">
        <v>1</v>
      </c>
      <c r="N182">
        <v>0</v>
      </c>
      <c r="O182" t="s">
        <v>7</v>
      </c>
      <c r="P182">
        <v>1</v>
      </c>
      <c r="Q182">
        <v>1</v>
      </c>
      <c r="R182">
        <v>1</v>
      </c>
      <c r="S182">
        <f t="shared" si="8"/>
        <v>1.4046639359999999</v>
      </c>
      <c r="T182">
        <f t="shared" si="12"/>
        <v>1.4038461538461537</v>
      </c>
      <c r="U182">
        <v>0.58399999999999996</v>
      </c>
      <c r="V182">
        <v>0</v>
      </c>
      <c r="W182">
        <v>0</v>
      </c>
    </row>
    <row r="183" spans="1:23" x14ac:dyDescent="0.2">
      <c r="A183">
        <v>38</v>
      </c>
      <c r="B183">
        <f t="shared" si="10"/>
        <v>16</v>
      </c>
      <c r="C183">
        <v>0.28000000000000003</v>
      </c>
      <c r="D183">
        <v>0</v>
      </c>
      <c r="E183">
        <v>0.33</v>
      </c>
      <c r="F183">
        <v>0.49253731343283591</v>
      </c>
      <c r="G183">
        <v>3</v>
      </c>
      <c r="H183" t="s">
        <v>5</v>
      </c>
      <c r="I183" t="s">
        <v>67</v>
      </c>
      <c r="J183">
        <v>5.4869680000000001E-3</v>
      </c>
      <c r="K183">
        <v>1.5625E-2</v>
      </c>
      <c r="L183">
        <v>0.351165952</v>
      </c>
      <c r="M183">
        <v>0</v>
      </c>
      <c r="N183">
        <v>0</v>
      </c>
      <c r="O183" t="s">
        <v>5</v>
      </c>
      <c r="P183">
        <v>0</v>
      </c>
      <c r="Q183">
        <v>2</v>
      </c>
      <c r="R183">
        <v>1</v>
      </c>
      <c r="S183">
        <f t="shared" si="8"/>
        <v>2.8476564835078317</v>
      </c>
      <c r="T183">
        <f t="shared" si="12"/>
        <v>5.7114093959731544</v>
      </c>
      <c r="U183">
        <v>0.14899999999999999</v>
      </c>
      <c r="V183">
        <v>0</v>
      </c>
      <c r="W183">
        <v>0</v>
      </c>
    </row>
    <row r="184" spans="1:23" x14ac:dyDescent="0.2">
      <c r="A184">
        <v>38</v>
      </c>
      <c r="B184">
        <f t="shared" si="10"/>
        <v>16</v>
      </c>
      <c r="C184">
        <v>0.28000000000000003</v>
      </c>
      <c r="D184">
        <v>0</v>
      </c>
      <c r="E184">
        <v>0.67</v>
      </c>
      <c r="F184">
        <v>2.0303030303030307</v>
      </c>
      <c r="G184">
        <v>3</v>
      </c>
      <c r="H184" t="s">
        <v>7</v>
      </c>
      <c r="I184" t="s">
        <v>27</v>
      </c>
      <c r="J184">
        <v>1.0973937E-2</v>
      </c>
      <c r="K184">
        <v>1.5625E-2</v>
      </c>
      <c r="L184">
        <v>0.70233196799999997</v>
      </c>
      <c r="M184">
        <v>0</v>
      </c>
      <c r="N184">
        <v>1</v>
      </c>
      <c r="O184" t="s">
        <v>7</v>
      </c>
      <c r="P184">
        <v>1</v>
      </c>
      <c r="Q184">
        <v>3</v>
      </c>
      <c r="R184">
        <v>1</v>
      </c>
      <c r="S184">
        <f t="shared" si="8"/>
        <v>1.4238281120075684</v>
      </c>
      <c r="T184">
        <f t="shared" si="12"/>
        <v>1.4038461538461537</v>
      </c>
      <c r="U184">
        <v>0.58399999999999996</v>
      </c>
      <c r="V184">
        <v>0</v>
      </c>
      <c r="W184">
        <v>0</v>
      </c>
    </row>
    <row r="185" spans="1:23" x14ac:dyDescent="0.2">
      <c r="A185">
        <v>38</v>
      </c>
      <c r="B185">
        <f t="shared" si="10"/>
        <v>16</v>
      </c>
      <c r="C185">
        <v>0.28000000000000003</v>
      </c>
      <c r="D185">
        <v>0</v>
      </c>
      <c r="E185">
        <v>0.33</v>
      </c>
      <c r="F185">
        <v>0.49253731343283591</v>
      </c>
      <c r="G185">
        <v>5</v>
      </c>
      <c r="H185" t="s">
        <v>5</v>
      </c>
      <c r="I185" t="s">
        <v>30</v>
      </c>
      <c r="J185">
        <v>1.0973937E-2</v>
      </c>
      <c r="K185">
        <v>1.5625E-2</v>
      </c>
      <c r="L185">
        <v>0.70233196799999997</v>
      </c>
      <c r="M185">
        <v>0</v>
      </c>
      <c r="N185">
        <v>1</v>
      </c>
      <c r="O185" t="s">
        <v>5</v>
      </c>
      <c r="P185">
        <v>0</v>
      </c>
      <c r="Q185">
        <v>4</v>
      </c>
      <c r="R185">
        <v>1</v>
      </c>
      <c r="S185">
        <f t="shared" si="8"/>
        <v>1.4238281120075684</v>
      </c>
      <c r="T185">
        <f t="shared" si="12"/>
        <v>2.8461538461538458</v>
      </c>
      <c r="U185">
        <v>0.26</v>
      </c>
      <c r="V185">
        <v>0</v>
      </c>
      <c r="W185">
        <v>0</v>
      </c>
    </row>
    <row r="186" spans="1:23" x14ac:dyDescent="0.2">
      <c r="A186">
        <v>38</v>
      </c>
      <c r="B186">
        <f t="shared" si="10"/>
        <v>16</v>
      </c>
      <c r="C186">
        <v>0.28000000000000003</v>
      </c>
      <c r="D186">
        <v>0</v>
      </c>
      <c r="E186">
        <v>0.5</v>
      </c>
      <c r="F186">
        <v>1</v>
      </c>
      <c r="G186">
        <v>2</v>
      </c>
      <c r="H186" t="s">
        <v>7</v>
      </c>
      <c r="I186" t="s">
        <v>20</v>
      </c>
      <c r="J186">
        <v>4.3895746999999999E-2</v>
      </c>
      <c r="K186">
        <v>1.5625E-2</v>
      </c>
      <c r="L186">
        <v>2.8093278079999999</v>
      </c>
      <c r="M186">
        <v>0</v>
      </c>
      <c r="N186">
        <v>0</v>
      </c>
      <c r="O186" t="s">
        <v>7</v>
      </c>
      <c r="P186">
        <v>1</v>
      </c>
      <c r="Q186">
        <v>5</v>
      </c>
      <c r="R186">
        <v>1</v>
      </c>
      <c r="S186">
        <f t="shared" si="8"/>
        <v>2.8093278079999999</v>
      </c>
      <c r="T186">
        <f t="shared" si="12"/>
        <v>2.8022813688212924</v>
      </c>
      <c r="U186">
        <v>0.73699999999999999</v>
      </c>
      <c r="V186">
        <v>0</v>
      </c>
      <c r="W186">
        <v>0</v>
      </c>
    </row>
    <row r="187" spans="1:23" x14ac:dyDescent="0.2">
      <c r="A187">
        <v>38</v>
      </c>
      <c r="B187">
        <f t="shared" si="10"/>
        <v>16</v>
      </c>
      <c r="C187">
        <v>0.28000000000000003</v>
      </c>
      <c r="D187">
        <v>0</v>
      </c>
      <c r="E187">
        <v>0.67</v>
      </c>
      <c r="F187">
        <v>2.0303030303030307</v>
      </c>
      <c r="G187">
        <v>2</v>
      </c>
      <c r="H187" t="s">
        <v>7</v>
      </c>
      <c r="I187" t="s">
        <v>24</v>
      </c>
      <c r="J187">
        <v>4.3895746999999999E-2</v>
      </c>
      <c r="K187">
        <v>1.5625E-2</v>
      </c>
      <c r="L187">
        <v>2.8093278079999999</v>
      </c>
      <c r="M187">
        <v>0</v>
      </c>
      <c r="N187">
        <v>0</v>
      </c>
      <c r="O187" t="s">
        <v>7</v>
      </c>
      <c r="P187">
        <v>1</v>
      </c>
      <c r="Q187">
        <v>6</v>
      </c>
      <c r="R187">
        <v>1</v>
      </c>
      <c r="S187">
        <f t="shared" si="8"/>
        <v>2.8093278079999999</v>
      </c>
      <c r="T187">
        <f t="shared" si="12"/>
        <v>5.6225165562913899</v>
      </c>
      <c r="U187">
        <v>0.84899999999999998</v>
      </c>
      <c r="V187">
        <v>0</v>
      </c>
      <c r="W187">
        <v>0</v>
      </c>
    </row>
    <row r="188" spans="1:23" x14ac:dyDescent="0.2">
      <c r="A188">
        <v>38</v>
      </c>
      <c r="B188">
        <f t="shared" si="10"/>
        <v>16</v>
      </c>
      <c r="C188">
        <v>0.28000000000000003</v>
      </c>
      <c r="D188">
        <v>1</v>
      </c>
      <c r="E188">
        <v>0.5</v>
      </c>
      <c r="F188">
        <v>1</v>
      </c>
      <c r="G188">
        <v>5</v>
      </c>
      <c r="H188" t="s">
        <v>5</v>
      </c>
      <c r="I188" t="s">
        <v>53</v>
      </c>
      <c r="J188">
        <v>1.0973937E-2</v>
      </c>
      <c r="K188">
        <v>1.5625E-2</v>
      </c>
      <c r="L188">
        <v>0.70233196799999997</v>
      </c>
      <c r="M188">
        <v>0</v>
      </c>
      <c r="N188">
        <v>1</v>
      </c>
      <c r="O188" t="s">
        <v>5</v>
      </c>
      <c r="P188">
        <v>0</v>
      </c>
      <c r="Q188">
        <v>1</v>
      </c>
      <c r="R188">
        <v>1</v>
      </c>
      <c r="S188">
        <f t="shared" si="8"/>
        <v>1.4238281120075684</v>
      </c>
      <c r="T188">
        <f t="shared" si="12"/>
        <v>1.4213075060532687</v>
      </c>
      <c r="U188">
        <v>0.41299999999999998</v>
      </c>
      <c r="V188">
        <v>0</v>
      </c>
      <c r="W188">
        <v>0</v>
      </c>
    </row>
    <row r="189" spans="1:23" x14ac:dyDescent="0.2">
      <c r="A189">
        <v>38</v>
      </c>
      <c r="B189">
        <f t="shared" si="10"/>
        <v>16</v>
      </c>
      <c r="C189">
        <v>0.28000000000000003</v>
      </c>
      <c r="D189">
        <v>1</v>
      </c>
      <c r="E189">
        <v>0.33</v>
      </c>
      <c r="F189">
        <v>0.49253731343283591</v>
      </c>
      <c r="G189">
        <v>3</v>
      </c>
      <c r="H189" t="s">
        <v>5</v>
      </c>
      <c r="I189" t="s">
        <v>68</v>
      </c>
      <c r="J189">
        <v>2.1947873999999999E-2</v>
      </c>
      <c r="K189">
        <v>1.5625E-2</v>
      </c>
      <c r="L189">
        <v>1.4046639359999999</v>
      </c>
      <c r="M189">
        <v>1</v>
      </c>
      <c r="N189">
        <v>0</v>
      </c>
      <c r="O189" t="s">
        <v>5</v>
      </c>
      <c r="P189">
        <v>0</v>
      </c>
      <c r="Q189">
        <v>2</v>
      </c>
      <c r="R189">
        <v>1</v>
      </c>
      <c r="S189">
        <f t="shared" si="8"/>
        <v>1.4046639359999999</v>
      </c>
      <c r="T189">
        <f t="shared" si="12"/>
        <v>1.4213075060532687</v>
      </c>
      <c r="U189">
        <v>0.41299999999999998</v>
      </c>
      <c r="V189">
        <v>0</v>
      </c>
      <c r="W189">
        <v>0</v>
      </c>
    </row>
    <row r="190" spans="1:23" x14ac:dyDescent="0.2">
      <c r="A190">
        <v>38</v>
      </c>
      <c r="B190">
        <f t="shared" si="10"/>
        <v>16</v>
      </c>
      <c r="C190">
        <v>0.28000000000000003</v>
      </c>
      <c r="D190">
        <v>1</v>
      </c>
      <c r="E190">
        <v>0.67</v>
      </c>
      <c r="F190">
        <v>2.0303030303030307</v>
      </c>
      <c r="G190">
        <v>1</v>
      </c>
      <c r="H190" t="s">
        <v>7</v>
      </c>
      <c r="I190" t="s">
        <v>64</v>
      </c>
      <c r="J190">
        <v>1.0973937E-2</v>
      </c>
      <c r="K190">
        <v>1.5625E-2</v>
      </c>
      <c r="L190">
        <v>0.70233196799999997</v>
      </c>
      <c r="M190">
        <v>0</v>
      </c>
      <c r="N190">
        <v>1</v>
      </c>
      <c r="O190" t="s">
        <v>5</v>
      </c>
      <c r="P190">
        <v>0</v>
      </c>
      <c r="Q190">
        <v>3</v>
      </c>
      <c r="R190">
        <v>0</v>
      </c>
      <c r="S190">
        <f t="shared" si="8"/>
        <v>1.4238281120075684</v>
      </c>
      <c r="T190">
        <f t="shared" si="12"/>
        <v>1.4038461538461537</v>
      </c>
      <c r="U190">
        <v>0.58399999999999996</v>
      </c>
      <c r="V190">
        <v>0</v>
      </c>
      <c r="W190">
        <v>0</v>
      </c>
    </row>
    <row r="191" spans="1:23" x14ac:dyDescent="0.2">
      <c r="A191">
        <v>38</v>
      </c>
      <c r="B191">
        <f t="shared" si="10"/>
        <v>16</v>
      </c>
      <c r="C191">
        <v>0.28000000000000003</v>
      </c>
      <c r="D191">
        <v>1</v>
      </c>
      <c r="E191">
        <v>0.67</v>
      </c>
      <c r="F191">
        <v>2.0303030303030307</v>
      </c>
      <c r="G191">
        <v>1</v>
      </c>
      <c r="H191" t="s">
        <v>7</v>
      </c>
      <c r="I191" t="s">
        <v>8</v>
      </c>
      <c r="J191">
        <v>8.7791494999999997E-2</v>
      </c>
      <c r="K191">
        <v>1.5625E-2</v>
      </c>
      <c r="L191">
        <v>5.6186556799999998</v>
      </c>
      <c r="M191">
        <v>0</v>
      </c>
      <c r="N191">
        <v>0</v>
      </c>
      <c r="O191" t="s">
        <v>7</v>
      </c>
      <c r="P191">
        <v>1</v>
      </c>
      <c r="Q191">
        <v>4</v>
      </c>
      <c r="R191">
        <v>1</v>
      </c>
      <c r="S191">
        <f t="shared" si="8"/>
        <v>5.6186556799999998</v>
      </c>
      <c r="T191">
        <f t="shared" si="12"/>
        <v>11.195121951219518</v>
      </c>
      <c r="U191">
        <v>0.91800000000000004</v>
      </c>
      <c r="V191">
        <v>0</v>
      </c>
      <c r="W191">
        <v>0</v>
      </c>
    </row>
    <row r="192" spans="1:23" x14ac:dyDescent="0.2">
      <c r="A192">
        <v>38</v>
      </c>
      <c r="B192">
        <f t="shared" si="10"/>
        <v>16</v>
      </c>
      <c r="C192">
        <v>0.28000000000000003</v>
      </c>
      <c r="D192">
        <v>1</v>
      </c>
      <c r="E192">
        <v>0.5</v>
      </c>
      <c r="F192">
        <v>1</v>
      </c>
      <c r="G192">
        <v>2</v>
      </c>
      <c r="H192" t="s">
        <v>7</v>
      </c>
      <c r="I192" t="s">
        <v>8</v>
      </c>
      <c r="J192">
        <v>8.7791494999999997E-2</v>
      </c>
      <c r="K192">
        <v>1.5625E-2</v>
      </c>
      <c r="L192">
        <v>5.6186556799999998</v>
      </c>
      <c r="M192">
        <v>0</v>
      </c>
      <c r="N192">
        <v>0</v>
      </c>
      <c r="O192" t="s">
        <v>7</v>
      </c>
      <c r="P192">
        <v>1</v>
      </c>
      <c r="Q192">
        <v>5</v>
      </c>
      <c r="R192">
        <v>1</v>
      </c>
      <c r="S192">
        <f t="shared" si="8"/>
        <v>5.6186556799999998</v>
      </c>
      <c r="T192">
        <f t="shared" si="12"/>
        <v>5.6225165562913899</v>
      </c>
      <c r="U192">
        <v>0.84899999999999998</v>
      </c>
      <c r="V192">
        <v>0</v>
      </c>
      <c r="W192">
        <v>0</v>
      </c>
    </row>
    <row r="193" spans="1:23" x14ac:dyDescent="0.2">
      <c r="A193">
        <v>38</v>
      </c>
      <c r="B193">
        <f t="shared" si="10"/>
        <v>16</v>
      </c>
      <c r="C193">
        <v>0.28000000000000003</v>
      </c>
      <c r="D193">
        <v>1</v>
      </c>
      <c r="E193">
        <v>0.33</v>
      </c>
      <c r="F193">
        <v>0.49253731343283591</v>
      </c>
      <c r="G193">
        <v>2</v>
      </c>
      <c r="H193" t="s">
        <v>7</v>
      </c>
      <c r="I193" t="s">
        <v>104</v>
      </c>
      <c r="J193">
        <v>2.1947873999999999E-2</v>
      </c>
      <c r="K193">
        <v>1.5625E-2</v>
      </c>
      <c r="L193">
        <v>1.4046639359999999</v>
      </c>
      <c r="M193">
        <v>1</v>
      </c>
      <c r="N193">
        <v>0</v>
      </c>
      <c r="O193" t="s">
        <v>5</v>
      </c>
      <c r="P193">
        <v>0</v>
      </c>
      <c r="Q193">
        <v>6</v>
      </c>
      <c r="R193">
        <v>0</v>
      </c>
      <c r="S193">
        <f t="shared" si="8"/>
        <v>1.4046639359999999</v>
      </c>
      <c r="T193">
        <f t="shared" si="12"/>
        <v>1.4213075060532687</v>
      </c>
      <c r="U193">
        <v>0.41299999999999998</v>
      </c>
      <c r="V193">
        <v>0</v>
      </c>
      <c r="W193">
        <v>0</v>
      </c>
    </row>
    <row r="194" spans="1:23" x14ac:dyDescent="0.2">
      <c r="A194">
        <v>39</v>
      </c>
      <c r="B194">
        <f t="shared" si="10"/>
        <v>17</v>
      </c>
      <c r="C194">
        <v>0</v>
      </c>
      <c r="D194">
        <v>0</v>
      </c>
      <c r="E194">
        <v>0.5</v>
      </c>
      <c r="F194">
        <v>1</v>
      </c>
      <c r="G194">
        <v>6</v>
      </c>
      <c r="H194" t="s">
        <v>5</v>
      </c>
      <c r="I194" t="s">
        <v>15</v>
      </c>
      <c r="J194">
        <v>1.0973937E-2</v>
      </c>
      <c r="K194">
        <v>1.5625E-2</v>
      </c>
      <c r="L194">
        <v>0.70233196799999997</v>
      </c>
      <c r="M194">
        <v>0</v>
      </c>
      <c r="N194">
        <v>1</v>
      </c>
      <c r="O194" t="s">
        <v>7</v>
      </c>
      <c r="P194">
        <v>1</v>
      </c>
      <c r="Q194">
        <v>1</v>
      </c>
      <c r="R194">
        <v>0</v>
      </c>
      <c r="S194">
        <f t="shared" ref="S194:S257" si="13">IF(L194&gt;1,L194,1/L194)</f>
        <v>1.4238281120075684</v>
      </c>
      <c r="T194">
        <f t="shared" ref="T194:T225" si="14">IF(U194&gt;0.5,U194/(1-U194),(1-U194)/U194)</f>
        <v>1.4213075060532687</v>
      </c>
      <c r="U194">
        <v>0.41299999999999998</v>
      </c>
      <c r="V194">
        <v>0</v>
      </c>
      <c r="W194">
        <v>0</v>
      </c>
    </row>
    <row r="195" spans="1:23" x14ac:dyDescent="0.2">
      <c r="A195">
        <v>39</v>
      </c>
      <c r="B195">
        <f t="shared" si="10"/>
        <v>17</v>
      </c>
      <c r="C195">
        <v>0</v>
      </c>
      <c r="D195">
        <v>0</v>
      </c>
      <c r="E195">
        <v>0.33</v>
      </c>
      <c r="F195">
        <v>0.49253731343283591</v>
      </c>
      <c r="G195">
        <v>1</v>
      </c>
      <c r="H195" t="s">
        <v>7</v>
      </c>
      <c r="I195" t="s">
        <v>84</v>
      </c>
      <c r="J195">
        <v>1.0973937E-2</v>
      </c>
      <c r="K195">
        <v>1.5625E-2</v>
      </c>
      <c r="L195">
        <v>0.70233196799999997</v>
      </c>
      <c r="M195">
        <v>0</v>
      </c>
      <c r="N195">
        <v>1</v>
      </c>
      <c r="O195" t="s">
        <v>5</v>
      </c>
      <c r="P195">
        <v>0</v>
      </c>
      <c r="Q195">
        <v>2</v>
      </c>
      <c r="R195">
        <v>0</v>
      </c>
      <c r="S195">
        <f t="shared" si="13"/>
        <v>1.4238281120075684</v>
      </c>
      <c r="T195">
        <f t="shared" si="14"/>
        <v>2.8461538461538458</v>
      </c>
      <c r="U195">
        <v>0.26</v>
      </c>
      <c r="V195">
        <v>0</v>
      </c>
      <c r="W195">
        <v>0</v>
      </c>
    </row>
    <row r="196" spans="1:23" x14ac:dyDescent="0.2">
      <c r="A196">
        <v>39</v>
      </c>
      <c r="B196">
        <f t="shared" si="10"/>
        <v>17</v>
      </c>
      <c r="C196">
        <v>0</v>
      </c>
      <c r="D196">
        <v>0</v>
      </c>
      <c r="E196">
        <v>0.67</v>
      </c>
      <c r="F196">
        <v>2.0303030303030307</v>
      </c>
      <c r="G196">
        <v>2</v>
      </c>
      <c r="H196" t="s">
        <v>7</v>
      </c>
      <c r="I196" t="s">
        <v>75</v>
      </c>
      <c r="J196">
        <v>1.0973937E-2</v>
      </c>
      <c r="K196">
        <v>1.5625E-2</v>
      </c>
      <c r="L196">
        <v>0.70233196799999997</v>
      </c>
      <c r="M196">
        <v>0</v>
      </c>
      <c r="N196">
        <v>1</v>
      </c>
      <c r="O196" t="s">
        <v>5</v>
      </c>
      <c r="P196">
        <v>0</v>
      </c>
      <c r="Q196">
        <v>3</v>
      </c>
      <c r="R196">
        <v>0</v>
      </c>
      <c r="S196">
        <f t="shared" si="13"/>
        <v>1.4238281120075684</v>
      </c>
      <c r="T196">
        <f t="shared" si="14"/>
        <v>1.4038461538461537</v>
      </c>
      <c r="U196">
        <v>0.58399999999999996</v>
      </c>
      <c r="V196">
        <v>0</v>
      </c>
      <c r="W196">
        <v>0</v>
      </c>
    </row>
    <row r="197" spans="1:23" x14ac:dyDescent="0.2">
      <c r="A197">
        <v>39</v>
      </c>
      <c r="B197">
        <f t="shared" si="10"/>
        <v>17</v>
      </c>
      <c r="C197">
        <v>0</v>
      </c>
      <c r="D197">
        <v>0</v>
      </c>
      <c r="E197">
        <v>0.5</v>
      </c>
      <c r="F197">
        <v>1</v>
      </c>
      <c r="G197">
        <v>3</v>
      </c>
      <c r="H197" t="s">
        <v>7</v>
      </c>
      <c r="I197" t="s">
        <v>20</v>
      </c>
      <c r="J197">
        <v>4.3895746999999999E-2</v>
      </c>
      <c r="K197">
        <v>1.5625E-2</v>
      </c>
      <c r="L197">
        <v>2.8093278079999999</v>
      </c>
      <c r="M197">
        <v>0</v>
      </c>
      <c r="N197">
        <v>0</v>
      </c>
      <c r="O197" t="s">
        <v>7</v>
      </c>
      <c r="P197">
        <v>1</v>
      </c>
      <c r="Q197">
        <v>4</v>
      </c>
      <c r="R197">
        <v>1</v>
      </c>
      <c r="S197">
        <f t="shared" si="13"/>
        <v>2.8093278079999999</v>
      </c>
      <c r="T197">
        <f t="shared" si="14"/>
        <v>2.8022813688212924</v>
      </c>
      <c r="U197">
        <v>0.73699999999999999</v>
      </c>
      <c r="V197">
        <v>0</v>
      </c>
      <c r="W197">
        <v>0</v>
      </c>
    </row>
    <row r="198" spans="1:23" x14ac:dyDescent="0.2">
      <c r="A198">
        <v>39</v>
      </c>
      <c r="B198">
        <f t="shared" si="10"/>
        <v>17</v>
      </c>
      <c r="C198">
        <v>0</v>
      </c>
      <c r="D198">
        <v>0</v>
      </c>
      <c r="E198">
        <v>0.33</v>
      </c>
      <c r="F198">
        <v>0.49253731343283591</v>
      </c>
      <c r="G198">
        <v>2</v>
      </c>
      <c r="H198" t="s">
        <v>7</v>
      </c>
      <c r="I198" t="s">
        <v>104</v>
      </c>
      <c r="J198">
        <v>2.1947873999999999E-2</v>
      </c>
      <c r="K198">
        <v>1.5625E-2</v>
      </c>
      <c r="L198">
        <v>1.4046639359999999</v>
      </c>
      <c r="M198">
        <v>1</v>
      </c>
      <c r="N198">
        <v>0</v>
      </c>
      <c r="O198" t="s">
        <v>7</v>
      </c>
      <c r="P198">
        <v>1</v>
      </c>
      <c r="Q198">
        <v>5</v>
      </c>
      <c r="R198">
        <v>1</v>
      </c>
      <c r="S198">
        <f t="shared" si="13"/>
        <v>1.4046639359999999</v>
      </c>
      <c r="T198">
        <f t="shared" si="14"/>
        <v>1.4213075060532687</v>
      </c>
      <c r="U198">
        <v>0.41299999999999998</v>
      </c>
      <c r="V198">
        <v>0</v>
      </c>
      <c r="W198">
        <v>0</v>
      </c>
    </row>
    <row r="199" spans="1:23" x14ac:dyDescent="0.2">
      <c r="A199">
        <v>39</v>
      </c>
      <c r="B199">
        <f t="shared" si="10"/>
        <v>17</v>
      </c>
      <c r="C199">
        <v>0</v>
      </c>
      <c r="D199">
        <v>0</v>
      </c>
      <c r="E199">
        <v>0.67</v>
      </c>
      <c r="F199">
        <v>2.0303030303030307</v>
      </c>
      <c r="G199">
        <v>5</v>
      </c>
      <c r="H199" t="s">
        <v>5</v>
      </c>
      <c r="I199" t="s">
        <v>68</v>
      </c>
      <c r="J199">
        <v>2.1947873999999999E-2</v>
      </c>
      <c r="K199">
        <v>1.5625E-2</v>
      </c>
      <c r="L199">
        <v>1.4046639359999999</v>
      </c>
      <c r="M199">
        <v>1</v>
      </c>
      <c r="N199">
        <v>0</v>
      </c>
      <c r="O199" t="s">
        <v>7</v>
      </c>
      <c r="P199">
        <v>1</v>
      </c>
      <c r="Q199">
        <v>6</v>
      </c>
      <c r="R199">
        <v>0</v>
      </c>
      <c r="S199">
        <f t="shared" si="13"/>
        <v>1.4046639359999999</v>
      </c>
      <c r="T199">
        <f t="shared" si="14"/>
        <v>2.8022813688212924</v>
      </c>
      <c r="U199">
        <v>0.73699999999999999</v>
      </c>
      <c r="V199">
        <v>0</v>
      </c>
      <c r="W199">
        <v>0</v>
      </c>
    </row>
    <row r="200" spans="1:23" x14ac:dyDescent="0.2">
      <c r="A200">
        <v>39</v>
      </c>
      <c r="B200">
        <f t="shared" si="10"/>
        <v>17</v>
      </c>
      <c r="C200">
        <v>0</v>
      </c>
      <c r="D200">
        <v>1</v>
      </c>
      <c r="E200">
        <v>0.67</v>
      </c>
      <c r="F200">
        <v>2.0303030303030307</v>
      </c>
      <c r="G200">
        <v>4</v>
      </c>
      <c r="H200" t="s">
        <v>7</v>
      </c>
      <c r="I200" t="s">
        <v>68</v>
      </c>
      <c r="J200">
        <v>2.1947873999999999E-2</v>
      </c>
      <c r="K200">
        <v>1.5625E-2</v>
      </c>
      <c r="L200">
        <v>1.4046639359999999</v>
      </c>
      <c r="M200">
        <v>1</v>
      </c>
      <c r="N200">
        <v>0</v>
      </c>
      <c r="O200" t="s">
        <v>7</v>
      </c>
      <c r="P200">
        <v>1</v>
      </c>
      <c r="Q200">
        <v>1</v>
      </c>
      <c r="R200">
        <v>1</v>
      </c>
      <c r="S200">
        <f t="shared" si="13"/>
        <v>1.4046639359999999</v>
      </c>
      <c r="T200">
        <f t="shared" si="14"/>
        <v>2.8022813688212924</v>
      </c>
      <c r="U200">
        <v>0.73699999999999999</v>
      </c>
      <c r="V200">
        <v>0</v>
      </c>
      <c r="W200">
        <v>0</v>
      </c>
    </row>
    <row r="201" spans="1:23" x14ac:dyDescent="0.2">
      <c r="A201">
        <v>39</v>
      </c>
      <c r="B201">
        <f t="shared" si="10"/>
        <v>17</v>
      </c>
      <c r="C201">
        <v>0</v>
      </c>
      <c r="D201">
        <v>1</v>
      </c>
      <c r="E201">
        <v>0.5</v>
      </c>
      <c r="F201">
        <v>1</v>
      </c>
      <c r="G201">
        <v>6</v>
      </c>
      <c r="H201" t="s">
        <v>5</v>
      </c>
      <c r="I201" t="s">
        <v>25</v>
      </c>
      <c r="J201">
        <v>2.1947873999999999E-2</v>
      </c>
      <c r="K201">
        <v>1.5625E-2</v>
      </c>
      <c r="L201">
        <v>1.4046639359999999</v>
      </c>
      <c r="M201">
        <v>1</v>
      </c>
      <c r="N201">
        <v>0</v>
      </c>
      <c r="O201" t="s">
        <v>7</v>
      </c>
      <c r="P201">
        <v>1</v>
      </c>
      <c r="Q201">
        <v>2</v>
      </c>
      <c r="R201">
        <v>0</v>
      </c>
      <c r="S201">
        <f t="shared" si="13"/>
        <v>1.4046639359999999</v>
      </c>
      <c r="T201">
        <f t="shared" si="14"/>
        <v>1.4038461538461537</v>
      </c>
      <c r="U201">
        <v>0.58399999999999996</v>
      </c>
      <c r="V201">
        <v>0</v>
      </c>
      <c r="W201">
        <v>0</v>
      </c>
    </row>
    <row r="202" spans="1:23" x14ac:dyDescent="0.2">
      <c r="A202">
        <v>39</v>
      </c>
      <c r="B202">
        <f t="shared" si="10"/>
        <v>17</v>
      </c>
      <c r="C202">
        <v>0</v>
      </c>
      <c r="D202">
        <v>1</v>
      </c>
      <c r="E202">
        <v>0.67</v>
      </c>
      <c r="F202">
        <v>2.0303030303030307</v>
      </c>
      <c r="G202">
        <v>6</v>
      </c>
      <c r="H202" t="s">
        <v>5</v>
      </c>
      <c r="I202" t="s">
        <v>28</v>
      </c>
      <c r="J202">
        <v>2.1947873999999999E-2</v>
      </c>
      <c r="K202">
        <v>1.5625E-2</v>
      </c>
      <c r="L202">
        <v>1.4046639359999999</v>
      </c>
      <c r="M202">
        <v>1</v>
      </c>
      <c r="N202">
        <v>0</v>
      </c>
      <c r="O202" t="s">
        <v>7</v>
      </c>
      <c r="P202">
        <v>1</v>
      </c>
      <c r="Q202">
        <v>3</v>
      </c>
      <c r="R202">
        <v>0</v>
      </c>
      <c r="S202">
        <f t="shared" si="13"/>
        <v>1.4046639359999999</v>
      </c>
      <c r="T202">
        <f t="shared" si="14"/>
        <v>2.8022813688212924</v>
      </c>
      <c r="U202">
        <v>0.73699999999999999</v>
      </c>
      <c r="V202">
        <v>0</v>
      </c>
      <c r="W202">
        <v>0</v>
      </c>
    </row>
    <row r="203" spans="1:23" x14ac:dyDescent="0.2">
      <c r="A203">
        <v>39</v>
      </c>
      <c r="B203">
        <f t="shared" si="10"/>
        <v>17</v>
      </c>
      <c r="C203">
        <v>0</v>
      </c>
      <c r="D203">
        <v>1</v>
      </c>
      <c r="E203">
        <v>0.33</v>
      </c>
      <c r="F203">
        <v>0.49253731343283591</v>
      </c>
      <c r="G203">
        <v>1</v>
      </c>
      <c r="H203" t="s">
        <v>7</v>
      </c>
      <c r="I203" t="s">
        <v>8</v>
      </c>
      <c r="J203">
        <v>8.7791494999999997E-2</v>
      </c>
      <c r="K203">
        <v>1.5625E-2</v>
      </c>
      <c r="L203">
        <v>5.6186556799999998</v>
      </c>
      <c r="M203">
        <v>0</v>
      </c>
      <c r="N203">
        <v>0</v>
      </c>
      <c r="O203" t="s">
        <v>7</v>
      </c>
      <c r="P203">
        <v>1</v>
      </c>
      <c r="Q203">
        <v>4</v>
      </c>
      <c r="R203">
        <v>1</v>
      </c>
      <c r="S203">
        <f t="shared" si="13"/>
        <v>5.6186556799999998</v>
      </c>
      <c r="T203">
        <f t="shared" si="14"/>
        <v>2.8022813688212924</v>
      </c>
      <c r="U203">
        <v>0.73699999999999999</v>
      </c>
      <c r="V203">
        <v>0</v>
      </c>
      <c r="W203">
        <v>0</v>
      </c>
    </row>
    <row r="204" spans="1:23" x14ac:dyDescent="0.2">
      <c r="A204">
        <v>39</v>
      </c>
      <c r="B204">
        <f t="shared" si="10"/>
        <v>17</v>
      </c>
      <c r="C204">
        <v>0</v>
      </c>
      <c r="D204">
        <v>1</v>
      </c>
      <c r="E204">
        <v>0.5</v>
      </c>
      <c r="F204">
        <v>1</v>
      </c>
      <c r="G204">
        <v>6</v>
      </c>
      <c r="H204" t="s">
        <v>5</v>
      </c>
      <c r="I204" t="s">
        <v>13</v>
      </c>
      <c r="J204">
        <v>4.3895746999999999E-2</v>
      </c>
      <c r="K204">
        <v>1.5625E-2</v>
      </c>
      <c r="L204">
        <v>2.8093278079999999</v>
      </c>
      <c r="M204">
        <v>0</v>
      </c>
      <c r="N204">
        <v>0</v>
      </c>
      <c r="O204" t="s">
        <v>7</v>
      </c>
      <c r="P204">
        <v>1</v>
      </c>
      <c r="Q204">
        <v>5</v>
      </c>
      <c r="R204">
        <v>0</v>
      </c>
      <c r="S204">
        <f t="shared" si="13"/>
        <v>2.8093278079999999</v>
      </c>
      <c r="T204">
        <f t="shared" si="14"/>
        <v>2.8022813688212924</v>
      </c>
      <c r="U204">
        <v>0.73699999999999999</v>
      </c>
      <c r="V204">
        <v>0</v>
      </c>
      <c r="W204">
        <v>0</v>
      </c>
    </row>
    <row r="205" spans="1:23" x14ac:dyDescent="0.2">
      <c r="A205">
        <v>39</v>
      </c>
      <c r="B205">
        <f t="shared" si="10"/>
        <v>17</v>
      </c>
      <c r="C205">
        <v>0</v>
      </c>
      <c r="D205">
        <v>1</v>
      </c>
      <c r="E205">
        <v>0.33</v>
      </c>
      <c r="F205">
        <v>0.49253731343283591</v>
      </c>
      <c r="G205">
        <v>1</v>
      </c>
      <c r="H205" t="s">
        <v>7</v>
      </c>
      <c r="I205" t="s">
        <v>59</v>
      </c>
      <c r="J205">
        <v>1.0973937E-2</v>
      </c>
      <c r="K205">
        <v>1.5625E-2</v>
      </c>
      <c r="L205">
        <v>0.70233196799999997</v>
      </c>
      <c r="M205">
        <v>0</v>
      </c>
      <c r="N205">
        <v>1</v>
      </c>
      <c r="O205" t="s">
        <v>7</v>
      </c>
      <c r="P205">
        <v>1</v>
      </c>
      <c r="Q205">
        <v>6</v>
      </c>
      <c r="R205">
        <v>1</v>
      </c>
      <c r="S205">
        <f t="shared" si="13"/>
        <v>1.4238281120075684</v>
      </c>
      <c r="T205">
        <f t="shared" si="14"/>
        <v>2.8461538461538458</v>
      </c>
      <c r="U205">
        <v>0.26</v>
      </c>
      <c r="V205">
        <v>0</v>
      </c>
      <c r="W205">
        <v>0</v>
      </c>
    </row>
    <row r="206" spans="1:23" x14ac:dyDescent="0.2">
      <c r="A206">
        <v>40</v>
      </c>
      <c r="B206">
        <f t="shared" si="10"/>
        <v>18</v>
      </c>
      <c r="C206">
        <v>0.28000000000000003</v>
      </c>
      <c r="D206">
        <v>0</v>
      </c>
      <c r="E206">
        <v>0.5</v>
      </c>
      <c r="F206">
        <v>1</v>
      </c>
      <c r="G206">
        <v>6</v>
      </c>
      <c r="H206" t="s">
        <v>5</v>
      </c>
      <c r="I206" t="s">
        <v>15</v>
      </c>
      <c r="J206">
        <v>1.0973937E-2</v>
      </c>
      <c r="K206">
        <v>1.5625E-2</v>
      </c>
      <c r="L206">
        <v>0.70233196799999997</v>
      </c>
      <c r="M206">
        <v>0</v>
      </c>
      <c r="N206">
        <v>1</v>
      </c>
      <c r="O206" t="s">
        <v>5</v>
      </c>
      <c r="P206">
        <v>0</v>
      </c>
      <c r="Q206">
        <v>1</v>
      </c>
      <c r="R206">
        <v>1</v>
      </c>
      <c r="S206">
        <f t="shared" si="13"/>
        <v>1.4238281120075684</v>
      </c>
      <c r="T206">
        <f t="shared" si="14"/>
        <v>1.4213075060532687</v>
      </c>
      <c r="U206">
        <v>0.41299999999999998</v>
      </c>
      <c r="V206">
        <v>0</v>
      </c>
      <c r="W206">
        <v>0</v>
      </c>
    </row>
    <row r="207" spans="1:23" x14ac:dyDescent="0.2">
      <c r="A207">
        <v>40</v>
      </c>
      <c r="B207">
        <f t="shared" ref="B207:B270" si="15">B195+1</f>
        <v>18</v>
      </c>
      <c r="C207">
        <v>0.28000000000000003</v>
      </c>
      <c r="D207">
        <v>0</v>
      </c>
      <c r="E207">
        <v>0.33</v>
      </c>
      <c r="F207">
        <v>0.49253731343283591</v>
      </c>
      <c r="G207">
        <v>1</v>
      </c>
      <c r="H207" t="s">
        <v>7</v>
      </c>
      <c r="I207" t="s">
        <v>84</v>
      </c>
      <c r="J207">
        <v>1.0973937E-2</v>
      </c>
      <c r="K207">
        <v>1.5625E-2</v>
      </c>
      <c r="L207">
        <v>0.70233196799999997</v>
      </c>
      <c r="M207">
        <v>0</v>
      </c>
      <c r="N207">
        <v>1</v>
      </c>
      <c r="O207" t="s">
        <v>5</v>
      </c>
      <c r="P207">
        <v>0</v>
      </c>
      <c r="Q207">
        <v>2</v>
      </c>
      <c r="R207">
        <v>0</v>
      </c>
      <c r="S207">
        <f t="shared" si="13"/>
        <v>1.4238281120075684</v>
      </c>
      <c r="T207">
        <f t="shared" si="14"/>
        <v>2.8461538461538458</v>
      </c>
      <c r="U207">
        <v>0.26</v>
      </c>
      <c r="V207">
        <v>0</v>
      </c>
      <c r="W207">
        <v>0</v>
      </c>
    </row>
    <row r="208" spans="1:23" x14ac:dyDescent="0.2">
      <c r="A208">
        <v>40</v>
      </c>
      <c r="B208">
        <f t="shared" si="15"/>
        <v>18</v>
      </c>
      <c r="C208">
        <v>0.28000000000000003</v>
      </c>
      <c r="D208">
        <v>0</v>
      </c>
      <c r="E208">
        <v>0.67</v>
      </c>
      <c r="F208">
        <v>2.0303030303030307</v>
      </c>
      <c r="G208">
        <v>2</v>
      </c>
      <c r="H208" t="s">
        <v>7</v>
      </c>
      <c r="I208" t="s">
        <v>75</v>
      </c>
      <c r="J208">
        <v>1.0973937E-2</v>
      </c>
      <c r="K208">
        <v>1.5625E-2</v>
      </c>
      <c r="L208">
        <v>0.70233196799999997</v>
      </c>
      <c r="M208">
        <v>0</v>
      </c>
      <c r="N208">
        <v>1</v>
      </c>
      <c r="O208" t="s">
        <v>7</v>
      </c>
      <c r="P208">
        <v>1</v>
      </c>
      <c r="Q208">
        <v>3</v>
      </c>
      <c r="R208">
        <v>1</v>
      </c>
      <c r="S208">
        <f t="shared" si="13"/>
        <v>1.4238281120075684</v>
      </c>
      <c r="T208">
        <f t="shared" si="14"/>
        <v>1.4038461538461537</v>
      </c>
      <c r="U208">
        <v>0.58399999999999996</v>
      </c>
      <c r="V208">
        <v>0</v>
      </c>
      <c r="W208">
        <v>0</v>
      </c>
    </row>
    <row r="209" spans="1:23" x14ac:dyDescent="0.2">
      <c r="A209">
        <v>40</v>
      </c>
      <c r="B209">
        <f t="shared" si="15"/>
        <v>18</v>
      </c>
      <c r="C209">
        <v>0.28000000000000003</v>
      </c>
      <c r="D209">
        <v>0</v>
      </c>
      <c r="E209">
        <v>0.5</v>
      </c>
      <c r="F209">
        <v>1</v>
      </c>
      <c r="G209">
        <v>3</v>
      </c>
      <c r="H209" t="s">
        <v>7</v>
      </c>
      <c r="I209" t="s">
        <v>20</v>
      </c>
      <c r="J209">
        <v>4.3895746999999999E-2</v>
      </c>
      <c r="K209">
        <v>1.5625E-2</v>
      </c>
      <c r="L209">
        <v>2.8093278079999999</v>
      </c>
      <c r="M209">
        <v>0</v>
      </c>
      <c r="N209">
        <v>0</v>
      </c>
      <c r="O209" t="s">
        <v>7</v>
      </c>
      <c r="P209">
        <v>1</v>
      </c>
      <c r="Q209">
        <v>4</v>
      </c>
      <c r="R209">
        <v>1</v>
      </c>
      <c r="S209">
        <f t="shared" si="13"/>
        <v>2.8093278079999999</v>
      </c>
      <c r="T209">
        <f t="shared" si="14"/>
        <v>2.8022813688212924</v>
      </c>
      <c r="U209">
        <v>0.73699999999999999</v>
      </c>
      <c r="V209">
        <v>0</v>
      </c>
      <c r="W209">
        <v>0</v>
      </c>
    </row>
    <row r="210" spans="1:23" x14ac:dyDescent="0.2">
      <c r="A210">
        <v>40</v>
      </c>
      <c r="B210">
        <f t="shared" si="15"/>
        <v>18</v>
      </c>
      <c r="C210">
        <v>0.28000000000000003</v>
      </c>
      <c r="D210">
        <v>0</v>
      </c>
      <c r="E210">
        <v>0.33</v>
      </c>
      <c r="F210">
        <v>0.49253731343283591</v>
      </c>
      <c r="G210">
        <v>2</v>
      </c>
      <c r="H210" t="s">
        <v>7</v>
      </c>
      <c r="I210" t="s">
        <v>104</v>
      </c>
      <c r="J210">
        <v>2.1947873999999999E-2</v>
      </c>
      <c r="K210">
        <v>1.5625E-2</v>
      </c>
      <c r="L210">
        <v>1.4046639359999999</v>
      </c>
      <c r="M210">
        <v>1</v>
      </c>
      <c r="N210">
        <v>0</v>
      </c>
      <c r="O210" t="s">
        <v>5</v>
      </c>
      <c r="P210">
        <v>0</v>
      </c>
      <c r="Q210">
        <v>5</v>
      </c>
      <c r="R210">
        <v>0</v>
      </c>
      <c r="S210">
        <f t="shared" si="13"/>
        <v>1.4046639359999999</v>
      </c>
      <c r="T210">
        <f t="shared" si="14"/>
        <v>1.4213075060532687</v>
      </c>
      <c r="U210">
        <v>0.41299999999999998</v>
      </c>
      <c r="V210">
        <v>0</v>
      </c>
      <c r="W210">
        <v>0</v>
      </c>
    </row>
    <row r="211" spans="1:23" x14ac:dyDescent="0.2">
      <c r="A211">
        <v>40</v>
      </c>
      <c r="B211">
        <f t="shared" si="15"/>
        <v>18</v>
      </c>
      <c r="C211">
        <v>0.28000000000000003</v>
      </c>
      <c r="D211">
        <v>0</v>
      </c>
      <c r="E211">
        <v>0.67</v>
      </c>
      <c r="F211">
        <v>2.0303030303030307</v>
      </c>
      <c r="G211">
        <v>5</v>
      </c>
      <c r="H211" t="s">
        <v>5</v>
      </c>
      <c r="I211" t="s">
        <v>68</v>
      </c>
      <c r="J211">
        <v>2.1947873999999999E-2</v>
      </c>
      <c r="K211">
        <v>1.5625E-2</v>
      </c>
      <c r="L211">
        <v>1.4046639359999999</v>
      </c>
      <c r="M211">
        <v>1</v>
      </c>
      <c r="N211">
        <v>0</v>
      </c>
      <c r="O211" t="s">
        <v>7</v>
      </c>
      <c r="P211">
        <v>1</v>
      </c>
      <c r="Q211">
        <v>6</v>
      </c>
      <c r="R211">
        <v>0</v>
      </c>
      <c r="S211">
        <f t="shared" si="13"/>
        <v>1.4046639359999999</v>
      </c>
      <c r="T211">
        <f t="shared" si="14"/>
        <v>2.8022813688212924</v>
      </c>
      <c r="U211">
        <v>0.73699999999999999</v>
      </c>
      <c r="V211">
        <v>0</v>
      </c>
      <c r="W211">
        <v>0</v>
      </c>
    </row>
    <row r="212" spans="1:23" x14ac:dyDescent="0.2">
      <c r="A212">
        <v>40</v>
      </c>
      <c r="B212">
        <f t="shared" si="15"/>
        <v>18</v>
      </c>
      <c r="C212">
        <v>0.28000000000000003</v>
      </c>
      <c r="D212">
        <v>1</v>
      </c>
      <c r="E212">
        <v>0.67</v>
      </c>
      <c r="F212">
        <v>2.0303030303030307</v>
      </c>
      <c r="G212">
        <v>4</v>
      </c>
      <c r="H212" t="s">
        <v>7</v>
      </c>
      <c r="I212" t="s">
        <v>68</v>
      </c>
      <c r="J212">
        <v>2.1947873999999999E-2</v>
      </c>
      <c r="K212">
        <v>1.5625E-2</v>
      </c>
      <c r="L212">
        <v>1.4046639359999999</v>
      </c>
      <c r="M212">
        <v>1</v>
      </c>
      <c r="N212">
        <v>0</v>
      </c>
      <c r="O212" t="s">
        <v>5</v>
      </c>
      <c r="P212">
        <v>0</v>
      </c>
      <c r="Q212">
        <v>1</v>
      </c>
      <c r="R212">
        <v>0</v>
      </c>
      <c r="S212">
        <f t="shared" si="13"/>
        <v>1.4046639359999999</v>
      </c>
      <c r="T212">
        <f t="shared" si="14"/>
        <v>2.8022813688212924</v>
      </c>
      <c r="U212">
        <v>0.73699999999999999</v>
      </c>
      <c r="V212">
        <v>0</v>
      </c>
      <c r="W212">
        <v>0</v>
      </c>
    </row>
    <row r="213" spans="1:23" x14ac:dyDescent="0.2">
      <c r="A213">
        <v>40</v>
      </c>
      <c r="B213">
        <f t="shared" si="15"/>
        <v>18</v>
      </c>
      <c r="C213">
        <v>0.28000000000000003</v>
      </c>
      <c r="D213">
        <v>1</v>
      </c>
      <c r="E213">
        <v>0.5</v>
      </c>
      <c r="F213">
        <v>1</v>
      </c>
      <c r="G213">
        <v>6</v>
      </c>
      <c r="H213" t="s">
        <v>5</v>
      </c>
      <c r="I213" t="s">
        <v>25</v>
      </c>
      <c r="J213">
        <v>2.1947873999999999E-2</v>
      </c>
      <c r="K213">
        <v>1.5625E-2</v>
      </c>
      <c r="L213">
        <v>1.4046639359999999</v>
      </c>
      <c r="M213">
        <v>1</v>
      </c>
      <c r="N213">
        <v>0</v>
      </c>
      <c r="O213" t="s">
        <v>7</v>
      </c>
      <c r="P213">
        <v>1</v>
      </c>
      <c r="Q213">
        <v>2</v>
      </c>
      <c r="R213">
        <v>0</v>
      </c>
      <c r="S213">
        <f t="shared" si="13"/>
        <v>1.4046639359999999</v>
      </c>
      <c r="T213">
        <f t="shared" si="14"/>
        <v>1.4038461538461537</v>
      </c>
      <c r="U213">
        <v>0.58399999999999996</v>
      </c>
      <c r="V213">
        <v>0</v>
      </c>
      <c r="W213">
        <v>0</v>
      </c>
    </row>
    <row r="214" spans="1:23" x14ac:dyDescent="0.2">
      <c r="A214">
        <v>40</v>
      </c>
      <c r="B214">
        <f t="shared" si="15"/>
        <v>18</v>
      </c>
      <c r="C214">
        <v>0.28000000000000003</v>
      </c>
      <c r="D214">
        <v>1</v>
      </c>
      <c r="E214">
        <v>0.67</v>
      </c>
      <c r="F214">
        <v>2.0303030303030307</v>
      </c>
      <c r="G214">
        <v>6</v>
      </c>
      <c r="H214" t="s">
        <v>5</v>
      </c>
      <c r="I214" t="s">
        <v>28</v>
      </c>
      <c r="J214">
        <v>2.1947873999999999E-2</v>
      </c>
      <c r="K214">
        <v>1.5625E-2</v>
      </c>
      <c r="L214">
        <v>1.4046639359999999</v>
      </c>
      <c r="M214">
        <v>1</v>
      </c>
      <c r="N214">
        <v>0</v>
      </c>
      <c r="O214" t="s">
        <v>7</v>
      </c>
      <c r="P214">
        <v>1</v>
      </c>
      <c r="Q214">
        <v>3</v>
      </c>
      <c r="R214">
        <v>0</v>
      </c>
      <c r="S214">
        <f t="shared" si="13"/>
        <v>1.4046639359999999</v>
      </c>
      <c r="T214">
        <f t="shared" si="14"/>
        <v>2.8022813688212924</v>
      </c>
      <c r="U214">
        <v>0.73699999999999999</v>
      </c>
      <c r="V214">
        <v>0</v>
      </c>
      <c r="W214">
        <v>0</v>
      </c>
    </row>
    <row r="215" spans="1:23" x14ac:dyDescent="0.2">
      <c r="A215">
        <v>40</v>
      </c>
      <c r="B215">
        <f t="shared" si="15"/>
        <v>18</v>
      </c>
      <c r="C215">
        <v>0.28000000000000003</v>
      </c>
      <c r="D215">
        <v>1</v>
      </c>
      <c r="E215">
        <v>0.33</v>
      </c>
      <c r="F215">
        <v>0.49253731343283591</v>
      </c>
      <c r="G215">
        <v>1</v>
      </c>
      <c r="H215" t="s">
        <v>7</v>
      </c>
      <c r="I215" t="s">
        <v>8</v>
      </c>
      <c r="J215">
        <v>8.7791494999999997E-2</v>
      </c>
      <c r="K215">
        <v>1.5625E-2</v>
      </c>
      <c r="L215">
        <v>5.6186556799999998</v>
      </c>
      <c r="M215">
        <v>0</v>
      </c>
      <c r="N215">
        <v>0</v>
      </c>
      <c r="O215" t="s">
        <v>7</v>
      </c>
      <c r="P215">
        <v>1</v>
      </c>
      <c r="Q215">
        <v>4</v>
      </c>
      <c r="R215">
        <v>1</v>
      </c>
      <c r="S215">
        <f t="shared" si="13"/>
        <v>5.6186556799999998</v>
      </c>
      <c r="T215">
        <f t="shared" si="14"/>
        <v>2.8022813688212924</v>
      </c>
      <c r="U215">
        <v>0.73699999999999999</v>
      </c>
      <c r="V215">
        <v>0</v>
      </c>
      <c r="W215">
        <v>0</v>
      </c>
    </row>
    <row r="216" spans="1:23" x14ac:dyDescent="0.2">
      <c r="A216">
        <v>40</v>
      </c>
      <c r="B216">
        <f t="shared" si="15"/>
        <v>18</v>
      </c>
      <c r="C216">
        <v>0.28000000000000003</v>
      </c>
      <c r="D216">
        <v>1</v>
      </c>
      <c r="E216">
        <v>0.5</v>
      </c>
      <c r="F216">
        <v>1</v>
      </c>
      <c r="G216">
        <v>6</v>
      </c>
      <c r="H216" t="s">
        <v>5</v>
      </c>
      <c r="I216" t="s">
        <v>13</v>
      </c>
      <c r="J216">
        <v>4.3895746999999999E-2</v>
      </c>
      <c r="K216">
        <v>1.5625E-2</v>
      </c>
      <c r="L216">
        <v>2.8093278079999999</v>
      </c>
      <c r="M216">
        <v>0</v>
      </c>
      <c r="N216">
        <v>0</v>
      </c>
      <c r="O216" t="s">
        <v>5</v>
      </c>
      <c r="P216">
        <v>0</v>
      </c>
      <c r="Q216">
        <v>5</v>
      </c>
      <c r="R216">
        <v>1</v>
      </c>
      <c r="S216">
        <f t="shared" si="13"/>
        <v>2.8093278079999999</v>
      </c>
      <c r="T216">
        <f t="shared" si="14"/>
        <v>2.8022813688212924</v>
      </c>
      <c r="U216">
        <v>0.73699999999999999</v>
      </c>
      <c r="V216">
        <v>0</v>
      </c>
      <c r="W216">
        <v>0</v>
      </c>
    </row>
    <row r="217" spans="1:23" x14ac:dyDescent="0.2">
      <c r="A217">
        <v>40</v>
      </c>
      <c r="B217">
        <f t="shared" si="15"/>
        <v>18</v>
      </c>
      <c r="C217">
        <v>0.28000000000000003</v>
      </c>
      <c r="D217">
        <v>1</v>
      </c>
      <c r="E217">
        <v>0.33</v>
      </c>
      <c r="F217">
        <v>0.49253731343283591</v>
      </c>
      <c r="G217">
        <v>1</v>
      </c>
      <c r="H217" t="s">
        <v>7</v>
      </c>
      <c r="I217" t="s">
        <v>59</v>
      </c>
      <c r="J217">
        <v>1.0973937E-2</v>
      </c>
      <c r="K217">
        <v>1.5625E-2</v>
      </c>
      <c r="L217">
        <v>0.70233196799999997</v>
      </c>
      <c r="M217">
        <v>0</v>
      </c>
      <c r="N217">
        <v>1</v>
      </c>
      <c r="O217" t="s">
        <v>5</v>
      </c>
      <c r="P217">
        <v>0</v>
      </c>
      <c r="Q217">
        <v>6</v>
      </c>
      <c r="R217">
        <v>0</v>
      </c>
      <c r="S217">
        <f t="shared" si="13"/>
        <v>1.4238281120075684</v>
      </c>
      <c r="T217">
        <f t="shared" si="14"/>
        <v>2.8461538461538458</v>
      </c>
      <c r="U217">
        <v>0.26</v>
      </c>
      <c r="V217">
        <v>0</v>
      </c>
      <c r="W217">
        <v>0</v>
      </c>
    </row>
    <row r="218" spans="1:23" x14ac:dyDescent="0.2">
      <c r="A218" t="s">
        <v>77</v>
      </c>
      <c r="B218">
        <f t="shared" si="15"/>
        <v>19</v>
      </c>
      <c r="C218">
        <v>0.28000000000000003</v>
      </c>
      <c r="D218">
        <v>0</v>
      </c>
      <c r="E218">
        <v>0.5</v>
      </c>
      <c r="F218">
        <v>1</v>
      </c>
      <c r="G218">
        <v>4</v>
      </c>
      <c r="H218" t="s">
        <v>5</v>
      </c>
      <c r="I218" t="s">
        <v>19</v>
      </c>
      <c r="J218">
        <v>1.0973937E-2</v>
      </c>
      <c r="K218">
        <v>1.5625E-2</v>
      </c>
      <c r="L218">
        <v>0.70233196799999997</v>
      </c>
      <c r="M218">
        <v>0</v>
      </c>
      <c r="N218">
        <v>1</v>
      </c>
      <c r="O218" t="s">
        <v>5</v>
      </c>
      <c r="P218">
        <v>0</v>
      </c>
      <c r="Q218">
        <v>1</v>
      </c>
      <c r="R218">
        <v>1</v>
      </c>
      <c r="S218">
        <f t="shared" si="13"/>
        <v>1.4238281120075684</v>
      </c>
      <c r="T218">
        <f t="shared" si="14"/>
        <v>1.4213075060532687</v>
      </c>
      <c r="U218">
        <v>0.41299999999999998</v>
      </c>
      <c r="V218">
        <v>0</v>
      </c>
      <c r="W218">
        <v>0</v>
      </c>
    </row>
    <row r="219" spans="1:23" x14ac:dyDescent="0.2">
      <c r="A219" t="s">
        <v>77</v>
      </c>
      <c r="B219">
        <f t="shared" si="15"/>
        <v>19</v>
      </c>
      <c r="C219">
        <v>0.28000000000000003</v>
      </c>
      <c r="D219">
        <v>0</v>
      </c>
      <c r="E219">
        <v>0.67</v>
      </c>
      <c r="F219">
        <v>2.0303030303030307</v>
      </c>
      <c r="G219">
        <v>4</v>
      </c>
      <c r="H219" t="s">
        <v>7</v>
      </c>
      <c r="I219" t="s">
        <v>74</v>
      </c>
      <c r="J219">
        <v>2.1947873999999999E-2</v>
      </c>
      <c r="K219">
        <v>1.5625E-2</v>
      </c>
      <c r="L219">
        <v>1.4046639359999999</v>
      </c>
      <c r="M219">
        <v>1</v>
      </c>
      <c r="N219">
        <v>0</v>
      </c>
      <c r="O219" t="s">
        <v>7</v>
      </c>
      <c r="P219">
        <v>1</v>
      </c>
      <c r="Q219">
        <v>2</v>
      </c>
      <c r="R219">
        <v>1</v>
      </c>
      <c r="S219">
        <f t="shared" si="13"/>
        <v>1.4046639359999999</v>
      </c>
      <c r="T219">
        <f t="shared" si="14"/>
        <v>2.8022813688212924</v>
      </c>
      <c r="U219">
        <v>0.73699999999999999</v>
      </c>
      <c r="V219">
        <v>0</v>
      </c>
      <c r="W219">
        <v>0</v>
      </c>
    </row>
    <row r="220" spans="1:23" x14ac:dyDescent="0.2">
      <c r="A220" t="s">
        <v>77</v>
      </c>
      <c r="B220">
        <f t="shared" si="15"/>
        <v>19</v>
      </c>
      <c r="C220">
        <v>0.28000000000000003</v>
      </c>
      <c r="D220">
        <v>0</v>
      </c>
      <c r="E220">
        <v>0.5</v>
      </c>
      <c r="F220">
        <v>1</v>
      </c>
      <c r="G220">
        <v>4</v>
      </c>
      <c r="H220" t="s">
        <v>5</v>
      </c>
      <c r="I220" t="s">
        <v>26</v>
      </c>
      <c r="J220">
        <v>5.4869680000000001E-3</v>
      </c>
      <c r="K220">
        <v>1.5625E-2</v>
      </c>
      <c r="L220">
        <v>0.351165952</v>
      </c>
      <c r="M220">
        <v>0</v>
      </c>
      <c r="N220">
        <v>0</v>
      </c>
      <c r="O220" t="s">
        <v>5</v>
      </c>
      <c r="P220">
        <v>0</v>
      </c>
      <c r="Q220">
        <v>3</v>
      </c>
      <c r="R220">
        <v>1</v>
      </c>
      <c r="S220">
        <f t="shared" si="13"/>
        <v>2.8476564835078317</v>
      </c>
      <c r="T220">
        <f t="shared" si="14"/>
        <v>2.8461538461538458</v>
      </c>
      <c r="U220">
        <v>0.26</v>
      </c>
      <c r="V220">
        <v>0</v>
      </c>
      <c r="W220">
        <v>0</v>
      </c>
    </row>
    <row r="221" spans="1:23" x14ac:dyDescent="0.2">
      <c r="A221" t="s">
        <v>77</v>
      </c>
      <c r="B221">
        <f t="shared" si="15"/>
        <v>19</v>
      </c>
      <c r="C221">
        <v>0.28000000000000003</v>
      </c>
      <c r="D221">
        <v>0</v>
      </c>
      <c r="E221">
        <v>0.33</v>
      </c>
      <c r="F221">
        <v>0.49253731343283591</v>
      </c>
      <c r="G221">
        <v>3</v>
      </c>
      <c r="H221" t="s">
        <v>5</v>
      </c>
      <c r="I221" t="s">
        <v>12</v>
      </c>
      <c r="J221">
        <v>2.1947873999999999E-2</v>
      </c>
      <c r="K221">
        <v>1.5625E-2</v>
      </c>
      <c r="L221">
        <v>1.4046639359999999</v>
      </c>
      <c r="M221">
        <v>1</v>
      </c>
      <c r="N221">
        <v>0</v>
      </c>
      <c r="O221" t="s">
        <v>5</v>
      </c>
      <c r="P221">
        <v>0</v>
      </c>
      <c r="Q221">
        <v>4</v>
      </c>
      <c r="R221">
        <v>1</v>
      </c>
      <c r="S221">
        <f t="shared" si="13"/>
        <v>1.4046639359999999</v>
      </c>
      <c r="T221">
        <f t="shared" si="14"/>
        <v>1.4213075060532687</v>
      </c>
      <c r="U221">
        <v>0.41299999999999998</v>
      </c>
      <c r="V221">
        <v>0</v>
      </c>
      <c r="W221">
        <v>0</v>
      </c>
    </row>
    <row r="222" spans="1:23" x14ac:dyDescent="0.2">
      <c r="A222" t="s">
        <v>77</v>
      </c>
      <c r="B222">
        <f t="shared" si="15"/>
        <v>19</v>
      </c>
      <c r="C222">
        <v>0.28000000000000003</v>
      </c>
      <c r="D222">
        <v>0</v>
      </c>
      <c r="E222">
        <v>0.67</v>
      </c>
      <c r="F222">
        <v>2.0303030303030307</v>
      </c>
      <c r="G222">
        <v>1</v>
      </c>
      <c r="H222" t="s">
        <v>7</v>
      </c>
      <c r="I222" t="s">
        <v>75</v>
      </c>
      <c r="J222">
        <v>1.0973937E-2</v>
      </c>
      <c r="K222">
        <v>1.5625E-2</v>
      </c>
      <c r="L222">
        <v>0.70233196799999997</v>
      </c>
      <c r="M222">
        <v>0</v>
      </c>
      <c r="N222">
        <v>1</v>
      </c>
      <c r="O222" t="s">
        <v>7</v>
      </c>
      <c r="P222">
        <v>1</v>
      </c>
      <c r="Q222">
        <v>5</v>
      </c>
      <c r="R222">
        <v>1</v>
      </c>
      <c r="S222">
        <f t="shared" si="13"/>
        <v>1.4238281120075684</v>
      </c>
      <c r="T222">
        <f t="shared" si="14"/>
        <v>1.4038461538461537</v>
      </c>
      <c r="U222">
        <v>0.58399999999999996</v>
      </c>
      <c r="V222">
        <v>0</v>
      </c>
      <c r="W222">
        <v>0</v>
      </c>
    </row>
    <row r="223" spans="1:23" x14ac:dyDescent="0.2">
      <c r="A223" t="s">
        <v>77</v>
      </c>
      <c r="B223">
        <f t="shared" si="15"/>
        <v>19</v>
      </c>
      <c r="C223">
        <v>0.28000000000000003</v>
      </c>
      <c r="D223">
        <v>0</v>
      </c>
      <c r="E223">
        <v>0.33</v>
      </c>
      <c r="F223">
        <v>0.49253731343283591</v>
      </c>
      <c r="G223">
        <v>2</v>
      </c>
      <c r="H223" t="s">
        <v>7</v>
      </c>
      <c r="I223" t="s">
        <v>76</v>
      </c>
      <c r="J223">
        <v>1.0973937E-2</v>
      </c>
      <c r="K223">
        <v>1.5625E-2</v>
      </c>
      <c r="L223">
        <v>0.70233196799999997</v>
      </c>
      <c r="M223">
        <v>0</v>
      </c>
      <c r="N223">
        <v>1</v>
      </c>
      <c r="O223" t="s">
        <v>5</v>
      </c>
      <c r="P223">
        <v>0</v>
      </c>
      <c r="Q223">
        <v>6</v>
      </c>
      <c r="R223">
        <v>0</v>
      </c>
      <c r="S223">
        <f t="shared" si="13"/>
        <v>1.4238281120075684</v>
      </c>
      <c r="T223">
        <f t="shared" si="14"/>
        <v>2.8461538461538458</v>
      </c>
      <c r="U223">
        <v>0.26</v>
      </c>
      <c r="V223">
        <v>0</v>
      </c>
      <c r="W223">
        <v>0</v>
      </c>
    </row>
    <row r="224" spans="1:23" x14ac:dyDescent="0.2">
      <c r="A224" t="s">
        <v>77</v>
      </c>
      <c r="B224">
        <f t="shared" si="15"/>
        <v>19</v>
      </c>
      <c r="C224">
        <v>0.28000000000000003</v>
      </c>
      <c r="D224">
        <v>1</v>
      </c>
      <c r="E224">
        <v>0.5</v>
      </c>
      <c r="F224">
        <v>1</v>
      </c>
      <c r="G224">
        <v>5</v>
      </c>
      <c r="H224" t="s">
        <v>5</v>
      </c>
      <c r="I224" t="s">
        <v>22</v>
      </c>
      <c r="J224">
        <v>4.3895746999999999E-2</v>
      </c>
      <c r="K224">
        <v>1.5625E-2</v>
      </c>
      <c r="L224">
        <v>2.8093278079999999</v>
      </c>
      <c r="M224">
        <v>0</v>
      </c>
      <c r="N224">
        <v>0</v>
      </c>
      <c r="O224" t="s">
        <v>7</v>
      </c>
      <c r="P224">
        <v>1</v>
      </c>
      <c r="Q224">
        <v>1</v>
      </c>
      <c r="R224">
        <v>0</v>
      </c>
      <c r="S224">
        <f t="shared" si="13"/>
        <v>2.8093278079999999</v>
      </c>
      <c r="T224">
        <f t="shared" si="14"/>
        <v>2.8022813688212924</v>
      </c>
      <c r="U224">
        <v>0.73699999999999999</v>
      </c>
      <c r="V224">
        <v>0</v>
      </c>
      <c r="W224">
        <v>0</v>
      </c>
    </row>
    <row r="225" spans="1:23" x14ac:dyDescent="0.2">
      <c r="A225" t="s">
        <v>77</v>
      </c>
      <c r="B225">
        <f t="shared" si="15"/>
        <v>19</v>
      </c>
      <c r="C225">
        <v>0.28000000000000003</v>
      </c>
      <c r="D225">
        <v>1</v>
      </c>
      <c r="E225">
        <v>0.33</v>
      </c>
      <c r="F225">
        <v>0.49253731343283591</v>
      </c>
      <c r="G225">
        <v>3</v>
      </c>
      <c r="H225" t="s">
        <v>5</v>
      </c>
      <c r="I225" t="s">
        <v>56</v>
      </c>
      <c r="J225">
        <v>2.1947873999999999E-2</v>
      </c>
      <c r="K225">
        <v>1.5625E-2</v>
      </c>
      <c r="L225">
        <v>1.4046639359999999</v>
      </c>
      <c r="M225">
        <v>1</v>
      </c>
      <c r="N225">
        <v>0</v>
      </c>
      <c r="O225" t="s">
        <v>5</v>
      </c>
      <c r="P225">
        <v>0</v>
      </c>
      <c r="Q225">
        <v>2</v>
      </c>
      <c r="R225">
        <v>1</v>
      </c>
      <c r="S225">
        <f t="shared" si="13"/>
        <v>1.4046639359999999</v>
      </c>
      <c r="T225">
        <f t="shared" si="14"/>
        <v>1.4213075060532687</v>
      </c>
      <c r="U225">
        <v>0.41299999999999998</v>
      </c>
      <c r="V225">
        <v>0</v>
      </c>
      <c r="W225">
        <v>0</v>
      </c>
    </row>
    <row r="226" spans="1:23" x14ac:dyDescent="0.2">
      <c r="A226" t="s">
        <v>77</v>
      </c>
      <c r="B226">
        <f t="shared" si="15"/>
        <v>19</v>
      </c>
      <c r="C226">
        <v>0.28000000000000003</v>
      </c>
      <c r="D226">
        <v>1</v>
      </c>
      <c r="E226">
        <v>0.5</v>
      </c>
      <c r="F226">
        <v>1</v>
      </c>
      <c r="G226">
        <v>5</v>
      </c>
      <c r="H226" t="s">
        <v>5</v>
      </c>
      <c r="I226" t="s">
        <v>71</v>
      </c>
      <c r="J226">
        <v>5.4869680000000001E-3</v>
      </c>
      <c r="K226">
        <v>1.5625E-2</v>
      </c>
      <c r="L226">
        <v>0.351165952</v>
      </c>
      <c r="M226">
        <v>0</v>
      </c>
      <c r="N226">
        <v>0</v>
      </c>
      <c r="O226" t="s">
        <v>5</v>
      </c>
      <c r="P226">
        <v>0</v>
      </c>
      <c r="Q226">
        <v>3</v>
      </c>
      <c r="R226">
        <v>1</v>
      </c>
      <c r="S226">
        <f t="shared" si="13"/>
        <v>2.8476564835078317</v>
      </c>
      <c r="T226">
        <f t="shared" ref="T226:T257" si="16">IF(U226&gt;0.5,U226/(1-U226),(1-U226)/U226)</f>
        <v>2.8461538461538458</v>
      </c>
      <c r="U226">
        <v>0.26</v>
      </c>
      <c r="V226">
        <v>0</v>
      </c>
      <c r="W226">
        <v>0</v>
      </c>
    </row>
    <row r="227" spans="1:23" x14ac:dyDescent="0.2">
      <c r="A227" t="s">
        <v>77</v>
      </c>
      <c r="B227">
        <f t="shared" si="15"/>
        <v>19</v>
      </c>
      <c r="C227">
        <v>0.28000000000000003</v>
      </c>
      <c r="D227">
        <v>1</v>
      </c>
      <c r="E227">
        <v>0.67</v>
      </c>
      <c r="F227">
        <v>2.0303030303030307</v>
      </c>
      <c r="G227">
        <v>5</v>
      </c>
      <c r="H227" t="s">
        <v>5</v>
      </c>
      <c r="I227" t="s">
        <v>26</v>
      </c>
      <c r="J227">
        <v>5.4869680000000001E-3</v>
      </c>
      <c r="K227">
        <v>1.5625E-2</v>
      </c>
      <c r="L227">
        <v>0.351165952</v>
      </c>
      <c r="M227">
        <v>0</v>
      </c>
      <c r="N227">
        <v>0</v>
      </c>
      <c r="O227" t="s">
        <v>5</v>
      </c>
      <c r="P227">
        <v>0</v>
      </c>
      <c r="Q227">
        <v>4</v>
      </c>
      <c r="R227">
        <v>1</v>
      </c>
      <c r="S227">
        <f t="shared" si="13"/>
        <v>2.8476564835078317</v>
      </c>
      <c r="T227">
        <f t="shared" si="16"/>
        <v>1.4213075060532687</v>
      </c>
      <c r="U227">
        <v>0.41299999999999998</v>
      </c>
      <c r="V227">
        <v>0</v>
      </c>
      <c r="W227">
        <v>0</v>
      </c>
    </row>
    <row r="228" spans="1:23" x14ac:dyDescent="0.2">
      <c r="A228" t="s">
        <v>77</v>
      </c>
      <c r="B228">
        <f t="shared" si="15"/>
        <v>19</v>
      </c>
      <c r="C228">
        <v>0.28000000000000003</v>
      </c>
      <c r="D228">
        <v>1</v>
      </c>
      <c r="E228">
        <v>0.33</v>
      </c>
      <c r="F228">
        <v>0.49253731343283591</v>
      </c>
      <c r="G228">
        <v>2</v>
      </c>
      <c r="H228" t="s">
        <v>7</v>
      </c>
      <c r="I228" t="s">
        <v>72</v>
      </c>
      <c r="J228">
        <v>2.1947873999999999E-2</v>
      </c>
      <c r="K228">
        <v>1.5625E-2</v>
      </c>
      <c r="L228">
        <v>1.4046639359999999</v>
      </c>
      <c r="M228">
        <v>1</v>
      </c>
      <c r="N228">
        <v>0</v>
      </c>
      <c r="O228" t="s">
        <v>7</v>
      </c>
      <c r="P228">
        <v>1</v>
      </c>
      <c r="Q228">
        <v>5</v>
      </c>
      <c r="R228">
        <v>1</v>
      </c>
      <c r="S228">
        <f t="shared" si="13"/>
        <v>1.4046639359999999</v>
      </c>
      <c r="T228">
        <f t="shared" si="16"/>
        <v>1.4213075060532687</v>
      </c>
      <c r="U228">
        <v>0.41299999999999998</v>
      </c>
      <c r="V228">
        <v>0</v>
      </c>
      <c r="W228">
        <v>0</v>
      </c>
    </row>
    <row r="229" spans="1:23" x14ac:dyDescent="0.2">
      <c r="A229" t="s">
        <v>77</v>
      </c>
      <c r="B229">
        <f t="shared" si="15"/>
        <v>19</v>
      </c>
      <c r="C229">
        <v>0.28000000000000003</v>
      </c>
      <c r="D229">
        <v>1</v>
      </c>
      <c r="E229">
        <v>0.67</v>
      </c>
      <c r="F229">
        <v>2.0303030303030307</v>
      </c>
      <c r="G229">
        <v>5</v>
      </c>
      <c r="H229" t="s">
        <v>5</v>
      </c>
      <c r="I229" t="s">
        <v>73</v>
      </c>
      <c r="J229">
        <v>5.4869680000000001E-3</v>
      </c>
      <c r="K229">
        <v>1.5625E-2</v>
      </c>
      <c r="L229">
        <v>0.351165952</v>
      </c>
      <c r="M229">
        <v>0</v>
      </c>
      <c r="N229">
        <v>0</v>
      </c>
      <c r="O229" t="s">
        <v>7</v>
      </c>
      <c r="P229">
        <v>1</v>
      </c>
      <c r="Q229">
        <v>6</v>
      </c>
      <c r="R229">
        <v>0</v>
      </c>
      <c r="S229">
        <f t="shared" si="13"/>
        <v>2.8476564835078317</v>
      </c>
      <c r="T229">
        <f t="shared" si="16"/>
        <v>1.4213075060532687</v>
      </c>
      <c r="U229">
        <v>0.41299999999999998</v>
      </c>
      <c r="V229">
        <v>0</v>
      </c>
      <c r="W229">
        <v>0</v>
      </c>
    </row>
    <row r="230" spans="1:23" x14ac:dyDescent="0.2">
      <c r="A230" t="s">
        <v>87</v>
      </c>
      <c r="B230">
        <f t="shared" si="15"/>
        <v>20</v>
      </c>
      <c r="C230">
        <v>0.54500000000000004</v>
      </c>
      <c r="D230">
        <v>0</v>
      </c>
      <c r="E230">
        <v>0.5</v>
      </c>
      <c r="F230">
        <v>1</v>
      </c>
      <c r="G230">
        <v>1</v>
      </c>
      <c r="H230" t="s">
        <v>7</v>
      </c>
      <c r="I230" t="s">
        <v>8</v>
      </c>
      <c r="J230">
        <v>8.7791494999999997E-2</v>
      </c>
      <c r="K230">
        <v>1.5625E-2</v>
      </c>
      <c r="L230">
        <v>5.6186556799999998</v>
      </c>
      <c r="M230">
        <v>0</v>
      </c>
      <c r="N230">
        <v>0</v>
      </c>
      <c r="O230" t="s">
        <v>7</v>
      </c>
      <c r="P230">
        <v>1</v>
      </c>
      <c r="Q230">
        <v>1</v>
      </c>
      <c r="R230">
        <v>1</v>
      </c>
      <c r="S230">
        <f t="shared" si="13"/>
        <v>5.6186556799999998</v>
      </c>
      <c r="T230">
        <f t="shared" si="16"/>
        <v>5.6225165562913899</v>
      </c>
      <c r="U230">
        <v>0.84899999999999998</v>
      </c>
      <c r="V230">
        <v>0</v>
      </c>
      <c r="W230">
        <v>0</v>
      </c>
    </row>
    <row r="231" spans="1:23" x14ac:dyDescent="0.2">
      <c r="A231" t="s">
        <v>87</v>
      </c>
      <c r="B231">
        <f t="shared" si="15"/>
        <v>20</v>
      </c>
      <c r="C231">
        <v>0.54500000000000004</v>
      </c>
      <c r="D231">
        <v>0</v>
      </c>
      <c r="E231">
        <v>0.33</v>
      </c>
      <c r="F231">
        <v>0.49253731343283591</v>
      </c>
      <c r="G231">
        <v>3</v>
      </c>
      <c r="H231" t="s">
        <v>5</v>
      </c>
      <c r="I231" t="s">
        <v>82</v>
      </c>
      <c r="J231">
        <v>1.0973937E-2</v>
      </c>
      <c r="K231">
        <v>1.5625E-2</v>
      </c>
      <c r="L231">
        <v>0.70233196799999997</v>
      </c>
      <c r="M231">
        <v>0</v>
      </c>
      <c r="N231">
        <v>1</v>
      </c>
      <c r="O231" t="s">
        <v>5</v>
      </c>
      <c r="P231">
        <v>0</v>
      </c>
      <c r="Q231">
        <v>2</v>
      </c>
      <c r="R231">
        <v>1</v>
      </c>
      <c r="S231">
        <f t="shared" si="13"/>
        <v>1.4238281120075684</v>
      </c>
      <c r="T231">
        <f t="shared" si="16"/>
        <v>2.8461538461538458</v>
      </c>
      <c r="U231">
        <v>0.26</v>
      </c>
      <c r="V231">
        <v>0</v>
      </c>
      <c r="W231">
        <v>0</v>
      </c>
    </row>
    <row r="232" spans="1:23" x14ac:dyDescent="0.2">
      <c r="A232" t="s">
        <v>87</v>
      </c>
      <c r="B232">
        <f t="shared" si="15"/>
        <v>20</v>
      </c>
      <c r="C232">
        <v>0.54500000000000004</v>
      </c>
      <c r="D232">
        <v>0</v>
      </c>
      <c r="E232">
        <v>0.67</v>
      </c>
      <c r="F232">
        <v>2.0303030303030307</v>
      </c>
      <c r="G232">
        <v>1</v>
      </c>
      <c r="H232" t="s">
        <v>7</v>
      </c>
      <c r="I232" t="s">
        <v>80</v>
      </c>
      <c r="J232">
        <v>1.0973937E-2</v>
      </c>
      <c r="K232">
        <v>1.5625E-2</v>
      </c>
      <c r="L232">
        <v>0.70233196799999997</v>
      </c>
      <c r="M232">
        <v>0</v>
      </c>
      <c r="N232">
        <v>1</v>
      </c>
      <c r="O232" t="s">
        <v>5</v>
      </c>
      <c r="P232">
        <v>0</v>
      </c>
      <c r="Q232">
        <v>3</v>
      </c>
      <c r="R232">
        <v>0</v>
      </c>
      <c r="S232">
        <f t="shared" si="13"/>
        <v>1.4238281120075684</v>
      </c>
      <c r="T232">
        <f t="shared" si="16"/>
        <v>1.4038461538461537</v>
      </c>
      <c r="U232">
        <v>0.58399999999999996</v>
      </c>
      <c r="V232">
        <v>0</v>
      </c>
      <c r="W232">
        <v>0</v>
      </c>
    </row>
    <row r="233" spans="1:23" x14ac:dyDescent="0.2">
      <c r="A233" t="s">
        <v>87</v>
      </c>
      <c r="B233">
        <f t="shared" si="15"/>
        <v>20</v>
      </c>
      <c r="C233">
        <v>0.54500000000000004</v>
      </c>
      <c r="D233">
        <v>0</v>
      </c>
      <c r="E233">
        <v>0.67</v>
      </c>
      <c r="F233">
        <v>2.0303030303030307</v>
      </c>
      <c r="G233">
        <v>3</v>
      </c>
      <c r="H233" t="s">
        <v>7</v>
      </c>
      <c r="I233" t="s">
        <v>12</v>
      </c>
      <c r="J233">
        <v>2.1947873999999999E-2</v>
      </c>
      <c r="K233">
        <v>1.5625E-2</v>
      </c>
      <c r="L233">
        <v>1.4046639359999999</v>
      </c>
      <c r="M233">
        <v>1</v>
      </c>
      <c r="N233">
        <v>0</v>
      </c>
      <c r="O233" t="s">
        <v>7</v>
      </c>
      <c r="P233">
        <v>1</v>
      </c>
      <c r="Q233">
        <v>4</v>
      </c>
      <c r="R233">
        <v>1</v>
      </c>
      <c r="S233">
        <f t="shared" si="13"/>
        <v>1.4046639359999999</v>
      </c>
      <c r="T233">
        <f t="shared" si="16"/>
        <v>2.8022813688212924</v>
      </c>
      <c r="U233">
        <v>0.73699999999999999</v>
      </c>
      <c r="V233">
        <v>0</v>
      </c>
      <c r="W233">
        <v>0</v>
      </c>
    </row>
    <row r="234" spans="1:23" x14ac:dyDescent="0.2">
      <c r="A234" t="s">
        <v>87</v>
      </c>
      <c r="B234">
        <f t="shared" si="15"/>
        <v>20</v>
      </c>
      <c r="C234">
        <v>0.54500000000000004</v>
      </c>
      <c r="D234">
        <v>0</v>
      </c>
      <c r="E234">
        <v>0.5</v>
      </c>
      <c r="F234">
        <v>1</v>
      </c>
      <c r="G234">
        <v>1</v>
      </c>
      <c r="H234" t="s">
        <v>7</v>
      </c>
      <c r="I234" t="s">
        <v>14</v>
      </c>
      <c r="J234">
        <v>4.3895746999999999E-2</v>
      </c>
      <c r="K234">
        <v>1.5625E-2</v>
      </c>
      <c r="L234">
        <v>2.8093278079999999</v>
      </c>
      <c r="M234">
        <v>0</v>
      </c>
      <c r="N234">
        <v>0</v>
      </c>
      <c r="O234" t="s">
        <v>7</v>
      </c>
      <c r="P234">
        <v>1</v>
      </c>
      <c r="Q234">
        <v>5</v>
      </c>
      <c r="R234">
        <v>1</v>
      </c>
      <c r="S234">
        <f t="shared" si="13"/>
        <v>2.8093278079999999</v>
      </c>
      <c r="T234">
        <f t="shared" si="16"/>
        <v>2.8022813688212924</v>
      </c>
      <c r="U234">
        <v>0.73699999999999999</v>
      </c>
      <c r="V234">
        <v>0</v>
      </c>
      <c r="W234">
        <v>0</v>
      </c>
    </row>
    <row r="235" spans="1:23" x14ac:dyDescent="0.2">
      <c r="A235" t="s">
        <v>87</v>
      </c>
      <c r="B235">
        <f t="shared" si="15"/>
        <v>20</v>
      </c>
      <c r="C235">
        <v>0.54500000000000004</v>
      </c>
      <c r="D235">
        <v>0</v>
      </c>
      <c r="E235">
        <v>0.33</v>
      </c>
      <c r="F235">
        <v>0.49253731343283591</v>
      </c>
      <c r="G235">
        <v>5</v>
      </c>
      <c r="H235" t="s">
        <v>5</v>
      </c>
      <c r="I235" t="s">
        <v>63</v>
      </c>
      <c r="J235">
        <v>2.1947873999999999E-2</v>
      </c>
      <c r="K235">
        <v>1.5625E-2</v>
      </c>
      <c r="L235">
        <v>1.4046639359999999</v>
      </c>
      <c r="M235">
        <v>1</v>
      </c>
      <c r="N235">
        <v>0</v>
      </c>
      <c r="O235" t="s">
        <v>7</v>
      </c>
      <c r="P235">
        <v>1</v>
      </c>
      <c r="Q235">
        <v>6</v>
      </c>
      <c r="R235">
        <v>0</v>
      </c>
      <c r="S235">
        <f t="shared" si="13"/>
        <v>1.4046639359999999</v>
      </c>
      <c r="T235">
        <f t="shared" si="16"/>
        <v>1.4213075060532687</v>
      </c>
      <c r="U235">
        <v>0.41299999999999998</v>
      </c>
      <c r="V235">
        <v>0</v>
      </c>
      <c r="W235">
        <v>0</v>
      </c>
    </row>
    <row r="236" spans="1:23" x14ac:dyDescent="0.2">
      <c r="A236" t="s">
        <v>87</v>
      </c>
      <c r="B236">
        <f t="shared" si="15"/>
        <v>20</v>
      </c>
      <c r="C236">
        <v>0.54500000000000004</v>
      </c>
      <c r="D236">
        <v>1</v>
      </c>
      <c r="E236">
        <v>0.33</v>
      </c>
      <c r="F236">
        <v>0.49253731343283591</v>
      </c>
      <c r="G236">
        <v>4</v>
      </c>
      <c r="H236" t="s">
        <v>5</v>
      </c>
      <c r="I236" t="s">
        <v>62</v>
      </c>
      <c r="J236">
        <v>1.0973937E-2</v>
      </c>
      <c r="K236">
        <v>1.5625E-2</v>
      </c>
      <c r="L236">
        <v>0.70233196799999997</v>
      </c>
      <c r="M236">
        <v>0</v>
      </c>
      <c r="N236">
        <v>1</v>
      </c>
      <c r="O236" t="s">
        <v>5</v>
      </c>
      <c r="P236">
        <v>0</v>
      </c>
      <c r="Q236">
        <v>1</v>
      </c>
      <c r="R236">
        <v>1</v>
      </c>
      <c r="S236">
        <f t="shared" si="13"/>
        <v>1.4238281120075684</v>
      </c>
      <c r="T236">
        <f t="shared" si="16"/>
        <v>2.8461538461538458</v>
      </c>
      <c r="U236">
        <v>0.26</v>
      </c>
      <c r="V236">
        <v>0</v>
      </c>
      <c r="W236">
        <v>0</v>
      </c>
    </row>
    <row r="237" spans="1:23" x14ac:dyDescent="0.2">
      <c r="A237" t="s">
        <v>87</v>
      </c>
      <c r="B237">
        <f t="shared" si="15"/>
        <v>20</v>
      </c>
      <c r="C237">
        <v>0.54500000000000004</v>
      </c>
      <c r="D237">
        <v>1</v>
      </c>
      <c r="E237">
        <v>0.5</v>
      </c>
      <c r="F237">
        <v>1</v>
      </c>
      <c r="G237">
        <v>6</v>
      </c>
      <c r="H237" t="s">
        <v>5</v>
      </c>
      <c r="I237" t="s">
        <v>15</v>
      </c>
      <c r="J237">
        <v>1.0973937E-2</v>
      </c>
      <c r="K237">
        <v>1.5625E-2</v>
      </c>
      <c r="L237">
        <v>0.70233196799999997</v>
      </c>
      <c r="M237">
        <v>0</v>
      </c>
      <c r="N237">
        <v>1</v>
      </c>
      <c r="O237" t="s">
        <v>5</v>
      </c>
      <c r="P237">
        <v>0</v>
      </c>
      <c r="Q237">
        <v>2</v>
      </c>
      <c r="R237">
        <v>1</v>
      </c>
      <c r="S237">
        <f t="shared" si="13"/>
        <v>1.4238281120075684</v>
      </c>
      <c r="T237">
        <f t="shared" si="16"/>
        <v>1.4213075060532687</v>
      </c>
      <c r="U237">
        <v>0.41299999999999998</v>
      </c>
      <c r="V237">
        <v>0</v>
      </c>
      <c r="W237">
        <v>0</v>
      </c>
    </row>
    <row r="238" spans="1:23" x14ac:dyDescent="0.2">
      <c r="A238" t="s">
        <v>87</v>
      </c>
      <c r="B238">
        <f t="shared" si="15"/>
        <v>20</v>
      </c>
      <c r="C238">
        <v>0.54500000000000004</v>
      </c>
      <c r="D238">
        <v>1</v>
      </c>
      <c r="E238">
        <v>0.5</v>
      </c>
      <c r="F238">
        <v>1</v>
      </c>
      <c r="G238">
        <v>3</v>
      </c>
      <c r="H238" t="s">
        <v>7</v>
      </c>
      <c r="I238" t="s">
        <v>20</v>
      </c>
      <c r="J238">
        <v>4.3895746999999999E-2</v>
      </c>
      <c r="K238">
        <v>1.5625E-2</v>
      </c>
      <c r="L238">
        <v>2.8093278079999999</v>
      </c>
      <c r="M238">
        <v>0</v>
      </c>
      <c r="N238">
        <v>0</v>
      </c>
      <c r="O238" t="s">
        <v>7</v>
      </c>
      <c r="P238">
        <v>1</v>
      </c>
      <c r="Q238">
        <v>3</v>
      </c>
      <c r="R238">
        <v>1</v>
      </c>
      <c r="S238">
        <f t="shared" si="13"/>
        <v>2.8093278079999999</v>
      </c>
      <c r="T238">
        <f t="shared" si="16"/>
        <v>2.8022813688212924</v>
      </c>
      <c r="U238">
        <v>0.73699999999999999</v>
      </c>
      <c r="V238">
        <v>0</v>
      </c>
      <c r="W238">
        <v>0</v>
      </c>
    </row>
    <row r="239" spans="1:23" x14ac:dyDescent="0.2">
      <c r="A239" t="s">
        <v>87</v>
      </c>
      <c r="B239">
        <f t="shared" si="15"/>
        <v>20</v>
      </c>
      <c r="C239">
        <v>0.54500000000000004</v>
      </c>
      <c r="D239">
        <v>1</v>
      </c>
      <c r="E239">
        <v>0.67</v>
      </c>
      <c r="F239">
        <v>2.0303030303030307</v>
      </c>
      <c r="G239">
        <v>5</v>
      </c>
      <c r="H239" t="s">
        <v>5</v>
      </c>
      <c r="I239" t="s">
        <v>81</v>
      </c>
      <c r="J239">
        <v>2.743484E-3</v>
      </c>
      <c r="K239">
        <v>1.5625E-2</v>
      </c>
      <c r="L239">
        <v>0.175582976</v>
      </c>
      <c r="M239">
        <v>0</v>
      </c>
      <c r="N239">
        <v>0</v>
      </c>
      <c r="O239" t="s">
        <v>5</v>
      </c>
      <c r="P239">
        <v>0</v>
      </c>
      <c r="Q239">
        <v>4</v>
      </c>
      <c r="R239">
        <v>1</v>
      </c>
      <c r="S239">
        <f t="shared" si="13"/>
        <v>5.6953129670156635</v>
      </c>
      <c r="T239">
        <f t="shared" si="16"/>
        <v>2.8461538461538458</v>
      </c>
      <c r="U239">
        <v>0.26</v>
      </c>
      <c r="V239">
        <v>0</v>
      </c>
      <c r="W239">
        <v>0</v>
      </c>
    </row>
    <row r="240" spans="1:23" x14ac:dyDescent="0.2">
      <c r="A240" t="s">
        <v>87</v>
      </c>
      <c r="B240">
        <f t="shared" si="15"/>
        <v>20</v>
      </c>
      <c r="C240">
        <v>0.54500000000000004</v>
      </c>
      <c r="D240">
        <v>1</v>
      </c>
      <c r="E240">
        <v>0.33</v>
      </c>
      <c r="F240">
        <v>0.49253731343283591</v>
      </c>
      <c r="G240">
        <v>3</v>
      </c>
      <c r="H240" t="s">
        <v>5</v>
      </c>
      <c r="I240" t="s">
        <v>17</v>
      </c>
      <c r="J240">
        <v>2.743484E-3</v>
      </c>
      <c r="K240">
        <v>1.5625E-2</v>
      </c>
      <c r="L240">
        <v>0.175582976</v>
      </c>
      <c r="M240">
        <v>0</v>
      </c>
      <c r="N240">
        <v>0</v>
      </c>
      <c r="O240" t="s">
        <v>5</v>
      </c>
      <c r="P240">
        <v>0</v>
      </c>
      <c r="Q240">
        <v>5</v>
      </c>
      <c r="R240">
        <v>1</v>
      </c>
      <c r="S240">
        <f t="shared" si="13"/>
        <v>5.6953129670156635</v>
      </c>
      <c r="T240">
        <f t="shared" si="16"/>
        <v>11.345679012345679</v>
      </c>
      <c r="U240">
        <v>8.1000000000000003E-2</v>
      </c>
      <c r="V240">
        <v>0</v>
      </c>
      <c r="W240">
        <v>0</v>
      </c>
    </row>
    <row r="241" spans="1:23" x14ac:dyDescent="0.2">
      <c r="A241" t="s">
        <v>87</v>
      </c>
      <c r="B241">
        <f t="shared" si="15"/>
        <v>20</v>
      </c>
      <c r="C241">
        <v>0.54500000000000004</v>
      </c>
      <c r="D241">
        <v>1</v>
      </c>
      <c r="E241">
        <v>0.67</v>
      </c>
      <c r="F241">
        <v>2.0303030303030307</v>
      </c>
      <c r="G241">
        <v>1</v>
      </c>
      <c r="H241" t="s">
        <v>7</v>
      </c>
      <c r="I241" t="s">
        <v>72</v>
      </c>
      <c r="J241">
        <v>2.1947873999999999E-2</v>
      </c>
      <c r="K241">
        <v>1.5625E-2</v>
      </c>
      <c r="L241">
        <v>1.4046639359999999</v>
      </c>
      <c r="M241">
        <v>1</v>
      </c>
      <c r="N241">
        <v>0</v>
      </c>
      <c r="O241" t="s">
        <v>7</v>
      </c>
      <c r="P241">
        <v>1</v>
      </c>
      <c r="Q241">
        <v>6</v>
      </c>
      <c r="R241">
        <v>1</v>
      </c>
      <c r="S241">
        <f t="shared" si="13"/>
        <v>1.4046639359999999</v>
      </c>
      <c r="T241">
        <f t="shared" si="16"/>
        <v>2.8022813688212924</v>
      </c>
      <c r="U241">
        <v>0.73699999999999999</v>
      </c>
      <c r="V241">
        <v>0</v>
      </c>
      <c r="W241">
        <v>0</v>
      </c>
    </row>
    <row r="242" spans="1:23" x14ac:dyDescent="0.2">
      <c r="A242" t="s">
        <v>88</v>
      </c>
      <c r="B242">
        <f t="shared" si="15"/>
        <v>21</v>
      </c>
      <c r="C242">
        <v>0.54500000000000004</v>
      </c>
      <c r="D242">
        <v>0</v>
      </c>
      <c r="E242">
        <v>0.33</v>
      </c>
      <c r="F242">
        <v>0.49253731343283591</v>
      </c>
      <c r="G242">
        <v>3</v>
      </c>
      <c r="H242" t="s">
        <v>5</v>
      </c>
      <c r="I242" t="s">
        <v>49</v>
      </c>
      <c r="J242">
        <v>2.1947873999999999E-2</v>
      </c>
      <c r="K242">
        <v>1.5625E-2</v>
      </c>
      <c r="L242">
        <v>1.4046639359999999</v>
      </c>
      <c r="M242">
        <v>1</v>
      </c>
      <c r="N242">
        <v>0</v>
      </c>
      <c r="O242" t="s">
        <v>7</v>
      </c>
      <c r="P242">
        <v>1</v>
      </c>
      <c r="Q242">
        <v>1</v>
      </c>
      <c r="R242">
        <v>0</v>
      </c>
      <c r="S242">
        <f t="shared" si="13"/>
        <v>1.4046639359999999</v>
      </c>
      <c r="T242">
        <f t="shared" si="16"/>
        <v>1.4213075060532687</v>
      </c>
      <c r="U242">
        <v>0.41299999999999998</v>
      </c>
      <c r="V242">
        <v>0</v>
      </c>
      <c r="W242">
        <v>0</v>
      </c>
    </row>
    <row r="243" spans="1:23" x14ac:dyDescent="0.2">
      <c r="A243" t="s">
        <v>88</v>
      </c>
      <c r="B243">
        <f t="shared" si="15"/>
        <v>21</v>
      </c>
      <c r="C243">
        <v>0.54500000000000004</v>
      </c>
      <c r="D243">
        <v>0</v>
      </c>
      <c r="E243">
        <v>0.5</v>
      </c>
      <c r="F243">
        <v>1</v>
      </c>
      <c r="G243">
        <v>2</v>
      </c>
      <c r="H243" t="s">
        <v>7</v>
      </c>
      <c r="I243" t="s">
        <v>11</v>
      </c>
      <c r="J243">
        <v>2.1947873999999999E-2</v>
      </c>
      <c r="K243">
        <v>1.5625E-2</v>
      </c>
      <c r="L243">
        <v>1.4046639359999999</v>
      </c>
      <c r="M243">
        <v>1</v>
      </c>
      <c r="N243">
        <v>0</v>
      </c>
      <c r="O243" t="s">
        <v>7</v>
      </c>
      <c r="P243">
        <v>1</v>
      </c>
      <c r="Q243">
        <v>2</v>
      </c>
      <c r="R243">
        <v>1</v>
      </c>
      <c r="S243">
        <f t="shared" si="13"/>
        <v>1.4046639359999999</v>
      </c>
      <c r="T243">
        <f t="shared" si="16"/>
        <v>1.4038461538461537</v>
      </c>
      <c r="U243">
        <v>0.58399999999999996</v>
      </c>
      <c r="V243">
        <v>0</v>
      </c>
      <c r="W243">
        <v>0</v>
      </c>
    </row>
    <row r="244" spans="1:23" x14ac:dyDescent="0.2">
      <c r="A244" t="s">
        <v>88</v>
      </c>
      <c r="B244">
        <f t="shared" si="15"/>
        <v>21</v>
      </c>
      <c r="C244">
        <v>0.54500000000000004</v>
      </c>
      <c r="D244">
        <v>0</v>
      </c>
      <c r="E244">
        <v>0.67</v>
      </c>
      <c r="F244">
        <v>2.0303030303030307</v>
      </c>
      <c r="G244">
        <v>5</v>
      </c>
      <c r="H244" t="s">
        <v>5</v>
      </c>
      <c r="I244" t="s">
        <v>10</v>
      </c>
      <c r="J244">
        <v>5.4869680000000001E-3</v>
      </c>
      <c r="K244">
        <v>1.5625E-2</v>
      </c>
      <c r="L244">
        <v>0.351165952</v>
      </c>
      <c r="M244">
        <v>0</v>
      </c>
      <c r="N244">
        <v>0</v>
      </c>
      <c r="O244" t="s">
        <v>5</v>
      </c>
      <c r="P244">
        <v>0</v>
      </c>
      <c r="Q244">
        <v>3</v>
      </c>
      <c r="R244">
        <v>1</v>
      </c>
      <c r="S244">
        <f t="shared" si="13"/>
        <v>2.8476564835078317</v>
      </c>
      <c r="T244">
        <f t="shared" si="16"/>
        <v>1.4213075060532687</v>
      </c>
      <c r="U244">
        <v>0.41299999999999998</v>
      </c>
      <c r="V244">
        <v>0</v>
      </c>
      <c r="W244">
        <v>0</v>
      </c>
    </row>
    <row r="245" spans="1:23" x14ac:dyDescent="0.2">
      <c r="A245" t="s">
        <v>88</v>
      </c>
      <c r="B245">
        <f t="shared" si="15"/>
        <v>21</v>
      </c>
      <c r="C245">
        <v>0.54500000000000004</v>
      </c>
      <c r="D245">
        <v>0</v>
      </c>
      <c r="E245">
        <v>0.5</v>
      </c>
      <c r="F245">
        <v>1</v>
      </c>
      <c r="G245">
        <v>1</v>
      </c>
      <c r="H245" t="s">
        <v>7</v>
      </c>
      <c r="I245" t="s">
        <v>74</v>
      </c>
      <c r="J245">
        <v>2.1947873999999999E-2</v>
      </c>
      <c r="K245">
        <v>1.5625E-2</v>
      </c>
      <c r="L245">
        <v>1.4046639359999999</v>
      </c>
      <c r="M245">
        <v>1</v>
      </c>
      <c r="N245">
        <v>0</v>
      </c>
      <c r="O245" t="s">
        <v>7</v>
      </c>
      <c r="P245">
        <v>1</v>
      </c>
      <c r="Q245">
        <v>4</v>
      </c>
      <c r="R245">
        <v>1</v>
      </c>
      <c r="S245">
        <f t="shared" si="13"/>
        <v>1.4046639359999999</v>
      </c>
      <c r="T245">
        <f t="shared" si="16"/>
        <v>1.4038461538461537</v>
      </c>
      <c r="U245">
        <v>0.58399999999999996</v>
      </c>
      <c r="V245">
        <v>0</v>
      </c>
      <c r="W245">
        <v>0</v>
      </c>
    </row>
    <row r="246" spans="1:23" x14ac:dyDescent="0.2">
      <c r="A246" t="s">
        <v>88</v>
      </c>
      <c r="B246">
        <f t="shared" si="15"/>
        <v>21</v>
      </c>
      <c r="C246">
        <v>0.54500000000000004</v>
      </c>
      <c r="D246">
        <v>0</v>
      </c>
      <c r="E246">
        <v>0.33</v>
      </c>
      <c r="F246">
        <v>0.49253731343283591</v>
      </c>
      <c r="G246">
        <v>6</v>
      </c>
      <c r="H246" t="s">
        <v>5</v>
      </c>
      <c r="I246" t="s">
        <v>10</v>
      </c>
      <c r="J246">
        <v>5.4869680000000001E-3</v>
      </c>
      <c r="K246">
        <v>1.5625E-2</v>
      </c>
      <c r="L246">
        <v>0.351165952</v>
      </c>
      <c r="M246">
        <v>0</v>
      </c>
      <c r="N246">
        <v>0</v>
      </c>
      <c r="O246" t="s">
        <v>5</v>
      </c>
      <c r="P246">
        <v>0</v>
      </c>
      <c r="Q246">
        <v>5</v>
      </c>
      <c r="R246">
        <v>1</v>
      </c>
      <c r="S246">
        <f t="shared" si="13"/>
        <v>2.8476564835078317</v>
      </c>
      <c r="T246">
        <f t="shared" si="16"/>
        <v>5.7114093959731544</v>
      </c>
      <c r="U246">
        <v>0.14899999999999999</v>
      </c>
      <c r="V246">
        <v>0</v>
      </c>
      <c r="W246">
        <v>0</v>
      </c>
    </row>
    <row r="247" spans="1:23" x14ac:dyDescent="0.2">
      <c r="A247" t="s">
        <v>88</v>
      </c>
      <c r="B247">
        <f t="shared" si="15"/>
        <v>21</v>
      </c>
      <c r="C247">
        <v>0.54500000000000004</v>
      </c>
      <c r="D247">
        <v>0</v>
      </c>
      <c r="E247">
        <v>0.67</v>
      </c>
      <c r="F247">
        <v>2.0303030303030307</v>
      </c>
      <c r="G247">
        <v>2</v>
      </c>
      <c r="H247" t="s">
        <v>7</v>
      </c>
      <c r="I247" t="s">
        <v>59</v>
      </c>
      <c r="J247">
        <v>1.0973937E-2</v>
      </c>
      <c r="K247">
        <v>1.5625E-2</v>
      </c>
      <c r="L247">
        <v>0.70233196799999997</v>
      </c>
      <c r="M247">
        <v>0</v>
      </c>
      <c r="N247">
        <v>1</v>
      </c>
      <c r="O247" t="s">
        <v>7</v>
      </c>
      <c r="P247">
        <v>1</v>
      </c>
      <c r="Q247">
        <v>6</v>
      </c>
      <c r="R247">
        <v>1</v>
      </c>
      <c r="S247">
        <f t="shared" si="13"/>
        <v>1.4238281120075684</v>
      </c>
      <c r="T247">
        <f t="shared" si="16"/>
        <v>1.4038461538461537</v>
      </c>
      <c r="U247">
        <v>0.58399999999999996</v>
      </c>
      <c r="V247">
        <v>0</v>
      </c>
      <c r="W247">
        <v>0</v>
      </c>
    </row>
    <row r="248" spans="1:23" x14ac:dyDescent="0.2">
      <c r="A248" t="s">
        <v>88</v>
      </c>
      <c r="B248">
        <f t="shared" si="15"/>
        <v>21</v>
      </c>
      <c r="C248">
        <v>0.54500000000000004</v>
      </c>
      <c r="D248">
        <v>1</v>
      </c>
      <c r="E248">
        <v>0.33</v>
      </c>
      <c r="F248">
        <v>0.49253731343283591</v>
      </c>
      <c r="G248">
        <v>4</v>
      </c>
      <c r="H248" t="s">
        <v>5</v>
      </c>
      <c r="I248" t="s">
        <v>62</v>
      </c>
      <c r="J248">
        <v>1.0973937E-2</v>
      </c>
      <c r="K248">
        <v>1.5625E-2</v>
      </c>
      <c r="L248">
        <v>0.70233196799999997</v>
      </c>
      <c r="M248">
        <v>0</v>
      </c>
      <c r="N248">
        <v>1</v>
      </c>
      <c r="O248" t="s">
        <v>5</v>
      </c>
      <c r="P248">
        <v>0</v>
      </c>
      <c r="Q248">
        <v>1</v>
      </c>
      <c r="R248">
        <v>1</v>
      </c>
      <c r="S248">
        <f t="shared" si="13"/>
        <v>1.4238281120075684</v>
      </c>
      <c r="T248">
        <f t="shared" si="16"/>
        <v>2.8461538461538458</v>
      </c>
      <c r="U248">
        <v>0.26</v>
      </c>
      <c r="V248">
        <v>0</v>
      </c>
      <c r="W248">
        <v>0</v>
      </c>
    </row>
    <row r="249" spans="1:23" x14ac:dyDescent="0.2">
      <c r="A249" t="s">
        <v>88</v>
      </c>
      <c r="B249">
        <f t="shared" si="15"/>
        <v>21</v>
      </c>
      <c r="C249">
        <v>0.54500000000000004</v>
      </c>
      <c r="D249">
        <v>1</v>
      </c>
      <c r="E249">
        <v>0.5</v>
      </c>
      <c r="F249">
        <v>1</v>
      </c>
      <c r="G249">
        <v>6</v>
      </c>
      <c r="H249" t="s">
        <v>5</v>
      </c>
      <c r="I249" t="s">
        <v>15</v>
      </c>
      <c r="J249">
        <v>1.0973937E-2</v>
      </c>
      <c r="K249">
        <v>1.5625E-2</v>
      </c>
      <c r="L249">
        <v>0.70233196799999997</v>
      </c>
      <c r="M249">
        <v>0</v>
      </c>
      <c r="N249">
        <v>1</v>
      </c>
      <c r="O249" t="s">
        <v>5</v>
      </c>
      <c r="P249">
        <v>0</v>
      </c>
      <c r="Q249">
        <v>2</v>
      </c>
      <c r="R249">
        <v>1</v>
      </c>
      <c r="S249">
        <f t="shared" si="13"/>
        <v>1.4238281120075684</v>
      </c>
      <c r="T249">
        <f t="shared" si="16"/>
        <v>1.4213075060532687</v>
      </c>
      <c r="U249">
        <v>0.41299999999999998</v>
      </c>
      <c r="V249">
        <v>0</v>
      </c>
      <c r="W249">
        <v>0</v>
      </c>
    </row>
    <row r="250" spans="1:23" x14ac:dyDescent="0.2">
      <c r="A250" t="s">
        <v>88</v>
      </c>
      <c r="B250">
        <f t="shared" si="15"/>
        <v>21</v>
      </c>
      <c r="C250">
        <v>0.54500000000000004</v>
      </c>
      <c r="D250">
        <v>1</v>
      </c>
      <c r="E250">
        <v>0.5</v>
      </c>
      <c r="F250">
        <v>1</v>
      </c>
      <c r="G250">
        <v>3</v>
      </c>
      <c r="H250" t="s">
        <v>7</v>
      </c>
      <c r="I250" t="s">
        <v>20</v>
      </c>
      <c r="J250">
        <v>4.3895746999999999E-2</v>
      </c>
      <c r="K250">
        <v>1.5625E-2</v>
      </c>
      <c r="L250">
        <v>2.8093278079999999</v>
      </c>
      <c r="M250">
        <v>0</v>
      </c>
      <c r="N250">
        <v>0</v>
      </c>
      <c r="O250" t="s">
        <v>7</v>
      </c>
      <c r="P250">
        <v>1</v>
      </c>
      <c r="Q250">
        <v>3</v>
      </c>
      <c r="R250">
        <v>1</v>
      </c>
      <c r="S250">
        <f t="shared" si="13"/>
        <v>2.8093278079999999</v>
      </c>
      <c r="T250">
        <f t="shared" si="16"/>
        <v>2.8022813688212924</v>
      </c>
      <c r="U250">
        <v>0.73699999999999999</v>
      </c>
      <c r="V250">
        <v>0</v>
      </c>
      <c r="W250">
        <v>0</v>
      </c>
    </row>
    <row r="251" spans="1:23" x14ac:dyDescent="0.2">
      <c r="A251" t="s">
        <v>88</v>
      </c>
      <c r="B251">
        <f t="shared" si="15"/>
        <v>21</v>
      </c>
      <c r="C251">
        <v>0.54500000000000004</v>
      </c>
      <c r="D251">
        <v>1</v>
      </c>
      <c r="E251">
        <v>0.67</v>
      </c>
      <c r="F251">
        <v>2.0303030303030307</v>
      </c>
      <c r="G251">
        <v>5</v>
      </c>
      <c r="H251" t="s">
        <v>5</v>
      </c>
      <c r="I251" t="s">
        <v>81</v>
      </c>
      <c r="J251">
        <v>2.743484E-3</v>
      </c>
      <c r="K251">
        <v>1.5625E-2</v>
      </c>
      <c r="L251">
        <v>0.175582976</v>
      </c>
      <c r="M251">
        <v>0</v>
      </c>
      <c r="N251">
        <v>0</v>
      </c>
      <c r="O251" t="s">
        <v>5</v>
      </c>
      <c r="P251">
        <v>0</v>
      </c>
      <c r="Q251">
        <v>4</v>
      </c>
      <c r="R251">
        <v>1</v>
      </c>
      <c r="S251">
        <f t="shared" si="13"/>
        <v>5.6953129670156635</v>
      </c>
      <c r="T251">
        <f t="shared" si="16"/>
        <v>2.8461538461538458</v>
      </c>
      <c r="U251">
        <v>0.26</v>
      </c>
      <c r="V251">
        <v>0</v>
      </c>
      <c r="W251">
        <v>0</v>
      </c>
    </row>
    <row r="252" spans="1:23" x14ac:dyDescent="0.2">
      <c r="A252" t="s">
        <v>88</v>
      </c>
      <c r="B252">
        <f t="shared" si="15"/>
        <v>21</v>
      </c>
      <c r="C252">
        <v>0.54500000000000004</v>
      </c>
      <c r="D252">
        <v>1</v>
      </c>
      <c r="E252">
        <v>0.33</v>
      </c>
      <c r="F252">
        <v>0.49253731343283591</v>
      </c>
      <c r="G252">
        <v>3</v>
      </c>
      <c r="H252" t="s">
        <v>5</v>
      </c>
      <c r="I252" t="s">
        <v>17</v>
      </c>
      <c r="J252">
        <v>2.743484E-3</v>
      </c>
      <c r="K252">
        <v>1.5625E-2</v>
      </c>
      <c r="L252">
        <v>0.175582976</v>
      </c>
      <c r="M252">
        <v>0</v>
      </c>
      <c r="N252">
        <v>0</v>
      </c>
      <c r="O252" t="s">
        <v>5</v>
      </c>
      <c r="P252">
        <v>0</v>
      </c>
      <c r="Q252">
        <v>5</v>
      </c>
      <c r="R252">
        <v>1</v>
      </c>
      <c r="S252">
        <f t="shared" si="13"/>
        <v>5.6953129670156635</v>
      </c>
      <c r="T252">
        <f t="shared" si="16"/>
        <v>11.345679012345679</v>
      </c>
      <c r="U252">
        <v>8.1000000000000003E-2</v>
      </c>
      <c r="V252">
        <v>0</v>
      </c>
      <c r="W252">
        <v>0</v>
      </c>
    </row>
    <row r="253" spans="1:23" x14ac:dyDescent="0.2">
      <c r="A253" t="s">
        <v>88</v>
      </c>
      <c r="B253">
        <f t="shared" si="15"/>
        <v>21</v>
      </c>
      <c r="C253">
        <v>0.54500000000000004</v>
      </c>
      <c r="D253">
        <v>1</v>
      </c>
      <c r="E253">
        <v>0.67</v>
      </c>
      <c r="F253">
        <v>2.0303030303030307</v>
      </c>
      <c r="G253">
        <v>1</v>
      </c>
      <c r="H253" t="s">
        <v>7</v>
      </c>
      <c r="I253" t="s">
        <v>72</v>
      </c>
      <c r="J253">
        <v>2.1947873999999999E-2</v>
      </c>
      <c r="K253">
        <v>1.5625E-2</v>
      </c>
      <c r="L253">
        <v>1.4046639359999999</v>
      </c>
      <c r="M253">
        <v>1</v>
      </c>
      <c r="N253">
        <v>0</v>
      </c>
      <c r="O253" t="s">
        <v>7</v>
      </c>
      <c r="P253">
        <v>1</v>
      </c>
      <c r="Q253">
        <v>6</v>
      </c>
      <c r="R253">
        <v>1</v>
      </c>
      <c r="S253">
        <f t="shared" si="13"/>
        <v>1.4046639359999999</v>
      </c>
      <c r="T253">
        <f t="shared" si="16"/>
        <v>2.8022813688212924</v>
      </c>
      <c r="U253">
        <v>0.73699999999999999</v>
      </c>
      <c r="V253">
        <v>0</v>
      </c>
      <c r="W253">
        <v>0</v>
      </c>
    </row>
    <row r="254" spans="1:23" x14ac:dyDescent="0.2">
      <c r="A254" t="s">
        <v>90</v>
      </c>
      <c r="B254">
        <f t="shared" si="15"/>
        <v>22</v>
      </c>
      <c r="C254">
        <v>0.54500000000000004</v>
      </c>
      <c r="D254">
        <v>0</v>
      </c>
      <c r="E254">
        <v>0.5</v>
      </c>
      <c r="F254">
        <v>1</v>
      </c>
      <c r="G254">
        <v>5</v>
      </c>
      <c r="H254" t="s">
        <v>5</v>
      </c>
      <c r="I254" t="s">
        <v>85</v>
      </c>
      <c r="J254">
        <v>5.4869680000000001E-3</v>
      </c>
      <c r="K254">
        <v>1.5625E-2</v>
      </c>
      <c r="L254">
        <v>0.351165952</v>
      </c>
      <c r="M254">
        <v>0</v>
      </c>
      <c r="N254">
        <v>0</v>
      </c>
      <c r="O254" t="s">
        <v>5</v>
      </c>
      <c r="P254">
        <v>0</v>
      </c>
      <c r="Q254">
        <v>1</v>
      </c>
      <c r="R254">
        <v>1</v>
      </c>
      <c r="S254">
        <f t="shared" si="13"/>
        <v>2.8476564835078317</v>
      </c>
      <c r="T254">
        <f t="shared" si="16"/>
        <v>2.8461538461538458</v>
      </c>
      <c r="U254">
        <v>0.26</v>
      </c>
      <c r="V254">
        <v>0</v>
      </c>
      <c r="W254">
        <v>0</v>
      </c>
    </row>
    <row r="255" spans="1:23" x14ac:dyDescent="0.2">
      <c r="A255" t="s">
        <v>90</v>
      </c>
      <c r="B255">
        <f t="shared" si="15"/>
        <v>22</v>
      </c>
      <c r="C255">
        <v>0.54500000000000004</v>
      </c>
      <c r="D255">
        <v>0</v>
      </c>
      <c r="E255">
        <v>0.33</v>
      </c>
      <c r="F255">
        <v>0.49253731343283591</v>
      </c>
      <c r="G255">
        <v>1</v>
      </c>
      <c r="H255" t="s">
        <v>7</v>
      </c>
      <c r="I255" t="s">
        <v>50</v>
      </c>
      <c r="J255">
        <v>2.1947873999999999E-2</v>
      </c>
      <c r="K255">
        <v>1.5625E-2</v>
      </c>
      <c r="L255">
        <v>1.4046639359999999</v>
      </c>
      <c r="M255">
        <v>1</v>
      </c>
      <c r="N255">
        <v>0</v>
      </c>
      <c r="O255" t="s">
        <v>5</v>
      </c>
      <c r="P255">
        <v>0</v>
      </c>
      <c r="Q255">
        <v>2</v>
      </c>
      <c r="R255">
        <v>0</v>
      </c>
      <c r="S255">
        <f t="shared" si="13"/>
        <v>1.4046639359999999</v>
      </c>
      <c r="T255">
        <f t="shared" si="16"/>
        <v>1.4213075060532687</v>
      </c>
      <c r="U255">
        <v>0.41299999999999998</v>
      </c>
      <c r="V255">
        <v>0</v>
      </c>
      <c r="W255">
        <v>0</v>
      </c>
    </row>
    <row r="256" spans="1:23" x14ac:dyDescent="0.2">
      <c r="A256" t="s">
        <v>90</v>
      </c>
      <c r="B256">
        <f t="shared" si="15"/>
        <v>22</v>
      </c>
      <c r="C256">
        <v>0.54500000000000004</v>
      </c>
      <c r="D256">
        <v>0</v>
      </c>
      <c r="E256">
        <v>0.67</v>
      </c>
      <c r="F256">
        <v>2.0303030303030307</v>
      </c>
      <c r="G256">
        <v>2</v>
      </c>
      <c r="H256" t="s">
        <v>7</v>
      </c>
      <c r="I256" t="s">
        <v>60</v>
      </c>
      <c r="J256">
        <v>2.1947873999999999E-2</v>
      </c>
      <c r="K256">
        <v>1.5625E-2</v>
      </c>
      <c r="L256">
        <v>1.4046639359999999</v>
      </c>
      <c r="M256">
        <v>1</v>
      </c>
      <c r="N256">
        <v>0</v>
      </c>
      <c r="O256" t="s">
        <v>7</v>
      </c>
      <c r="P256">
        <v>1</v>
      </c>
      <c r="Q256">
        <v>3</v>
      </c>
      <c r="R256">
        <v>1</v>
      </c>
      <c r="S256">
        <f t="shared" si="13"/>
        <v>1.4046639359999999</v>
      </c>
      <c r="T256">
        <f t="shared" si="16"/>
        <v>2.8022813688212924</v>
      </c>
      <c r="U256">
        <v>0.73699999999999999</v>
      </c>
      <c r="V256">
        <v>0</v>
      </c>
      <c r="W256">
        <v>0</v>
      </c>
    </row>
    <row r="257" spans="1:23" x14ac:dyDescent="0.2">
      <c r="A257" t="s">
        <v>90</v>
      </c>
      <c r="B257">
        <f t="shared" si="15"/>
        <v>22</v>
      </c>
      <c r="C257">
        <v>0.54500000000000004</v>
      </c>
      <c r="D257">
        <v>0</v>
      </c>
      <c r="E257">
        <v>0.67</v>
      </c>
      <c r="F257">
        <v>2.0303030303030307</v>
      </c>
      <c r="G257">
        <v>4</v>
      </c>
      <c r="H257" t="s">
        <v>7</v>
      </c>
      <c r="I257" t="s">
        <v>72</v>
      </c>
      <c r="J257">
        <v>2.1947873999999999E-2</v>
      </c>
      <c r="K257">
        <v>1.5625E-2</v>
      </c>
      <c r="L257">
        <v>1.4046639359999999</v>
      </c>
      <c r="M257">
        <v>1</v>
      </c>
      <c r="N257">
        <v>0</v>
      </c>
      <c r="O257" t="s">
        <v>7</v>
      </c>
      <c r="P257">
        <v>1</v>
      </c>
      <c r="Q257">
        <v>4</v>
      </c>
      <c r="R257">
        <v>1</v>
      </c>
      <c r="S257">
        <f t="shared" si="13"/>
        <v>1.4046639359999999</v>
      </c>
      <c r="T257">
        <f t="shared" si="16"/>
        <v>2.8022813688212924</v>
      </c>
      <c r="U257">
        <v>0.73699999999999999</v>
      </c>
      <c r="V257">
        <v>0</v>
      </c>
      <c r="W257">
        <v>0</v>
      </c>
    </row>
    <row r="258" spans="1:23" x14ac:dyDescent="0.2">
      <c r="A258" t="s">
        <v>90</v>
      </c>
      <c r="B258">
        <f t="shared" si="15"/>
        <v>22</v>
      </c>
      <c r="C258">
        <v>0.54500000000000004</v>
      </c>
      <c r="D258">
        <v>0</v>
      </c>
      <c r="E258">
        <v>0.5</v>
      </c>
      <c r="F258">
        <v>1</v>
      </c>
      <c r="G258">
        <v>1</v>
      </c>
      <c r="H258" t="s">
        <v>7</v>
      </c>
      <c r="I258" t="s">
        <v>89</v>
      </c>
      <c r="J258">
        <v>1.0973937E-2</v>
      </c>
      <c r="K258">
        <v>1.5625E-2</v>
      </c>
      <c r="L258">
        <v>0.70233196799999997</v>
      </c>
      <c r="M258">
        <v>0</v>
      </c>
      <c r="N258">
        <v>1</v>
      </c>
      <c r="O258" t="s">
        <v>5</v>
      </c>
      <c r="P258">
        <v>0</v>
      </c>
      <c r="Q258">
        <v>5</v>
      </c>
      <c r="R258">
        <v>0</v>
      </c>
      <c r="S258">
        <f t="shared" ref="S258:S321" si="17">IF(L258&gt;1,L258,1/L258)</f>
        <v>1.4238281120075684</v>
      </c>
      <c r="T258">
        <f t="shared" ref="T258:T289" si="18">IF(U258&gt;0.5,U258/(1-U258),(1-U258)/U258)</f>
        <v>1.4213075060532687</v>
      </c>
      <c r="U258">
        <v>0.41299999999999998</v>
      </c>
      <c r="V258">
        <v>0</v>
      </c>
      <c r="W258">
        <v>0</v>
      </c>
    </row>
    <row r="259" spans="1:23" x14ac:dyDescent="0.2">
      <c r="A259" t="s">
        <v>90</v>
      </c>
      <c r="B259">
        <f t="shared" si="15"/>
        <v>22</v>
      </c>
      <c r="C259">
        <v>0.54500000000000004</v>
      </c>
      <c r="D259">
        <v>0</v>
      </c>
      <c r="E259">
        <v>0.33</v>
      </c>
      <c r="F259">
        <v>0.49253731343283591</v>
      </c>
      <c r="G259">
        <v>6</v>
      </c>
      <c r="H259" t="s">
        <v>5</v>
      </c>
      <c r="I259" t="s">
        <v>53</v>
      </c>
      <c r="J259">
        <v>1.0973937E-2</v>
      </c>
      <c r="K259">
        <v>1.5625E-2</v>
      </c>
      <c r="L259">
        <v>0.70233196799999997</v>
      </c>
      <c r="M259">
        <v>0</v>
      </c>
      <c r="N259">
        <v>1</v>
      </c>
      <c r="O259" t="s">
        <v>5</v>
      </c>
      <c r="P259">
        <v>0</v>
      </c>
      <c r="Q259">
        <v>6</v>
      </c>
      <c r="R259">
        <v>1</v>
      </c>
      <c r="S259">
        <f t="shared" si="17"/>
        <v>1.4238281120075684</v>
      </c>
      <c r="T259">
        <f t="shared" si="18"/>
        <v>2.8461538461538458</v>
      </c>
      <c r="U259">
        <v>0.26</v>
      </c>
      <c r="V259">
        <v>0</v>
      </c>
      <c r="W259">
        <v>0</v>
      </c>
    </row>
    <row r="260" spans="1:23" x14ac:dyDescent="0.2">
      <c r="A260" t="s">
        <v>90</v>
      </c>
      <c r="B260">
        <f t="shared" si="15"/>
        <v>22</v>
      </c>
      <c r="C260">
        <v>0.54500000000000004</v>
      </c>
      <c r="D260">
        <v>1</v>
      </c>
      <c r="E260">
        <v>0.33</v>
      </c>
      <c r="F260">
        <v>0.49253731343283591</v>
      </c>
      <c r="G260">
        <v>4</v>
      </c>
      <c r="H260" t="s">
        <v>5</v>
      </c>
      <c r="I260" t="s">
        <v>62</v>
      </c>
      <c r="J260">
        <v>1.0973937E-2</v>
      </c>
      <c r="K260">
        <v>1.5625E-2</v>
      </c>
      <c r="L260">
        <v>0.70233196799999997</v>
      </c>
      <c r="M260">
        <v>0</v>
      </c>
      <c r="N260">
        <v>1</v>
      </c>
      <c r="O260" t="s">
        <v>5</v>
      </c>
      <c r="P260">
        <v>0</v>
      </c>
      <c r="Q260">
        <v>1</v>
      </c>
      <c r="R260">
        <v>1</v>
      </c>
      <c r="S260">
        <f t="shared" si="17"/>
        <v>1.4238281120075684</v>
      </c>
      <c r="T260">
        <f t="shared" si="18"/>
        <v>2.8461538461538458</v>
      </c>
      <c r="U260">
        <v>0.26</v>
      </c>
      <c r="V260">
        <v>0</v>
      </c>
      <c r="W260">
        <v>0</v>
      </c>
    </row>
    <row r="261" spans="1:23" x14ac:dyDescent="0.2">
      <c r="A261" t="s">
        <v>90</v>
      </c>
      <c r="B261">
        <f t="shared" si="15"/>
        <v>22</v>
      </c>
      <c r="C261">
        <v>0.54500000000000004</v>
      </c>
      <c r="D261">
        <v>1</v>
      </c>
      <c r="E261">
        <v>0.5</v>
      </c>
      <c r="F261">
        <v>1</v>
      </c>
      <c r="G261">
        <v>6</v>
      </c>
      <c r="H261" t="s">
        <v>5</v>
      </c>
      <c r="I261" t="s">
        <v>15</v>
      </c>
      <c r="J261">
        <v>1.0973937E-2</v>
      </c>
      <c r="K261">
        <v>1.5625E-2</v>
      </c>
      <c r="L261">
        <v>0.70233196799999997</v>
      </c>
      <c r="M261">
        <v>0</v>
      </c>
      <c r="N261">
        <v>1</v>
      </c>
      <c r="O261" t="s">
        <v>5</v>
      </c>
      <c r="P261">
        <v>0</v>
      </c>
      <c r="Q261">
        <v>2</v>
      </c>
      <c r="R261">
        <v>1</v>
      </c>
      <c r="S261">
        <f t="shared" si="17"/>
        <v>1.4238281120075684</v>
      </c>
      <c r="T261">
        <f t="shared" si="18"/>
        <v>1.4213075060532687</v>
      </c>
      <c r="U261">
        <v>0.41299999999999998</v>
      </c>
      <c r="V261">
        <v>0</v>
      </c>
      <c r="W261">
        <v>0</v>
      </c>
    </row>
    <row r="262" spans="1:23" x14ac:dyDescent="0.2">
      <c r="A262" t="s">
        <v>90</v>
      </c>
      <c r="B262">
        <f t="shared" si="15"/>
        <v>22</v>
      </c>
      <c r="C262">
        <v>0.54500000000000004</v>
      </c>
      <c r="D262">
        <v>1</v>
      </c>
      <c r="E262">
        <v>0.5</v>
      </c>
      <c r="F262">
        <v>1</v>
      </c>
      <c r="G262">
        <v>3</v>
      </c>
      <c r="H262" t="s">
        <v>7</v>
      </c>
      <c r="I262" t="s">
        <v>20</v>
      </c>
      <c r="J262">
        <v>4.3895746999999999E-2</v>
      </c>
      <c r="K262">
        <v>1.5625E-2</v>
      </c>
      <c r="L262">
        <v>2.8093278079999999</v>
      </c>
      <c r="M262">
        <v>0</v>
      </c>
      <c r="N262">
        <v>0</v>
      </c>
      <c r="O262" t="s">
        <v>7</v>
      </c>
      <c r="P262">
        <v>1</v>
      </c>
      <c r="Q262">
        <v>3</v>
      </c>
      <c r="R262">
        <v>1</v>
      </c>
      <c r="S262">
        <f t="shared" si="17"/>
        <v>2.8093278079999999</v>
      </c>
      <c r="T262">
        <f t="shared" si="18"/>
        <v>2.8022813688212924</v>
      </c>
      <c r="U262">
        <v>0.73699999999999999</v>
      </c>
      <c r="V262">
        <v>0</v>
      </c>
      <c r="W262">
        <v>0</v>
      </c>
    </row>
    <row r="263" spans="1:23" x14ac:dyDescent="0.2">
      <c r="A263" t="s">
        <v>90</v>
      </c>
      <c r="B263">
        <f t="shared" si="15"/>
        <v>22</v>
      </c>
      <c r="C263">
        <v>0.54500000000000004</v>
      </c>
      <c r="D263">
        <v>1</v>
      </c>
      <c r="E263">
        <v>0.67</v>
      </c>
      <c r="F263">
        <v>2.0303030303030307</v>
      </c>
      <c r="G263">
        <v>5</v>
      </c>
      <c r="H263" t="s">
        <v>5</v>
      </c>
      <c r="I263" t="s">
        <v>81</v>
      </c>
      <c r="J263">
        <v>2.743484E-3</v>
      </c>
      <c r="K263">
        <v>1.5625E-2</v>
      </c>
      <c r="L263">
        <v>0.175582976</v>
      </c>
      <c r="M263">
        <v>0</v>
      </c>
      <c r="N263">
        <v>0</v>
      </c>
      <c r="O263" t="s">
        <v>5</v>
      </c>
      <c r="P263">
        <v>0</v>
      </c>
      <c r="Q263">
        <v>4</v>
      </c>
      <c r="R263">
        <v>1</v>
      </c>
      <c r="S263">
        <f t="shared" si="17"/>
        <v>5.6953129670156635</v>
      </c>
      <c r="T263">
        <f t="shared" si="18"/>
        <v>2.8461538461538458</v>
      </c>
      <c r="U263">
        <v>0.26</v>
      </c>
      <c r="V263">
        <v>0</v>
      </c>
      <c r="W263">
        <v>0</v>
      </c>
    </row>
    <row r="264" spans="1:23" x14ac:dyDescent="0.2">
      <c r="A264" t="s">
        <v>90</v>
      </c>
      <c r="B264">
        <f t="shared" si="15"/>
        <v>22</v>
      </c>
      <c r="C264">
        <v>0.54500000000000004</v>
      </c>
      <c r="D264">
        <v>1</v>
      </c>
      <c r="E264">
        <v>0.33</v>
      </c>
      <c r="F264">
        <v>0.49253731343283591</v>
      </c>
      <c r="G264">
        <v>3</v>
      </c>
      <c r="H264" t="s">
        <v>5</v>
      </c>
      <c r="I264" t="s">
        <v>17</v>
      </c>
      <c r="J264">
        <v>2.743484E-3</v>
      </c>
      <c r="K264">
        <v>1.5625E-2</v>
      </c>
      <c r="L264">
        <v>0.175582976</v>
      </c>
      <c r="M264">
        <v>0</v>
      </c>
      <c r="N264">
        <v>0</v>
      </c>
      <c r="O264" t="s">
        <v>5</v>
      </c>
      <c r="P264">
        <v>0</v>
      </c>
      <c r="Q264">
        <v>5</v>
      </c>
      <c r="R264">
        <v>1</v>
      </c>
      <c r="S264">
        <f t="shared" si="17"/>
        <v>5.6953129670156635</v>
      </c>
      <c r="T264">
        <f t="shared" si="18"/>
        <v>11.345679012345679</v>
      </c>
      <c r="U264">
        <v>8.1000000000000003E-2</v>
      </c>
      <c r="V264">
        <v>0</v>
      </c>
      <c r="W264">
        <v>0</v>
      </c>
    </row>
    <row r="265" spans="1:23" x14ac:dyDescent="0.2">
      <c r="A265" t="s">
        <v>90</v>
      </c>
      <c r="B265">
        <f t="shared" si="15"/>
        <v>22</v>
      </c>
      <c r="C265">
        <v>0.54500000000000004</v>
      </c>
      <c r="D265">
        <v>1</v>
      </c>
      <c r="E265">
        <v>0.67</v>
      </c>
      <c r="F265">
        <v>2.0303030303030307</v>
      </c>
      <c r="G265">
        <v>1</v>
      </c>
      <c r="H265" t="s">
        <v>7</v>
      </c>
      <c r="I265" t="s">
        <v>72</v>
      </c>
      <c r="J265">
        <v>2.1947873999999999E-2</v>
      </c>
      <c r="K265">
        <v>1.5625E-2</v>
      </c>
      <c r="L265">
        <v>1.4046639359999999</v>
      </c>
      <c r="M265">
        <v>1</v>
      </c>
      <c r="N265">
        <v>0</v>
      </c>
      <c r="O265" t="s">
        <v>7</v>
      </c>
      <c r="P265">
        <v>1</v>
      </c>
      <c r="Q265">
        <v>6</v>
      </c>
      <c r="R265">
        <v>1</v>
      </c>
      <c r="S265">
        <f t="shared" si="17"/>
        <v>1.4046639359999999</v>
      </c>
      <c r="T265">
        <f t="shared" si="18"/>
        <v>2.8022813688212924</v>
      </c>
      <c r="U265">
        <v>0.73699999999999999</v>
      </c>
      <c r="V265">
        <v>0</v>
      </c>
      <c r="W265">
        <v>0</v>
      </c>
    </row>
    <row r="266" spans="1:23" x14ac:dyDescent="0.2">
      <c r="A266" t="s">
        <v>97</v>
      </c>
      <c r="B266">
        <f t="shared" si="15"/>
        <v>23</v>
      </c>
      <c r="C266">
        <v>0</v>
      </c>
      <c r="D266">
        <v>0</v>
      </c>
      <c r="E266">
        <v>0.5</v>
      </c>
      <c r="F266">
        <v>1</v>
      </c>
      <c r="G266">
        <v>6</v>
      </c>
      <c r="H266" t="s">
        <v>5</v>
      </c>
      <c r="I266" t="s">
        <v>67</v>
      </c>
      <c r="J266">
        <v>5.4869680000000001E-3</v>
      </c>
      <c r="K266">
        <v>1.5625E-2</v>
      </c>
      <c r="L266">
        <v>0.351165952</v>
      </c>
      <c r="M266">
        <v>0</v>
      </c>
      <c r="N266">
        <v>0</v>
      </c>
      <c r="O266" t="s">
        <v>5</v>
      </c>
      <c r="P266">
        <v>0</v>
      </c>
      <c r="Q266">
        <v>1</v>
      </c>
      <c r="R266">
        <v>1</v>
      </c>
      <c r="S266">
        <f t="shared" si="17"/>
        <v>2.8476564835078317</v>
      </c>
      <c r="T266">
        <f t="shared" si="18"/>
        <v>2.8461538461538458</v>
      </c>
      <c r="U266">
        <v>0.26</v>
      </c>
      <c r="V266">
        <v>0</v>
      </c>
      <c r="W266">
        <v>0</v>
      </c>
    </row>
    <row r="267" spans="1:23" x14ac:dyDescent="0.2">
      <c r="A267" t="s">
        <v>97</v>
      </c>
      <c r="B267">
        <f t="shared" si="15"/>
        <v>23</v>
      </c>
      <c r="C267">
        <v>0</v>
      </c>
      <c r="D267">
        <v>0</v>
      </c>
      <c r="E267">
        <v>0.33</v>
      </c>
      <c r="F267">
        <v>0.49253731343283591</v>
      </c>
      <c r="G267">
        <v>3</v>
      </c>
      <c r="H267" t="s">
        <v>5</v>
      </c>
      <c r="I267" t="s">
        <v>18</v>
      </c>
      <c r="J267">
        <v>2.1947873999999999E-2</v>
      </c>
      <c r="K267">
        <v>1.5625E-2</v>
      </c>
      <c r="L267">
        <v>1.4046639359999999</v>
      </c>
      <c r="M267">
        <v>1</v>
      </c>
      <c r="N267">
        <v>0</v>
      </c>
      <c r="O267" t="s">
        <v>5</v>
      </c>
      <c r="P267">
        <v>0</v>
      </c>
      <c r="Q267">
        <v>2</v>
      </c>
      <c r="R267">
        <v>1</v>
      </c>
      <c r="S267">
        <f t="shared" si="17"/>
        <v>1.4046639359999999</v>
      </c>
      <c r="T267">
        <f t="shared" si="18"/>
        <v>1.4213075060532687</v>
      </c>
      <c r="U267">
        <v>0.41299999999999998</v>
      </c>
      <c r="V267">
        <v>0</v>
      </c>
      <c r="W267">
        <v>0</v>
      </c>
    </row>
    <row r="268" spans="1:23" x14ac:dyDescent="0.2">
      <c r="A268" t="s">
        <v>97</v>
      </c>
      <c r="B268">
        <f t="shared" si="15"/>
        <v>23</v>
      </c>
      <c r="C268">
        <v>0</v>
      </c>
      <c r="D268">
        <v>0</v>
      </c>
      <c r="E268">
        <v>0.67</v>
      </c>
      <c r="F268">
        <v>2.0303030303030307</v>
      </c>
      <c r="G268">
        <v>1</v>
      </c>
      <c r="H268" t="s">
        <v>7</v>
      </c>
      <c r="I268" t="s">
        <v>8</v>
      </c>
      <c r="J268">
        <v>8.7791494999999997E-2</v>
      </c>
      <c r="K268">
        <v>1.5625E-2</v>
      </c>
      <c r="L268">
        <v>5.6186556799999998</v>
      </c>
      <c r="M268">
        <v>0</v>
      </c>
      <c r="N268">
        <v>0</v>
      </c>
      <c r="O268" t="s">
        <v>7</v>
      </c>
      <c r="P268">
        <v>1</v>
      </c>
      <c r="Q268">
        <v>3</v>
      </c>
      <c r="R268">
        <v>1</v>
      </c>
      <c r="S268">
        <f t="shared" si="17"/>
        <v>5.6186556799999998</v>
      </c>
      <c r="T268">
        <f t="shared" si="18"/>
        <v>11.195121951219518</v>
      </c>
      <c r="U268">
        <v>0.91800000000000004</v>
      </c>
      <c r="V268">
        <v>0</v>
      </c>
      <c r="W268">
        <v>0</v>
      </c>
    </row>
    <row r="269" spans="1:23" x14ac:dyDescent="0.2">
      <c r="A269" t="s">
        <v>97</v>
      </c>
      <c r="B269">
        <f t="shared" si="15"/>
        <v>23</v>
      </c>
      <c r="C269">
        <v>0</v>
      </c>
      <c r="D269">
        <v>0</v>
      </c>
      <c r="E269">
        <v>0.5</v>
      </c>
      <c r="F269">
        <v>1</v>
      </c>
      <c r="G269">
        <v>3</v>
      </c>
      <c r="H269" t="s">
        <v>7</v>
      </c>
      <c r="I269" t="s">
        <v>55</v>
      </c>
      <c r="J269">
        <v>1.0973937E-2</v>
      </c>
      <c r="K269">
        <v>1.5625E-2</v>
      </c>
      <c r="L269">
        <v>0.70233196799999997</v>
      </c>
      <c r="M269">
        <v>0</v>
      </c>
      <c r="N269">
        <v>1</v>
      </c>
      <c r="O269" t="s">
        <v>5</v>
      </c>
      <c r="P269">
        <v>0</v>
      </c>
      <c r="Q269">
        <v>4</v>
      </c>
      <c r="R269">
        <v>0</v>
      </c>
      <c r="S269">
        <f t="shared" si="17"/>
        <v>1.4238281120075684</v>
      </c>
      <c r="T269">
        <f t="shared" si="18"/>
        <v>1.4213075060532687</v>
      </c>
      <c r="U269">
        <v>0.41299999999999998</v>
      </c>
      <c r="V269">
        <v>0</v>
      </c>
      <c r="W269">
        <v>0</v>
      </c>
    </row>
    <row r="270" spans="1:23" x14ac:dyDescent="0.2">
      <c r="A270" t="s">
        <v>97</v>
      </c>
      <c r="B270">
        <f t="shared" si="15"/>
        <v>23</v>
      </c>
      <c r="C270">
        <v>0</v>
      </c>
      <c r="D270">
        <v>0</v>
      </c>
      <c r="E270">
        <v>0.33</v>
      </c>
      <c r="F270">
        <v>0.49253731343283591</v>
      </c>
      <c r="G270">
        <v>1</v>
      </c>
      <c r="H270" t="s">
        <v>7</v>
      </c>
      <c r="I270" t="s">
        <v>12</v>
      </c>
      <c r="J270">
        <v>2.1947873999999999E-2</v>
      </c>
      <c r="K270">
        <v>1.5625E-2</v>
      </c>
      <c r="L270">
        <v>1.4046639359999999</v>
      </c>
      <c r="M270">
        <v>1</v>
      </c>
      <c r="N270">
        <v>0</v>
      </c>
      <c r="O270" t="s">
        <v>7</v>
      </c>
      <c r="P270">
        <v>1</v>
      </c>
      <c r="Q270">
        <v>5</v>
      </c>
      <c r="R270">
        <v>1</v>
      </c>
      <c r="S270">
        <f t="shared" si="17"/>
        <v>1.4046639359999999</v>
      </c>
      <c r="T270">
        <f t="shared" si="18"/>
        <v>1.4213075060532687</v>
      </c>
      <c r="U270">
        <v>0.41299999999999998</v>
      </c>
      <c r="V270">
        <v>0</v>
      </c>
      <c r="W270">
        <v>0</v>
      </c>
    </row>
    <row r="271" spans="1:23" x14ac:dyDescent="0.2">
      <c r="A271" t="s">
        <v>97</v>
      </c>
      <c r="B271">
        <f t="shared" ref="B271:B289" si="19">B259+1</f>
        <v>23</v>
      </c>
      <c r="C271">
        <v>0</v>
      </c>
      <c r="D271">
        <v>0</v>
      </c>
      <c r="E271">
        <v>0.67</v>
      </c>
      <c r="F271">
        <v>2.0303030303030307</v>
      </c>
      <c r="G271">
        <v>1</v>
      </c>
      <c r="H271" t="s">
        <v>7</v>
      </c>
      <c r="I271" t="s">
        <v>74</v>
      </c>
      <c r="J271">
        <v>2.1947873999999999E-2</v>
      </c>
      <c r="K271">
        <v>1.5625E-2</v>
      </c>
      <c r="L271">
        <v>1.4046639359999999</v>
      </c>
      <c r="M271">
        <v>1</v>
      </c>
      <c r="N271">
        <v>0</v>
      </c>
      <c r="O271" t="s">
        <v>7</v>
      </c>
      <c r="P271">
        <v>1</v>
      </c>
      <c r="Q271">
        <v>6</v>
      </c>
      <c r="R271">
        <v>1</v>
      </c>
      <c r="S271">
        <f t="shared" si="17"/>
        <v>1.4046639359999999</v>
      </c>
      <c r="T271">
        <f t="shared" si="18"/>
        <v>2.8022813688212924</v>
      </c>
      <c r="U271">
        <v>0.73699999999999999</v>
      </c>
      <c r="V271">
        <v>0</v>
      </c>
      <c r="W271">
        <v>0</v>
      </c>
    </row>
    <row r="272" spans="1:23" x14ac:dyDescent="0.2">
      <c r="A272" t="s">
        <v>97</v>
      </c>
      <c r="B272">
        <f t="shared" si="19"/>
        <v>23</v>
      </c>
      <c r="C272">
        <v>0</v>
      </c>
      <c r="D272">
        <v>1</v>
      </c>
      <c r="E272">
        <v>0.5</v>
      </c>
      <c r="F272">
        <v>1</v>
      </c>
      <c r="G272">
        <v>6</v>
      </c>
      <c r="H272" t="s">
        <v>5</v>
      </c>
      <c r="I272" t="s">
        <v>71</v>
      </c>
      <c r="J272">
        <v>5.4869680000000001E-3</v>
      </c>
      <c r="K272">
        <v>1.5625E-2</v>
      </c>
      <c r="L272">
        <v>0.351165952</v>
      </c>
      <c r="M272">
        <v>0</v>
      </c>
      <c r="N272">
        <v>0</v>
      </c>
      <c r="O272" t="s">
        <v>5</v>
      </c>
      <c r="P272">
        <v>0</v>
      </c>
      <c r="Q272">
        <v>1</v>
      </c>
      <c r="R272">
        <v>1</v>
      </c>
      <c r="S272">
        <f t="shared" si="17"/>
        <v>2.8476564835078317</v>
      </c>
      <c r="T272">
        <f t="shared" si="18"/>
        <v>2.8461538461538458</v>
      </c>
      <c r="U272">
        <v>0.26</v>
      </c>
      <c r="V272">
        <v>0</v>
      </c>
      <c r="W272">
        <v>0</v>
      </c>
    </row>
    <row r="273" spans="1:23" x14ac:dyDescent="0.2">
      <c r="A273" t="s">
        <v>97</v>
      </c>
      <c r="B273">
        <f t="shared" si="19"/>
        <v>23</v>
      </c>
      <c r="C273">
        <v>0</v>
      </c>
      <c r="D273">
        <v>1</v>
      </c>
      <c r="E273">
        <v>0.67</v>
      </c>
      <c r="F273">
        <v>2.0303030303030307</v>
      </c>
      <c r="G273">
        <v>5</v>
      </c>
      <c r="H273" t="s">
        <v>5</v>
      </c>
      <c r="I273" t="s">
        <v>71</v>
      </c>
      <c r="J273">
        <v>5.4869680000000001E-3</v>
      </c>
      <c r="K273">
        <v>1.5625E-2</v>
      </c>
      <c r="L273">
        <v>0.351165952</v>
      </c>
      <c r="M273">
        <v>0</v>
      </c>
      <c r="N273">
        <v>0</v>
      </c>
      <c r="O273" t="s">
        <v>7</v>
      </c>
      <c r="P273">
        <v>1</v>
      </c>
      <c r="Q273">
        <v>2</v>
      </c>
      <c r="R273">
        <v>0</v>
      </c>
      <c r="S273">
        <f t="shared" si="17"/>
        <v>2.8476564835078317</v>
      </c>
      <c r="T273">
        <f t="shared" si="18"/>
        <v>1.4213075060532687</v>
      </c>
      <c r="U273">
        <v>0.41299999999999998</v>
      </c>
      <c r="V273">
        <v>0</v>
      </c>
      <c r="W273">
        <v>0</v>
      </c>
    </row>
    <row r="274" spans="1:23" x14ac:dyDescent="0.2">
      <c r="A274" t="s">
        <v>97</v>
      </c>
      <c r="B274">
        <f t="shared" si="19"/>
        <v>23</v>
      </c>
      <c r="C274">
        <v>0</v>
      </c>
      <c r="D274">
        <v>1</v>
      </c>
      <c r="E274">
        <v>0.33</v>
      </c>
      <c r="F274">
        <v>0.49253731343283591</v>
      </c>
      <c r="G274">
        <v>2</v>
      </c>
      <c r="H274" t="s">
        <v>7</v>
      </c>
      <c r="I274" t="s">
        <v>62</v>
      </c>
      <c r="J274">
        <v>1.0973937E-2</v>
      </c>
      <c r="K274">
        <v>1.5625E-2</v>
      </c>
      <c r="L274">
        <v>0.70233196799999997</v>
      </c>
      <c r="M274">
        <v>0</v>
      </c>
      <c r="N274">
        <v>1</v>
      </c>
      <c r="O274" t="s">
        <v>5</v>
      </c>
      <c r="P274">
        <v>0</v>
      </c>
      <c r="Q274">
        <v>3</v>
      </c>
      <c r="R274">
        <v>0</v>
      </c>
      <c r="S274">
        <f t="shared" si="17"/>
        <v>1.4238281120075684</v>
      </c>
      <c r="T274">
        <f t="shared" si="18"/>
        <v>2.8461538461538458</v>
      </c>
      <c r="U274">
        <v>0.26</v>
      </c>
      <c r="V274">
        <v>0</v>
      </c>
      <c r="W274">
        <v>0</v>
      </c>
    </row>
    <row r="275" spans="1:23" x14ac:dyDescent="0.2">
      <c r="A275" t="s">
        <v>97</v>
      </c>
      <c r="B275">
        <f t="shared" si="19"/>
        <v>23</v>
      </c>
      <c r="C275">
        <v>0</v>
      </c>
      <c r="D275">
        <v>1</v>
      </c>
      <c r="E275">
        <v>0.67</v>
      </c>
      <c r="F275">
        <v>2.0303030303030307</v>
      </c>
      <c r="G275">
        <v>1</v>
      </c>
      <c r="H275" t="s">
        <v>7</v>
      </c>
      <c r="I275" t="s">
        <v>72</v>
      </c>
      <c r="J275">
        <v>2.1947873999999999E-2</v>
      </c>
      <c r="K275">
        <v>1.5625E-2</v>
      </c>
      <c r="L275">
        <v>1.4046639359999999</v>
      </c>
      <c r="M275">
        <v>1</v>
      </c>
      <c r="N275">
        <v>0</v>
      </c>
      <c r="O275" t="s">
        <v>7</v>
      </c>
      <c r="P275">
        <v>1</v>
      </c>
      <c r="Q275">
        <v>4</v>
      </c>
      <c r="R275">
        <v>1</v>
      </c>
      <c r="S275">
        <f t="shared" si="17"/>
        <v>1.4046639359999999</v>
      </c>
      <c r="T275">
        <f t="shared" si="18"/>
        <v>2.8022813688212924</v>
      </c>
      <c r="U275">
        <v>0.73699999999999999</v>
      </c>
      <c r="V275">
        <v>0</v>
      </c>
      <c r="W275">
        <v>0</v>
      </c>
    </row>
    <row r="276" spans="1:23" x14ac:dyDescent="0.2">
      <c r="A276" t="s">
        <v>97</v>
      </c>
      <c r="B276">
        <f t="shared" si="19"/>
        <v>23</v>
      </c>
      <c r="C276">
        <v>0</v>
      </c>
      <c r="D276">
        <v>1</v>
      </c>
      <c r="E276">
        <v>0.5</v>
      </c>
      <c r="F276">
        <v>1</v>
      </c>
      <c r="G276">
        <v>2</v>
      </c>
      <c r="H276" t="s">
        <v>7</v>
      </c>
      <c r="I276" t="s">
        <v>6</v>
      </c>
      <c r="J276">
        <v>2.1947873999999999E-2</v>
      </c>
      <c r="K276">
        <v>1.5625E-2</v>
      </c>
      <c r="L276">
        <v>1.4046639359999999</v>
      </c>
      <c r="M276">
        <v>1</v>
      </c>
      <c r="N276">
        <v>0</v>
      </c>
      <c r="O276" t="s">
        <v>5</v>
      </c>
      <c r="P276">
        <v>0</v>
      </c>
      <c r="Q276">
        <v>5</v>
      </c>
      <c r="R276">
        <v>0</v>
      </c>
      <c r="S276">
        <f t="shared" si="17"/>
        <v>1.4046639359999999</v>
      </c>
      <c r="T276">
        <f t="shared" si="18"/>
        <v>1.4038461538461537</v>
      </c>
      <c r="U276">
        <v>0.58399999999999996</v>
      </c>
      <c r="V276">
        <v>0</v>
      </c>
      <c r="W276">
        <v>0</v>
      </c>
    </row>
    <row r="277" spans="1:23" x14ac:dyDescent="0.2">
      <c r="A277" t="s">
        <v>97</v>
      </c>
      <c r="B277">
        <f t="shared" si="19"/>
        <v>23</v>
      </c>
      <c r="C277">
        <v>0</v>
      </c>
      <c r="D277">
        <v>1</v>
      </c>
      <c r="E277">
        <v>0.33</v>
      </c>
      <c r="F277">
        <v>0.49253731343283591</v>
      </c>
      <c r="G277">
        <v>1</v>
      </c>
      <c r="H277" t="s">
        <v>7</v>
      </c>
      <c r="I277" t="s">
        <v>50</v>
      </c>
      <c r="J277">
        <v>2.1947873999999999E-2</v>
      </c>
      <c r="K277">
        <v>1.5625E-2</v>
      </c>
      <c r="L277">
        <v>1.4046639359999999</v>
      </c>
      <c r="M277">
        <v>1</v>
      </c>
      <c r="N277">
        <v>0</v>
      </c>
      <c r="O277" t="s">
        <v>5</v>
      </c>
      <c r="P277">
        <v>0</v>
      </c>
      <c r="Q277">
        <v>6</v>
      </c>
      <c r="R277">
        <v>0</v>
      </c>
      <c r="S277">
        <f t="shared" si="17"/>
        <v>1.4046639359999999</v>
      </c>
      <c r="T277">
        <f t="shared" si="18"/>
        <v>1.4213075060532687</v>
      </c>
      <c r="U277">
        <v>0.41299999999999998</v>
      </c>
      <c r="V277">
        <v>0</v>
      </c>
      <c r="W277">
        <v>0</v>
      </c>
    </row>
    <row r="278" spans="1:23" x14ac:dyDescent="0.2">
      <c r="A278" t="s">
        <v>98</v>
      </c>
      <c r="B278">
        <f t="shared" si="19"/>
        <v>24</v>
      </c>
      <c r="C278">
        <v>0.28000000000000003</v>
      </c>
      <c r="D278">
        <v>0</v>
      </c>
      <c r="E278">
        <v>0.5</v>
      </c>
      <c r="F278">
        <v>1</v>
      </c>
      <c r="G278">
        <v>6</v>
      </c>
      <c r="H278" t="s">
        <v>5</v>
      </c>
      <c r="I278" t="s">
        <v>67</v>
      </c>
      <c r="J278">
        <v>5.4869680000000001E-3</v>
      </c>
      <c r="K278">
        <v>1.5625E-2</v>
      </c>
      <c r="L278">
        <v>0.351165952</v>
      </c>
      <c r="M278">
        <v>0</v>
      </c>
      <c r="N278">
        <v>0</v>
      </c>
      <c r="O278" t="s">
        <v>5</v>
      </c>
      <c r="P278">
        <v>0</v>
      </c>
      <c r="Q278">
        <v>1</v>
      </c>
      <c r="R278">
        <v>1</v>
      </c>
      <c r="S278">
        <f t="shared" si="17"/>
        <v>2.8476564835078317</v>
      </c>
      <c r="T278">
        <f t="shared" si="18"/>
        <v>2.8461538461538458</v>
      </c>
      <c r="U278">
        <v>0.26</v>
      </c>
      <c r="V278">
        <v>0</v>
      </c>
      <c r="W278">
        <v>0</v>
      </c>
    </row>
    <row r="279" spans="1:23" x14ac:dyDescent="0.2">
      <c r="A279" t="s">
        <v>98</v>
      </c>
      <c r="B279">
        <f t="shared" si="19"/>
        <v>24</v>
      </c>
      <c r="C279">
        <v>0.28000000000000003</v>
      </c>
      <c r="D279">
        <v>0</v>
      </c>
      <c r="E279">
        <v>0.33</v>
      </c>
      <c r="F279">
        <v>0.49253731343283591</v>
      </c>
      <c r="G279">
        <v>3</v>
      </c>
      <c r="H279" t="s">
        <v>5</v>
      </c>
      <c r="I279" t="s">
        <v>18</v>
      </c>
      <c r="J279">
        <v>2.1947873999999999E-2</v>
      </c>
      <c r="K279">
        <v>1.5625E-2</v>
      </c>
      <c r="L279">
        <v>1.4046639359999999</v>
      </c>
      <c r="M279">
        <v>1</v>
      </c>
      <c r="N279">
        <v>0</v>
      </c>
      <c r="O279" t="s">
        <v>7</v>
      </c>
      <c r="P279">
        <v>1</v>
      </c>
      <c r="Q279">
        <v>2</v>
      </c>
      <c r="R279">
        <v>0</v>
      </c>
      <c r="S279">
        <f t="shared" si="17"/>
        <v>1.4046639359999999</v>
      </c>
      <c r="T279">
        <f t="shared" si="18"/>
        <v>1.4213075060532687</v>
      </c>
      <c r="U279">
        <v>0.41299999999999998</v>
      </c>
      <c r="V279">
        <v>0</v>
      </c>
      <c r="W279">
        <v>0</v>
      </c>
    </row>
    <row r="280" spans="1:23" x14ac:dyDescent="0.2">
      <c r="A280" t="s">
        <v>98</v>
      </c>
      <c r="B280">
        <f t="shared" si="19"/>
        <v>24</v>
      </c>
      <c r="C280">
        <v>0.28000000000000003</v>
      </c>
      <c r="D280">
        <v>0</v>
      </c>
      <c r="E280">
        <v>0.67</v>
      </c>
      <c r="F280">
        <v>2.0303030303030307</v>
      </c>
      <c r="G280">
        <v>1</v>
      </c>
      <c r="H280" t="s">
        <v>7</v>
      </c>
      <c r="I280" t="s">
        <v>8</v>
      </c>
      <c r="J280">
        <v>8.7791494999999997E-2</v>
      </c>
      <c r="K280">
        <v>1.5625E-2</v>
      </c>
      <c r="L280">
        <v>5.6186556799999998</v>
      </c>
      <c r="M280">
        <v>0</v>
      </c>
      <c r="N280">
        <v>0</v>
      </c>
      <c r="O280" t="s">
        <v>7</v>
      </c>
      <c r="P280">
        <v>1</v>
      </c>
      <c r="Q280">
        <v>3</v>
      </c>
      <c r="R280">
        <v>1</v>
      </c>
      <c r="S280">
        <f t="shared" si="17"/>
        <v>5.6186556799999998</v>
      </c>
      <c r="T280">
        <f t="shared" si="18"/>
        <v>11.195121951219518</v>
      </c>
      <c r="U280">
        <v>0.91800000000000004</v>
      </c>
      <c r="V280">
        <v>0</v>
      </c>
      <c r="W280">
        <v>0</v>
      </c>
    </row>
    <row r="281" spans="1:23" x14ac:dyDescent="0.2">
      <c r="A281" t="s">
        <v>98</v>
      </c>
      <c r="B281">
        <f t="shared" si="19"/>
        <v>24</v>
      </c>
      <c r="C281">
        <v>0.28000000000000003</v>
      </c>
      <c r="D281">
        <v>0</v>
      </c>
      <c r="E281">
        <v>0.5</v>
      </c>
      <c r="F281">
        <v>1</v>
      </c>
      <c r="G281">
        <v>3</v>
      </c>
      <c r="H281" t="s">
        <v>7</v>
      </c>
      <c r="I281" t="s">
        <v>55</v>
      </c>
      <c r="J281">
        <v>1.0973937E-2</v>
      </c>
      <c r="K281">
        <v>1.5625E-2</v>
      </c>
      <c r="L281">
        <v>0.70233196799999997</v>
      </c>
      <c r="M281">
        <v>0</v>
      </c>
      <c r="N281">
        <v>1</v>
      </c>
      <c r="O281" t="s">
        <v>5</v>
      </c>
      <c r="P281">
        <v>0</v>
      </c>
      <c r="Q281">
        <v>4</v>
      </c>
      <c r="R281">
        <v>0</v>
      </c>
      <c r="S281">
        <f t="shared" si="17"/>
        <v>1.4238281120075684</v>
      </c>
      <c r="T281">
        <f t="shared" si="18"/>
        <v>1.4213075060532687</v>
      </c>
      <c r="U281">
        <v>0.41299999999999998</v>
      </c>
      <c r="V281">
        <v>0</v>
      </c>
      <c r="W281">
        <v>0</v>
      </c>
    </row>
    <row r="282" spans="1:23" x14ac:dyDescent="0.2">
      <c r="A282" t="s">
        <v>98</v>
      </c>
      <c r="B282">
        <f t="shared" si="19"/>
        <v>24</v>
      </c>
      <c r="C282">
        <v>0.28000000000000003</v>
      </c>
      <c r="D282">
        <v>0</v>
      </c>
      <c r="E282">
        <v>0.33</v>
      </c>
      <c r="F282">
        <v>0.49253731343283591</v>
      </c>
      <c r="G282">
        <v>1</v>
      </c>
      <c r="H282" t="s">
        <v>7</v>
      </c>
      <c r="I282" t="s">
        <v>12</v>
      </c>
      <c r="J282">
        <v>2.1947873999999999E-2</v>
      </c>
      <c r="K282">
        <v>1.5625E-2</v>
      </c>
      <c r="L282">
        <v>1.4046639359999999</v>
      </c>
      <c r="M282">
        <v>1</v>
      </c>
      <c r="N282">
        <v>0</v>
      </c>
      <c r="O282" t="s">
        <v>7</v>
      </c>
      <c r="P282">
        <v>1</v>
      </c>
      <c r="Q282">
        <v>5</v>
      </c>
      <c r="R282">
        <v>1</v>
      </c>
      <c r="S282">
        <f t="shared" si="17"/>
        <v>1.4046639359999999</v>
      </c>
      <c r="T282">
        <f t="shared" si="18"/>
        <v>1.4213075060532687</v>
      </c>
      <c r="U282">
        <v>0.41299999999999998</v>
      </c>
      <c r="V282">
        <v>0</v>
      </c>
      <c r="W282">
        <v>0</v>
      </c>
    </row>
    <row r="283" spans="1:23" x14ac:dyDescent="0.2">
      <c r="A283" t="s">
        <v>98</v>
      </c>
      <c r="B283">
        <f t="shared" si="19"/>
        <v>24</v>
      </c>
      <c r="C283">
        <v>0.28000000000000003</v>
      </c>
      <c r="D283">
        <v>0</v>
      </c>
      <c r="E283">
        <v>0.67</v>
      </c>
      <c r="F283">
        <v>2.0303030303030307</v>
      </c>
      <c r="G283">
        <v>1</v>
      </c>
      <c r="H283" t="s">
        <v>7</v>
      </c>
      <c r="I283" t="s">
        <v>74</v>
      </c>
      <c r="J283">
        <v>2.1947873999999999E-2</v>
      </c>
      <c r="K283">
        <v>1.5625E-2</v>
      </c>
      <c r="L283">
        <v>1.4046639359999999</v>
      </c>
      <c r="M283">
        <v>1</v>
      </c>
      <c r="N283">
        <v>0</v>
      </c>
      <c r="O283" t="s">
        <v>7</v>
      </c>
      <c r="P283">
        <v>1</v>
      </c>
      <c r="Q283">
        <v>6</v>
      </c>
      <c r="R283">
        <v>1</v>
      </c>
      <c r="S283">
        <f t="shared" si="17"/>
        <v>1.4046639359999999</v>
      </c>
      <c r="T283">
        <f t="shared" si="18"/>
        <v>2.8022813688212924</v>
      </c>
      <c r="U283">
        <v>0.73699999999999999</v>
      </c>
      <c r="V283">
        <v>0</v>
      </c>
      <c r="W283">
        <v>0</v>
      </c>
    </row>
    <row r="284" spans="1:23" x14ac:dyDescent="0.2">
      <c r="A284" t="s">
        <v>98</v>
      </c>
      <c r="B284">
        <f t="shared" si="19"/>
        <v>24</v>
      </c>
      <c r="C284">
        <v>0.28000000000000003</v>
      </c>
      <c r="D284">
        <v>1</v>
      </c>
      <c r="E284">
        <v>0.5</v>
      </c>
      <c r="F284">
        <v>1</v>
      </c>
      <c r="G284">
        <v>6</v>
      </c>
      <c r="H284" t="s">
        <v>5</v>
      </c>
      <c r="I284" t="s">
        <v>71</v>
      </c>
      <c r="J284">
        <v>5.4869680000000001E-3</v>
      </c>
      <c r="K284">
        <v>1.5625E-2</v>
      </c>
      <c r="L284">
        <v>0.351165952</v>
      </c>
      <c r="M284">
        <v>0</v>
      </c>
      <c r="N284">
        <v>0</v>
      </c>
      <c r="O284" t="s">
        <v>5</v>
      </c>
      <c r="P284">
        <v>0</v>
      </c>
      <c r="Q284">
        <v>1</v>
      </c>
      <c r="R284">
        <v>1</v>
      </c>
      <c r="S284">
        <f t="shared" si="17"/>
        <v>2.8476564835078317</v>
      </c>
      <c r="T284">
        <f t="shared" si="18"/>
        <v>2.8461538461538458</v>
      </c>
      <c r="U284">
        <v>0.26</v>
      </c>
      <c r="V284">
        <v>0</v>
      </c>
      <c r="W284">
        <v>0</v>
      </c>
    </row>
    <row r="285" spans="1:23" x14ac:dyDescent="0.2">
      <c r="A285" t="s">
        <v>98</v>
      </c>
      <c r="B285">
        <f t="shared" si="19"/>
        <v>24</v>
      </c>
      <c r="C285">
        <v>0.28000000000000003</v>
      </c>
      <c r="D285">
        <v>1</v>
      </c>
      <c r="E285">
        <v>0.67</v>
      </c>
      <c r="F285">
        <v>2.0303030303030307</v>
      </c>
      <c r="G285">
        <v>5</v>
      </c>
      <c r="H285" t="s">
        <v>5</v>
      </c>
      <c r="I285" t="s">
        <v>71</v>
      </c>
      <c r="J285">
        <v>5.4869680000000001E-3</v>
      </c>
      <c r="K285">
        <v>1.5625E-2</v>
      </c>
      <c r="L285">
        <v>0.351165952</v>
      </c>
      <c r="M285">
        <v>0</v>
      </c>
      <c r="N285">
        <v>0</v>
      </c>
      <c r="O285" t="s">
        <v>5</v>
      </c>
      <c r="P285">
        <v>0</v>
      </c>
      <c r="Q285">
        <v>2</v>
      </c>
      <c r="R285">
        <v>1</v>
      </c>
      <c r="S285">
        <f t="shared" si="17"/>
        <v>2.8476564835078317</v>
      </c>
      <c r="T285">
        <f t="shared" si="18"/>
        <v>1.4213075060532687</v>
      </c>
      <c r="U285">
        <v>0.41299999999999998</v>
      </c>
      <c r="V285">
        <v>0</v>
      </c>
      <c r="W285">
        <v>0</v>
      </c>
    </row>
    <row r="286" spans="1:23" x14ac:dyDescent="0.2">
      <c r="A286" t="s">
        <v>98</v>
      </c>
      <c r="B286">
        <f t="shared" si="19"/>
        <v>24</v>
      </c>
      <c r="C286">
        <v>0.28000000000000003</v>
      </c>
      <c r="D286">
        <v>1</v>
      </c>
      <c r="E286">
        <v>0.33</v>
      </c>
      <c r="F286">
        <v>0.49253731343283591</v>
      </c>
      <c r="G286">
        <v>2</v>
      </c>
      <c r="H286" t="s">
        <v>7</v>
      </c>
      <c r="I286" t="s">
        <v>62</v>
      </c>
      <c r="J286">
        <v>1.0973937E-2</v>
      </c>
      <c r="K286">
        <v>1.5625E-2</v>
      </c>
      <c r="L286">
        <v>0.70233196799999997</v>
      </c>
      <c r="M286">
        <v>0</v>
      </c>
      <c r="N286">
        <v>1</v>
      </c>
      <c r="O286" t="s">
        <v>7</v>
      </c>
      <c r="P286">
        <v>1</v>
      </c>
      <c r="Q286">
        <v>3</v>
      </c>
      <c r="R286">
        <v>1</v>
      </c>
      <c r="S286">
        <f t="shared" si="17"/>
        <v>1.4238281120075684</v>
      </c>
      <c r="T286">
        <f t="shared" si="18"/>
        <v>2.8461538461538458</v>
      </c>
      <c r="U286">
        <v>0.26</v>
      </c>
      <c r="V286">
        <v>0</v>
      </c>
      <c r="W286">
        <v>0</v>
      </c>
    </row>
    <row r="287" spans="1:23" x14ac:dyDescent="0.2">
      <c r="A287" t="s">
        <v>98</v>
      </c>
      <c r="B287">
        <f t="shared" si="19"/>
        <v>24</v>
      </c>
      <c r="C287">
        <v>0.28000000000000003</v>
      </c>
      <c r="D287">
        <v>1</v>
      </c>
      <c r="E287">
        <v>0.67</v>
      </c>
      <c r="F287">
        <v>2.0303030303030307</v>
      </c>
      <c r="G287">
        <v>1</v>
      </c>
      <c r="H287" t="s">
        <v>7</v>
      </c>
      <c r="I287" t="s">
        <v>72</v>
      </c>
      <c r="J287">
        <v>2.1947873999999999E-2</v>
      </c>
      <c r="K287">
        <v>1.5625E-2</v>
      </c>
      <c r="L287">
        <v>1.4046639359999999</v>
      </c>
      <c r="M287">
        <v>1</v>
      </c>
      <c r="N287">
        <v>0</v>
      </c>
      <c r="O287" t="s">
        <v>7</v>
      </c>
      <c r="P287">
        <v>1</v>
      </c>
      <c r="Q287">
        <v>4</v>
      </c>
      <c r="R287">
        <v>1</v>
      </c>
      <c r="S287">
        <f t="shared" si="17"/>
        <v>1.4046639359999999</v>
      </c>
      <c r="T287">
        <f t="shared" si="18"/>
        <v>2.8022813688212924</v>
      </c>
      <c r="U287">
        <v>0.73699999999999999</v>
      </c>
      <c r="V287">
        <v>0</v>
      </c>
      <c r="W287">
        <v>0</v>
      </c>
    </row>
    <row r="288" spans="1:23" x14ac:dyDescent="0.2">
      <c r="A288" t="s">
        <v>98</v>
      </c>
      <c r="B288">
        <f t="shared" si="19"/>
        <v>24</v>
      </c>
      <c r="C288">
        <v>0.28000000000000003</v>
      </c>
      <c r="D288">
        <v>1</v>
      </c>
      <c r="E288">
        <v>0.5</v>
      </c>
      <c r="F288">
        <v>1</v>
      </c>
      <c r="G288">
        <v>2</v>
      </c>
      <c r="H288" t="s">
        <v>7</v>
      </c>
      <c r="I288" t="s">
        <v>15</v>
      </c>
      <c r="J288">
        <v>1.0973937E-2</v>
      </c>
      <c r="K288">
        <v>1.5625E-2</v>
      </c>
      <c r="L288">
        <v>0.70233196799999997</v>
      </c>
      <c r="M288">
        <v>0</v>
      </c>
      <c r="N288">
        <v>1</v>
      </c>
      <c r="O288" t="s">
        <v>7</v>
      </c>
      <c r="P288">
        <v>1</v>
      </c>
      <c r="Q288">
        <v>5</v>
      </c>
      <c r="R288">
        <v>1</v>
      </c>
      <c r="S288">
        <f t="shared" si="17"/>
        <v>1.4238281120075684</v>
      </c>
      <c r="T288">
        <f t="shared" si="18"/>
        <v>1.4038461538461537</v>
      </c>
      <c r="U288">
        <v>0.58399999999999996</v>
      </c>
      <c r="V288">
        <v>0</v>
      </c>
      <c r="W288">
        <v>0</v>
      </c>
    </row>
    <row r="289" spans="1:23" x14ac:dyDescent="0.2">
      <c r="A289" t="s">
        <v>98</v>
      </c>
      <c r="B289">
        <f t="shared" si="19"/>
        <v>24</v>
      </c>
      <c r="C289">
        <v>0.28000000000000003</v>
      </c>
      <c r="D289">
        <v>1</v>
      </c>
      <c r="E289">
        <v>0.33</v>
      </c>
      <c r="F289">
        <v>0.49253731343283591</v>
      </c>
      <c r="G289">
        <v>1</v>
      </c>
      <c r="H289" t="s">
        <v>7</v>
      </c>
      <c r="I289" t="s">
        <v>50</v>
      </c>
      <c r="J289">
        <v>2.1947873999999999E-2</v>
      </c>
      <c r="K289">
        <v>1.5625E-2</v>
      </c>
      <c r="L289">
        <v>1.4046639359999999</v>
      </c>
      <c r="M289">
        <v>1</v>
      </c>
      <c r="N289">
        <v>0</v>
      </c>
      <c r="O289" t="s">
        <v>5</v>
      </c>
      <c r="P289">
        <v>0</v>
      </c>
      <c r="Q289">
        <v>6</v>
      </c>
      <c r="R289">
        <v>0</v>
      </c>
      <c r="S289">
        <f t="shared" si="17"/>
        <v>1.4046639359999999</v>
      </c>
      <c r="T289">
        <f t="shared" si="18"/>
        <v>1.4213075060532687</v>
      </c>
      <c r="U289">
        <v>0.41299999999999998</v>
      </c>
      <c r="V289">
        <v>0</v>
      </c>
      <c r="W289">
        <v>0</v>
      </c>
    </row>
    <row r="290" spans="1:23" x14ac:dyDescent="0.2">
      <c r="A290" t="s">
        <v>61</v>
      </c>
      <c r="B290">
        <v>101</v>
      </c>
      <c r="C290">
        <v>0.28000000000000003</v>
      </c>
      <c r="D290">
        <v>0</v>
      </c>
      <c r="E290">
        <v>0.33</v>
      </c>
      <c r="F290">
        <v>0.49253731343283591</v>
      </c>
      <c r="G290">
        <v>5</v>
      </c>
      <c r="H290" t="s">
        <v>5</v>
      </c>
      <c r="I290" t="s">
        <v>62</v>
      </c>
      <c r="J290">
        <v>1.0973937E-2</v>
      </c>
      <c r="K290">
        <v>1.5625E-2</v>
      </c>
      <c r="L290">
        <v>0.70233196799999997</v>
      </c>
      <c r="M290">
        <v>0</v>
      </c>
      <c r="N290">
        <v>1</v>
      </c>
      <c r="O290" t="s">
        <v>5</v>
      </c>
      <c r="P290">
        <v>0</v>
      </c>
      <c r="Q290">
        <v>1</v>
      </c>
      <c r="R290">
        <v>1</v>
      </c>
      <c r="S290">
        <f t="shared" si="17"/>
        <v>1.4238281120075684</v>
      </c>
      <c r="T290">
        <f t="shared" ref="T290:T353" si="20">IF(U290&gt;0.5,U290/(1-U290),(1-U290)/U290)</f>
        <v>2.8461538461538458</v>
      </c>
      <c r="U290">
        <v>0.26</v>
      </c>
      <c r="V290">
        <v>0</v>
      </c>
      <c r="W290">
        <v>1</v>
      </c>
    </row>
    <row r="291" spans="1:23" x14ac:dyDescent="0.2">
      <c r="A291" t="s">
        <v>61</v>
      </c>
      <c r="B291">
        <v>101</v>
      </c>
      <c r="C291">
        <v>0.28000000000000003</v>
      </c>
      <c r="D291">
        <v>0</v>
      </c>
      <c r="E291">
        <v>0.5</v>
      </c>
      <c r="F291">
        <v>1</v>
      </c>
      <c r="G291">
        <v>1</v>
      </c>
      <c r="H291" t="s">
        <v>7</v>
      </c>
      <c r="I291" t="s">
        <v>63</v>
      </c>
      <c r="J291">
        <v>2.1947873999999999E-2</v>
      </c>
      <c r="K291">
        <v>1.5625E-2</v>
      </c>
      <c r="L291">
        <v>1.4046639359999999</v>
      </c>
      <c r="M291">
        <v>1</v>
      </c>
      <c r="N291">
        <v>0</v>
      </c>
      <c r="O291" t="s">
        <v>7</v>
      </c>
      <c r="P291">
        <v>1</v>
      </c>
      <c r="Q291">
        <v>2</v>
      </c>
      <c r="R291">
        <v>1</v>
      </c>
      <c r="S291">
        <f t="shared" si="17"/>
        <v>1.4046639359999999</v>
      </c>
      <c r="T291">
        <f t="shared" si="20"/>
        <v>1.4038461538461537</v>
      </c>
      <c r="U291">
        <v>0.58399999999999996</v>
      </c>
      <c r="V291">
        <v>0</v>
      </c>
      <c r="W291">
        <v>1</v>
      </c>
    </row>
    <row r="292" spans="1:23" x14ac:dyDescent="0.2">
      <c r="A292" t="s">
        <v>61</v>
      </c>
      <c r="B292">
        <v>101</v>
      </c>
      <c r="C292">
        <v>0.28000000000000003</v>
      </c>
      <c r="D292">
        <v>0</v>
      </c>
      <c r="E292">
        <v>0.67</v>
      </c>
      <c r="F292">
        <v>2.0303030303030307</v>
      </c>
      <c r="G292">
        <v>3</v>
      </c>
      <c r="H292" t="s">
        <v>7</v>
      </c>
      <c r="I292" t="s">
        <v>12</v>
      </c>
      <c r="J292">
        <v>2.1947873999999999E-2</v>
      </c>
      <c r="K292">
        <v>1.5625E-2</v>
      </c>
      <c r="L292">
        <v>1.4046639359999999</v>
      </c>
      <c r="M292">
        <v>1</v>
      </c>
      <c r="N292">
        <v>0</v>
      </c>
      <c r="O292" t="s">
        <v>7</v>
      </c>
      <c r="P292">
        <v>1</v>
      </c>
      <c r="Q292">
        <v>3</v>
      </c>
      <c r="R292">
        <v>1</v>
      </c>
      <c r="S292">
        <f t="shared" si="17"/>
        <v>1.4046639359999999</v>
      </c>
      <c r="T292">
        <f t="shared" si="20"/>
        <v>2.8022813688212924</v>
      </c>
      <c r="U292">
        <v>0.73699999999999999</v>
      </c>
      <c r="V292">
        <v>0</v>
      </c>
      <c r="W292">
        <v>1</v>
      </c>
    </row>
    <row r="293" spans="1:23" x14ac:dyDescent="0.2">
      <c r="A293" t="s">
        <v>61</v>
      </c>
      <c r="B293">
        <v>101</v>
      </c>
      <c r="C293">
        <v>0.28000000000000003</v>
      </c>
      <c r="D293">
        <v>0</v>
      </c>
      <c r="E293">
        <v>0.5</v>
      </c>
      <c r="F293">
        <v>1</v>
      </c>
      <c r="G293">
        <v>1</v>
      </c>
      <c r="H293" t="s">
        <v>7</v>
      </c>
      <c r="I293" t="s">
        <v>22</v>
      </c>
      <c r="J293">
        <v>4.3895746999999999E-2</v>
      </c>
      <c r="K293">
        <v>1.5625E-2</v>
      </c>
      <c r="L293">
        <v>2.8093278079999999</v>
      </c>
      <c r="M293">
        <v>0</v>
      </c>
      <c r="N293">
        <v>0</v>
      </c>
      <c r="O293" t="s">
        <v>5</v>
      </c>
      <c r="P293">
        <v>0</v>
      </c>
      <c r="Q293">
        <v>4</v>
      </c>
      <c r="R293">
        <v>0</v>
      </c>
      <c r="S293">
        <f t="shared" si="17"/>
        <v>2.8093278079999999</v>
      </c>
      <c r="T293">
        <f t="shared" si="20"/>
        <v>2.8022813688212924</v>
      </c>
      <c r="U293">
        <v>0.73699999999999999</v>
      </c>
      <c r="V293">
        <v>0</v>
      </c>
      <c r="W293">
        <v>1</v>
      </c>
    </row>
    <row r="294" spans="1:23" x14ac:dyDescent="0.2">
      <c r="A294" t="s">
        <v>61</v>
      </c>
      <c r="B294">
        <v>101</v>
      </c>
      <c r="C294">
        <v>0.28000000000000003</v>
      </c>
      <c r="D294">
        <v>0</v>
      </c>
      <c r="E294">
        <v>0.67</v>
      </c>
      <c r="F294">
        <v>2.0303030303030307</v>
      </c>
      <c r="G294">
        <v>1</v>
      </c>
      <c r="H294" t="s">
        <v>7</v>
      </c>
      <c r="I294" t="s">
        <v>16</v>
      </c>
      <c r="J294">
        <v>4.3895746999999999E-2</v>
      </c>
      <c r="K294">
        <v>1.5625E-2</v>
      </c>
      <c r="L294">
        <v>2.8093278079999999</v>
      </c>
      <c r="M294">
        <v>0</v>
      </c>
      <c r="N294">
        <v>0</v>
      </c>
      <c r="O294" t="s">
        <v>7</v>
      </c>
      <c r="P294">
        <v>1</v>
      </c>
      <c r="Q294">
        <v>5</v>
      </c>
      <c r="R294">
        <v>1</v>
      </c>
      <c r="S294">
        <f t="shared" si="17"/>
        <v>2.8093278079999999</v>
      </c>
      <c r="T294">
        <f t="shared" si="20"/>
        <v>5.6225165562913899</v>
      </c>
      <c r="U294">
        <v>0.84899999999999998</v>
      </c>
      <c r="V294">
        <v>0</v>
      </c>
      <c r="W294">
        <v>1</v>
      </c>
    </row>
    <row r="295" spans="1:23" x14ac:dyDescent="0.2">
      <c r="A295" t="s">
        <v>61</v>
      </c>
      <c r="B295">
        <v>101</v>
      </c>
      <c r="C295">
        <v>0.28000000000000003</v>
      </c>
      <c r="D295">
        <v>0</v>
      </c>
      <c r="E295">
        <v>0.33</v>
      </c>
      <c r="F295">
        <v>0.49253731343283591</v>
      </c>
      <c r="G295">
        <v>4</v>
      </c>
      <c r="H295" t="s">
        <v>5</v>
      </c>
      <c r="I295" t="s">
        <v>21</v>
      </c>
      <c r="J295">
        <v>5.4869680000000001E-3</v>
      </c>
      <c r="K295">
        <v>1.5625E-2</v>
      </c>
      <c r="L295">
        <v>0.351165952</v>
      </c>
      <c r="M295">
        <v>0</v>
      </c>
      <c r="N295">
        <v>0</v>
      </c>
      <c r="O295" t="s">
        <v>7</v>
      </c>
      <c r="P295">
        <v>1</v>
      </c>
      <c r="Q295">
        <v>6</v>
      </c>
      <c r="R295">
        <v>0</v>
      </c>
      <c r="S295">
        <f t="shared" si="17"/>
        <v>2.8476564835078317</v>
      </c>
      <c r="T295">
        <f t="shared" si="20"/>
        <v>5.7114093959731544</v>
      </c>
      <c r="U295">
        <v>0.14899999999999999</v>
      </c>
      <c r="V295">
        <v>0</v>
      </c>
      <c r="W295">
        <v>1</v>
      </c>
    </row>
    <row r="296" spans="1:23" x14ac:dyDescent="0.2">
      <c r="A296" t="s">
        <v>61</v>
      </c>
      <c r="B296">
        <v>101</v>
      </c>
      <c r="C296">
        <v>0.28000000000000003</v>
      </c>
      <c r="D296">
        <v>1</v>
      </c>
      <c r="E296">
        <v>0.67</v>
      </c>
      <c r="F296">
        <v>2.0303030303030307</v>
      </c>
      <c r="G296">
        <v>6</v>
      </c>
      <c r="H296" t="s">
        <v>5</v>
      </c>
      <c r="I296" t="s">
        <v>6</v>
      </c>
      <c r="J296">
        <v>2.1947873999999999E-2</v>
      </c>
      <c r="K296">
        <v>1.5625E-2</v>
      </c>
      <c r="L296">
        <v>1.4046639359999999</v>
      </c>
      <c r="M296">
        <v>1</v>
      </c>
      <c r="N296">
        <v>0</v>
      </c>
      <c r="O296" t="s">
        <v>7</v>
      </c>
      <c r="P296">
        <v>1</v>
      </c>
      <c r="Q296">
        <v>1</v>
      </c>
      <c r="R296">
        <v>0</v>
      </c>
      <c r="S296">
        <f t="shared" si="17"/>
        <v>1.4046639359999999</v>
      </c>
      <c r="T296">
        <f t="shared" si="20"/>
        <v>2.8022813688212924</v>
      </c>
      <c r="U296">
        <v>0.73699999999999999</v>
      </c>
      <c r="V296">
        <v>0</v>
      </c>
      <c r="W296">
        <v>1</v>
      </c>
    </row>
    <row r="297" spans="1:23" x14ac:dyDescent="0.2">
      <c r="A297" t="s">
        <v>61</v>
      </c>
      <c r="B297">
        <v>101</v>
      </c>
      <c r="C297">
        <v>0.28000000000000003</v>
      </c>
      <c r="D297">
        <v>1</v>
      </c>
      <c r="E297">
        <v>0.5</v>
      </c>
      <c r="F297">
        <v>1</v>
      </c>
      <c r="G297">
        <v>3</v>
      </c>
      <c r="H297" t="s">
        <v>7</v>
      </c>
      <c r="I297" t="s">
        <v>64</v>
      </c>
      <c r="J297">
        <v>1.0973937E-2</v>
      </c>
      <c r="K297">
        <v>1.5625E-2</v>
      </c>
      <c r="L297">
        <v>0.70233196799999997</v>
      </c>
      <c r="M297">
        <v>0</v>
      </c>
      <c r="N297">
        <v>1</v>
      </c>
      <c r="O297" t="s">
        <v>7</v>
      </c>
      <c r="P297">
        <v>1</v>
      </c>
      <c r="Q297">
        <v>2</v>
      </c>
      <c r="R297">
        <v>1</v>
      </c>
      <c r="S297">
        <f t="shared" si="17"/>
        <v>1.4238281120075684</v>
      </c>
      <c r="T297">
        <f t="shared" si="20"/>
        <v>1.4213075060532687</v>
      </c>
      <c r="U297">
        <v>0.41299999999999998</v>
      </c>
      <c r="V297">
        <v>0</v>
      </c>
      <c r="W297">
        <v>1</v>
      </c>
    </row>
    <row r="298" spans="1:23" x14ac:dyDescent="0.2">
      <c r="A298" t="s">
        <v>61</v>
      </c>
      <c r="B298">
        <v>101</v>
      </c>
      <c r="C298">
        <v>0.28000000000000003</v>
      </c>
      <c r="D298">
        <v>1</v>
      </c>
      <c r="E298">
        <v>0.33</v>
      </c>
      <c r="F298">
        <v>0.49253731343283591</v>
      </c>
      <c r="G298">
        <v>2</v>
      </c>
      <c r="H298" t="s">
        <v>7</v>
      </c>
      <c r="I298" t="s">
        <v>20</v>
      </c>
      <c r="J298">
        <v>4.3895746999999999E-2</v>
      </c>
      <c r="K298">
        <v>1.5625E-2</v>
      </c>
      <c r="L298">
        <v>2.8093278079999999</v>
      </c>
      <c r="M298">
        <v>0</v>
      </c>
      <c r="N298">
        <v>0</v>
      </c>
      <c r="O298" t="s">
        <v>5</v>
      </c>
      <c r="P298">
        <v>0</v>
      </c>
      <c r="Q298">
        <v>3</v>
      </c>
      <c r="R298">
        <v>0</v>
      </c>
      <c r="S298">
        <f t="shared" si="17"/>
        <v>2.8093278079999999</v>
      </c>
      <c r="T298">
        <f t="shared" si="20"/>
        <v>1.4038461538461537</v>
      </c>
      <c r="U298">
        <v>0.58399999999999996</v>
      </c>
      <c r="V298">
        <v>0</v>
      </c>
      <c r="W298">
        <v>1</v>
      </c>
    </row>
    <row r="299" spans="1:23" x14ac:dyDescent="0.2">
      <c r="A299" t="s">
        <v>61</v>
      </c>
      <c r="B299">
        <v>101</v>
      </c>
      <c r="C299">
        <v>0.28000000000000003</v>
      </c>
      <c r="D299">
        <v>1</v>
      </c>
      <c r="E299">
        <v>0.5</v>
      </c>
      <c r="F299">
        <v>1</v>
      </c>
      <c r="G299">
        <v>1</v>
      </c>
      <c r="H299" t="s">
        <v>7</v>
      </c>
      <c r="I299" t="s">
        <v>62</v>
      </c>
      <c r="J299">
        <v>1.0973937E-2</v>
      </c>
      <c r="K299">
        <v>1.5625E-2</v>
      </c>
      <c r="L299">
        <v>0.70233196799999997</v>
      </c>
      <c r="M299">
        <v>0</v>
      </c>
      <c r="N299">
        <v>1</v>
      </c>
      <c r="O299" t="s">
        <v>7</v>
      </c>
      <c r="P299">
        <v>1</v>
      </c>
      <c r="Q299">
        <v>4</v>
      </c>
      <c r="R299">
        <v>1</v>
      </c>
      <c r="S299">
        <f t="shared" si="17"/>
        <v>1.4238281120075684</v>
      </c>
      <c r="T299">
        <f t="shared" si="20"/>
        <v>1.4213075060532687</v>
      </c>
      <c r="U299">
        <v>0.41299999999999998</v>
      </c>
      <c r="V299">
        <v>0</v>
      </c>
      <c r="W299">
        <v>1</v>
      </c>
    </row>
    <row r="300" spans="1:23" x14ac:dyDescent="0.2">
      <c r="A300" t="s">
        <v>61</v>
      </c>
      <c r="B300">
        <v>101</v>
      </c>
      <c r="C300">
        <v>0.28000000000000003</v>
      </c>
      <c r="D300">
        <v>1</v>
      </c>
      <c r="E300">
        <v>0.33</v>
      </c>
      <c r="F300">
        <v>0.49253731343283591</v>
      </c>
      <c r="G300">
        <v>1</v>
      </c>
      <c r="H300" t="s">
        <v>7</v>
      </c>
      <c r="I300" t="s">
        <v>9</v>
      </c>
      <c r="J300">
        <v>1.0973937E-2</v>
      </c>
      <c r="K300">
        <v>1.5625E-2</v>
      </c>
      <c r="L300">
        <v>0.70233196799999997</v>
      </c>
      <c r="M300">
        <v>0</v>
      </c>
      <c r="N300">
        <v>1</v>
      </c>
      <c r="O300" t="s">
        <v>5</v>
      </c>
      <c r="P300">
        <v>0</v>
      </c>
      <c r="Q300">
        <v>5</v>
      </c>
      <c r="R300">
        <v>0</v>
      </c>
      <c r="S300">
        <f t="shared" si="17"/>
        <v>1.4238281120075684</v>
      </c>
      <c r="T300">
        <f t="shared" si="20"/>
        <v>2.8461538461538458</v>
      </c>
      <c r="U300">
        <v>0.26</v>
      </c>
      <c r="V300">
        <v>0</v>
      </c>
      <c r="W300">
        <v>1</v>
      </c>
    </row>
    <row r="301" spans="1:23" x14ac:dyDescent="0.2">
      <c r="A301" t="s">
        <v>61</v>
      </c>
      <c r="B301">
        <v>101</v>
      </c>
      <c r="C301">
        <v>0.28000000000000003</v>
      </c>
      <c r="D301">
        <v>1</v>
      </c>
      <c r="E301">
        <v>0.67</v>
      </c>
      <c r="F301">
        <v>2.0303030303030307</v>
      </c>
      <c r="G301">
        <v>6</v>
      </c>
      <c r="H301" t="s">
        <v>5</v>
      </c>
      <c r="I301" t="s">
        <v>65</v>
      </c>
      <c r="J301">
        <v>5.4869680000000001E-3</v>
      </c>
      <c r="K301">
        <v>1.5625E-2</v>
      </c>
      <c r="L301">
        <v>0.351165952</v>
      </c>
      <c r="M301">
        <v>0</v>
      </c>
      <c r="N301">
        <v>0</v>
      </c>
      <c r="O301" t="s">
        <v>7</v>
      </c>
      <c r="P301">
        <v>1</v>
      </c>
      <c r="Q301">
        <v>6</v>
      </c>
      <c r="R301">
        <v>0</v>
      </c>
      <c r="S301">
        <f t="shared" si="17"/>
        <v>2.8476564835078317</v>
      </c>
      <c r="T301">
        <f t="shared" si="20"/>
        <v>1.4213075060532687</v>
      </c>
      <c r="U301">
        <v>0.41299999999999998</v>
      </c>
      <c r="V301">
        <v>0</v>
      </c>
      <c r="W301">
        <v>1</v>
      </c>
    </row>
    <row r="302" spans="1:23" x14ac:dyDescent="0.2">
      <c r="A302" t="s">
        <v>66</v>
      </c>
      <c r="B302">
        <f>B290+1</f>
        <v>102</v>
      </c>
      <c r="C302">
        <v>0.28000000000000003</v>
      </c>
      <c r="D302">
        <v>0</v>
      </c>
      <c r="E302">
        <v>0.33</v>
      </c>
      <c r="F302">
        <v>0.49253731343283591</v>
      </c>
      <c r="G302">
        <v>5</v>
      </c>
      <c r="H302" t="s">
        <v>5</v>
      </c>
      <c r="I302" t="s">
        <v>25</v>
      </c>
      <c r="J302">
        <v>2.1947873999999999E-2</v>
      </c>
      <c r="K302">
        <v>1.5625E-2</v>
      </c>
      <c r="L302">
        <v>1.4046639359999999</v>
      </c>
      <c r="M302">
        <v>1</v>
      </c>
      <c r="N302">
        <v>0</v>
      </c>
      <c r="O302" t="s">
        <v>5</v>
      </c>
      <c r="P302">
        <v>0</v>
      </c>
      <c r="Q302">
        <v>1</v>
      </c>
      <c r="R302">
        <v>1</v>
      </c>
      <c r="S302">
        <f t="shared" si="17"/>
        <v>1.4046639359999999</v>
      </c>
      <c r="T302">
        <f t="shared" si="20"/>
        <v>1.4213075060532687</v>
      </c>
      <c r="U302">
        <v>0.41299999999999998</v>
      </c>
      <c r="V302">
        <v>0</v>
      </c>
      <c r="W302">
        <v>1</v>
      </c>
    </row>
    <row r="303" spans="1:23" x14ac:dyDescent="0.2">
      <c r="A303" t="s">
        <v>66</v>
      </c>
      <c r="B303">
        <f t="shared" ref="B303:B366" si="21">B291+1</f>
        <v>102</v>
      </c>
      <c r="C303">
        <v>0.28000000000000003</v>
      </c>
      <c r="D303">
        <v>0</v>
      </c>
      <c r="E303">
        <v>0.67</v>
      </c>
      <c r="F303">
        <v>2.0303030303030307</v>
      </c>
      <c r="G303">
        <v>3</v>
      </c>
      <c r="H303" t="s">
        <v>7</v>
      </c>
      <c r="I303" t="s">
        <v>20</v>
      </c>
      <c r="J303">
        <v>4.3895746999999999E-2</v>
      </c>
      <c r="K303">
        <v>1.5625E-2</v>
      </c>
      <c r="L303">
        <v>2.8093278079999999</v>
      </c>
      <c r="M303">
        <v>0</v>
      </c>
      <c r="N303">
        <v>0</v>
      </c>
      <c r="O303" t="s">
        <v>7</v>
      </c>
      <c r="P303">
        <v>1</v>
      </c>
      <c r="Q303">
        <v>2</v>
      </c>
      <c r="R303">
        <v>1</v>
      </c>
      <c r="S303">
        <f t="shared" si="17"/>
        <v>2.8093278079999999</v>
      </c>
      <c r="T303">
        <f t="shared" si="20"/>
        <v>5.6225165562913899</v>
      </c>
      <c r="U303">
        <v>0.84899999999999998</v>
      </c>
      <c r="V303">
        <v>0</v>
      </c>
      <c r="W303">
        <v>1</v>
      </c>
    </row>
    <row r="304" spans="1:23" x14ac:dyDescent="0.2">
      <c r="A304" t="s">
        <v>66</v>
      </c>
      <c r="B304">
        <f t="shared" si="21"/>
        <v>102</v>
      </c>
      <c r="C304">
        <v>0.28000000000000003</v>
      </c>
      <c r="D304">
        <v>0</v>
      </c>
      <c r="E304">
        <v>0.5</v>
      </c>
      <c r="F304">
        <v>1</v>
      </c>
      <c r="G304">
        <v>6</v>
      </c>
      <c r="H304" t="s">
        <v>5</v>
      </c>
      <c r="I304" t="s">
        <v>46</v>
      </c>
      <c r="J304">
        <v>1.0973937E-2</v>
      </c>
      <c r="K304">
        <v>1.5625E-2</v>
      </c>
      <c r="L304">
        <v>0.70233196799999997</v>
      </c>
      <c r="M304">
        <v>0</v>
      </c>
      <c r="N304">
        <v>1</v>
      </c>
      <c r="O304" t="s">
        <v>5</v>
      </c>
      <c r="P304">
        <v>0</v>
      </c>
      <c r="Q304">
        <v>3</v>
      </c>
      <c r="R304">
        <v>1</v>
      </c>
      <c r="S304">
        <f t="shared" si="17"/>
        <v>1.4238281120075684</v>
      </c>
      <c r="T304">
        <f t="shared" si="20"/>
        <v>1.4213075060532687</v>
      </c>
      <c r="U304">
        <v>0.41299999999999998</v>
      </c>
      <c r="V304">
        <v>0</v>
      </c>
      <c r="W304">
        <v>1</v>
      </c>
    </row>
    <row r="305" spans="1:23" x14ac:dyDescent="0.2">
      <c r="A305" t="s">
        <v>66</v>
      </c>
      <c r="B305">
        <f t="shared" si="21"/>
        <v>102</v>
      </c>
      <c r="C305">
        <v>0.28000000000000003</v>
      </c>
      <c r="D305">
        <v>0</v>
      </c>
      <c r="E305">
        <v>0.67</v>
      </c>
      <c r="F305">
        <v>2.0303030303030307</v>
      </c>
      <c r="G305">
        <v>1</v>
      </c>
      <c r="H305" t="s">
        <v>7</v>
      </c>
      <c r="I305" t="s">
        <v>20</v>
      </c>
      <c r="J305">
        <v>4.3895746999999999E-2</v>
      </c>
      <c r="K305">
        <v>1.5625E-2</v>
      </c>
      <c r="L305">
        <v>2.8093278079999999</v>
      </c>
      <c r="M305">
        <v>0</v>
      </c>
      <c r="N305">
        <v>0</v>
      </c>
      <c r="O305" t="s">
        <v>7</v>
      </c>
      <c r="P305">
        <v>1</v>
      </c>
      <c r="Q305">
        <v>4</v>
      </c>
      <c r="R305">
        <v>1</v>
      </c>
      <c r="S305">
        <f t="shared" si="17"/>
        <v>2.8093278079999999</v>
      </c>
      <c r="T305">
        <f t="shared" si="20"/>
        <v>5.6225165562913899</v>
      </c>
      <c r="U305">
        <v>0.84899999999999998</v>
      </c>
      <c r="V305">
        <v>0</v>
      </c>
      <c r="W305">
        <v>1</v>
      </c>
    </row>
    <row r="306" spans="1:23" x14ac:dyDescent="0.2">
      <c r="A306" t="s">
        <v>66</v>
      </c>
      <c r="B306">
        <f t="shared" si="21"/>
        <v>102</v>
      </c>
      <c r="C306">
        <v>0.28000000000000003</v>
      </c>
      <c r="D306">
        <v>0</v>
      </c>
      <c r="E306">
        <v>0.33</v>
      </c>
      <c r="F306">
        <v>0.49253731343283591</v>
      </c>
      <c r="G306">
        <v>4</v>
      </c>
      <c r="H306" t="s">
        <v>5</v>
      </c>
      <c r="I306" t="s">
        <v>63</v>
      </c>
      <c r="J306">
        <v>2.1947873999999999E-2</v>
      </c>
      <c r="K306">
        <v>1.5625E-2</v>
      </c>
      <c r="L306">
        <v>1.4046639359999999</v>
      </c>
      <c r="M306">
        <v>1</v>
      </c>
      <c r="N306">
        <v>0</v>
      </c>
      <c r="O306" t="s">
        <v>5</v>
      </c>
      <c r="P306">
        <v>0</v>
      </c>
      <c r="Q306">
        <v>5</v>
      </c>
      <c r="R306">
        <v>1</v>
      </c>
      <c r="S306">
        <f t="shared" si="17"/>
        <v>1.4046639359999999</v>
      </c>
      <c r="T306">
        <f t="shared" si="20"/>
        <v>1.4213075060532687</v>
      </c>
      <c r="U306">
        <v>0.41299999999999998</v>
      </c>
      <c r="V306">
        <v>0</v>
      </c>
      <c r="W306">
        <v>1</v>
      </c>
    </row>
    <row r="307" spans="1:23" x14ac:dyDescent="0.2">
      <c r="A307" t="s">
        <v>66</v>
      </c>
      <c r="B307">
        <f t="shared" si="21"/>
        <v>102</v>
      </c>
      <c r="C307">
        <v>0.28000000000000003</v>
      </c>
      <c r="D307">
        <v>0</v>
      </c>
      <c r="E307">
        <v>0.5</v>
      </c>
      <c r="F307">
        <v>1</v>
      </c>
      <c r="G307">
        <v>3</v>
      </c>
      <c r="H307" t="s">
        <v>7</v>
      </c>
      <c r="I307" t="s">
        <v>27</v>
      </c>
      <c r="J307">
        <v>1.0973937E-2</v>
      </c>
      <c r="K307">
        <v>1.5625E-2</v>
      </c>
      <c r="L307">
        <v>0.70233196799999997</v>
      </c>
      <c r="M307">
        <v>0</v>
      </c>
      <c r="N307">
        <v>1</v>
      </c>
      <c r="O307" t="s">
        <v>5</v>
      </c>
      <c r="P307">
        <v>0</v>
      </c>
      <c r="Q307">
        <v>6</v>
      </c>
      <c r="R307">
        <v>0</v>
      </c>
      <c r="S307">
        <f t="shared" si="17"/>
        <v>1.4238281120075684</v>
      </c>
      <c r="T307">
        <f t="shared" si="20"/>
        <v>1.4213075060532687</v>
      </c>
      <c r="U307">
        <v>0.41299999999999998</v>
      </c>
      <c r="V307">
        <v>0</v>
      </c>
      <c r="W307">
        <v>1</v>
      </c>
    </row>
    <row r="308" spans="1:23" x14ac:dyDescent="0.2">
      <c r="A308" t="s">
        <v>66</v>
      </c>
      <c r="B308">
        <f t="shared" si="21"/>
        <v>102</v>
      </c>
      <c r="C308">
        <v>0.28000000000000003</v>
      </c>
      <c r="D308">
        <v>1</v>
      </c>
      <c r="E308">
        <v>0.5</v>
      </c>
      <c r="F308">
        <v>1</v>
      </c>
      <c r="G308">
        <v>5</v>
      </c>
      <c r="H308" t="s">
        <v>5</v>
      </c>
      <c r="I308" t="s">
        <v>67</v>
      </c>
      <c r="J308">
        <v>5.4869680000000001E-3</v>
      </c>
      <c r="K308">
        <v>1.5625E-2</v>
      </c>
      <c r="L308">
        <v>0.351165952</v>
      </c>
      <c r="M308">
        <v>0</v>
      </c>
      <c r="N308">
        <v>0</v>
      </c>
      <c r="O308" t="s">
        <v>5</v>
      </c>
      <c r="P308">
        <v>0</v>
      </c>
      <c r="Q308">
        <v>1</v>
      </c>
      <c r="R308">
        <v>1</v>
      </c>
      <c r="S308">
        <f t="shared" si="17"/>
        <v>2.8476564835078317</v>
      </c>
      <c r="T308">
        <f t="shared" si="20"/>
        <v>2.8461538461538458</v>
      </c>
      <c r="U308">
        <v>0.26</v>
      </c>
      <c r="V308">
        <v>0</v>
      </c>
      <c r="W308">
        <v>1</v>
      </c>
    </row>
    <row r="309" spans="1:23" x14ac:dyDescent="0.2">
      <c r="A309" t="s">
        <v>66</v>
      </c>
      <c r="B309">
        <f t="shared" si="21"/>
        <v>102</v>
      </c>
      <c r="C309">
        <v>0.28000000000000003</v>
      </c>
      <c r="D309">
        <v>1</v>
      </c>
      <c r="E309">
        <v>0.33</v>
      </c>
      <c r="F309">
        <v>0.49253731343283591</v>
      </c>
      <c r="G309">
        <v>3</v>
      </c>
      <c r="H309" t="s">
        <v>5</v>
      </c>
      <c r="I309" t="s">
        <v>68</v>
      </c>
      <c r="J309">
        <v>2.1947873999999999E-2</v>
      </c>
      <c r="K309">
        <v>1.5625E-2</v>
      </c>
      <c r="L309">
        <v>1.4046639359999999</v>
      </c>
      <c r="M309">
        <v>1</v>
      </c>
      <c r="N309">
        <v>0</v>
      </c>
      <c r="O309" t="s">
        <v>7</v>
      </c>
      <c r="P309">
        <v>1</v>
      </c>
      <c r="Q309">
        <v>2</v>
      </c>
      <c r="R309">
        <v>0</v>
      </c>
      <c r="S309">
        <f t="shared" si="17"/>
        <v>1.4046639359999999</v>
      </c>
      <c r="T309">
        <f t="shared" si="20"/>
        <v>1.4213075060532687</v>
      </c>
      <c r="U309">
        <v>0.41299999999999998</v>
      </c>
      <c r="V309">
        <v>0</v>
      </c>
      <c r="W309">
        <v>1</v>
      </c>
    </row>
    <row r="310" spans="1:23" x14ac:dyDescent="0.2">
      <c r="A310" t="s">
        <v>66</v>
      </c>
      <c r="B310">
        <f t="shared" si="21"/>
        <v>102</v>
      </c>
      <c r="C310">
        <v>0.28000000000000003</v>
      </c>
      <c r="D310">
        <v>1</v>
      </c>
      <c r="E310">
        <v>0.33</v>
      </c>
      <c r="F310">
        <v>0.49253731343283591</v>
      </c>
      <c r="G310">
        <v>6</v>
      </c>
      <c r="H310" t="s">
        <v>5</v>
      </c>
      <c r="I310" t="s">
        <v>21</v>
      </c>
      <c r="J310">
        <v>5.4869680000000001E-3</v>
      </c>
      <c r="K310">
        <v>1.5625E-2</v>
      </c>
      <c r="L310">
        <v>0.351165952</v>
      </c>
      <c r="M310">
        <v>0</v>
      </c>
      <c r="N310">
        <v>0</v>
      </c>
      <c r="O310" t="s">
        <v>5</v>
      </c>
      <c r="P310">
        <v>0</v>
      </c>
      <c r="Q310">
        <v>3</v>
      </c>
      <c r="R310">
        <v>1</v>
      </c>
      <c r="S310">
        <f t="shared" si="17"/>
        <v>2.8476564835078317</v>
      </c>
      <c r="T310">
        <f t="shared" si="20"/>
        <v>5.7114093959731544</v>
      </c>
      <c r="U310">
        <v>0.14899999999999999</v>
      </c>
      <c r="V310">
        <v>0</v>
      </c>
      <c r="W310">
        <v>1</v>
      </c>
    </row>
    <row r="311" spans="1:23" x14ac:dyDescent="0.2">
      <c r="A311" t="s">
        <v>66</v>
      </c>
      <c r="B311">
        <f t="shared" si="21"/>
        <v>102</v>
      </c>
      <c r="C311">
        <v>0.28000000000000003</v>
      </c>
      <c r="D311">
        <v>1</v>
      </c>
      <c r="E311">
        <v>0.5</v>
      </c>
      <c r="F311">
        <v>1</v>
      </c>
      <c r="G311">
        <v>4</v>
      </c>
      <c r="H311" t="s">
        <v>5</v>
      </c>
      <c r="I311" t="s">
        <v>6</v>
      </c>
      <c r="J311">
        <v>2.1947873999999999E-2</v>
      </c>
      <c r="K311">
        <v>1.5625E-2</v>
      </c>
      <c r="L311">
        <v>1.4046639359999999</v>
      </c>
      <c r="M311">
        <v>1</v>
      </c>
      <c r="N311">
        <v>0</v>
      </c>
      <c r="O311" t="s">
        <v>7</v>
      </c>
      <c r="P311">
        <v>1</v>
      </c>
      <c r="Q311">
        <v>4</v>
      </c>
      <c r="R311">
        <v>0</v>
      </c>
      <c r="S311">
        <f t="shared" si="17"/>
        <v>1.4046639359999999</v>
      </c>
      <c r="T311">
        <f t="shared" si="20"/>
        <v>1.4038461538461537</v>
      </c>
      <c r="U311">
        <v>0.58399999999999996</v>
      </c>
      <c r="V311">
        <v>0</v>
      </c>
      <c r="W311">
        <v>1</v>
      </c>
    </row>
    <row r="312" spans="1:23" x14ac:dyDescent="0.2">
      <c r="A312" t="s">
        <v>66</v>
      </c>
      <c r="B312">
        <f t="shared" si="21"/>
        <v>102</v>
      </c>
      <c r="C312">
        <v>0.28000000000000003</v>
      </c>
      <c r="D312">
        <v>1</v>
      </c>
      <c r="E312">
        <v>0.67</v>
      </c>
      <c r="F312">
        <v>2.0303030303030307</v>
      </c>
      <c r="G312">
        <v>1</v>
      </c>
      <c r="H312" t="s">
        <v>7</v>
      </c>
      <c r="I312" t="s">
        <v>14</v>
      </c>
      <c r="J312">
        <v>4.3895746999999999E-2</v>
      </c>
      <c r="K312">
        <v>1.5625E-2</v>
      </c>
      <c r="L312">
        <v>2.8093278079999999</v>
      </c>
      <c r="M312">
        <v>0</v>
      </c>
      <c r="N312">
        <v>0</v>
      </c>
      <c r="O312" t="s">
        <v>7</v>
      </c>
      <c r="P312">
        <v>1</v>
      </c>
      <c r="Q312">
        <v>5</v>
      </c>
      <c r="R312">
        <v>1</v>
      </c>
      <c r="S312">
        <f t="shared" si="17"/>
        <v>2.8093278079999999</v>
      </c>
      <c r="T312">
        <f t="shared" si="20"/>
        <v>5.6225165562913899</v>
      </c>
      <c r="U312">
        <v>0.84899999999999998</v>
      </c>
      <c r="V312">
        <v>0</v>
      </c>
      <c r="W312">
        <v>1</v>
      </c>
    </row>
    <row r="313" spans="1:23" x14ac:dyDescent="0.2">
      <c r="A313" t="s">
        <v>66</v>
      </c>
      <c r="B313">
        <f t="shared" si="21"/>
        <v>102</v>
      </c>
      <c r="C313">
        <v>0.28000000000000003</v>
      </c>
      <c r="D313">
        <v>1</v>
      </c>
      <c r="E313">
        <v>0.67</v>
      </c>
      <c r="F313">
        <v>2.0303030303030307</v>
      </c>
      <c r="G313">
        <v>6</v>
      </c>
      <c r="H313" t="s">
        <v>5</v>
      </c>
      <c r="I313" t="s">
        <v>69</v>
      </c>
      <c r="J313">
        <v>1.0973937E-2</v>
      </c>
      <c r="K313">
        <v>1.5625E-2</v>
      </c>
      <c r="L313">
        <v>0.70233196799999997</v>
      </c>
      <c r="M313">
        <v>0</v>
      </c>
      <c r="N313">
        <v>1</v>
      </c>
      <c r="O313" t="s">
        <v>5</v>
      </c>
      <c r="P313">
        <v>0</v>
      </c>
      <c r="Q313">
        <v>6</v>
      </c>
      <c r="R313">
        <v>1</v>
      </c>
      <c r="S313">
        <f t="shared" si="17"/>
        <v>1.4238281120075684</v>
      </c>
      <c r="T313">
        <f t="shared" si="20"/>
        <v>1.4038461538461537</v>
      </c>
      <c r="U313">
        <v>0.58399999999999996</v>
      </c>
      <c r="V313">
        <v>0</v>
      </c>
      <c r="W313">
        <v>1</v>
      </c>
    </row>
    <row r="314" spans="1:23" x14ac:dyDescent="0.2">
      <c r="A314" t="s">
        <v>79</v>
      </c>
      <c r="B314">
        <f t="shared" si="21"/>
        <v>103</v>
      </c>
      <c r="C314">
        <v>0</v>
      </c>
      <c r="D314">
        <v>0</v>
      </c>
      <c r="E314">
        <v>0.5</v>
      </c>
      <c r="F314">
        <v>1</v>
      </c>
      <c r="G314">
        <v>2</v>
      </c>
      <c r="H314" t="s">
        <v>7</v>
      </c>
      <c r="I314" t="s">
        <v>74</v>
      </c>
      <c r="J314">
        <v>2.1947873999999999E-2</v>
      </c>
      <c r="K314">
        <v>1.5625E-2</v>
      </c>
      <c r="L314">
        <v>1.4046639359999999</v>
      </c>
      <c r="M314">
        <v>1</v>
      </c>
      <c r="N314">
        <v>0</v>
      </c>
      <c r="O314" t="s">
        <v>7</v>
      </c>
      <c r="P314">
        <v>1</v>
      </c>
      <c r="Q314">
        <v>1</v>
      </c>
      <c r="R314">
        <v>1</v>
      </c>
      <c r="S314">
        <f t="shared" si="17"/>
        <v>1.4046639359999999</v>
      </c>
      <c r="T314">
        <f t="shared" si="20"/>
        <v>1.4038461538461537</v>
      </c>
      <c r="U314">
        <v>0.58399999999999996</v>
      </c>
      <c r="V314">
        <v>0</v>
      </c>
      <c r="W314">
        <v>1</v>
      </c>
    </row>
    <row r="315" spans="1:23" x14ac:dyDescent="0.2">
      <c r="A315" t="s">
        <v>79</v>
      </c>
      <c r="B315">
        <f t="shared" si="21"/>
        <v>103</v>
      </c>
      <c r="C315">
        <v>0</v>
      </c>
      <c r="D315">
        <v>0</v>
      </c>
      <c r="E315">
        <v>0.67</v>
      </c>
      <c r="F315">
        <v>2.0303030303030307</v>
      </c>
      <c r="G315">
        <v>1</v>
      </c>
      <c r="H315" t="s">
        <v>7</v>
      </c>
      <c r="I315" t="s">
        <v>80</v>
      </c>
      <c r="J315">
        <v>1.0973937E-2</v>
      </c>
      <c r="K315">
        <v>1.5625E-2</v>
      </c>
      <c r="L315">
        <v>0.70233196799999997</v>
      </c>
      <c r="M315">
        <v>0</v>
      </c>
      <c r="N315">
        <v>1</v>
      </c>
      <c r="O315" t="s">
        <v>7</v>
      </c>
      <c r="P315">
        <v>1</v>
      </c>
      <c r="Q315">
        <v>2</v>
      </c>
      <c r="R315">
        <v>1</v>
      </c>
      <c r="S315">
        <f t="shared" si="17"/>
        <v>1.4238281120075684</v>
      </c>
      <c r="T315">
        <f t="shared" si="20"/>
        <v>1.4038461538461537</v>
      </c>
      <c r="U315">
        <v>0.58399999999999996</v>
      </c>
      <c r="V315">
        <v>0</v>
      </c>
      <c r="W315">
        <v>1</v>
      </c>
    </row>
    <row r="316" spans="1:23" x14ac:dyDescent="0.2">
      <c r="A316" t="s">
        <v>79</v>
      </c>
      <c r="B316">
        <f t="shared" si="21"/>
        <v>103</v>
      </c>
      <c r="C316">
        <v>0</v>
      </c>
      <c r="D316">
        <v>0</v>
      </c>
      <c r="E316">
        <v>0.5</v>
      </c>
      <c r="F316">
        <v>1</v>
      </c>
      <c r="G316">
        <v>4</v>
      </c>
      <c r="H316" t="s">
        <v>5</v>
      </c>
      <c r="I316" t="s">
        <v>51</v>
      </c>
      <c r="J316">
        <v>2.743484E-3</v>
      </c>
      <c r="K316">
        <v>1.5625E-2</v>
      </c>
      <c r="L316">
        <v>0.175582976</v>
      </c>
      <c r="M316">
        <v>0</v>
      </c>
      <c r="N316">
        <v>0</v>
      </c>
      <c r="O316" t="s">
        <v>5</v>
      </c>
      <c r="P316">
        <v>0</v>
      </c>
      <c r="Q316">
        <v>3</v>
      </c>
      <c r="R316">
        <v>1</v>
      </c>
      <c r="S316">
        <f t="shared" si="17"/>
        <v>5.6953129670156635</v>
      </c>
      <c r="T316">
        <f t="shared" si="20"/>
        <v>5.7114093959731544</v>
      </c>
      <c r="U316">
        <v>0.14899999999999999</v>
      </c>
      <c r="V316">
        <v>0</v>
      </c>
      <c r="W316">
        <v>1</v>
      </c>
    </row>
    <row r="317" spans="1:23" x14ac:dyDescent="0.2">
      <c r="A317" t="s">
        <v>79</v>
      </c>
      <c r="B317">
        <f t="shared" si="21"/>
        <v>103</v>
      </c>
      <c r="C317">
        <v>0</v>
      </c>
      <c r="D317">
        <v>0</v>
      </c>
      <c r="E317">
        <v>0.67</v>
      </c>
      <c r="F317">
        <v>2.0303030303030307</v>
      </c>
      <c r="G317">
        <v>3</v>
      </c>
      <c r="H317" t="s">
        <v>7</v>
      </c>
      <c r="I317" t="s">
        <v>16</v>
      </c>
      <c r="J317">
        <v>4.3895746999999999E-2</v>
      </c>
      <c r="K317">
        <v>1.5625E-2</v>
      </c>
      <c r="L317">
        <v>2.8093278079999999</v>
      </c>
      <c r="M317">
        <v>0</v>
      </c>
      <c r="N317">
        <v>0</v>
      </c>
      <c r="O317" t="s">
        <v>7</v>
      </c>
      <c r="P317">
        <v>1</v>
      </c>
      <c r="Q317">
        <v>4</v>
      </c>
      <c r="R317">
        <v>1</v>
      </c>
      <c r="S317">
        <f t="shared" si="17"/>
        <v>2.8093278079999999</v>
      </c>
      <c r="T317">
        <f t="shared" si="20"/>
        <v>5.6225165562913899</v>
      </c>
      <c r="U317">
        <v>0.84899999999999998</v>
      </c>
      <c r="V317">
        <v>0</v>
      </c>
      <c r="W317">
        <v>1</v>
      </c>
    </row>
    <row r="318" spans="1:23" x14ac:dyDescent="0.2">
      <c r="A318" t="s">
        <v>79</v>
      </c>
      <c r="B318">
        <f t="shared" si="21"/>
        <v>103</v>
      </c>
      <c r="C318">
        <v>0</v>
      </c>
      <c r="D318">
        <v>0</v>
      </c>
      <c r="E318">
        <v>0.33</v>
      </c>
      <c r="F318">
        <v>0.49253731343283591</v>
      </c>
      <c r="G318">
        <v>6</v>
      </c>
      <c r="H318" t="s">
        <v>5</v>
      </c>
      <c r="I318" t="s">
        <v>71</v>
      </c>
      <c r="J318">
        <v>5.4869680000000001E-3</v>
      </c>
      <c r="K318">
        <v>1.5625E-2</v>
      </c>
      <c r="L318">
        <v>0.351165952</v>
      </c>
      <c r="M318">
        <v>0</v>
      </c>
      <c r="N318">
        <v>0</v>
      </c>
      <c r="O318" t="s">
        <v>5</v>
      </c>
      <c r="P318">
        <v>0</v>
      </c>
      <c r="Q318">
        <v>5</v>
      </c>
      <c r="R318">
        <v>1</v>
      </c>
      <c r="S318">
        <f t="shared" si="17"/>
        <v>2.8476564835078317</v>
      </c>
      <c r="T318">
        <f t="shared" si="20"/>
        <v>5.7114093959731544</v>
      </c>
      <c r="U318">
        <v>0.14899999999999999</v>
      </c>
      <c r="V318">
        <v>0</v>
      </c>
      <c r="W318">
        <v>1</v>
      </c>
    </row>
    <row r="319" spans="1:23" x14ac:dyDescent="0.2">
      <c r="A319" t="s">
        <v>79</v>
      </c>
      <c r="B319">
        <f t="shared" si="21"/>
        <v>103</v>
      </c>
      <c r="C319">
        <v>0</v>
      </c>
      <c r="D319">
        <v>0</v>
      </c>
      <c r="E319">
        <v>0.5</v>
      </c>
      <c r="F319">
        <v>1</v>
      </c>
      <c r="G319">
        <v>3</v>
      </c>
      <c r="H319" t="s">
        <v>7</v>
      </c>
      <c r="I319" t="s">
        <v>22</v>
      </c>
      <c r="J319">
        <v>4.3895746999999999E-2</v>
      </c>
      <c r="K319">
        <v>1.5625E-2</v>
      </c>
      <c r="L319">
        <v>2.8093278079999999</v>
      </c>
      <c r="M319">
        <v>0</v>
      </c>
      <c r="N319">
        <v>0</v>
      </c>
      <c r="O319" t="s">
        <v>7</v>
      </c>
      <c r="P319">
        <v>1</v>
      </c>
      <c r="Q319">
        <v>6</v>
      </c>
      <c r="R319">
        <v>1</v>
      </c>
      <c r="S319">
        <f t="shared" si="17"/>
        <v>2.8093278079999999</v>
      </c>
      <c r="T319">
        <f t="shared" si="20"/>
        <v>2.8022813688212924</v>
      </c>
      <c r="U319">
        <v>0.73699999999999999</v>
      </c>
      <c r="V319">
        <v>0</v>
      </c>
      <c r="W319">
        <v>1</v>
      </c>
    </row>
    <row r="320" spans="1:23" x14ac:dyDescent="0.2">
      <c r="A320" t="s">
        <v>79</v>
      </c>
      <c r="B320">
        <f t="shared" si="21"/>
        <v>103</v>
      </c>
      <c r="C320">
        <v>0</v>
      </c>
      <c r="D320">
        <v>1</v>
      </c>
      <c r="E320">
        <v>0.33</v>
      </c>
      <c r="F320">
        <v>0.49253731343283591</v>
      </c>
      <c r="G320">
        <v>4</v>
      </c>
      <c r="H320" t="s">
        <v>5</v>
      </c>
      <c r="I320" t="s">
        <v>22</v>
      </c>
      <c r="J320">
        <v>4.3895746999999999E-2</v>
      </c>
      <c r="K320">
        <v>1.5625E-2</v>
      </c>
      <c r="L320">
        <v>2.8093278079999999</v>
      </c>
      <c r="M320">
        <v>0</v>
      </c>
      <c r="N320">
        <v>0</v>
      </c>
      <c r="O320" t="s">
        <v>7</v>
      </c>
      <c r="P320">
        <v>1</v>
      </c>
      <c r="Q320">
        <v>1</v>
      </c>
      <c r="R320">
        <v>0</v>
      </c>
      <c r="S320">
        <f t="shared" si="17"/>
        <v>2.8093278079999999</v>
      </c>
      <c r="T320">
        <f t="shared" si="20"/>
        <v>1.4038461538461537</v>
      </c>
      <c r="U320">
        <v>0.58399999999999996</v>
      </c>
      <c r="V320">
        <v>0</v>
      </c>
      <c r="W320">
        <v>1</v>
      </c>
    </row>
    <row r="321" spans="1:23" x14ac:dyDescent="0.2">
      <c r="A321" t="s">
        <v>79</v>
      </c>
      <c r="B321">
        <f t="shared" si="21"/>
        <v>103</v>
      </c>
      <c r="C321">
        <v>0</v>
      </c>
      <c r="D321">
        <v>1</v>
      </c>
      <c r="E321">
        <v>0.67</v>
      </c>
      <c r="F321">
        <v>2.0303030303030307</v>
      </c>
      <c r="G321">
        <v>4</v>
      </c>
      <c r="H321" t="s">
        <v>5</v>
      </c>
      <c r="I321" t="s">
        <v>69</v>
      </c>
      <c r="J321">
        <v>1.0973937E-2</v>
      </c>
      <c r="K321">
        <v>1.5625E-2</v>
      </c>
      <c r="L321">
        <v>0.70233196799999997</v>
      </c>
      <c r="M321">
        <v>0</v>
      </c>
      <c r="N321">
        <v>1</v>
      </c>
      <c r="O321" t="s">
        <v>7</v>
      </c>
      <c r="P321">
        <v>1</v>
      </c>
      <c r="Q321">
        <v>2</v>
      </c>
      <c r="R321">
        <v>0</v>
      </c>
      <c r="S321">
        <f t="shared" si="17"/>
        <v>1.4238281120075684</v>
      </c>
      <c r="T321">
        <f t="shared" si="20"/>
        <v>1.4038461538461537</v>
      </c>
      <c r="U321">
        <v>0.58399999999999996</v>
      </c>
      <c r="V321">
        <v>0</v>
      </c>
      <c r="W321">
        <v>1</v>
      </c>
    </row>
    <row r="322" spans="1:23" x14ac:dyDescent="0.2">
      <c r="A322" t="s">
        <v>79</v>
      </c>
      <c r="B322">
        <f t="shared" si="21"/>
        <v>103</v>
      </c>
      <c r="C322">
        <v>0</v>
      </c>
      <c r="D322">
        <v>1</v>
      </c>
      <c r="E322">
        <v>0.67</v>
      </c>
      <c r="F322">
        <v>2.0303030303030307</v>
      </c>
      <c r="G322">
        <v>2</v>
      </c>
      <c r="H322" t="s">
        <v>7</v>
      </c>
      <c r="I322" t="s">
        <v>68</v>
      </c>
      <c r="J322">
        <v>2.1947873999999999E-2</v>
      </c>
      <c r="K322">
        <v>1.5625E-2</v>
      </c>
      <c r="L322">
        <v>1.4046639359999999</v>
      </c>
      <c r="M322">
        <v>1</v>
      </c>
      <c r="N322">
        <v>0</v>
      </c>
      <c r="O322" t="s">
        <v>7</v>
      </c>
      <c r="P322">
        <v>1</v>
      </c>
      <c r="Q322">
        <v>3</v>
      </c>
      <c r="R322">
        <v>1</v>
      </c>
      <c r="S322">
        <f t="shared" ref="S322:S385" si="22">IF(L322&gt;1,L322,1/L322)</f>
        <v>1.4046639359999999</v>
      </c>
      <c r="T322">
        <f t="shared" si="20"/>
        <v>2.8022813688212924</v>
      </c>
      <c r="U322">
        <v>0.73699999999999999</v>
      </c>
      <c r="V322">
        <v>0</v>
      </c>
      <c r="W322">
        <v>1</v>
      </c>
    </row>
    <row r="323" spans="1:23" x14ac:dyDescent="0.2">
      <c r="A323" t="s">
        <v>79</v>
      </c>
      <c r="B323">
        <f t="shared" si="21"/>
        <v>103</v>
      </c>
      <c r="C323">
        <v>0</v>
      </c>
      <c r="D323">
        <v>1</v>
      </c>
      <c r="E323">
        <v>0.5</v>
      </c>
      <c r="F323">
        <v>1</v>
      </c>
      <c r="G323">
        <v>5</v>
      </c>
      <c r="H323" t="s">
        <v>5</v>
      </c>
      <c r="I323" t="s">
        <v>81</v>
      </c>
      <c r="J323">
        <v>2.743484E-3</v>
      </c>
      <c r="K323">
        <v>1.5625E-2</v>
      </c>
      <c r="L323">
        <v>0.175582976</v>
      </c>
      <c r="M323">
        <v>0</v>
      </c>
      <c r="N323">
        <v>0</v>
      </c>
      <c r="O323" t="s">
        <v>5</v>
      </c>
      <c r="P323">
        <v>0</v>
      </c>
      <c r="Q323">
        <v>4</v>
      </c>
      <c r="R323">
        <v>1</v>
      </c>
      <c r="S323">
        <f t="shared" si="22"/>
        <v>5.6953129670156635</v>
      </c>
      <c r="T323">
        <f t="shared" si="20"/>
        <v>5.7114093959731544</v>
      </c>
      <c r="U323">
        <v>0.14899999999999999</v>
      </c>
      <c r="V323">
        <v>0</v>
      </c>
      <c r="W323">
        <v>1</v>
      </c>
    </row>
    <row r="324" spans="1:23" x14ac:dyDescent="0.2">
      <c r="A324" t="s">
        <v>79</v>
      </c>
      <c r="B324">
        <f t="shared" si="21"/>
        <v>103</v>
      </c>
      <c r="C324">
        <v>0</v>
      </c>
      <c r="D324">
        <v>1</v>
      </c>
      <c r="E324">
        <v>0.5</v>
      </c>
      <c r="F324">
        <v>1</v>
      </c>
      <c r="G324">
        <v>1</v>
      </c>
      <c r="H324" t="s">
        <v>7</v>
      </c>
      <c r="I324" t="s">
        <v>27</v>
      </c>
      <c r="J324">
        <v>1.0973937E-2</v>
      </c>
      <c r="K324">
        <v>1.5625E-2</v>
      </c>
      <c r="L324">
        <v>0.70233196799999997</v>
      </c>
      <c r="M324">
        <v>0</v>
      </c>
      <c r="N324">
        <v>1</v>
      </c>
      <c r="O324" t="s">
        <v>7</v>
      </c>
      <c r="P324">
        <v>1</v>
      </c>
      <c r="Q324">
        <v>5</v>
      </c>
      <c r="R324">
        <v>1</v>
      </c>
      <c r="S324">
        <f t="shared" si="22"/>
        <v>1.4238281120075684</v>
      </c>
      <c r="T324">
        <f t="shared" si="20"/>
        <v>1.4213075060532687</v>
      </c>
      <c r="U324">
        <v>0.41299999999999998</v>
      </c>
      <c r="V324">
        <v>0</v>
      </c>
      <c r="W324">
        <v>1</v>
      </c>
    </row>
    <row r="325" spans="1:23" x14ac:dyDescent="0.2">
      <c r="A325" t="s">
        <v>79</v>
      </c>
      <c r="B325">
        <f t="shared" si="21"/>
        <v>103</v>
      </c>
      <c r="C325">
        <v>0</v>
      </c>
      <c r="D325">
        <v>1</v>
      </c>
      <c r="E325">
        <v>0.33</v>
      </c>
      <c r="F325">
        <v>0.49253731343283591</v>
      </c>
      <c r="G325">
        <v>4</v>
      </c>
      <c r="H325" t="s">
        <v>5</v>
      </c>
      <c r="I325" t="s">
        <v>21</v>
      </c>
      <c r="J325">
        <v>5.4869680000000001E-3</v>
      </c>
      <c r="K325">
        <v>1.5625E-2</v>
      </c>
      <c r="L325">
        <v>0.351165952</v>
      </c>
      <c r="M325">
        <v>0</v>
      </c>
      <c r="N325">
        <v>0</v>
      </c>
      <c r="O325" t="s">
        <v>5</v>
      </c>
      <c r="P325">
        <v>0</v>
      </c>
      <c r="Q325">
        <v>6</v>
      </c>
      <c r="R325">
        <v>1</v>
      </c>
      <c r="S325">
        <f t="shared" si="22"/>
        <v>2.8476564835078317</v>
      </c>
      <c r="T325">
        <f t="shared" si="20"/>
        <v>5.7114093959731544</v>
      </c>
      <c r="U325">
        <v>0.14899999999999999</v>
      </c>
      <c r="V325">
        <v>0</v>
      </c>
      <c r="W325">
        <v>1</v>
      </c>
    </row>
    <row r="326" spans="1:23" x14ac:dyDescent="0.2">
      <c r="A326" t="s">
        <v>91</v>
      </c>
      <c r="B326">
        <f t="shared" si="21"/>
        <v>104</v>
      </c>
      <c r="C326">
        <v>0.28000000000000003</v>
      </c>
      <c r="D326">
        <v>0</v>
      </c>
      <c r="E326">
        <v>0.5</v>
      </c>
      <c r="F326">
        <v>1</v>
      </c>
      <c r="G326">
        <v>1</v>
      </c>
      <c r="H326" t="s">
        <v>7</v>
      </c>
      <c r="I326" t="s">
        <v>19</v>
      </c>
      <c r="J326">
        <v>1.0973937E-2</v>
      </c>
      <c r="K326">
        <v>1.5625E-2</v>
      </c>
      <c r="L326">
        <v>0.70233196799999997</v>
      </c>
      <c r="M326">
        <v>0</v>
      </c>
      <c r="N326">
        <v>1</v>
      </c>
      <c r="O326" t="s">
        <v>5</v>
      </c>
      <c r="P326">
        <v>0</v>
      </c>
      <c r="Q326">
        <v>1</v>
      </c>
      <c r="R326">
        <v>0</v>
      </c>
      <c r="S326">
        <f t="shared" si="22"/>
        <v>1.4238281120075684</v>
      </c>
      <c r="T326">
        <f t="shared" si="20"/>
        <v>1.4213075060532687</v>
      </c>
      <c r="U326">
        <v>0.41299999999999998</v>
      </c>
      <c r="V326">
        <v>0</v>
      </c>
      <c r="W326">
        <v>1</v>
      </c>
    </row>
    <row r="327" spans="1:23" x14ac:dyDescent="0.2">
      <c r="A327" t="s">
        <v>91</v>
      </c>
      <c r="B327">
        <f t="shared" si="21"/>
        <v>104</v>
      </c>
      <c r="C327">
        <v>0.28000000000000003</v>
      </c>
      <c r="D327">
        <v>0</v>
      </c>
      <c r="E327">
        <v>0.33</v>
      </c>
      <c r="F327">
        <v>0.49253731343283591</v>
      </c>
      <c r="G327">
        <v>4</v>
      </c>
      <c r="H327" t="s">
        <v>5</v>
      </c>
      <c r="I327" t="s">
        <v>72</v>
      </c>
      <c r="J327">
        <v>2.1947873999999999E-2</v>
      </c>
      <c r="K327">
        <v>1.5625E-2</v>
      </c>
      <c r="L327">
        <v>1.4046639359999999</v>
      </c>
      <c r="M327">
        <v>1</v>
      </c>
      <c r="N327">
        <v>0</v>
      </c>
      <c r="O327" t="s">
        <v>5</v>
      </c>
      <c r="P327">
        <v>0</v>
      </c>
      <c r="Q327">
        <v>2</v>
      </c>
      <c r="R327">
        <v>1</v>
      </c>
      <c r="S327">
        <f t="shared" si="22"/>
        <v>1.4046639359999999</v>
      </c>
      <c r="T327">
        <f t="shared" si="20"/>
        <v>1.4213075060532687</v>
      </c>
      <c r="U327">
        <v>0.41299999999999998</v>
      </c>
      <c r="V327">
        <v>0</v>
      </c>
      <c r="W327">
        <v>1</v>
      </c>
    </row>
    <row r="328" spans="1:23" x14ac:dyDescent="0.2">
      <c r="A328" t="s">
        <v>91</v>
      </c>
      <c r="B328">
        <f t="shared" si="21"/>
        <v>104</v>
      </c>
      <c r="C328">
        <v>0.28000000000000003</v>
      </c>
      <c r="D328">
        <v>0</v>
      </c>
      <c r="E328">
        <v>0.67</v>
      </c>
      <c r="F328">
        <v>2.0303030303030307</v>
      </c>
      <c r="G328">
        <v>1</v>
      </c>
      <c r="H328" t="s">
        <v>7</v>
      </c>
      <c r="I328" t="s">
        <v>11</v>
      </c>
      <c r="J328">
        <v>2.1947873999999999E-2</v>
      </c>
      <c r="K328">
        <v>1.5625E-2</v>
      </c>
      <c r="L328">
        <v>1.4046639359999999</v>
      </c>
      <c r="M328">
        <v>1</v>
      </c>
      <c r="N328">
        <v>0</v>
      </c>
      <c r="O328" t="s">
        <v>7</v>
      </c>
      <c r="P328">
        <v>1</v>
      </c>
      <c r="Q328">
        <v>3</v>
      </c>
      <c r="R328">
        <v>1</v>
      </c>
      <c r="S328">
        <f t="shared" si="22"/>
        <v>1.4046639359999999</v>
      </c>
      <c r="T328">
        <f t="shared" si="20"/>
        <v>2.8022813688212924</v>
      </c>
      <c r="U328">
        <v>0.73699999999999999</v>
      </c>
      <c r="V328">
        <v>0</v>
      </c>
      <c r="W328">
        <v>1</v>
      </c>
    </row>
    <row r="329" spans="1:23" x14ac:dyDescent="0.2">
      <c r="A329" t="s">
        <v>91</v>
      </c>
      <c r="B329">
        <f t="shared" si="21"/>
        <v>104</v>
      </c>
      <c r="C329">
        <v>0.28000000000000003</v>
      </c>
      <c r="D329">
        <v>0</v>
      </c>
      <c r="E329">
        <v>0.5</v>
      </c>
      <c r="F329">
        <v>1</v>
      </c>
      <c r="G329">
        <v>1</v>
      </c>
      <c r="H329" t="s">
        <v>7</v>
      </c>
      <c r="I329" t="s">
        <v>89</v>
      </c>
      <c r="J329">
        <v>1.0973937E-2</v>
      </c>
      <c r="K329">
        <v>1.5625E-2</v>
      </c>
      <c r="L329">
        <v>0.70233196799999997</v>
      </c>
      <c r="M329">
        <v>0</v>
      </c>
      <c r="N329">
        <v>1</v>
      </c>
      <c r="O329" t="s">
        <v>5</v>
      </c>
      <c r="P329">
        <v>0</v>
      </c>
      <c r="Q329">
        <v>4</v>
      </c>
      <c r="R329">
        <v>0</v>
      </c>
      <c r="S329">
        <f t="shared" si="22"/>
        <v>1.4238281120075684</v>
      </c>
      <c r="T329">
        <f t="shared" si="20"/>
        <v>1.4213075060532687</v>
      </c>
      <c r="U329">
        <v>0.41299999999999998</v>
      </c>
      <c r="V329">
        <v>0</v>
      </c>
      <c r="W329">
        <v>1</v>
      </c>
    </row>
    <row r="330" spans="1:23" x14ac:dyDescent="0.2">
      <c r="A330" t="s">
        <v>91</v>
      </c>
      <c r="B330">
        <f t="shared" si="21"/>
        <v>104</v>
      </c>
      <c r="C330">
        <v>0.28000000000000003</v>
      </c>
      <c r="D330">
        <v>0</v>
      </c>
      <c r="E330">
        <v>0.33</v>
      </c>
      <c r="F330">
        <v>0.49253731343283591</v>
      </c>
      <c r="G330">
        <v>4</v>
      </c>
      <c r="H330" t="s">
        <v>5</v>
      </c>
      <c r="I330" t="s">
        <v>6</v>
      </c>
      <c r="J330">
        <v>2.1947873999999999E-2</v>
      </c>
      <c r="K330">
        <v>1.5625E-2</v>
      </c>
      <c r="L330">
        <v>1.4046639359999999</v>
      </c>
      <c r="M330">
        <v>1</v>
      </c>
      <c r="N330">
        <v>0</v>
      </c>
      <c r="O330" t="s">
        <v>7</v>
      </c>
      <c r="P330">
        <v>1</v>
      </c>
      <c r="Q330">
        <v>5</v>
      </c>
      <c r="R330">
        <v>0</v>
      </c>
      <c r="S330">
        <f t="shared" si="22"/>
        <v>1.4046639359999999</v>
      </c>
      <c r="T330">
        <f t="shared" si="20"/>
        <v>1.4213075060532687</v>
      </c>
      <c r="U330">
        <v>0.41299999999999998</v>
      </c>
      <c r="V330">
        <v>0</v>
      </c>
      <c r="W330">
        <v>1</v>
      </c>
    </row>
    <row r="331" spans="1:23" x14ac:dyDescent="0.2">
      <c r="A331" t="s">
        <v>91</v>
      </c>
      <c r="B331">
        <f t="shared" si="21"/>
        <v>104</v>
      </c>
      <c r="C331">
        <v>0.28000000000000003</v>
      </c>
      <c r="D331">
        <v>0</v>
      </c>
      <c r="E331">
        <v>0.67</v>
      </c>
      <c r="F331">
        <v>2.0303030303030307</v>
      </c>
      <c r="G331">
        <v>5</v>
      </c>
      <c r="H331" t="s">
        <v>5</v>
      </c>
      <c r="I331" t="s">
        <v>11</v>
      </c>
      <c r="J331">
        <v>2.1947873999999999E-2</v>
      </c>
      <c r="K331">
        <v>1.5625E-2</v>
      </c>
      <c r="L331">
        <v>1.4046639359999999</v>
      </c>
      <c r="M331">
        <v>1</v>
      </c>
      <c r="N331">
        <v>0</v>
      </c>
      <c r="O331" t="s">
        <v>5</v>
      </c>
      <c r="P331">
        <v>0</v>
      </c>
      <c r="Q331">
        <v>6</v>
      </c>
      <c r="R331">
        <v>1</v>
      </c>
      <c r="S331">
        <f t="shared" si="22"/>
        <v>1.4046639359999999</v>
      </c>
      <c r="T331">
        <f t="shared" si="20"/>
        <v>2.8022813688212924</v>
      </c>
      <c r="U331">
        <v>0.73699999999999999</v>
      </c>
      <c r="V331">
        <v>0</v>
      </c>
      <c r="W331">
        <v>1</v>
      </c>
    </row>
    <row r="332" spans="1:23" x14ac:dyDescent="0.2">
      <c r="A332" t="s">
        <v>91</v>
      </c>
      <c r="B332">
        <f t="shared" si="21"/>
        <v>104</v>
      </c>
      <c r="C332">
        <v>0.28000000000000003</v>
      </c>
      <c r="D332">
        <v>1</v>
      </c>
      <c r="E332">
        <v>0.5</v>
      </c>
      <c r="F332">
        <v>1</v>
      </c>
      <c r="G332">
        <v>3</v>
      </c>
      <c r="H332" t="s">
        <v>7</v>
      </c>
      <c r="I332" t="s">
        <v>13</v>
      </c>
      <c r="J332">
        <v>4.3895746999999999E-2</v>
      </c>
      <c r="K332">
        <v>1.5625E-2</v>
      </c>
      <c r="L332">
        <v>2.8093278079999999</v>
      </c>
      <c r="M332">
        <v>0</v>
      </c>
      <c r="N332">
        <v>0</v>
      </c>
      <c r="O332" t="s">
        <v>7</v>
      </c>
      <c r="P332">
        <v>1</v>
      </c>
      <c r="Q332">
        <v>1</v>
      </c>
      <c r="R332">
        <v>1</v>
      </c>
      <c r="S332">
        <f t="shared" si="22"/>
        <v>2.8093278079999999</v>
      </c>
      <c r="T332">
        <f t="shared" si="20"/>
        <v>2.8022813688212924</v>
      </c>
      <c r="U332">
        <v>0.73699999999999999</v>
      </c>
      <c r="V332">
        <v>0</v>
      </c>
      <c r="W332">
        <v>1</v>
      </c>
    </row>
    <row r="333" spans="1:23" x14ac:dyDescent="0.2">
      <c r="A333" t="s">
        <v>91</v>
      </c>
      <c r="B333">
        <f t="shared" si="21"/>
        <v>104</v>
      </c>
      <c r="C333">
        <v>0.28000000000000003</v>
      </c>
      <c r="D333">
        <v>1</v>
      </c>
      <c r="E333">
        <v>0.33</v>
      </c>
      <c r="F333">
        <v>0.49253731343283591</v>
      </c>
      <c r="G333">
        <v>5</v>
      </c>
      <c r="H333" t="s">
        <v>5</v>
      </c>
      <c r="I333" t="s">
        <v>73</v>
      </c>
      <c r="J333">
        <v>5.4869680000000001E-3</v>
      </c>
      <c r="K333">
        <v>1.5625E-2</v>
      </c>
      <c r="L333">
        <v>0.351165952</v>
      </c>
      <c r="M333">
        <v>0</v>
      </c>
      <c r="N333">
        <v>0</v>
      </c>
      <c r="O333" t="s">
        <v>5</v>
      </c>
      <c r="P333">
        <v>0</v>
      </c>
      <c r="Q333">
        <v>2</v>
      </c>
      <c r="R333">
        <v>1</v>
      </c>
      <c r="S333">
        <f t="shared" si="22"/>
        <v>2.8476564835078317</v>
      </c>
      <c r="T333">
        <f t="shared" si="20"/>
        <v>5.7114093959731544</v>
      </c>
      <c r="U333">
        <v>0.14899999999999999</v>
      </c>
      <c r="V333">
        <v>0</v>
      </c>
      <c r="W333">
        <v>1</v>
      </c>
    </row>
    <row r="334" spans="1:23" x14ac:dyDescent="0.2">
      <c r="A334" t="s">
        <v>91</v>
      </c>
      <c r="B334">
        <f t="shared" si="21"/>
        <v>104</v>
      </c>
      <c r="C334">
        <v>0.28000000000000003</v>
      </c>
      <c r="D334">
        <v>1</v>
      </c>
      <c r="E334">
        <v>0.67</v>
      </c>
      <c r="F334">
        <v>2.0303030303030307</v>
      </c>
      <c r="G334">
        <v>1</v>
      </c>
      <c r="H334" t="s">
        <v>7</v>
      </c>
      <c r="I334" t="s">
        <v>12</v>
      </c>
      <c r="J334">
        <v>2.1947873999999999E-2</v>
      </c>
      <c r="K334">
        <v>1.5625E-2</v>
      </c>
      <c r="L334">
        <v>1.4046639359999999</v>
      </c>
      <c r="M334">
        <v>1</v>
      </c>
      <c r="N334">
        <v>0</v>
      </c>
      <c r="O334" t="s">
        <v>7</v>
      </c>
      <c r="P334">
        <v>1</v>
      </c>
      <c r="Q334">
        <v>3</v>
      </c>
      <c r="R334">
        <v>1</v>
      </c>
      <c r="S334">
        <f t="shared" si="22"/>
        <v>1.4046639359999999</v>
      </c>
      <c r="T334">
        <f t="shared" si="20"/>
        <v>2.8022813688212924</v>
      </c>
      <c r="U334">
        <v>0.73699999999999999</v>
      </c>
      <c r="V334">
        <v>0</v>
      </c>
      <c r="W334">
        <v>1</v>
      </c>
    </row>
    <row r="335" spans="1:23" x14ac:dyDescent="0.2">
      <c r="A335" t="s">
        <v>91</v>
      </c>
      <c r="B335">
        <f t="shared" si="21"/>
        <v>104</v>
      </c>
      <c r="C335">
        <v>0.28000000000000003</v>
      </c>
      <c r="D335">
        <v>1</v>
      </c>
      <c r="E335">
        <v>0.5</v>
      </c>
      <c r="F335">
        <v>1</v>
      </c>
      <c r="G335">
        <v>2</v>
      </c>
      <c r="H335" t="s">
        <v>7</v>
      </c>
      <c r="I335" t="s">
        <v>25</v>
      </c>
      <c r="J335">
        <v>2.1947873999999999E-2</v>
      </c>
      <c r="K335">
        <v>1.5625E-2</v>
      </c>
      <c r="L335">
        <v>1.4046639359999999</v>
      </c>
      <c r="M335">
        <v>1</v>
      </c>
      <c r="N335">
        <v>0</v>
      </c>
      <c r="O335" t="s">
        <v>5</v>
      </c>
      <c r="P335">
        <v>0</v>
      </c>
      <c r="Q335">
        <v>4</v>
      </c>
      <c r="R335">
        <v>0</v>
      </c>
      <c r="S335">
        <f t="shared" si="22"/>
        <v>1.4046639359999999</v>
      </c>
      <c r="T335">
        <f t="shared" si="20"/>
        <v>1.4038461538461537</v>
      </c>
      <c r="U335">
        <v>0.58399999999999996</v>
      </c>
      <c r="V335">
        <v>0</v>
      </c>
      <c r="W335">
        <v>1</v>
      </c>
    </row>
    <row r="336" spans="1:23" x14ac:dyDescent="0.2">
      <c r="A336" t="s">
        <v>91</v>
      </c>
      <c r="B336">
        <f t="shared" si="21"/>
        <v>104</v>
      </c>
      <c r="C336">
        <v>0.28000000000000003</v>
      </c>
      <c r="D336">
        <v>1</v>
      </c>
      <c r="E336">
        <v>0.33</v>
      </c>
      <c r="F336">
        <v>0.49253731343283591</v>
      </c>
      <c r="G336">
        <v>2</v>
      </c>
      <c r="H336" t="s">
        <v>7</v>
      </c>
      <c r="I336" t="s">
        <v>23</v>
      </c>
      <c r="J336">
        <v>1.0973937E-2</v>
      </c>
      <c r="K336">
        <v>1.5625E-2</v>
      </c>
      <c r="L336">
        <v>0.70233196799999997</v>
      </c>
      <c r="M336">
        <v>0</v>
      </c>
      <c r="N336">
        <v>1</v>
      </c>
      <c r="O336" t="s">
        <v>5</v>
      </c>
      <c r="P336">
        <v>0</v>
      </c>
      <c r="Q336">
        <v>5</v>
      </c>
      <c r="R336">
        <v>0</v>
      </c>
      <c r="S336">
        <f t="shared" si="22"/>
        <v>1.4238281120075684</v>
      </c>
      <c r="T336">
        <f t="shared" si="20"/>
        <v>2.8461538461538458</v>
      </c>
      <c r="U336">
        <v>0.26</v>
      </c>
      <c r="V336">
        <v>0</v>
      </c>
      <c r="W336">
        <v>1</v>
      </c>
    </row>
    <row r="337" spans="1:23" x14ac:dyDescent="0.2">
      <c r="A337" t="s">
        <v>91</v>
      </c>
      <c r="B337">
        <f t="shared" si="21"/>
        <v>104</v>
      </c>
      <c r="C337">
        <v>0.28000000000000003</v>
      </c>
      <c r="D337">
        <v>1</v>
      </c>
      <c r="E337">
        <v>0.67</v>
      </c>
      <c r="F337">
        <v>2.0303030303030307</v>
      </c>
      <c r="G337">
        <v>4</v>
      </c>
      <c r="H337" t="s">
        <v>5</v>
      </c>
      <c r="I337" t="s">
        <v>62</v>
      </c>
      <c r="J337">
        <v>1.0973937E-2</v>
      </c>
      <c r="K337">
        <v>1.5625E-2</v>
      </c>
      <c r="L337">
        <v>0.70233196799999997</v>
      </c>
      <c r="M337">
        <v>0</v>
      </c>
      <c r="N337">
        <v>1</v>
      </c>
      <c r="O337" t="s">
        <v>7</v>
      </c>
      <c r="P337">
        <v>1</v>
      </c>
      <c r="Q337">
        <v>6</v>
      </c>
      <c r="R337">
        <v>0</v>
      </c>
      <c r="S337">
        <f t="shared" si="22"/>
        <v>1.4238281120075684</v>
      </c>
      <c r="T337">
        <f t="shared" si="20"/>
        <v>1.4038461538461537</v>
      </c>
      <c r="U337">
        <v>0.58399999999999996</v>
      </c>
      <c r="V337">
        <v>0</v>
      </c>
      <c r="W337">
        <v>1</v>
      </c>
    </row>
    <row r="338" spans="1:23" x14ac:dyDescent="0.2">
      <c r="A338" t="s">
        <v>99</v>
      </c>
      <c r="B338">
        <f t="shared" si="21"/>
        <v>105</v>
      </c>
      <c r="C338">
        <v>0.54500000000000004</v>
      </c>
      <c r="D338">
        <v>0</v>
      </c>
      <c r="E338">
        <v>0.67</v>
      </c>
      <c r="F338">
        <v>2.0303030303030307</v>
      </c>
      <c r="G338">
        <v>2</v>
      </c>
      <c r="H338" t="s">
        <v>7</v>
      </c>
      <c r="I338" t="s">
        <v>8</v>
      </c>
      <c r="J338">
        <v>8.7791494999999997E-2</v>
      </c>
      <c r="K338">
        <v>1.5625E-2</v>
      </c>
      <c r="L338">
        <v>5.6186556799999998</v>
      </c>
      <c r="M338">
        <v>0</v>
      </c>
      <c r="N338">
        <v>0</v>
      </c>
      <c r="O338" t="s">
        <v>7</v>
      </c>
      <c r="P338">
        <v>1</v>
      </c>
      <c r="Q338">
        <v>1</v>
      </c>
      <c r="R338">
        <v>1</v>
      </c>
      <c r="S338">
        <f t="shared" si="22"/>
        <v>5.6186556799999998</v>
      </c>
      <c r="T338">
        <f t="shared" si="20"/>
        <v>11.195121951219518</v>
      </c>
      <c r="U338">
        <v>0.91800000000000004</v>
      </c>
      <c r="V338">
        <v>0</v>
      </c>
      <c r="W338">
        <v>1</v>
      </c>
    </row>
    <row r="339" spans="1:23" x14ac:dyDescent="0.2">
      <c r="A339" t="s">
        <v>99</v>
      </c>
      <c r="B339">
        <f t="shared" si="21"/>
        <v>105</v>
      </c>
      <c r="C339">
        <v>0.54500000000000004</v>
      </c>
      <c r="D339">
        <v>0</v>
      </c>
      <c r="E339">
        <v>0.33</v>
      </c>
      <c r="F339">
        <v>0.49253731343283591</v>
      </c>
      <c r="G339">
        <v>3</v>
      </c>
      <c r="H339" t="s">
        <v>5</v>
      </c>
      <c r="I339" t="s">
        <v>49</v>
      </c>
      <c r="J339">
        <v>2.1947873999999999E-2</v>
      </c>
      <c r="K339">
        <v>1.5625E-2</v>
      </c>
      <c r="L339">
        <v>1.4046639359999999</v>
      </c>
      <c r="M339">
        <v>1</v>
      </c>
      <c r="N339">
        <v>0</v>
      </c>
      <c r="O339" t="s">
        <v>7</v>
      </c>
      <c r="P339">
        <v>1</v>
      </c>
      <c r="Q339">
        <v>2</v>
      </c>
      <c r="R339">
        <v>0</v>
      </c>
      <c r="S339">
        <f t="shared" si="22"/>
        <v>1.4046639359999999</v>
      </c>
      <c r="T339">
        <f t="shared" si="20"/>
        <v>1.4213075060532687</v>
      </c>
      <c r="U339">
        <v>0.41299999999999998</v>
      </c>
      <c r="V339">
        <v>0</v>
      </c>
      <c r="W339">
        <v>1</v>
      </c>
    </row>
    <row r="340" spans="1:23" x14ac:dyDescent="0.2">
      <c r="A340" t="s">
        <v>99</v>
      </c>
      <c r="B340">
        <f t="shared" si="21"/>
        <v>105</v>
      </c>
      <c r="C340">
        <v>0.54500000000000004</v>
      </c>
      <c r="D340">
        <v>0</v>
      </c>
      <c r="E340">
        <v>0.33</v>
      </c>
      <c r="F340">
        <v>0.49253731343283591</v>
      </c>
      <c r="G340">
        <v>4</v>
      </c>
      <c r="H340" t="s">
        <v>5</v>
      </c>
      <c r="I340" t="s">
        <v>28</v>
      </c>
      <c r="J340">
        <v>2.1947873999999999E-2</v>
      </c>
      <c r="K340">
        <v>1.5625E-2</v>
      </c>
      <c r="L340">
        <v>1.4046639359999999</v>
      </c>
      <c r="M340">
        <v>1</v>
      </c>
      <c r="N340">
        <v>0</v>
      </c>
      <c r="O340" t="s">
        <v>5</v>
      </c>
      <c r="P340">
        <v>0</v>
      </c>
      <c r="Q340">
        <v>3</v>
      </c>
      <c r="R340">
        <v>1</v>
      </c>
      <c r="S340">
        <f t="shared" si="22"/>
        <v>1.4046639359999999</v>
      </c>
      <c r="T340">
        <f t="shared" si="20"/>
        <v>1.4213075060532687</v>
      </c>
      <c r="U340">
        <v>0.41299999999999998</v>
      </c>
      <c r="V340">
        <v>0</v>
      </c>
      <c r="W340">
        <v>1</v>
      </c>
    </row>
    <row r="341" spans="1:23" x14ac:dyDescent="0.2">
      <c r="A341" t="s">
        <v>99</v>
      </c>
      <c r="B341">
        <f t="shared" si="21"/>
        <v>105</v>
      </c>
      <c r="C341">
        <v>0.54500000000000004</v>
      </c>
      <c r="D341">
        <v>0</v>
      </c>
      <c r="E341">
        <v>0.5</v>
      </c>
      <c r="F341">
        <v>1</v>
      </c>
      <c r="G341">
        <v>4</v>
      </c>
      <c r="H341" t="s">
        <v>5</v>
      </c>
      <c r="I341" t="s">
        <v>76</v>
      </c>
      <c r="J341">
        <v>1.0973937E-2</v>
      </c>
      <c r="K341">
        <v>1.5625E-2</v>
      </c>
      <c r="L341">
        <v>0.70233196799999997</v>
      </c>
      <c r="M341">
        <v>0</v>
      </c>
      <c r="N341">
        <v>1</v>
      </c>
      <c r="O341" t="s">
        <v>5</v>
      </c>
      <c r="P341">
        <v>0</v>
      </c>
      <c r="Q341">
        <v>4</v>
      </c>
      <c r="R341">
        <v>1</v>
      </c>
      <c r="S341">
        <f t="shared" si="22"/>
        <v>1.4238281120075684</v>
      </c>
      <c r="T341">
        <f t="shared" si="20"/>
        <v>1.4213075060532687</v>
      </c>
      <c r="U341">
        <v>0.41299999999999998</v>
      </c>
      <c r="V341">
        <v>0</v>
      </c>
      <c r="W341">
        <v>1</v>
      </c>
    </row>
    <row r="342" spans="1:23" x14ac:dyDescent="0.2">
      <c r="A342" t="s">
        <v>99</v>
      </c>
      <c r="B342">
        <f t="shared" si="21"/>
        <v>105</v>
      </c>
      <c r="C342">
        <v>0.54500000000000004</v>
      </c>
      <c r="D342">
        <v>0</v>
      </c>
      <c r="E342">
        <v>0.67</v>
      </c>
      <c r="F342">
        <v>2.0303030303030307</v>
      </c>
      <c r="G342">
        <v>3</v>
      </c>
      <c r="H342" t="s">
        <v>7</v>
      </c>
      <c r="I342" t="s">
        <v>100</v>
      </c>
      <c r="J342">
        <v>1.291468E-3</v>
      </c>
      <c r="K342">
        <v>1.5625E-2</v>
      </c>
      <c r="L342">
        <v>8.2653952000000003E-2</v>
      </c>
      <c r="M342">
        <v>0</v>
      </c>
      <c r="N342">
        <v>0</v>
      </c>
      <c r="O342" t="s">
        <v>5</v>
      </c>
      <c r="P342">
        <v>0</v>
      </c>
      <c r="Q342">
        <v>5</v>
      </c>
      <c r="R342">
        <v>0</v>
      </c>
      <c r="S342">
        <f t="shared" si="22"/>
        <v>12.098635041673505</v>
      </c>
      <c r="T342">
        <f t="shared" si="20"/>
        <v>5.7114093959731544</v>
      </c>
      <c r="U342">
        <v>0.14899999999999999</v>
      </c>
      <c r="V342">
        <v>0</v>
      </c>
      <c r="W342">
        <v>1</v>
      </c>
    </row>
    <row r="343" spans="1:23" x14ac:dyDescent="0.2">
      <c r="A343" t="s">
        <v>99</v>
      </c>
      <c r="B343">
        <f t="shared" si="21"/>
        <v>105</v>
      </c>
      <c r="C343">
        <v>0.54500000000000004</v>
      </c>
      <c r="D343">
        <v>0</v>
      </c>
      <c r="E343">
        <v>0.5</v>
      </c>
      <c r="F343">
        <v>1</v>
      </c>
      <c r="G343">
        <v>6</v>
      </c>
      <c r="H343" t="s">
        <v>5</v>
      </c>
      <c r="I343" t="s">
        <v>51</v>
      </c>
      <c r="J343">
        <v>2.743484E-3</v>
      </c>
      <c r="K343">
        <v>1.5625E-2</v>
      </c>
      <c r="L343">
        <v>0.175582976</v>
      </c>
      <c r="M343">
        <v>0</v>
      </c>
      <c r="N343">
        <v>0</v>
      </c>
      <c r="O343" t="s">
        <v>5</v>
      </c>
      <c r="P343">
        <v>0</v>
      </c>
      <c r="Q343">
        <v>6</v>
      </c>
      <c r="R343">
        <v>1</v>
      </c>
      <c r="S343">
        <f t="shared" si="22"/>
        <v>5.6953129670156635</v>
      </c>
      <c r="T343">
        <f t="shared" si="20"/>
        <v>5.7114093959731544</v>
      </c>
      <c r="U343">
        <v>0.14899999999999999</v>
      </c>
      <c r="V343">
        <v>0</v>
      </c>
      <c r="W343">
        <v>1</v>
      </c>
    </row>
    <row r="344" spans="1:23" x14ac:dyDescent="0.2">
      <c r="A344" t="s">
        <v>99</v>
      </c>
      <c r="B344">
        <f t="shared" si="21"/>
        <v>105</v>
      </c>
      <c r="C344">
        <v>0.54500000000000004</v>
      </c>
      <c r="D344">
        <v>1</v>
      </c>
      <c r="E344">
        <v>0.33</v>
      </c>
      <c r="F344">
        <v>0.49253731343283591</v>
      </c>
      <c r="G344">
        <v>2</v>
      </c>
      <c r="H344" t="s">
        <v>7</v>
      </c>
      <c r="I344" t="s">
        <v>72</v>
      </c>
      <c r="J344">
        <v>2.1947873999999999E-2</v>
      </c>
      <c r="K344">
        <v>1.5625E-2</v>
      </c>
      <c r="L344">
        <v>1.4046639359999999</v>
      </c>
      <c r="M344">
        <v>1</v>
      </c>
      <c r="N344">
        <v>0</v>
      </c>
      <c r="O344" t="s">
        <v>7</v>
      </c>
      <c r="P344">
        <v>1</v>
      </c>
      <c r="Q344">
        <v>1</v>
      </c>
      <c r="R344">
        <v>1</v>
      </c>
      <c r="S344">
        <f t="shared" si="22"/>
        <v>1.4046639359999999</v>
      </c>
      <c r="T344">
        <f t="shared" si="20"/>
        <v>1.4213075060532687</v>
      </c>
      <c r="U344">
        <v>0.41299999999999998</v>
      </c>
      <c r="V344">
        <v>0</v>
      </c>
      <c r="W344">
        <v>1</v>
      </c>
    </row>
    <row r="345" spans="1:23" x14ac:dyDescent="0.2">
      <c r="A345" t="s">
        <v>99</v>
      </c>
      <c r="B345">
        <f t="shared" si="21"/>
        <v>105</v>
      </c>
      <c r="C345">
        <v>0.54500000000000004</v>
      </c>
      <c r="D345">
        <v>1</v>
      </c>
      <c r="E345">
        <v>0.67</v>
      </c>
      <c r="F345">
        <v>2.0303030303030307</v>
      </c>
      <c r="G345">
        <v>2</v>
      </c>
      <c r="H345" t="s">
        <v>7</v>
      </c>
      <c r="I345" t="s">
        <v>16</v>
      </c>
      <c r="J345">
        <v>4.3895746999999999E-2</v>
      </c>
      <c r="K345">
        <v>1.5625E-2</v>
      </c>
      <c r="L345">
        <v>2.8093278079999999</v>
      </c>
      <c r="M345">
        <v>0</v>
      </c>
      <c r="N345">
        <v>0</v>
      </c>
      <c r="O345" t="s">
        <v>7</v>
      </c>
      <c r="P345">
        <v>1</v>
      </c>
      <c r="Q345">
        <v>2</v>
      </c>
      <c r="R345">
        <v>1</v>
      </c>
      <c r="S345">
        <f t="shared" si="22"/>
        <v>2.8093278079999999</v>
      </c>
      <c r="T345">
        <f t="shared" si="20"/>
        <v>5.6225165562913899</v>
      </c>
      <c r="U345">
        <v>0.84899999999999998</v>
      </c>
      <c r="V345">
        <v>0</v>
      </c>
      <c r="W345">
        <v>1</v>
      </c>
    </row>
    <row r="346" spans="1:23" x14ac:dyDescent="0.2">
      <c r="A346" t="s">
        <v>99</v>
      </c>
      <c r="B346">
        <f t="shared" si="21"/>
        <v>105</v>
      </c>
      <c r="C346">
        <v>0.54500000000000004</v>
      </c>
      <c r="D346">
        <v>1</v>
      </c>
      <c r="E346">
        <v>0.5</v>
      </c>
      <c r="F346">
        <v>1</v>
      </c>
      <c r="G346">
        <v>1</v>
      </c>
      <c r="H346" t="s">
        <v>7</v>
      </c>
      <c r="I346" t="s">
        <v>24</v>
      </c>
      <c r="J346">
        <v>4.3895746999999999E-2</v>
      </c>
      <c r="K346">
        <v>1.5625E-2</v>
      </c>
      <c r="L346">
        <v>2.8093278079999999</v>
      </c>
      <c r="M346">
        <v>0</v>
      </c>
      <c r="N346">
        <v>0</v>
      </c>
      <c r="O346" t="s">
        <v>7</v>
      </c>
      <c r="P346">
        <v>1</v>
      </c>
      <c r="Q346">
        <v>3</v>
      </c>
      <c r="R346">
        <v>1</v>
      </c>
      <c r="S346">
        <f t="shared" si="22"/>
        <v>2.8093278079999999</v>
      </c>
      <c r="T346">
        <f t="shared" si="20"/>
        <v>2.8022813688212924</v>
      </c>
      <c r="U346">
        <v>0.73699999999999999</v>
      </c>
      <c r="V346">
        <v>0</v>
      </c>
      <c r="W346">
        <v>1</v>
      </c>
    </row>
    <row r="347" spans="1:23" x14ac:dyDescent="0.2">
      <c r="A347" t="s">
        <v>99</v>
      </c>
      <c r="B347">
        <f t="shared" si="21"/>
        <v>105</v>
      </c>
      <c r="C347">
        <v>0.54500000000000004</v>
      </c>
      <c r="D347">
        <v>1</v>
      </c>
      <c r="E347">
        <v>0.5</v>
      </c>
      <c r="F347">
        <v>1</v>
      </c>
      <c r="G347">
        <v>3</v>
      </c>
      <c r="H347" t="s">
        <v>7</v>
      </c>
      <c r="I347" t="s">
        <v>8</v>
      </c>
      <c r="J347">
        <v>8.7791494999999997E-2</v>
      </c>
      <c r="K347">
        <v>1.5625E-2</v>
      </c>
      <c r="L347">
        <v>5.6186556799999998</v>
      </c>
      <c r="M347">
        <v>0</v>
      </c>
      <c r="N347">
        <v>0</v>
      </c>
      <c r="O347" t="s">
        <v>7</v>
      </c>
      <c r="P347">
        <v>1</v>
      </c>
      <c r="Q347">
        <v>4</v>
      </c>
      <c r="R347">
        <v>1</v>
      </c>
      <c r="S347">
        <f t="shared" si="22"/>
        <v>5.6186556799999998</v>
      </c>
      <c r="T347">
        <f t="shared" si="20"/>
        <v>5.6225165562913899</v>
      </c>
      <c r="U347">
        <v>0.84899999999999998</v>
      </c>
      <c r="V347">
        <v>0</v>
      </c>
      <c r="W347">
        <v>1</v>
      </c>
    </row>
    <row r="348" spans="1:23" x14ac:dyDescent="0.2">
      <c r="A348" t="s">
        <v>99</v>
      </c>
      <c r="B348">
        <f t="shared" si="21"/>
        <v>105</v>
      </c>
      <c r="C348">
        <v>0.54500000000000004</v>
      </c>
      <c r="D348">
        <v>1</v>
      </c>
      <c r="E348">
        <v>0.67</v>
      </c>
      <c r="F348">
        <v>2.0303030303030307</v>
      </c>
      <c r="G348">
        <v>5</v>
      </c>
      <c r="H348" t="s">
        <v>5</v>
      </c>
      <c r="I348" t="s">
        <v>80</v>
      </c>
      <c r="J348">
        <v>1.0973937E-2</v>
      </c>
      <c r="K348">
        <v>1.5625E-2</v>
      </c>
      <c r="L348">
        <v>0.70233196799999997</v>
      </c>
      <c r="M348">
        <v>0</v>
      </c>
      <c r="N348">
        <v>1</v>
      </c>
      <c r="O348" t="s">
        <v>5</v>
      </c>
      <c r="P348">
        <v>0</v>
      </c>
      <c r="Q348">
        <v>5</v>
      </c>
      <c r="R348">
        <v>1</v>
      </c>
      <c r="S348">
        <f t="shared" si="22"/>
        <v>1.4238281120075684</v>
      </c>
      <c r="T348">
        <f t="shared" si="20"/>
        <v>1.4038461538461537</v>
      </c>
      <c r="U348">
        <v>0.58399999999999996</v>
      </c>
      <c r="V348">
        <v>0</v>
      </c>
      <c r="W348">
        <v>1</v>
      </c>
    </row>
    <row r="349" spans="1:23" x14ac:dyDescent="0.2">
      <c r="A349" t="s">
        <v>99</v>
      </c>
      <c r="B349">
        <f t="shared" si="21"/>
        <v>105</v>
      </c>
      <c r="C349">
        <v>0.54500000000000004</v>
      </c>
      <c r="D349">
        <v>1</v>
      </c>
      <c r="E349">
        <v>0.33</v>
      </c>
      <c r="F349">
        <v>0.49253731343283591</v>
      </c>
      <c r="G349">
        <v>2</v>
      </c>
      <c r="H349" t="s">
        <v>7</v>
      </c>
      <c r="I349" t="s">
        <v>50</v>
      </c>
      <c r="J349">
        <v>2.1947873999999999E-2</v>
      </c>
      <c r="K349">
        <v>1.5625E-2</v>
      </c>
      <c r="L349">
        <v>1.4046639359999999</v>
      </c>
      <c r="M349">
        <v>1</v>
      </c>
      <c r="N349">
        <v>0</v>
      </c>
      <c r="O349" t="s">
        <v>7</v>
      </c>
      <c r="P349">
        <v>1</v>
      </c>
      <c r="Q349">
        <v>6</v>
      </c>
      <c r="R349">
        <v>1</v>
      </c>
      <c r="S349">
        <f t="shared" si="22"/>
        <v>1.4046639359999999</v>
      </c>
      <c r="T349">
        <f t="shared" si="20"/>
        <v>1.4213075060532687</v>
      </c>
      <c r="U349">
        <v>0.41299999999999998</v>
      </c>
      <c r="V349">
        <v>0</v>
      </c>
      <c r="W349">
        <v>1</v>
      </c>
    </row>
    <row r="350" spans="1:23" x14ac:dyDescent="0.2">
      <c r="A350" t="s">
        <v>101</v>
      </c>
      <c r="B350">
        <f t="shared" si="21"/>
        <v>106</v>
      </c>
      <c r="C350">
        <v>0.82499999999999996</v>
      </c>
      <c r="D350">
        <v>0</v>
      </c>
      <c r="E350">
        <v>0.67</v>
      </c>
      <c r="F350">
        <v>2.0303030303030307</v>
      </c>
      <c r="G350">
        <v>4</v>
      </c>
      <c r="H350" t="s">
        <v>7</v>
      </c>
      <c r="I350" t="s">
        <v>9</v>
      </c>
      <c r="J350">
        <v>1.0973937E-2</v>
      </c>
      <c r="K350">
        <v>1.5625E-2</v>
      </c>
      <c r="L350">
        <v>0.70233196799999997</v>
      </c>
      <c r="M350">
        <v>0</v>
      </c>
      <c r="N350">
        <v>1</v>
      </c>
      <c r="O350" t="s">
        <v>5</v>
      </c>
      <c r="P350">
        <v>0</v>
      </c>
      <c r="Q350">
        <v>1</v>
      </c>
      <c r="R350">
        <v>0</v>
      </c>
      <c r="S350">
        <f t="shared" si="22"/>
        <v>1.4238281120075684</v>
      </c>
      <c r="T350">
        <f t="shared" si="20"/>
        <v>1.4038461538461537</v>
      </c>
      <c r="U350">
        <v>0.58399999999999996</v>
      </c>
      <c r="V350">
        <v>0</v>
      </c>
      <c r="W350">
        <v>1</v>
      </c>
    </row>
    <row r="351" spans="1:23" x14ac:dyDescent="0.2">
      <c r="A351" t="s">
        <v>101</v>
      </c>
      <c r="B351">
        <f t="shared" si="21"/>
        <v>106</v>
      </c>
      <c r="C351">
        <v>0.82499999999999996</v>
      </c>
      <c r="D351">
        <v>0</v>
      </c>
      <c r="E351">
        <v>0.5</v>
      </c>
      <c r="F351">
        <v>1</v>
      </c>
      <c r="G351">
        <v>6</v>
      </c>
      <c r="H351" t="s">
        <v>5</v>
      </c>
      <c r="I351" t="s">
        <v>48</v>
      </c>
      <c r="J351">
        <v>5.4869680000000001E-3</v>
      </c>
      <c r="K351">
        <v>1.5625E-2</v>
      </c>
      <c r="L351">
        <v>0.351165952</v>
      </c>
      <c r="M351">
        <v>0</v>
      </c>
      <c r="N351">
        <v>0</v>
      </c>
      <c r="O351" t="s">
        <v>5</v>
      </c>
      <c r="P351">
        <v>0</v>
      </c>
      <c r="Q351">
        <v>2</v>
      </c>
      <c r="R351">
        <v>1</v>
      </c>
      <c r="S351">
        <f t="shared" si="22"/>
        <v>2.8476564835078317</v>
      </c>
      <c r="T351">
        <f t="shared" si="20"/>
        <v>2.8461538461538458</v>
      </c>
      <c r="U351">
        <v>0.26</v>
      </c>
      <c r="V351">
        <v>0</v>
      </c>
      <c r="W351">
        <v>1</v>
      </c>
    </row>
    <row r="352" spans="1:23" x14ac:dyDescent="0.2">
      <c r="A352" t="s">
        <v>101</v>
      </c>
      <c r="B352">
        <f t="shared" si="21"/>
        <v>106</v>
      </c>
      <c r="C352">
        <v>0.82499999999999996</v>
      </c>
      <c r="D352">
        <v>0</v>
      </c>
      <c r="E352">
        <v>0.67</v>
      </c>
      <c r="F352">
        <v>2.0303030303030307</v>
      </c>
      <c r="G352">
        <v>3</v>
      </c>
      <c r="H352" t="s">
        <v>7</v>
      </c>
      <c r="I352" t="s">
        <v>15</v>
      </c>
      <c r="J352">
        <v>1.0973937E-2</v>
      </c>
      <c r="K352">
        <v>1.5625E-2</v>
      </c>
      <c r="L352">
        <v>0.70233196799999997</v>
      </c>
      <c r="M352">
        <v>0</v>
      </c>
      <c r="N352">
        <v>1</v>
      </c>
      <c r="O352" t="s">
        <v>7</v>
      </c>
      <c r="P352">
        <v>1</v>
      </c>
      <c r="Q352">
        <v>3</v>
      </c>
      <c r="R352">
        <v>1</v>
      </c>
      <c r="S352">
        <f t="shared" si="22"/>
        <v>1.4238281120075684</v>
      </c>
      <c r="T352">
        <f t="shared" si="20"/>
        <v>1.4038461538461537</v>
      </c>
      <c r="U352">
        <v>0.58399999999999996</v>
      </c>
      <c r="V352">
        <v>0</v>
      </c>
      <c r="W352">
        <v>1</v>
      </c>
    </row>
    <row r="353" spans="1:23" x14ac:dyDescent="0.2">
      <c r="A353" t="s">
        <v>101</v>
      </c>
      <c r="B353">
        <f t="shared" si="21"/>
        <v>106</v>
      </c>
      <c r="C353">
        <v>0.82499999999999996</v>
      </c>
      <c r="D353">
        <v>0</v>
      </c>
      <c r="E353">
        <v>0.33</v>
      </c>
      <c r="F353">
        <v>0.49253731343283591</v>
      </c>
      <c r="G353">
        <v>4</v>
      </c>
      <c r="H353" t="s">
        <v>5</v>
      </c>
      <c r="I353" t="s">
        <v>9</v>
      </c>
      <c r="J353">
        <v>1.0973937E-2</v>
      </c>
      <c r="K353">
        <v>1.5625E-2</v>
      </c>
      <c r="L353">
        <v>0.70233196799999997</v>
      </c>
      <c r="M353">
        <v>0</v>
      </c>
      <c r="N353">
        <v>1</v>
      </c>
      <c r="O353" t="s">
        <v>5</v>
      </c>
      <c r="P353">
        <v>0</v>
      </c>
      <c r="Q353">
        <v>4</v>
      </c>
      <c r="R353">
        <v>1</v>
      </c>
      <c r="S353">
        <f t="shared" si="22"/>
        <v>1.4238281120075684</v>
      </c>
      <c r="T353">
        <f t="shared" si="20"/>
        <v>2.8461538461538458</v>
      </c>
      <c r="U353">
        <v>0.26</v>
      </c>
      <c r="V353">
        <v>0</v>
      </c>
      <c r="W353">
        <v>1</v>
      </c>
    </row>
    <row r="354" spans="1:23" x14ac:dyDescent="0.2">
      <c r="A354" t="s">
        <v>101</v>
      </c>
      <c r="B354">
        <f t="shared" si="21"/>
        <v>106</v>
      </c>
      <c r="C354">
        <v>0.82499999999999996</v>
      </c>
      <c r="D354">
        <v>0</v>
      </c>
      <c r="E354">
        <v>0.33</v>
      </c>
      <c r="F354">
        <v>0.49253731343283591</v>
      </c>
      <c r="G354">
        <v>4</v>
      </c>
      <c r="H354" t="s">
        <v>5</v>
      </c>
      <c r="I354" t="s">
        <v>53</v>
      </c>
      <c r="J354">
        <v>1.0973937E-2</v>
      </c>
      <c r="K354">
        <v>1.5625E-2</v>
      </c>
      <c r="L354">
        <v>0.70233196799999997</v>
      </c>
      <c r="M354">
        <v>0</v>
      </c>
      <c r="N354">
        <v>1</v>
      </c>
      <c r="O354" t="s">
        <v>5</v>
      </c>
      <c r="P354">
        <v>0</v>
      </c>
      <c r="Q354">
        <v>5</v>
      </c>
      <c r="R354">
        <v>1</v>
      </c>
      <c r="S354">
        <f t="shared" si="22"/>
        <v>1.4238281120075684</v>
      </c>
      <c r="T354">
        <f t="shared" ref="T354:T397" si="23">IF(U354&gt;0.5,U354/(1-U354),(1-U354)/U354)</f>
        <v>2.8461538461538458</v>
      </c>
      <c r="U354">
        <v>0.26</v>
      </c>
      <c r="V354">
        <v>0</v>
      </c>
      <c r="W354">
        <v>1</v>
      </c>
    </row>
    <row r="355" spans="1:23" x14ac:dyDescent="0.2">
      <c r="A355" t="s">
        <v>101</v>
      </c>
      <c r="B355">
        <f t="shared" si="21"/>
        <v>106</v>
      </c>
      <c r="C355">
        <v>0.82499999999999996</v>
      </c>
      <c r="D355">
        <v>0</v>
      </c>
      <c r="E355">
        <v>0.5</v>
      </c>
      <c r="F355">
        <v>1</v>
      </c>
      <c r="G355">
        <v>2</v>
      </c>
      <c r="H355" t="s">
        <v>7</v>
      </c>
      <c r="I355" t="s">
        <v>71</v>
      </c>
      <c r="J355">
        <v>5.4869680000000001E-3</v>
      </c>
      <c r="K355">
        <v>1.5625E-2</v>
      </c>
      <c r="L355">
        <v>0.351165952</v>
      </c>
      <c r="M355">
        <v>0</v>
      </c>
      <c r="N355">
        <v>0</v>
      </c>
      <c r="O355" t="s">
        <v>5</v>
      </c>
      <c r="P355">
        <v>0</v>
      </c>
      <c r="Q355">
        <v>6</v>
      </c>
      <c r="R355">
        <v>0</v>
      </c>
      <c r="S355">
        <f t="shared" si="22"/>
        <v>2.8476564835078317</v>
      </c>
      <c r="T355">
        <f t="shared" si="23"/>
        <v>2.8461538461538458</v>
      </c>
      <c r="U355">
        <v>0.26</v>
      </c>
      <c r="V355">
        <v>0</v>
      </c>
      <c r="W355">
        <v>1</v>
      </c>
    </row>
    <row r="356" spans="1:23" x14ac:dyDescent="0.2">
      <c r="A356" t="s">
        <v>101</v>
      </c>
      <c r="B356">
        <f t="shared" si="21"/>
        <v>106</v>
      </c>
      <c r="C356">
        <v>0.82499999999999996</v>
      </c>
      <c r="D356">
        <v>1</v>
      </c>
      <c r="E356">
        <v>0.5</v>
      </c>
      <c r="F356">
        <v>1</v>
      </c>
      <c r="G356">
        <v>6</v>
      </c>
      <c r="H356" t="s">
        <v>5</v>
      </c>
      <c r="I356" t="s">
        <v>53</v>
      </c>
      <c r="J356">
        <v>1.0973937E-2</v>
      </c>
      <c r="K356">
        <v>1.5625E-2</v>
      </c>
      <c r="L356">
        <v>0.70233196799999997</v>
      </c>
      <c r="M356">
        <v>0</v>
      </c>
      <c r="N356">
        <v>1</v>
      </c>
      <c r="O356" t="s">
        <v>5</v>
      </c>
      <c r="P356">
        <v>0</v>
      </c>
      <c r="Q356">
        <v>1</v>
      </c>
      <c r="R356">
        <v>1</v>
      </c>
      <c r="S356">
        <f t="shared" si="22"/>
        <v>1.4238281120075684</v>
      </c>
      <c r="T356">
        <f t="shared" si="23"/>
        <v>1.4213075060532687</v>
      </c>
      <c r="U356">
        <v>0.41299999999999998</v>
      </c>
      <c r="V356">
        <v>0</v>
      </c>
      <c r="W356">
        <v>1</v>
      </c>
    </row>
    <row r="357" spans="1:23" x14ac:dyDescent="0.2">
      <c r="A357" t="s">
        <v>101</v>
      </c>
      <c r="B357">
        <f t="shared" si="21"/>
        <v>106</v>
      </c>
      <c r="C357">
        <v>0.82499999999999996</v>
      </c>
      <c r="D357">
        <v>1</v>
      </c>
      <c r="E357">
        <v>0.33</v>
      </c>
      <c r="F357">
        <v>0.49253731343283591</v>
      </c>
      <c r="G357">
        <v>1</v>
      </c>
      <c r="H357" t="s">
        <v>7</v>
      </c>
      <c r="I357" t="s">
        <v>24</v>
      </c>
      <c r="J357">
        <v>4.3895746999999999E-2</v>
      </c>
      <c r="K357">
        <v>1.5625E-2</v>
      </c>
      <c r="L357">
        <v>2.8093278079999999</v>
      </c>
      <c r="M357">
        <v>0</v>
      </c>
      <c r="N357">
        <v>0</v>
      </c>
      <c r="O357" t="s">
        <v>7</v>
      </c>
      <c r="P357">
        <v>1</v>
      </c>
      <c r="Q357">
        <v>2</v>
      </c>
      <c r="R357">
        <v>1</v>
      </c>
      <c r="S357">
        <f t="shared" si="22"/>
        <v>2.8093278079999999</v>
      </c>
      <c r="T357">
        <f t="shared" si="23"/>
        <v>1.4038461538461537</v>
      </c>
      <c r="U357">
        <v>0.58399999999999996</v>
      </c>
      <c r="V357">
        <v>0</v>
      </c>
      <c r="W357">
        <v>1</v>
      </c>
    </row>
    <row r="358" spans="1:23" x14ac:dyDescent="0.2">
      <c r="A358" t="s">
        <v>101</v>
      </c>
      <c r="B358">
        <f t="shared" si="21"/>
        <v>106</v>
      </c>
      <c r="C358">
        <v>0.82499999999999996</v>
      </c>
      <c r="D358">
        <v>1</v>
      </c>
      <c r="E358">
        <v>0.67</v>
      </c>
      <c r="F358">
        <v>2.0303030303030307</v>
      </c>
      <c r="G358">
        <v>5</v>
      </c>
      <c r="H358" t="s">
        <v>5</v>
      </c>
      <c r="I358" t="s">
        <v>82</v>
      </c>
      <c r="J358">
        <v>1.0973937E-2</v>
      </c>
      <c r="K358">
        <v>1.5625E-2</v>
      </c>
      <c r="L358">
        <v>0.70233196799999997</v>
      </c>
      <c r="M358">
        <v>0</v>
      </c>
      <c r="N358">
        <v>1</v>
      </c>
      <c r="O358" t="s">
        <v>5</v>
      </c>
      <c r="P358">
        <v>0</v>
      </c>
      <c r="Q358">
        <v>3</v>
      </c>
      <c r="R358">
        <v>1</v>
      </c>
      <c r="S358">
        <f t="shared" si="22"/>
        <v>1.4238281120075684</v>
      </c>
      <c r="T358">
        <f t="shared" si="23"/>
        <v>1.4038461538461537</v>
      </c>
      <c r="U358">
        <v>0.58399999999999996</v>
      </c>
      <c r="V358">
        <v>0</v>
      </c>
      <c r="W358">
        <v>1</v>
      </c>
    </row>
    <row r="359" spans="1:23" x14ac:dyDescent="0.2">
      <c r="A359" t="s">
        <v>101</v>
      </c>
      <c r="B359">
        <f t="shared" si="21"/>
        <v>106</v>
      </c>
      <c r="C359">
        <v>0.82499999999999996</v>
      </c>
      <c r="D359">
        <v>1</v>
      </c>
      <c r="E359">
        <v>0.5</v>
      </c>
      <c r="F359">
        <v>1</v>
      </c>
      <c r="G359">
        <v>1</v>
      </c>
      <c r="H359" t="s">
        <v>7</v>
      </c>
      <c r="I359" t="s">
        <v>13</v>
      </c>
      <c r="J359">
        <v>4.3895746999999999E-2</v>
      </c>
      <c r="K359">
        <v>1.5625E-2</v>
      </c>
      <c r="L359">
        <v>2.8093278079999999</v>
      </c>
      <c r="M359">
        <v>0</v>
      </c>
      <c r="N359">
        <v>0</v>
      </c>
      <c r="O359" t="s">
        <v>7</v>
      </c>
      <c r="P359">
        <v>1</v>
      </c>
      <c r="Q359">
        <v>4</v>
      </c>
      <c r="R359">
        <v>1</v>
      </c>
      <c r="S359">
        <f t="shared" si="22"/>
        <v>2.8093278079999999</v>
      </c>
      <c r="T359">
        <f t="shared" si="23"/>
        <v>2.8022813688212924</v>
      </c>
      <c r="U359">
        <v>0.73699999999999999</v>
      </c>
      <c r="V359">
        <v>0</v>
      </c>
      <c r="W359">
        <v>1</v>
      </c>
    </row>
    <row r="360" spans="1:23" x14ac:dyDescent="0.2">
      <c r="A360" t="s">
        <v>101</v>
      </c>
      <c r="B360">
        <f t="shared" si="21"/>
        <v>106</v>
      </c>
      <c r="C360">
        <v>0.82499999999999996</v>
      </c>
      <c r="D360">
        <v>1</v>
      </c>
      <c r="E360">
        <v>0.33</v>
      </c>
      <c r="F360">
        <v>0.49253731343283591</v>
      </c>
      <c r="G360">
        <v>1</v>
      </c>
      <c r="H360" t="s">
        <v>7</v>
      </c>
      <c r="I360" t="s">
        <v>62</v>
      </c>
      <c r="J360">
        <v>1.0973937E-2</v>
      </c>
      <c r="K360">
        <v>1.5625E-2</v>
      </c>
      <c r="L360">
        <v>0.70233196799999997</v>
      </c>
      <c r="M360">
        <v>0</v>
      </c>
      <c r="N360">
        <v>1</v>
      </c>
      <c r="O360" t="s">
        <v>5</v>
      </c>
      <c r="P360">
        <v>0</v>
      </c>
      <c r="Q360">
        <v>5</v>
      </c>
      <c r="R360">
        <v>0</v>
      </c>
      <c r="S360">
        <f t="shared" si="22"/>
        <v>1.4238281120075684</v>
      </c>
      <c r="T360">
        <f t="shared" si="23"/>
        <v>2.8461538461538458</v>
      </c>
      <c r="U360">
        <v>0.26</v>
      </c>
      <c r="V360">
        <v>0</v>
      </c>
      <c r="W360">
        <v>1</v>
      </c>
    </row>
    <row r="361" spans="1:23" x14ac:dyDescent="0.2">
      <c r="A361" t="s">
        <v>101</v>
      </c>
      <c r="B361">
        <f t="shared" si="21"/>
        <v>106</v>
      </c>
      <c r="C361">
        <v>0.82499999999999996</v>
      </c>
      <c r="D361">
        <v>1</v>
      </c>
      <c r="E361">
        <v>0.67</v>
      </c>
      <c r="F361">
        <v>2.0303030303030307</v>
      </c>
      <c r="G361">
        <v>6</v>
      </c>
      <c r="H361" t="s">
        <v>5</v>
      </c>
      <c r="I361" t="s">
        <v>21</v>
      </c>
      <c r="J361">
        <v>5.4869680000000001E-3</v>
      </c>
      <c r="K361">
        <v>1.5625E-2</v>
      </c>
      <c r="L361">
        <v>0.351165952</v>
      </c>
      <c r="M361">
        <v>0</v>
      </c>
      <c r="N361">
        <v>0</v>
      </c>
      <c r="O361" t="s">
        <v>5</v>
      </c>
      <c r="P361">
        <v>0</v>
      </c>
      <c r="Q361">
        <v>6</v>
      </c>
      <c r="R361">
        <v>1</v>
      </c>
      <c r="S361">
        <f t="shared" si="22"/>
        <v>2.8476564835078317</v>
      </c>
      <c r="T361">
        <f t="shared" si="23"/>
        <v>1.4213075060532687</v>
      </c>
      <c r="U361">
        <v>0.41299999999999998</v>
      </c>
      <c r="V361">
        <v>0</v>
      </c>
      <c r="W361">
        <v>1</v>
      </c>
    </row>
    <row r="362" spans="1:23" x14ac:dyDescent="0.2">
      <c r="A362" t="s">
        <v>111</v>
      </c>
      <c r="B362">
        <f t="shared" si="21"/>
        <v>107</v>
      </c>
      <c r="C362">
        <v>1.5</v>
      </c>
      <c r="D362">
        <v>0</v>
      </c>
      <c r="E362">
        <v>0.5</v>
      </c>
      <c r="F362">
        <v>1</v>
      </c>
      <c r="G362">
        <v>4</v>
      </c>
      <c r="H362" t="s">
        <v>5</v>
      </c>
      <c r="I362" t="s">
        <v>55</v>
      </c>
      <c r="J362">
        <v>1.0973937E-2</v>
      </c>
      <c r="K362">
        <v>1.5625E-2</v>
      </c>
      <c r="L362">
        <v>0.70233196799999997</v>
      </c>
      <c r="M362">
        <v>0</v>
      </c>
      <c r="N362">
        <v>1</v>
      </c>
      <c r="O362" t="s">
        <v>5</v>
      </c>
      <c r="P362">
        <v>0</v>
      </c>
      <c r="Q362">
        <v>1</v>
      </c>
      <c r="R362">
        <v>1</v>
      </c>
      <c r="S362">
        <f t="shared" si="22"/>
        <v>1.4238281120075684</v>
      </c>
      <c r="T362">
        <f t="shared" si="23"/>
        <v>1.4213075060532687</v>
      </c>
      <c r="U362">
        <v>0.41299999999999998</v>
      </c>
      <c r="V362">
        <v>0</v>
      </c>
      <c r="W362">
        <v>1</v>
      </c>
    </row>
    <row r="363" spans="1:23" x14ac:dyDescent="0.2">
      <c r="A363" t="s">
        <v>111</v>
      </c>
      <c r="B363">
        <f t="shared" si="21"/>
        <v>107</v>
      </c>
      <c r="C363">
        <v>1.5</v>
      </c>
      <c r="D363">
        <v>0</v>
      </c>
      <c r="E363">
        <v>0.33</v>
      </c>
      <c r="F363">
        <v>0.49253731343283591</v>
      </c>
      <c r="G363">
        <v>6</v>
      </c>
      <c r="H363" t="s">
        <v>5</v>
      </c>
      <c r="I363" t="s">
        <v>84</v>
      </c>
      <c r="J363">
        <v>1.0973937E-2</v>
      </c>
      <c r="K363">
        <v>1.5625E-2</v>
      </c>
      <c r="L363">
        <v>0.70233196799999997</v>
      </c>
      <c r="M363">
        <v>0</v>
      </c>
      <c r="N363">
        <v>1</v>
      </c>
      <c r="O363" t="s">
        <v>5</v>
      </c>
      <c r="P363">
        <v>0</v>
      </c>
      <c r="Q363">
        <v>2</v>
      </c>
      <c r="R363">
        <v>1</v>
      </c>
      <c r="S363">
        <f t="shared" si="22"/>
        <v>1.4238281120075684</v>
      </c>
      <c r="T363">
        <f t="shared" si="23"/>
        <v>2.8461538461538458</v>
      </c>
      <c r="U363">
        <v>0.26</v>
      </c>
      <c r="V363">
        <v>0</v>
      </c>
      <c r="W363">
        <v>1</v>
      </c>
    </row>
    <row r="364" spans="1:23" x14ac:dyDescent="0.2">
      <c r="A364" t="s">
        <v>111</v>
      </c>
      <c r="B364">
        <f t="shared" si="21"/>
        <v>107</v>
      </c>
      <c r="C364">
        <v>1.5</v>
      </c>
      <c r="D364">
        <v>0</v>
      </c>
      <c r="E364">
        <v>0.33</v>
      </c>
      <c r="F364">
        <v>0.49253731343283591</v>
      </c>
      <c r="G364">
        <v>1</v>
      </c>
      <c r="H364" t="s">
        <v>7</v>
      </c>
      <c r="I364" t="s">
        <v>78</v>
      </c>
      <c r="J364">
        <v>5.4869680000000001E-3</v>
      </c>
      <c r="K364">
        <v>1.5625E-2</v>
      </c>
      <c r="L364">
        <v>0.351165952</v>
      </c>
      <c r="M364">
        <v>0</v>
      </c>
      <c r="N364">
        <v>0</v>
      </c>
      <c r="O364" t="s">
        <v>5</v>
      </c>
      <c r="P364">
        <v>0</v>
      </c>
      <c r="Q364">
        <v>3</v>
      </c>
      <c r="R364">
        <v>0</v>
      </c>
      <c r="S364">
        <f t="shared" si="22"/>
        <v>2.8476564835078317</v>
      </c>
      <c r="T364">
        <f t="shared" si="23"/>
        <v>5.7114093959731544</v>
      </c>
      <c r="U364">
        <v>0.14899999999999999</v>
      </c>
      <c r="V364">
        <v>0</v>
      </c>
      <c r="W364">
        <v>1</v>
      </c>
    </row>
    <row r="365" spans="1:23" x14ac:dyDescent="0.2">
      <c r="A365" t="s">
        <v>111</v>
      </c>
      <c r="B365">
        <f t="shared" si="21"/>
        <v>107</v>
      </c>
      <c r="C365">
        <v>1.5</v>
      </c>
      <c r="D365">
        <v>0</v>
      </c>
      <c r="E365">
        <v>0.67</v>
      </c>
      <c r="F365">
        <v>2.0303030303030307</v>
      </c>
      <c r="G365">
        <v>4</v>
      </c>
      <c r="H365" t="s">
        <v>7</v>
      </c>
      <c r="I365" t="s">
        <v>8</v>
      </c>
      <c r="J365">
        <v>8.7791494999999997E-2</v>
      </c>
      <c r="K365">
        <v>1.5625E-2</v>
      </c>
      <c r="L365">
        <v>5.6186556799999998</v>
      </c>
      <c r="M365">
        <v>0</v>
      </c>
      <c r="N365">
        <v>0</v>
      </c>
      <c r="O365" t="s">
        <v>7</v>
      </c>
      <c r="P365">
        <v>1</v>
      </c>
      <c r="Q365">
        <v>4</v>
      </c>
      <c r="R365">
        <v>1</v>
      </c>
      <c r="S365">
        <f t="shared" si="22"/>
        <v>5.6186556799999998</v>
      </c>
      <c r="T365">
        <f t="shared" si="23"/>
        <v>11.195121951219518</v>
      </c>
      <c r="U365">
        <v>0.91800000000000004</v>
      </c>
      <c r="V365">
        <v>0</v>
      </c>
      <c r="W365">
        <v>1</v>
      </c>
    </row>
    <row r="366" spans="1:23" x14ac:dyDescent="0.2">
      <c r="A366" t="s">
        <v>111</v>
      </c>
      <c r="B366">
        <f t="shared" si="21"/>
        <v>107</v>
      </c>
      <c r="C366">
        <v>1.5</v>
      </c>
      <c r="D366">
        <v>0</v>
      </c>
      <c r="E366">
        <v>0.67</v>
      </c>
      <c r="F366">
        <v>2.0303030303030307</v>
      </c>
      <c r="G366">
        <v>3</v>
      </c>
      <c r="H366" t="s">
        <v>7</v>
      </c>
      <c r="I366" t="s">
        <v>49</v>
      </c>
      <c r="J366">
        <v>2.1947873999999999E-2</v>
      </c>
      <c r="K366">
        <v>1.5625E-2</v>
      </c>
      <c r="L366">
        <v>1.4046639359999999</v>
      </c>
      <c r="M366">
        <v>1</v>
      </c>
      <c r="N366">
        <v>0</v>
      </c>
      <c r="O366" t="s">
        <v>7</v>
      </c>
      <c r="P366">
        <v>1</v>
      </c>
      <c r="Q366">
        <v>5</v>
      </c>
      <c r="R366">
        <v>1</v>
      </c>
      <c r="S366">
        <f t="shared" si="22"/>
        <v>1.4046639359999999</v>
      </c>
      <c r="T366">
        <f t="shared" si="23"/>
        <v>2.8022813688212924</v>
      </c>
      <c r="U366">
        <v>0.73699999999999999</v>
      </c>
      <c r="V366">
        <v>0</v>
      </c>
      <c r="W366">
        <v>1</v>
      </c>
    </row>
    <row r="367" spans="1:23" x14ac:dyDescent="0.2">
      <c r="A367" t="s">
        <v>111</v>
      </c>
      <c r="B367">
        <f t="shared" ref="B367:B397" si="24">B355+1</f>
        <v>107</v>
      </c>
      <c r="C367">
        <v>1.5</v>
      </c>
      <c r="D367">
        <v>0</v>
      </c>
      <c r="E367">
        <v>0.5</v>
      </c>
      <c r="F367">
        <v>1</v>
      </c>
      <c r="G367">
        <v>6</v>
      </c>
      <c r="H367" t="s">
        <v>5</v>
      </c>
      <c r="I367" t="s">
        <v>12</v>
      </c>
      <c r="J367">
        <v>2.1947873999999999E-2</v>
      </c>
      <c r="K367">
        <v>1.5625E-2</v>
      </c>
      <c r="L367">
        <v>1.4046639359999999</v>
      </c>
      <c r="M367">
        <v>1</v>
      </c>
      <c r="N367">
        <v>0</v>
      </c>
      <c r="O367" t="s">
        <v>7</v>
      </c>
      <c r="P367">
        <v>1</v>
      </c>
      <c r="Q367">
        <v>6</v>
      </c>
      <c r="R367">
        <v>0</v>
      </c>
      <c r="S367">
        <f t="shared" si="22"/>
        <v>1.4046639359999999</v>
      </c>
      <c r="T367">
        <f t="shared" si="23"/>
        <v>1.4038461538461537</v>
      </c>
      <c r="U367">
        <v>0.58399999999999996</v>
      </c>
      <c r="V367">
        <v>0</v>
      </c>
      <c r="W367">
        <v>1</v>
      </c>
    </row>
    <row r="368" spans="1:23" x14ac:dyDescent="0.2">
      <c r="A368" t="s">
        <v>111</v>
      </c>
      <c r="B368">
        <f t="shared" si="24"/>
        <v>107</v>
      </c>
      <c r="C368">
        <v>1.5</v>
      </c>
      <c r="D368">
        <v>1</v>
      </c>
      <c r="E368">
        <v>0.5</v>
      </c>
      <c r="F368">
        <v>1</v>
      </c>
      <c r="G368">
        <v>5</v>
      </c>
      <c r="H368" t="s">
        <v>5</v>
      </c>
      <c r="I368" t="s">
        <v>68</v>
      </c>
      <c r="J368">
        <v>2.1947873999999999E-2</v>
      </c>
      <c r="K368">
        <v>1.5625E-2</v>
      </c>
      <c r="L368">
        <v>1.4046639359999999</v>
      </c>
      <c r="M368">
        <v>1</v>
      </c>
      <c r="N368">
        <v>0</v>
      </c>
      <c r="O368" t="s">
        <v>7</v>
      </c>
      <c r="P368">
        <v>1</v>
      </c>
      <c r="Q368">
        <v>1</v>
      </c>
      <c r="R368">
        <v>0</v>
      </c>
      <c r="S368">
        <f t="shared" si="22"/>
        <v>1.4046639359999999</v>
      </c>
      <c r="T368">
        <f t="shared" si="23"/>
        <v>1.4038461538461537</v>
      </c>
      <c r="U368">
        <v>0.58399999999999996</v>
      </c>
      <c r="V368">
        <v>0</v>
      </c>
      <c r="W368">
        <v>1</v>
      </c>
    </row>
    <row r="369" spans="1:23" x14ac:dyDescent="0.2">
      <c r="A369" t="s">
        <v>111</v>
      </c>
      <c r="B369">
        <f t="shared" si="24"/>
        <v>107</v>
      </c>
      <c r="C369">
        <v>1.5</v>
      </c>
      <c r="D369">
        <v>1</v>
      </c>
      <c r="E369">
        <v>0.67</v>
      </c>
      <c r="F369">
        <v>2.0303030303030307</v>
      </c>
      <c r="G369">
        <v>4</v>
      </c>
      <c r="H369" t="s">
        <v>7</v>
      </c>
      <c r="I369" t="s">
        <v>75</v>
      </c>
      <c r="J369">
        <v>1.0973937E-2</v>
      </c>
      <c r="K369">
        <v>1.5625E-2</v>
      </c>
      <c r="L369">
        <v>0.70233196799999997</v>
      </c>
      <c r="M369">
        <v>0</v>
      </c>
      <c r="N369">
        <v>1</v>
      </c>
      <c r="O369" t="s">
        <v>5</v>
      </c>
      <c r="P369">
        <v>0</v>
      </c>
      <c r="Q369">
        <v>2</v>
      </c>
      <c r="R369">
        <v>0</v>
      </c>
      <c r="S369">
        <f t="shared" si="22"/>
        <v>1.4238281120075684</v>
      </c>
      <c r="T369">
        <f t="shared" si="23"/>
        <v>1.4038461538461537</v>
      </c>
      <c r="U369">
        <v>0.58399999999999996</v>
      </c>
      <c r="V369">
        <v>0</v>
      </c>
      <c r="W369">
        <v>1</v>
      </c>
    </row>
    <row r="370" spans="1:23" x14ac:dyDescent="0.2">
      <c r="A370" t="s">
        <v>111</v>
      </c>
      <c r="B370">
        <f t="shared" si="24"/>
        <v>107</v>
      </c>
      <c r="C370">
        <v>1.5</v>
      </c>
      <c r="D370">
        <v>1</v>
      </c>
      <c r="E370">
        <v>0.33</v>
      </c>
      <c r="F370">
        <v>0.49253731343283591</v>
      </c>
      <c r="G370">
        <v>1</v>
      </c>
      <c r="H370" t="s">
        <v>7</v>
      </c>
      <c r="I370" t="s">
        <v>104</v>
      </c>
      <c r="J370">
        <v>2.1947873999999999E-2</v>
      </c>
      <c r="K370">
        <v>1.5625E-2</v>
      </c>
      <c r="L370">
        <v>1.4046639359999999</v>
      </c>
      <c r="M370">
        <v>1</v>
      </c>
      <c r="N370">
        <v>0</v>
      </c>
      <c r="O370" t="s">
        <v>5</v>
      </c>
      <c r="P370">
        <v>0</v>
      </c>
      <c r="Q370">
        <v>3</v>
      </c>
      <c r="R370">
        <v>0</v>
      </c>
      <c r="S370">
        <f t="shared" si="22"/>
        <v>1.4046639359999999</v>
      </c>
      <c r="T370">
        <f t="shared" si="23"/>
        <v>1.4213075060532687</v>
      </c>
      <c r="U370">
        <v>0.41299999999999998</v>
      </c>
      <c r="V370">
        <v>0</v>
      </c>
      <c r="W370">
        <v>1</v>
      </c>
    </row>
    <row r="371" spans="1:23" x14ac:dyDescent="0.2">
      <c r="A371" t="s">
        <v>111</v>
      </c>
      <c r="B371">
        <f t="shared" si="24"/>
        <v>107</v>
      </c>
      <c r="C371">
        <v>1.5</v>
      </c>
      <c r="D371">
        <v>1</v>
      </c>
      <c r="E371">
        <v>0.67</v>
      </c>
      <c r="F371">
        <v>2.0303030303030307</v>
      </c>
      <c r="G371">
        <v>4</v>
      </c>
      <c r="H371" t="s">
        <v>7</v>
      </c>
      <c r="I371" t="s">
        <v>30</v>
      </c>
      <c r="J371">
        <v>1.0973937E-2</v>
      </c>
      <c r="K371">
        <v>1.5625E-2</v>
      </c>
      <c r="L371">
        <v>0.70233196799999997</v>
      </c>
      <c r="M371">
        <v>0</v>
      </c>
      <c r="N371">
        <v>1</v>
      </c>
      <c r="O371" t="s">
        <v>7</v>
      </c>
      <c r="P371">
        <v>1</v>
      </c>
      <c r="Q371">
        <v>4</v>
      </c>
      <c r="R371">
        <v>1</v>
      </c>
      <c r="S371">
        <f t="shared" si="22"/>
        <v>1.4238281120075684</v>
      </c>
      <c r="T371">
        <f t="shared" si="23"/>
        <v>1.4038461538461537</v>
      </c>
      <c r="U371">
        <v>0.58399999999999996</v>
      </c>
      <c r="V371">
        <v>0</v>
      </c>
      <c r="W371">
        <v>1</v>
      </c>
    </row>
    <row r="372" spans="1:23" x14ac:dyDescent="0.2">
      <c r="A372" t="s">
        <v>111</v>
      </c>
      <c r="B372">
        <f t="shared" si="24"/>
        <v>107</v>
      </c>
      <c r="C372">
        <v>1.5</v>
      </c>
      <c r="D372">
        <v>1</v>
      </c>
      <c r="E372">
        <v>0.5</v>
      </c>
      <c r="F372">
        <v>1</v>
      </c>
      <c r="G372">
        <v>5</v>
      </c>
      <c r="H372" t="s">
        <v>5</v>
      </c>
      <c r="I372" t="s">
        <v>23</v>
      </c>
      <c r="J372">
        <v>1.0973937E-2</v>
      </c>
      <c r="K372">
        <v>1.5625E-2</v>
      </c>
      <c r="L372">
        <v>0.70233196799999997</v>
      </c>
      <c r="M372">
        <v>0</v>
      </c>
      <c r="N372">
        <v>1</v>
      </c>
      <c r="O372" t="s">
        <v>7</v>
      </c>
      <c r="P372">
        <v>1</v>
      </c>
      <c r="Q372">
        <v>5</v>
      </c>
      <c r="R372">
        <v>0</v>
      </c>
      <c r="S372">
        <f t="shared" si="22"/>
        <v>1.4238281120075684</v>
      </c>
      <c r="T372">
        <f t="shared" si="23"/>
        <v>1.4213075060532687</v>
      </c>
      <c r="U372">
        <v>0.41299999999999998</v>
      </c>
      <c r="V372">
        <v>0</v>
      </c>
      <c r="W372">
        <v>1</v>
      </c>
    </row>
    <row r="373" spans="1:23" x14ac:dyDescent="0.2">
      <c r="A373" t="s">
        <v>111</v>
      </c>
      <c r="B373">
        <f t="shared" si="24"/>
        <v>107</v>
      </c>
      <c r="C373">
        <v>1.5</v>
      </c>
      <c r="D373">
        <v>1</v>
      </c>
      <c r="E373">
        <v>0.33</v>
      </c>
      <c r="F373">
        <v>0.49253731343283591</v>
      </c>
      <c r="G373">
        <v>4</v>
      </c>
      <c r="H373" t="s">
        <v>5</v>
      </c>
      <c r="I373" t="s">
        <v>9</v>
      </c>
      <c r="J373">
        <v>1.0973937E-2</v>
      </c>
      <c r="K373">
        <v>1.5625E-2</v>
      </c>
      <c r="L373">
        <v>0.70233196799999997</v>
      </c>
      <c r="M373">
        <v>0</v>
      </c>
      <c r="N373">
        <v>1</v>
      </c>
      <c r="O373" t="s">
        <v>5</v>
      </c>
      <c r="P373">
        <v>0</v>
      </c>
      <c r="Q373">
        <v>6</v>
      </c>
      <c r="R373">
        <v>1</v>
      </c>
      <c r="S373">
        <f t="shared" si="22"/>
        <v>1.4238281120075684</v>
      </c>
      <c r="T373">
        <f t="shared" si="23"/>
        <v>2.8461538461538458</v>
      </c>
      <c r="U373">
        <v>0.26</v>
      </c>
      <c r="V373">
        <v>0</v>
      </c>
      <c r="W373">
        <v>1</v>
      </c>
    </row>
    <row r="374" spans="1:23" x14ac:dyDescent="0.2">
      <c r="A374" t="s">
        <v>115</v>
      </c>
      <c r="B374">
        <f t="shared" si="24"/>
        <v>108</v>
      </c>
      <c r="C374">
        <v>0.28000000000000003</v>
      </c>
      <c r="D374">
        <v>0</v>
      </c>
      <c r="E374">
        <v>0.5</v>
      </c>
      <c r="F374">
        <v>1</v>
      </c>
      <c r="G374">
        <v>6</v>
      </c>
      <c r="H374" t="s">
        <v>5</v>
      </c>
      <c r="I374" t="s">
        <v>9</v>
      </c>
      <c r="J374">
        <v>1.0973937E-2</v>
      </c>
      <c r="K374">
        <v>1.5625E-2</v>
      </c>
      <c r="L374">
        <v>0.70233196799999997</v>
      </c>
      <c r="M374">
        <v>0</v>
      </c>
      <c r="N374">
        <v>1</v>
      </c>
      <c r="O374" t="s">
        <v>5</v>
      </c>
      <c r="P374">
        <v>0</v>
      </c>
      <c r="Q374">
        <v>1</v>
      </c>
      <c r="R374">
        <v>1</v>
      </c>
      <c r="S374">
        <f t="shared" si="22"/>
        <v>1.4238281120075684</v>
      </c>
      <c r="T374">
        <f t="shared" si="23"/>
        <v>1.4213075060532687</v>
      </c>
      <c r="U374">
        <v>0.41299999999999998</v>
      </c>
      <c r="V374">
        <v>0</v>
      </c>
      <c r="W374">
        <v>1</v>
      </c>
    </row>
    <row r="375" spans="1:23" x14ac:dyDescent="0.2">
      <c r="A375" t="s">
        <v>115</v>
      </c>
      <c r="B375">
        <f t="shared" si="24"/>
        <v>108</v>
      </c>
      <c r="C375">
        <v>0.28000000000000003</v>
      </c>
      <c r="D375">
        <v>0</v>
      </c>
      <c r="E375">
        <v>0.5</v>
      </c>
      <c r="F375">
        <v>1</v>
      </c>
      <c r="G375">
        <v>6</v>
      </c>
      <c r="H375" t="s">
        <v>5</v>
      </c>
      <c r="I375" t="s">
        <v>53</v>
      </c>
      <c r="J375">
        <v>1.0973937E-2</v>
      </c>
      <c r="K375">
        <v>1.5625E-2</v>
      </c>
      <c r="L375">
        <v>0.70233196799999997</v>
      </c>
      <c r="M375">
        <v>0</v>
      </c>
      <c r="N375">
        <v>1</v>
      </c>
      <c r="O375" t="s">
        <v>5</v>
      </c>
      <c r="P375">
        <v>0</v>
      </c>
      <c r="Q375">
        <v>2</v>
      </c>
      <c r="R375">
        <v>1</v>
      </c>
      <c r="S375">
        <f t="shared" si="22"/>
        <v>1.4238281120075684</v>
      </c>
      <c r="T375">
        <f t="shared" si="23"/>
        <v>1.4213075060532687</v>
      </c>
      <c r="U375">
        <v>0.41299999999999998</v>
      </c>
      <c r="V375">
        <v>0</v>
      </c>
      <c r="W375">
        <v>1</v>
      </c>
    </row>
    <row r="376" spans="1:23" x14ac:dyDescent="0.2">
      <c r="A376" t="s">
        <v>115</v>
      </c>
      <c r="B376">
        <f t="shared" si="24"/>
        <v>108</v>
      </c>
      <c r="C376">
        <v>0.28000000000000003</v>
      </c>
      <c r="D376">
        <v>0</v>
      </c>
      <c r="E376">
        <v>0.33</v>
      </c>
      <c r="F376">
        <v>0.49253731343283591</v>
      </c>
      <c r="G376">
        <v>3</v>
      </c>
      <c r="H376" t="s">
        <v>5</v>
      </c>
      <c r="I376" t="s">
        <v>69</v>
      </c>
      <c r="J376">
        <v>1.0973937E-2</v>
      </c>
      <c r="K376">
        <v>1.5625E-2</v>
      </c>
      <c r="L376">
        <v>0.70233196799999997</v>
      </c>
      <c r="M376">
        <v>0</v>
      </c>
      <c r="N376">
        <v>1</v>
      </c>
      <c r="O376" t="s">
        <v>5</v>
      </c>
      <c r="P376">
        <v>0</v>
      </c>
      <c r="Q376">
        <v>3</v>
      </c>
      <c r="R376">
        <v>1</v>
      </c>
      <c r="S376">
        <f t="shared" si="22"/>
        <v>1.4238281120075684</v>
      </c>
      <c r="T376">
        <f t="shared" si="23"/>
        <v>2.8461538461538458</v>
      </c>
      <c r="U376">
        <v>0.26</v>
      </c>
      <c r="V376">
        <v>0</v>
      </c>
      <c r="W376">
        <v>1</v>
      </c>
    </row>
    <row r="377" spans="1:23" x14ac:dyDescent="0.2">
      <c r="A377" t="s">
        <v>115</v>
      </c>
      <c r="B377">
        <f t="shared" si="24"/>
        <v>108</v>
      </c>
      <c r="C377">
        <v>0.28000000000000003</v>
      </c>
      <c r="D377">
        <v>0</v>
      </c>
      <c r="E377">
        <v>0.33</v>
      </c>
      <c r="F377">
        <v>0.49253731343283591</v>
      </c>
      <c r="G377">
        <v>5</v>
      </c>
      <c r="H377" t="s">
        <v>5</v>
      </c>
      <c r="I377" t="s">
        <v>24</v>
      </c>
      <c r="J377">
        <v>4.3895746999999999E-2</v>
      </c>
      <c r="K377">
        <v>1.5625E-2</v>
      </c>
      <c r="L377">
        <v>2.8093278079999999</v>
      </c>
      <c r="M377">
        <v>0</v>
      </c>
      <c r="N377">
        <v>0</v>
      </c>
      <c r="O377" t="s">
        <v>5</v>
      </c>
      <c r="P377">
        <v>0</v>
      </c>
      <c r="Q377">
        <v>4</v>
      </c>
      <c r="R377">
        <v>1</v>
      </c>
      <c r="S377">
        <f t="shared" si="22"/>
        <v>2.8093278079999999</v>
      </c>
      <c r="T377">
        <f t="shared" si="23"/>
        <v>1.4038461538461537</v>
      </c>
      <c r="U377">
        <v>0.58399999999999996</v>
      </c>
      <c r="V377">
        <v>0</v>
      </c>
      <c r="W377">
        <v>1</v>
      </c>
    </row>
    <row r="378" spans="1:23" x14ac:dyDescent="0.2">
      <c r="A378" t="s">
        <v>115</v>
      </c>
      <c r="B378">
        <f t="shared" si="24"/>
        <v>108</v>
      </c>
      <c r="C378">
        <v>0.28000000000000003</v>
      </c>
      <c r="D378">
        <v>0</v>
      </c>
      <c r="E378">
        <v>0.67</v>
      </c>
      <c r="F378">
        <v>2.0303030303030307</v>
      </c>
      <c r="G378">
        <v>1</v>
      </c>
      <c r="H378" t="s">
        <v>7</v>
      </c>
      <c r="I378" t="s">
        <v>26</v>
      </c>
      <c r="J378">
        <v>5.4869680000000001E-3</v>
      </c>
      <c r="K378">
        <v>1.5625E-2</v>
      </c>
      <c r="L378">
        <v>0.351165952</v>
      </c>
      <c r="M378">
        <v>0</v>
      </c>
      <c r="N378">
        <v>0</v>
      </c>
      <c r="O378" t="s">
        <v>5</v>
      </c>
      <c r="P378">
        <v>0</v>
      </c>
      <c r="Q378">
        <v>5</v>
      </c>
      <c r="R378">
        <v>0</v>
      </c>
      <c r="S378">
        <f t="shared" si="22"/>
        <v>2.8476564835078317</v>
      </c>
      <c r="T378">
        <f t="shared" si="23"/>
        <v>1.4213075060532687</v>
      </c>
      <c r="U378">
        <v>0.41299999999999998</v>
      </c>
      <c r="V378">
        <v>0</v>
      </c>
      <c r="W378">
        <v>1</v>
      </c>
    </row>
    <row r="379" spans="1:23" x14ac:dyDescent="0.2">
      <c r="A379" t="s">
        <v>115</v>
      </c>
      <c r="B379">
        <f t="shared" si="24"/>
        <v>108</v>
      </c>
      <c r="C379">
        <v>0.28000000000000003</v>
      </c>
      <c r="D379">
        <v>0</v>
      </c>
      <c r="E379">
        <v>0.67</v>
      </c>
      <c r="F379">
        <v>2.0303030303030307</v>
      </c>
      <c r="G379">
        <v>1</v>
      </c>
      <c r="H379" t="s">
        <v>7</v>
      </c>
      <c r="I379" t="s">
        <v>8</v>
      </c>
      <c r="J379">
        <v>8.7791494999999997E-2</v>
      </c>
      <c r="K379">
        <v>1.5625E-2</v>
      </c>
      <c r="L379">
        <v>5.6186556799999998</v>
      </c>
      <c r="M379">
        <v>0</v>
      </c>
      <c r="N379">
        <v>0</v>
      </c>
      <c r="O379" t="s">
        <v>7</v>
      </c>
      <c r="P379">
        <v>1</v>
      </c>
      <c r="Q379">
        <v>6</v>
      </c>
      <c r="R379">
        <v>1</v>
      </c>
      <c r="S379">
        <f t="shared" si="22"/>
        <v>5.6186556799999998</v>
      </c>
      <c r="T379">
        <f t="shared" si="23"/>
        <v>11.195121951219518</v>
      </c>
      <c r="U379">
        <v>0.91800000000000004</v>
      </c>
      <c r="V379">
        <v>0</v>
      </c>
      <c r="W379">
        <v>1</v>
      </c>
    </row>
    <row r="380" spans="1:23" x14ac:dyDescent="0.2">
      <c r="A380" t="s">
        <v>115</v>
      </c>
      <c r="B380">
        <f t="shared" si="24"/>
        <v>108</v>
      </c>
      <c r="C380">
        <v>0.28000000000000003</v>
      </c>
      <c r="D380">
        <v>1</v>
      </c>
      <c r="E380">
        <v>0.5</v>
      </c>
      <c r="F380">
        <v>1</v>
      </c>
      <c r="G380">
        <v>6</v>
      </c>
      <c r="H380" t="s">
        <v>5</v>
      </c>
      <c r="I380" t="s">
        <v>15</v>
      </c>
      <c r="J380">
        <v>1.0973937E-2</v>
      </c>
      <c r="K380">
        <v>1.5625E-2</v>
      </c>
      <c r="L380">
        <v>0.70233196799999997</v>
      </c>
      <c r="M380">
        <v>0</v>
      </c>
      <c r="N380">
        <v>1</v>
      </c>
      <c r="O380" t="s">
        <v>5</v>
      </c>
      <c r="P380">
        <v>0</v>
      </c>
      <c r="Q380">
        <v>1</v>
      </c>
      <c r="R380">
        <v>1</v>
      </c>
      <c r="S380">
        <f t="shared" si="22"/>
        <v>1.4238281120075684</v>
      </c>
      <c r="T380">
        <f t="shared" si="23"/>
        <v>1.4213075060532687</v>
      </c>
      <c r="U380">
        <v>0.41299999999999998</v>
      </c>
      <c r="V380">
        <v>0</v>
      </c>
      <c r="W380">
        <v>1</v>
      </c>
    </row>
    <row r="381" spans="1:23" x14ac:dyDescent="0.2">
      <c r="A381" t="s">
        <v>115</v>
      </c>
      <c r="B381">
        <f t="shared" si="24"/>
        <v>108</v>
      </c>
      <c r="C381">
        <v>0.28000000000000003</v>
      </c>
      <c r="D381">
        <v>1</v>
      </c>
      <c r="E381">
        <v>0.33</v>
      </c>
      <c r="F381">
        <v>0.49253731343283591</v>
      </c>
      <c r="G381">
        <v>6</v>
      </c>
      <c r="H381" t="s">
        <v>5</v>
      </c>
      <c r="I381" t="s">
        <v>80</v>
      </c>
      <c r="J381">
        <v>1.0973937E-2</v>
      </c>
      <c r="K381">
        <v>1.5625E-2</v>
      </c>
      <c r="L381">
        <v>0.70233196799999997</v>
      </c>
      <c r="M381">
        <v>0</v>
      </c>
      <c r="N381">
        <v>1</v>
      </c>
      <c r="O381" t="s">
        <v>5</v>
      </c>
      <c r="P381">
        <v>0</v>
      </c>
      <c r="Q381">
        <v>2</v>
      </c>
      <c r="R381">
        <v>1</v>
      </c>
      <c r="S381">
        <f t="shared" si="22"/>
        <v>1.4238281120075684</v>
      </c>
      <c r="T381">
        <f t="shared" si="23"/>
        <v>2.8461538461538458</v>
      </c>
      <c r="U381">
        <v>0.26</v>
      </c>
      <c r="V381">
        <v>0</v>
      </c>
      <c r="W381">
        <v>1</v>
      </c>
    </row>
    <row r="382" spans="1:23" x14ac:dyDescent="0.2">
      <c r="A382" t="s">
        <v>115</v>
      </c>
      <c r="B382">
        <f t="shared" si="24"/>
        <v>108</v>
      </c>
      <c r="C382">
        <v>0.28000000000000003</v>
      </c>
      <c r="D382">
        <v>1</v>
      </c>
      <c r="E382">
        <v>0.5</v>
      </c>
      <c r="F382">
        <v>1</v>
      </c>
      <c r="G382">
        <v>3</v>
      </c>
      <c r="H382" t="s">
        <v>7</v>
      </c>
      <c r="I382" t="s">
        <v>20</v>
      </c>
      <c r="J382">
        <v>4.3895746999999999E-2</v>
      </c>
      <c r="K382">
        <v>1.5625E-2</v>
      </c>
      <c r="L382">
        <v>2.8093278079999999</v>
      </c>
      <c r="M382">
        <v>0</v>
      </c>
      <c r="N382">
        <v>0</v>
      </c>
      <c r="O382" t="s">
        <v>7</v>
      </c>
      <c r="P382">
        <v>1</v>
      </c>
      <c r="Q382">
        <v>3</v>
      </c>
      <c r="R382">
        <v>1</v>
      </c>
      <c r="S382">
        <f t="shared" si="22"/>
        <v>2.8093278079999999</v>
      </c>
      <c r="T382">
        <f t="shared" si="23"/>
        <v>2.8022813688212924</v>
      </c>
      <c r="U382">
        <v>0.73699999999999999</v>
      </c>
      <c r="V382">
        <v>0</v>
      </c>
      <c r="W382">
        <v>1</v>
      </c>
    </row>
    <row r="383" spans="1:23" x14ac:dyDescent="0.2">
      <c r="A383" t="s">
        <v>115</v>
      </c>
      <c r="B383">
        <f t="shared" si="24"/>
        <v>108</v>
      </c>
      <c r="C383">
        <v>0.28000000000000003</v>
      </c>
      <c r="D383">
        <v>1</v>
      </c>
      <c r="E383">
        <v>0.67</v>
      </c>
      <c r="F383">
        <v>2.0303030303030307</v>
      </c>
      <c r="G383">
        <v>1</v>
      </c>
      <c r="H383" t="s">
        <v>7</v>
      </c>
      <c r="I383" t="s">
        <v>14</v>
      </c>
      <c r="J383">
        <v>4.3895746999999999E-2</v>
      </c>
      <c r="K383">
        <v>1.5625E-2</v>
      </c>
      <c r="L383">
        <v>2.8093278079999999</v>
      </c>
      <c r="M383">
        <v>0</v>
      </c>
      <c r="N383">
        <v>0</v>
      </c>
      <c r="O383" t="s">
        <v>7</v>
      </c>
      <c r="P383">
        <v>1</v>
      </c>
      <c r="Q383">
        <v>4</v>
      </c>
      <c r="R383">
        <v>1</v>
      </c>
      <c r="S383">
        <f t="shared" si="22"/>
        <v>2.8093278079999999</v>
      </c>
      <c r="T383">
        <f t="shared" si="23"/>
        <v>5.6225165562913899</v>
      </c>
      <c r="U383">
        <v>0.84899999999999998</v>
      </c>
      <c r="V383">
        <v>0</v>
      </c>
      <c r="W383">
        <v>1</v>
      </c>
    </row>
    <row r="384" spans="1:23" x14ac:dyDescent="0.2">
      <c r="A384" t="s">
        <v>115</v>
      </c>
      <c r="B384">
        <f t="shared" si="24"/>
        <v>108</v>
      </c>
      <c r="C384">
        <v>0.28000000000000003</v>
      </c>
      <c r="D384">
        <v>1</v>
      </c>
      <c r="E384">
        <v>0.33</v>
      </c>
      <c r="F384">
        <v>0.49253731343283591</v>
      </c>
      <c r="G384">
        <v>5</v>
      </c>
      <c r="H384" t="s">
        <v>5</v>
      </c>
      <c r="I384" t="s">
        <v>76</v>
      </c>
      <c r="J384">
        <v>1.0973937E-2</v>
      </c>
      <c r="K384">
        <v>1.5625E-2</v>
      </c>
      <c r="L384">
        <v>0.70233196799999997</v>
      </c>
      <c r="M384">
        <v>0</v>
      </c>
      <c r="N384">
        <v>1</v>
      </c>
      <c r="O384" t="s">
        <v>5</v>
      </c>
      <c r="P384">
        <v>0</v>
      </c>
      <c r="Q384">
        <v>5</v>
      </c>
      <c r="R384">
        <v>1</v>
      </c>
      <c r="S384">
        <f t="shared" si="22"/>
        <v>1.4238281120075684</v>
      </c>
      <c r="T384">
        <f t="shared" si="23"/>
        <v>2.8461538461538458</v>
      </c>
      <c r="U384">
        <v>0.26</v>
      </c>
      <c r="V384">
        <v>0</v>
      </c>
      <c r="W384">
        <v>1</v>
      </c>
    </row>
    <row r="385" spans="1:23" x14ac:dyDescent="0.2">
      <c r="A385" t="s">
        <v>115</v>
      </c>
      <c r="B385">
        <f t="shared" si="24"/>
        <v>108</v>
      </c>
      <c r="C385">
        <v>0.28000000000000003</v>
      </c>
      <c r="D385">
        <v>1</v>
      </c>
      <c r="E385">
        <v>0.67</v>
      </c>
      <c r="F385">
        <v>2.0303030303030307</v>
      </c>
      <c r="G385">
        <v>6</v>
      </c>
      <c r="H385" t="s">
        <v>5</v>
      </c>
      <c r="I385" t="s">
        <v>16</v>
      </c>
      <c r="J385">
        <v>4.3895746999999999E-2</v>
      </c>
      <c r="K385">
        <v>1.5625E-2</v>
      </c>
      <c r="L385">
        <v>2.8093278079999999</v>
      </c>
      <c r="M385">
        <v>0</v>
      </c>
      <c r="N385">
        <v>0</v>
      </c>
      <c r="O385" t="s">
        <v>7</v>
      </c>
      <c r="P385">
        <v>1</v>
      </c>
      <c r="Q385">
        <v>6</v>
      </c>
      <c r="R385">
        <v>0</v>
      </c>
      <c r="S385">
        <f t="shared" si="22"/>
        <v>2.8093278079999999</v>
      </c>
      <c r="T385">
        <f t="shared" si="23"/>
        <v>5.6225165562913899</v>
      </c>
      <c r="U385">
        <v>0.84899999999999998</v>
      </c>
      <c r="V385">
        <v>0</v>
      </c>
      <c r="W385">
        <v>1</v>
      </c>
    </row>
    <row r="386" spans="1:23" x14ac:dyDescent="0.2">
      <c r="A386" t="s">
        <v>128</v>
      </c>
      <c r="B386">
        <f t="shared" si="24"/>
        <v>109</v>
      </c>
      <c r="C386">
        <v>1.17</v>
      </c>
      <c r="D386">
        <v>0</v>
      </c>
      <c r="E386">
        <v>0.67</v>
      </c>
      <c r="F386">
        <v>2.0303030303030307</v>
      </c>
      <c r="G386">
        <v>4</v>
      </c>
      <c r="H386" t="s">
        <v>7</v>
      </c>
      <c r="I386" t="s">
        <v>74</v>
      </c>
      <c r="J386">
        <v>2.1947873999999999E-2</v>
      </c>
      <c r="K386">
        <v>1.5625E-2</v>
      </c>
      <c r="L386">
        <v>1.4046639359999999</v>
      </c>
      <c r="M386">
        <v>1</v>
      </c>
      <c r="N386">
        <v>0</v>
      </c>
      <c r="O386" t="s">
        <v>7</v>
      </c>
      <c r="P386">
        <v>1</v>
      </c>
      <c r="Q386">
        <v>1</v>
      </c>
      <c r="R386">
        <v>1</v>
      </c>
      <c r="S386">
        <f t="shared" ref="S386:S449" si="25">IF(L386&gt;1,L386,1/L386)</f>
        <v>1.4046639359999999</v>
      </c>
      <c r="T386">
        <f t="shared" si="23"/>
        <v>2.8022813688212924</v>
      </c>
      <c r="U386">
        <v>0.73699999999999999</v>
      </c>
      <c r="V386">
        <v>0</v>
      </c>
      <c r="W386">
        <v>1</v>
      </c>
    </row>
    <row r="387" spans="1:23" x14ac:dyDescent="0.2">
      <c r="A387" t="s">
        <v>128</v>
      </c>
      <c r="B387">
        <f t="shared" si="24"/>
        <v>109</v>
      </c>
      <c r="C387">
        <v>1.17</v>
      </c>
      <c r="D387">
        <v>0</v>
      </c>
      <c r="E387">
        <v>0.33</v>
      </c>
      <c r="F387">
        <v>0.49253731343283591</v>
      </c>
      <c r="G387">
        <v>2</v>
      </c>
      <c r="H387" t="s">
        <v>7</v>
      </c>
      <c r="I387" t="s">
        <v>28</v>
      </c>
      <c r="J387">
        <v>2.1947873999999999E-2</v>
      </c>
      <c r="K387">
        <v>1.5625E-2</v>
      </c>
      <c r="L387">
        <v>1.4046639359999999</v>
      </c>
      <c r="M387">
        <v>1</v>
      </c>
      <c r="N387">
        <v>0</v>
      </c>
      <c r="O387" t="s">
        <v>7</v>
      </c>
      <c r="P387">
        <v>1</v>
      </c>
      <c r="Q387">
        <v>2</v>
      </c>
      <c r="R387">
        <v>1</v>
      </c>
      <c r="S387">
        <f t="shared" si="25"/>
        <v>1.4046639359999999</v>
      </c>
      <c r="T387">
        <f t="shared" si="23"/>
        <v>1.4213075060532687</v>
      </c>
      <c r="U387">
        <v>0.41299999999999998</v>
      </c>
      <c r="V387">
        <v>0</v>
      </c>
      <c r="W387">
        <v>1</v>
      </c>
    </row>
    <row r="388" spans="1:23" x14ac:dyDescent="0.2">
      <c r="A388" t="s">
        <v>128</v>
      </c>
      <c r="B388">
        <f t="shared" si="24"/>
        <v>109</v>
      </c>
      <c r="C388">
        <v>1.17</v>
      </c>
      <c r="D388">
        <v>0</v>
      </c>
      <c r="E388">
        <v>0.5</v>
      </c>
      <c r="F388">
        <v>1</v>
      </c>
      <c r="G388">
        <v>2</v>
      </c>
      <c r="H388" t="s">
        <v>7</v>
      </c>
      <c r="I388" t="s">
        <v>14</v>
      </c>
      <c r="J388">
        <v>4.3895746999999999E-2</v>
      </c>
      <c r="K388">
        <v>1.5625E-2</v>
      </c>
      <c r="L388">
        <v>2.8093278079999999</v>
      </c>
      <c r="M388">
        <v>0</v>
      </c>
      <c r="N388">
        <v>0</v>
      </c>
      <c r="O388" t="s">
        <v>7</v>
      </c>
      <c r="P388">
        <v>1</v>
      </c>
      <c r="Q388">
        <v>3</v>
      </c>
      <c r="R388">
        <v>1</v>
      </c>
      <c r="S388">
        <f t="shared" si="25"/>
        <v>2.8093278079999999</v>
      </c>
      <c r="T388">
        <f t="shared" si="23"/>
        <v>2.8022813688212924</v>
      </c>
      <c r="U388">
        <v>0.73699999999999999</v>
      </c>
      <c r="V388">
        <v>0</v>
      </c>
      <c r="W388">
        <v>1</v>
      </c>
    </row>
    <row r="389" spans="1:23" x14ac:dyDescent="0.2">
      <c r="A389" t="s">
        <v>128</v>
      </c>
      <c r="B389">
        <f t="shared" si="24"/>
        <v>109</v>
      </c>
      <c r="C389">
        <v>1.17</v>
      </c>
      <c r="D389">
        <v>0</v>
      </c>
      <c r="E389">
        <v>0.5</v>
      </c>
      <c r="F389">
        <v>1</v>
      </c>
      <c r="G389">
        <v>1</v>
      </c>
      <c r="H389" t="s">
        <v>7</v>
      </c>
      <c r="I389" t="s">
        <v>8</v>
      </c>
      <c r="J389">
        <v>8.7791494999999997E-2</v>
      </c>
      <c r="K389">
        <v>1.5625E-2</v>
      </c>
      <c r="L389">
        <v>5.6186556799999998</v>
      </c>
      <c r="M389">
        <v>0</v>
      </c>
      <c r="N389">
        <v>0</v>
      </c>
      <c r="O389" t="s">
        <v>7</v>
      </c>
      <c r="P389">
        <v>1</v>
      </c>
      <c r="Q389">
        <v>4</v>
      </c>
      <c r="R389">
        <v>1</v>
      </c>
      <c r="S389">
        <f t="shared" si="25"/>
        <v>5.6186556799999998</v>
      </c>
      <c r="T389">
        <f t="shared" si="23"/>
        <v>5.6225165562913899</v>
      </c>
      <c r="U389">
        <v>0.84899999999999998</v>
      </c>
      <c r="V389">
        <v>0</v>
      </c>
      <c r="W389">
        <v>1</v>
      </c>
    </row>
    <row r="390" spans="1:23" x14ac:dyDescent="0.2">
      <c r="A390" t="s">
        <v>128</v>
      </c>
      <c r="B390">
        <f t="shared" si="24"/>
        <v>109</v>
      </c>
      <c r="C390">
        <v>1.17</v>
      </c>
      <c r="D390">
        <v>0</v>
      </c>
      <c r="E390">
        <v>0.67</v>
      </c>
      <c r="F390">
        <v>2.0303030303030307</v>
      </c>
      <c r="G390">
        <v>3</v>
      </c>
      <c r="H390" t="s">
        <v>7</v>
      </c>
      <c r="I390" t="s">
        <v>8</v>
      </c>
      <c r="J390">
        <v>8.7791494999999997E-2</v>
      </c>
      <c r="K390">
        <v>1.5625E-2</v>
      </c>
      <c r="L390">
        <v>5.6186556799999998</v>
      </c>
      <c r="M390">
        <v>0</v>
      </c>
      <c r="N390">
        <v>0</v>
      </c>
      <c r="O390" t="s">
        <v>7</v>
      </c>
      <c r="P390">
        <v>1</v>
      </c>
      <c r="Q390">
        <v>5</v>
      </c>
      <c r="R390">
        <v>1</v>
      </c>
      <c r="S390">
        <f t="shared" si="25"/>
        <v>5.6186556799999998</v>
      </c>
      <c r="T390">
        <f t="shared" si="23"/>
        <v>11.195121951219518</v>
      </c>
      <c r="U390">
        <v>0.91800000000000004</v>
      </c>
      <c r="V390">
        <v>0</v>
      </c>
      <c r="W390">
        <v>1</v>
      </c>
    </row>
    <row r="391" spans="1:23" x14ac:dyDescent="0.2">
      <c r="A391" t="s">
        <v>128</v>
      </c>
      <c r="B391">
        <f t="shared" si="24"/>
        <v>109</v>
      </c>
      <c r="C391">
        <v>1.17</v>
      </c>
      <c r="D391">
        <v>0</v>
      </c>
      <c r="E391">
        <v>0.33</v>
      </c>
      <c r="F391">
        <v>0.49253731343283591</v>
      </c>
      <c r="G391">
        <v>6</v>
      </c>
      <c r="H391" t="s">
        <v>5</v>
      </c>
      <c r="I391" t="s">
        <v>53</v>
      </c>
      <c r="J391">
        <v>1.0973937E-2</v>
      </c>
      <c r="K391">
        <v>1.5625E-2</v>
      </c>
      <c r="L391">
        <v>0.70233196799999997</v>
      </c>
      <c r="M391">
        <v>0</v>
      </c>
      <c r="N391">
        <v>1</v>
      </c>
      <c r="O391" t="s">
        <v>5</v>
      </c>
      <c r="P391">
        <v>0</v>
      </c>
      <c r="Q391">
        <v>6</v>
      </c>
      <c r="R391">
        <v>1</v>
      </c>
      <c r="S391">
        <f t="shared" si="25"/>
        <v>1.4238281120075684</v>
      </c>
      <c r="T391">
        <f t="shared" si="23"/>
        <v>2.8461538461538458</v>
      </c>
      <c r="U391">
        <v>0.26</v>
      </c>
      <c r="V391">
        <v>0</v>
      </c>
      <c r="W391">
        <v>1</v>
      </c>
    </row>
    <row r="392" spans="1:23" x14ac:dyDescent="0.2">
      <c r="A392" t="s">
        <v>128</v>
      </c>
      <c r="B392">
        <f t="shared" si="24"/>
        <v>109</v>
      </c>
      <c r="C392">
        <v>1.17</v>
      </c>
      <c r="D392">
        <v>1</v>
      </c>
      <c r="E392">
        <v>0.5</v>
      </c>
      <c r="F392">
        <v>1</v>
      </c>
      <c r="G392">
        <v>1</v>
      </c>
      <c r="H392" t="s">
        <v>7</v>
      </c>
      <c r="I392" t="s">
        <v>19</v>
      </c>
      <c r="J392">
        <v>1.0973937E-2</v>
      </c>
      <c r="K392">
        <v>1.5625E-2</v>
      </c>
      <c r="L392">
        <v>0.70233196799999997</v>
      </c>
      <c r="M392">
        <v>0</v>
      </c>
      <c r="N392">
        <v>1</v>
      </c>
      <c r="O392" t="s">
        <v>5</v>
      </c>
      <c r="P392">
        <v>0</v>
      </c>
      <c r="Q392">
        <v>1</v>
      </c>
      <c r="R392">
        <v>0</v>
      </c>
      <c r="S392">
        <f t="shared" si="25"/>
        <v>1.4238281120075684</v>
      </c>
      <c r="T392">
        <f t="shared" si="23"/>
        <v>1.4213075060532687</v>
      </c>
      <c r="U392">
        <v>0.41299999999999998</v>
      </c>
      <c r="V392">
        <v>0</v>
      </c>
      <c r="W392">
        <v>1</v>
      </c>
    </row>
    <row r="393" spans="1:23" x14ac:dyDescent="0.2">
      <c r="A393" t="s">
        <v>128</v>
      </c>
      <c r="B393">
        <f t="shared" si="24"/>
        <v>109</v>
      </c>
      <c r="C393">
        <v>1.17</v>
      </c>
      <c r="D393">
        <v>1</v>
      </c>
      <c r="E393">
        <v>0.67</v>
      </c>
      <c r="F393">
        <v>2.0303030303030307</v>
      </c>
      <c r="G393">
        <v>1</v>
      </c>
      <c r="H393" t="s">
        <v>7</v>
      </c>
      <c r="I393" t="s">
        <v>56</v>
      </c>
      <c r="J393">
        <v>2.1947873999999999E-2</v>
      </c>
      <c r="K393">
        <v>1.5625E-2</v>
      </c>
      <c r="L393">
        <v>1.4046639359999999</v>
      </c>
      <c r="M393">
        <v>1</v>
      </c>
      <c r="N393">
        <v>0</v>
      </c>
      <c r="O393" t="s">
        <v>7</v>
      </c>
      <c r="P393">
        <v>1</v>
      </c>
      <c r="Q393">
        <v>2</v>
      </c>
      <c r="R393">
        <v>1</v>
      </c>
      <c r="S393">
        <f t="shared" si="25"/>
        <v>1.4046639359999999</v>
      </c>
      <c r="T393">
        <f t="shared" si="23"/>
        <v>2.8022813688212924</v>
      </c>
      <c r="U393">
        <v>0.73699999999999999</v>
      </c>
      <c r="V393">
        <v>0</v>
      </c>
      <c r="W393">
        <v>1</v>
      </c>
    </row>
    <row r="394" spans="1:23" x14ac:dyDescent="0.2">
      <c r="A394" t="s">
        <v>128</v>
      </c>
      <c r="B394">
        <f t="shared" si="24"/>
        <v>109</v>
      </c>
      <c r="C394">
        <v>1.17</v>
      </c>
      <c r="D394">
        <v>1</v>
      </c>
      <c r="E394">
        <v>0.67</v>
      </c>
      <c r="F394">
        <v>2.0303030303030307</v>
      </c>
      <c r="G394">
        <v>1</v>
      </c>
      <c r="H394" t="s">
        <v>7</v>
      </c>
      <c r="I394" t="s">
        <v>50</v>
      </c>
      <c r="J394">
        <v>2.1947873999999999E-2</v>
      </c>
      <c r="K394">
        <v>1.5625E-2</v>
      </c>
      <c r="L394">
        <v>1.4046639359999999</v>
      </c>
      <c r="M394">
        <v>1</v>
      </c>
      <c r="N394">
        <v>0</v>
      </c>
      <c r="O394" t="s">
        <v>5</v>
      </c>
      <c r="P394">
        <v>0</v>
      </c>
      <c r="Q394">
        <v>3</v>
      </c>
      <c r="R394">
        <v>0</v>
      </c>
      <c r="S394">
        <f t="shared" si="25"/>
        <v>1.4046639359999999</v>
      </c>
      <c r="T394">
        <f t="shared" si="23"/>
        <v>2.8022813688212924</v>
      </c>
      <c r="U394">
        <v>0.73699999999999999</v>
      </c>
      <c r="V394">
        <v>0</v>
      </c>
      <c r="W394">
        <v>1</v>
      </c>
    </row>
    <row r="395" spans="1:23" x14ac:dyDescent="0.2">
      <c r="A395" t="s">
        <v>128</v>
      </c>
      <c r="B395">
        <f t="shared" si="24"/>
        <v>109</v>
      </c>
      <c r="C395">
        <v>1.17</v>
      </c>
      <c r="D395">
        <v>1</v>
      </c>
      <c r="E395">
        <v>0.33</v>
      </c>
      <c r="F395">
        <v>0.49253731343283591</v>
      </c>
      <c r="G395">
        <v>1</v>
      </c>
      <c r="H395" t="s">
        <v>7</v>
      </c>
      <c r="I395" t="s">
        <v>104</v>
      </c>
      <c r="J395">
        <v>2.1947873999999999E-2</v>
      </c>
      <c r="K395">
        <v>1.5625E-2</v>
      </c>
      <c r="L395">
        <v>1.4046639359999999</v>
      </c>
      <c r="M395">
        <v>1</v>
      </c>
      <c r="N395">
        <v>0</v>
      </c>
      <c r="O395" t="s">
        <v>5</v>
      </c>
      <c r="P395">
        <v>0</v>
      </c>
      <c r="Q395">
        <v>4</v>
      </c>
      <c r="R395">
        <v>0</v>
      </c>
      <c r="S395">
        <f t="shared" si="25"/>
        <v>1.4046639359999999</v>
      </c>
      <c r="T395">
        <f t="shared" si="23"/>
        <v>1.4213075060532687</v>
      </c>
      <c r="U395">
        <v>0.41299999999999998</v>
      </c>
      <c r="V395">
        <v>0</v>
      </c>
      <c r="W395">
        <v>1</v>
      </c>
    </row>
    <row r="396" spans="1:23" x14ac:dyDescent="0.2">
      <c r="A396" t="s">
        <v>128</v>
      </c>
      <c r="B396">
        <f t="shared" si="24"/>
        <v>109</v>
      </c>
      <c r="C396">
        <v>1.17</v>
      </c>
      <c r="D396">
        <v>1</v>
      </c>
      <c r="E396">
        <v>0.5</v>
      </c>
      <c r="F396">
        <v>1</v>
      </c>
      <c r="G396">
        <v>5</v>
      </c>
      <c r="H396" t="s">
        <v>5</v>
      </c>
      <c r="I396" t="s">
        <v>65</v>
      </c>
      <c r="J396">
        <v>5.4869680000000001E-3</v>
      </c>
      <c r="K396">
        <v>1.5625E-2</v>
      </c>
      <c r="L396">
        <v>0.351165952</v>
      </c>
      <c r="M396">
        <v>0</v>
      </c>
      <c r="N396">
        <v>0</v>
      </c>
      <c r="O396" t="s">
        <v>7</v>
      </c>
      <c r="P396">
        <v>1</v>
      </c>
      <c r="Q396">
        <v>5</v>
      </c>
      <c r="R396">
        <v>0</v>
      </c>
      <c r="S396">
        <f t="shared" si="25"/>
        <v>2.8476564835078317</v>
      </c>
      <c r="T396">
        <f t="shared" si="23"/>
        <v>2.8461538461538458</v>
      </c>
      <c r="U396">
        <v>0.26</v>
      </c>
      <c r="V396">
        <v>0</v>
      </c>
      <c r="W396">
        <v>1</v>
      </c>
    </row>
    <row r="397" spans="1:23" x14ac:dyDescent="0.2">
      <c r="A397" t="s">
        <v>128</v>
      </c>
      <c r="B397">
        <f t="shared" si="24"/>
        <v>109</v>
      </c>
      <c r="C397">
        <v>1.17</v>
      </c>
      <c r="D397">
        <v>1</v>
      </c>
      <c r="E397">
        <v>0.33</v>
      </c>
      <c r="F397">
        <v>0.49253731343283591</v>
      </c>
      <c r="G397">
        <v>3</v>
      </c>
      <c r="H397" t="s">
        <v>5</v>
      </c>
      <c r="I397" t="s">
        <v>46</v>
      </c>
      <c r="J397">
        <v>1.0973937E-2</v>
      </c>
      <c r="K397">
        <v>1.5625E-2</v>
      </c>
      <c r="L397">
        <v>0.70233196799999997</v>
      </c>
      <c r="M397">
        <v>0</v>
      </c>
      <c r="N397">
        <v>1</v>
      </c>
      <c r="O397" t="s">
        <v>5</v>
      </c>
      <c r="P397">
        <v>0</v>
      </c>
      <c r="Q397">
        <v>6</v>
      </c>
      <c r="R397">
        <v>1</v>
      </c>
      <c r="S397">
        <f t="shared" si="25"/>
        <v>1.4238281120075684</v>
      </c>
      <c r="T397">
        <f t="shared" si="23"/>
        <v>2.8461538461538458</v>
      </c>
      <c r="U397">
        <v>0.26</v>
      </c>
      <c r="V397">
        <v>0</v>
      </c>
      <c r="W397">
        <v>1</v>
      </c>
    </row>
    <row r="398" spans="1:23" x14ac:dyDescent="0.2">
      <c r="A398" t="s">
        <v>83</v>
      </c>
      <c r="B398">
        <v>501</v>
      </c>
      <c r="C398">
        <v>0.55000000000000004</v>
      </c>
      <c r="D398">
        <v>0</v>
      </c>
      <c r="E398">
        <v>0.33</v>
      </c>
      <c r="F398">
        <v>0.49253731343283591</v>
      </c>
      <c r="G398">
        <v>6</v>
      </c>
      <c r="H398" t="s">
        <v>5</v>
      </c>
      <c r="I398" t="s">
        <v>15</v>
      </c>
      <c r="J398">
        <v>1.0973937E-2</v>
      </c>
      <c r="K398">
        <v>1.5625E-2</v>
      </c>
      <c r="L398">
        <v>0.70233196799999997</v>
      </c>
      <c r="M398">
        <v>0</v>
      </c>
      <c r="N398">
        <v>1</v>
      </c>
      <c r="O398" t="s">
        <v>5</v>
      </c>
      <c r="P398">
        <v>0</v>
      </c>
      <c r="Q398">
        <v>1</v>
      </c>
      <c r="R398">
        <v>1</v>
      </c>
      <c r="S398">
        <f t="shared" si="25"/>
        <v>1.4238281120075684</v>
      </c>
      <c r="T398">
        <f t="shared" ref="T398:T429" si="26">IF(U398&gt;0.5,U398/(1-U398),(1-U398)/U398)</f>
        <v>2.8461538461538458</v>
      </c>
      <c r="U398">
        <v>0.26</v>
      </c>
      <c r="V398">
        <v>1</v>
      </c>
      <c r="W398">
        <v>0</v>
      </c>
    </row>
    <row r="399" spans="1:23" x14ac:dyDescent="0.2">
      <c r="A399" t="s">
        <v>83</v>
      </c>
      <c r="B399">
        <v>501</v>
      </c>
      <c r="C399">
        <v>0.55000000000000004</v>
      </c>
      <c r="D399">
        <v>0</v>
      </c>
      <c r="E399">
        <v>0.5</v>
      </c>
      <c r="F399">
        <v>1</v>
      </c>
      <c r="G399">
        <v>1</v>
      </c>
      <c r="H399" t="s">
        <v>7</v>
      </c>
      <c r="I399" t="s">
        <v>84</v>
      </c>
      <c r="J399">
        <v>1.0973937E-2</v>
      </c>
      <c r="K399">
        <v>1.5625E-2</v>
      </c>
      <c r="L399">
        <v>0.70233196799999997</v>
      </c>
      <c r="M399">
        <v>0</v>
      </c>
      <c r="N399">
        <v>1</v>
      </c>
      <c r="O399" t="s">
        <v>7</v>
      </c>
      <c r="P399">
        <v>1</v>
      </c>
      <c r="Q399">
        <v>2</v>
      </c>
      <c r="R399">
        <v>1</v>
      </c>
      <c r="S399">
        <f t="shared" si="25"/>
        <v>1.4238281120075684</v>
      </c>
      <c r="T399">
        <f t="shared" si="26"/>
        <v>1.4213075060532687</v>
      </c>
      <c r="U399">
        <v>0.41299999999999998</v>
      </c>
      <c r="V399">
        <v>1</v>
      </c>
      <c r="W399">
        <v>0</v>
      </c>
    </row>
    <row r="400" spans="1:23" x14ac:dyDescent="0.2">
      <c r="A400" t="s">
        <v>83</v>
      </c>
      <c r="B400">
        <v>501</v>
      </c>
      <c r="C400">
        <v>0.55000000000000004</v>
      </c>
      <c r="D400">
        <v>0</v>
      </c>
      <c r="E400">
        <v>0.67</v>
      </c>
      <c r="F400">
        <v>2.0303030303030307</v>
      </c>
      <c r="G400">
        <v>2</v>
      </c>
      <c r="H400" t="s">
        <v>7</v>
      </c>
      <c r="I400" t="s">
        <v>53</v>
      </c>
      <c r="J400">
        <v>1.0973937E-2</v>
      </c>
      <c r="K400">
        <v>1.5625E-2</v>
      </c>
      <c r="L400">
        <v>0.70233196799999997</v>
      </c>
      <c r="M400">
        <v>0</v>
      </c>
      <c r="N400">
        <v>1</v>
      </c>
      <c r="O400" t="s">
        <v>7</v>
      </c>
      <c r="P400">
        <v>1</v>
      </c>
      <c r="Q400">
        <v>3</v>
      </c>
      <c r="R400">
        <v>1</v>
      </c>
      <c r="S400">
        <f t="shared" si="25"/>
        <v>1.4238281120075684</v>
      </c>
      <c r="T400">
        <f t="shared" si="26"/>
        <v>1.4038461538461537</v>
      </c>
      <c r="U400">
        <v>0.58399999999999996</v>
      </c>
      <c r="V400">
        <v>1</v>
      </c>
      <c r="W400">
        <v>0</v>
      </c>
    </row>
    <row r="401" spans="1:23" x14ac:dyDescent="0.2">
      <c r="A401" t="s">
        <v>83</v>
      </c>
      <c r="B401">
        <v>501</v>
      </c>
      <c r="C401">
        <v>0.55000000000000004</v>
      </c>
      <c r="D401">
        <v>0</v>
      </c>
      <c r="E401">
        <v>0.5</v>
      </c>
      <c r="F401">
        <v>1</v>
      </c>
      <c r="G401">
        <v>5</v>
      </c>
      <c r="H401" t="s">
        <v>5</v>
      </c>
      <c r="I401" t="s">
        <v>17</v>
      </c>
      <c r="J401">
        <v>2.743484E-3</v>
      </c>
      <c r="K401">
        <v>1.5625E-2</v>
      </c>
      <c r="L401">
        <v>0.175582976</v>
      </c>
      <c r="M401">
        <v>0</v>
      </c>
      <c r="N401">
        <v>0</v>
      </c>
      <c r="O401" t="s">
        <v>5</v>
      </c>
      <c r="P401">
        <v>0</v>
      </c>
      <c r="Q401">
        <v>4</v>
      </c>
      <c r="R401">
        <v>1</v>
      </c>
      <c r="S401">
        <f t="shared" si="25"/>
        <v>5.6953129670156635</v>
      </c>
      <c r="T401">
        <f t="shared" si="26"/>
        <v>5.7114093959731544</v>
      </c>
      <c r="U401">
        <v>0.14899999999999999</v>
      </c>
      <c r="V401">
        <v>1</v>
      </c>
      <c r="W401">
        <v>0</v>
      </c>
    </row>
    <row r="402" spans="1:23" x14ac:dyDescent="0.2">
      <c r="A402" t="s">
        <v>83</v>
      </c>
      <c r="B402">
        <v>501</v>
      </c>
      <c r="C402">
        <v>0.55000000000000004</v>
      </c>
      <c r="D402">
        <v>0</v>
      </c>
      <c r="E402">
        <v>0.67</v>
      </c>
      <c r="F402">
        <v>2.0303030303030307</v>
      </c>
      <c r="G402">
        <v>2</v>
      </c>
      <c r="H402" t="s">
        <v>7</v>
      </c>
      <c r="I402" t="s">
        <v>16</v>
      </c>
      <c r="J402">
        <v>4.3895746999999999E-2</v>
      </c>
      <c r="K402">
        <v>1.5625E-2</v>
      </c>
      <c r="L402">
        <v>2.8093278079999999</v>
      </c>
      <c r="M402">
        <v>0</v>
      </c>
      <c r="N402">
        <v>0</v>
      </c>
      <c r="O402" t="s">
        <v>7</v>
      </c>
      <c r="P402">
        <v>1</v>
      </c>
      <c r="Q402">
        <v>5</v>
      </c>
      <c r="R402">
        <v>1</v>
      </c>
      <c r="S402">
        <f t="shared" si="25"/>
        <v>2.8093278079999999</v>
      </c>
      <c r="T402">
        <f t="shared" si="26"/>
        <v>5.6225165562913899</v>
      </c>
      <c r="U402">
        <v>0.84899999999999998</v>
      </c>
      <c r="V402">
        <v>1</v>
      </c>
      <c r="W402">
        <v>0</v>
      </c>
    </row>
    <row r="403" spans="1:23" x14ac:dyDescent="0.2">
      <c r="A403" t="s">
        <v>83</v>
      </c>
      <c r="B403">
        <v>501</v>
      </c>
      <c r="C403">
        <v>0.55000000000000004</v>
      </c>
      <c r="D403">
        <v>0</v>
      </c>
      <c r="E403">
        <v>0.33</v>
      </c>
      <c r="F403">
        <v>0.49253731343283591</v>
      </c>
      <c r="G403">
        <v>5</v>
      </c>
      <c r="H403" t="s">
        <v>5</v>
      </c>
      <c r="I403" t="s">
        <v>11</v>
      </c>
      <c r="J403">
        <v>2.1947873999999999E-2</v>
      </c>
      <c r="K403">
        <v>1.5625E-2</v>
      </c>
      <c r="L403">
        <v>1.4046639359999999</v>
      </c>
      <c r="M403">
        <v>1</v>
      </c>
      <c r="N403">
        <v>0</v>
      </c>
      <c r="O403" t="s">
        <v>5</v>
      </c>
      <c r="P403">
        <v>0</v>
      </c>
      <c r="Q403">
        <v>6</v>
      </c>
      <c r="R403">
        <v>1</v>
      </c>
      <c r="S403">
        <f t="shared" si="25"/>
        <v>1.4046639359999999</v>
      </c>
      <c r="T403">
        <f t="shared" si="26"/>
        <v>1.4213075060532687</v>
      </c>
      <c r="U403">
        <v>0.41299999999999998</v>
      </c>
      <c r="V403">
        <v>1</v>
      </c>
      <c r="W403">
        <v>0</v>
      </c>
    </row>
    <row r="404" spans="1:23" x14ac:dyDescent="0.2">
      <c r="A404" t="s">
        <v>83</v>
      </c>
      <c r="B404">
        <v>501</v>
      </c>
      <c r="C404">
        <v>0.55000000000000004</v>
      </c>
      <c r="D404">
        <v>1</v>
      </c>
      <c r="E404">
        <v>0.5</v>
      </c>
      <c r="F404">
        <v>1</v>
      </c>
      <c r="G404">
        <v>4</v>
      </c>
      <c r="H404" t="s">
        <v>5</v>
      </c>
      <c r="I404" t="s">
        <v>81</v>
      </c>
      <c r="J404">
        <v>2.743484E-3</v>
      </c>
      <c r="K404">
        <v>1.5625E-2</v>
      </c>
      <c r="L404">
        <v>0.175582976</v>
      </c>
      <c r="M404">
        <v>0</v>
      </c>
      <c r="N404">
        <v>0</v>
      </c>
      <c r="O404" t="s">
        <v>5</v>
      </c>
      <c r="P404">
        <v>0</v>
      </c>
      <c r="Q404">
        <v>1</v>
      </c>
      <c r="R404">
        <v>1</v>
      </c>
      <c r="S404">
        <f t="shared" si="25"/>
        <v>5.6953129670156635</v>
      </c>
      <c r="T404">
        <f t="shared" si="26"/>
        <v>5.7114093959731544</v>
      </c>
      <c r="U404">
        <v>0.14899999999999999</v>
      </c>
      <c r="V404">
        <v>1</v>
      </c>
      <c r="W404">
        <v>0</v>
      </c>
    </row>
    <row r="405" spans="1:23" x14ac:dyDescent="0.2">
      <c r="A405" t="s">
        <v>83</v>
      </c>
      <c r="B405">
        <v>501</v>
      </c>
      <c r="C405">
        <v>0.55000000000000004</v>
      </c>
      <c r="D405">
        <v>1</v>
      </c>
      <c r="E405">
        <v>0.33</v>
      </c>
      <c r="F405">
        <v>0.49253731343283591</v>
      </c>
      <c r="G405">
        <v>5</v>
      </c>
      <c r="H405" t="s">
        <v>5</v>
      </c>
      <c r="I405" t="s">
        <v>65</v>
      </c>
      <c r="J405">
        <v>5.4869680000000001E-3</v>
      </c>
      <c r="K405">
        <v>1.5625E-2</v>
      </c>
      <c r="L405">
        <v>0.351165952</v>
      </c>
      <c r="M405">
        <v>0</v>
      </c>
      <c r="N405">
        <v>0</v>
      </c>
      <c r="O405" t="s">
        <v>5</v>
      </c>
      <c r="P405">
        <v>0</v>
      </c>
      <c r="Q405">
        <v>2</v>
      </c>
      <c r="R405">
        <v>1</v>
      </c>
      <c r="S405">
        <f t="shared" si="25"/>
        <v>2.8476564835078317</v>
      </c>
      <c r="T405">
        <f t="shared" si="26"/>
        <v>5.7114093959731544</v>
      </c>
      <c r="U405">
        <v>0.14899999999999999</v>
      </c>
      <c r="V405">
        <v>1</v>
      </c>
      <c r="W405">
        <v>0</v>
      </c>
    </row>
    <row r="406" spans="1:23" x14ac:dyDescent="0.2">
      <c r="A406" t="s">
        <v>83</v>
      </c>
      <c r="B406">
        <v>501</v>
      </c>
      <c r="C406">
        <v>0.55000000000000004</v>
      </c>
      <c r="D406">
        <v>1</v>
      </c>
      <c r="E406">
        <v>0.5</v>
      </c>
      <c r="F406">
        <v>1</v>
      </c>
      <c r="G406">
        <v>2</v>
      </c>
      <c r="H406" t="s">
        <v>7</v>
      </c>
      <c r="I406" t="s">
        <v>85</v>
      </c>
      <c r="J406">
        <v>5.4869680000000001E-3</v>
      </c>
      <c r="K406">
        <v>1.5625E-2</v>
      </c>
      <c r="L406">
        <v>0.351165952</v>
      </c>
      <c r="M406">
        <v>0</v>
      </c>
      <c r="N406">
        <v>0</v>
      </c>
      <c r="O406" t="s">
        <v>5</v>
      </c>
      <c r="P406">
        <v>0</v>
      </c>
      <c r="Q406">
        <v>3</v>
      </c>
      <c r="R406">
        <v>0</v>
      </c>
      <c r="S406">
        <f t="shared" si="25"/>
        <v>2.8476564835078317</v>
      </c>
      <c r="T406">
        <f t="shared" si="26"/>
        <v>2.8461538461538458</v>
      </c>
      <c r="U406">
        <v>0.26</v>
      </c>
      <c r="V406">
        <v>1</v>
      </c>
      <c r="W406">
        <v>0</v>
      </c>
    </row>
    <row r="407" spans="1:23" x14ac:dyDescent="0.2">
      <c r="A407" t="s">
        <v>83</v>
      </c>
      <c r="B407">
        <v>501</v>
      </c>
      <c r="C407">
        <v>0.55000000000000004</v>
      </c>
      <c r="D407">
        <v>1</v>
      </c>
      <c r="E407">
        <v>0.67</v>
      </c>
      <c r="F407">
        <v>2.0303030303030307</v>
      </c>
      <c r="G407">
        <v>4</v>
      </c>
      <c r="H407" t="s">
        <v>5</v>
      </c>
      <c r="I407" t="s">
        <v>46</v>
      </c>
      <c r="J407">
        <v>1.0973937E-2</v>
      </c>
      <c r="K407">
        <v>1.5625E-2</v>
      </c>
      <c r="L407">
        <v>0.70233196799999997</v>
      </c>
      <c r="M407">
        <v>0</v>
      </c>
      <c r="N407">
        <v>1</v>
      </c>
      <c r="O407" t="s">
        <v>7</v>
      </c>
      <c r="P407">
        <v>1</v>
      </c>
      <c r="Q407">
        <v>4</v>
      </c>
      <c r="R407">
        <v>0</v>
      </c>
      <c r="S407">
        <f t="shared" si="25"/>
        <v>1.4238281120075684</v>
      </c>
      <c r="T407">
        <f t="shared" si="26"/>
        <v>1.4038461538461537</v>
      </c>
      <c r="U407">
        <v>0.58399999999999996</v>
      </c>
      <c r="V407">
        <v>1</v>
      </c>
      <c r="W407">
        <v>0</v>
      </c>
    </row>
    <row r="408" spans="1:23" x14ac:dyDescent="0.2">
      <c r="A408" t="s">
        <v>83</v>
      </c>
      <c r="B408">
        <v>501</v>
      </c>
      <c r="C408">
        <v>0.55000000000000004</v>
      </c>
      <c r="D408">
        <v>1</v>
      </c>
      <c r="E408">
        <v>0.33</v>
      </c>
      <c r="F408">
        <v>0.49253731343283591</v>
      </c>
      <c r="G408">
        <v>2</v>
      </c>
      <c r="H408" t="s">
        <v>5</v>
      </c>
      <c r="I408" t="s">
        <v>86</v>
      </c>
      <c r="J408">
        <v>2.743484E-3</v>
      </c>
      <c r="K408">
        <v>1.5625E-2</v>
      </c>
      <c r="L408">
        <v>0.175582976</v>
      </c>
      <c r="M408">
        <v>0</v>
      </c>
      <c r="N408">
        <v>0</v>
      </c>
      <c r="O408" t="s">
        <v>5</v>
      </c>
      <c r="P408">
        <v>0</v>
      </c>
      <c r="Q408">
        <v>5</v>
      </c>
      <c r="R408">
        <v>1</v>
      </c>
      <c r="S408">
        <f t="shared" si="25"/>
        <v>5.6953129670156635</v>
      </c>
      <c r="T408">
        <f t="shared" si="26"/>
        <v>11.345679012345679</v>
      </c>
      <c r="U408">
        <v>8.1000000000000003E-2</v>
      </c>
      <c r="V408">
        <v>1</v>
      </c>
      <c r="W408">
        <v>0</v>
      </c>
    </row>
    <row r="409" spans="1:23" x14ac:dyDescent="0.2">
      <c r="A409" t="s">
        <v>83</v>
      </c>
      <c r="B409">
        <v>501</v>
      </c>
      <c r="C409">
        <v>0.55000000000000004</v>
      </c>
      <c r="D409">
        <v>1</v>
      </c>
      <c r="E409">
        <v>0.67</v>
      </c>
      <c r="F409">
        <v>2.0303030303030307</v>
      </c>
      <c r="G409">
        <v>4</v>
      </c>
      <c r="H409" t="s">
        <v>7</v>
      </c>
      <c r="I409" t="s">
        <v>25</v>
      </c>
      <c r="J409">
        <v>2.1947873999999999E-2</v>
      </c>
      <c r="K409">
        <v>1.5625E-2</v>
      </c>
      <c r="L409">
        <v>1.4046639359999999</v>
      </c>
      <c r="M409">
        <v>1</v>
      </c>
      <c r="N409">
        <v>0</v>
      </c>
      <c r="O409" t="s">
        <v>7</v>
      </c>
      <c r="P409">
        <v>1</v>
      </c>
      <c r="Q409">
        <v>6</v>
      </c>
      <c r="R409">
        <v>1</v>
      </c>
      <c r="S409">
        <f t="shared" si="25"/>
        <v>1.4046639359999999</v>
      </c>
      <c r="T409">
        <f t="shared" si="26"/>
        <v>2.8022813688212924</v>
      </c>
      <c r="U409">
        <v>0.73699999999999999</v>
      </c>
      <c r="V409">
        <v>1</v>
      </c>
      <c r="W409">
        <v>0</v>
      </c>
    </row>
    <row r="410" spans="1:23" x14ac:dyDescent="0.2">
      <c r="A410" t="s">
        <v>57</v>
      </c>
      <c r="B410">
        <f>B398+1</f>
        <v>502</v>
      </c>
      <c r="C410">
        <v>0.55000000000000004</v>
      </c>
      <c r="D410">
        <v>0</v>
      </c>
      <c r="E410">
        <v>0.33</v>
      </c>
      <c r="F410">
        <v>0.49253731343283591</v>
      </c>
      <c r="G410">
        <v>5</v>
      </c>
      <c r="H410" t="s">
        <v>5</v>
      </c>
      <c r="I410" t="s">
        <v>10</v>
      </c>
      <c r="J410">
        <v>5.4869680000000001E-3</v>
      </c>
      <c r="K410">
        <v>1.5625E-2</v>
      </c>
      <c r="L410">
        <v>0.351165952</v>
      </c>
      <c r="M410">
        <v>0</v>
      </c>
      <c r="N410">
        <v>0</v>
      </c>
      <c r="O410" t="s">
        <v>5</v>
      </c>
      <c r="P410">
        <v>0</v>
      </c>
      <c r="Q410">
        <v>1</v>
      </c>
      <c r="R410">
        <v>1</v>
      </c>
      <c r="S410">
        <f t="shared" si="25"/>
        <v>2.8476564835078317</v>
      </c>
      <c r="T410">
        <f t="shared" si="26"/>
        <v>5.7114093959731544</v>
      </c>
      <c r="U410">
        <v>0.14899999999999999</v>
      </c>
      <c r="V410">
        <v>1</v>
      </c>
      <c r="W410">
        <v>0</v>
      </c>
    </row>
    <row r="411" spans="1:23" x14ac:dyDescent="0.2">
      <c r="A411" t="s">
        <v>57</v>
      </c>
      <c r="B411">
        <f t="shared" ref="B411:B474" si="27">B399+1</f>
        <v>502</v>
      </c>
      <c r="C411">
        <v>0.55000000000000004</v>
      </c>
      <c r="D411">
        <v>0</v>
      </c>
      <c r="E411">
        <v>0.5</v>
      </c>
      <c r="F411">
        <v>1</v>
      </c>
      <c r="G411">
        <v>4</v>
      </c>
      <c r="H411" t="s">
        <v>5</v>
      </c>
      <c r="I411" t="s">
        <v>22</v>
      </c>
      <c r="J411">
        <v>4.3895746999999999E-2</v>
      </c>
      <c r="K411">
        <v>1.5625E-2</v>
      </c>
      <c r="L411">
        <v>2.8093278079999999</v>
      </c>
      <c r="M411">
        <v>0</v>
      </c>
      <c r="N411">
        <v>0</v>
      </c>
      <c r="O411" t="s">
        <v>7</v>
      </c>
      <c r="P411">
        <v>1</v>
      </c>
      <c r="Q411">
        <v>2</v>
      </c>
      <c r="R411">
        <v>0</v>
      </c>
      <c r="S411">
        <f t="shared" si="25"/>
        <v>2.8093278079999999</v>
      </c>
      <c r="T411">
        <f t="shared" si="26"/>
        <v>2.8022813688212924</v>
      </c>
      <c r="U411">
        <v>0.73699999999999999</v>
      </c>
      <c r="V411">
        <v>1</v>
      </c>
      <c r="W411">
        <v>0</v>
      </c>
    </row>
    <row r="412" spans="1:23" x14ac:dyDescent="0.2">
      <c r="A412" t="s">
        <v>57</v>
      </c>
      <c r="B412">
        <f t="shared" si="27"/>
        <v>502</v>
      </c>
      <c r="C412">
        <v>0.55000000000000004</v>
      </c>
      <c r="D412">
        <v>0</v>
      </c>
      <c r="E412">
        <v>0.67</v>
      </c>
      <c r="F412">
        <v>2.0303030303030307</v>
      </c>
      <c r="G412">
        <v>3</v>
      </c>
      <c r="H412" t="s">
        <v>7</v>
      </c>
      <c r="I412" t="s">
        <v>22</v>
      </c>
      <c r="J412">
        <v>4.3895746999999999E-2</v>
      </c>
      <c r="K412">
        <v>1.5625E-2</v>
      </c>
      <c r="L412">
        <v>2.8093278079999999</v>
      </c>
      <c r="M412">
        <v>0</v>
      </c>
      <c r="N412">
        <v>0</v>
      </c>
      <c r="O412" t="s">
        <v>7</v>
      </c>
      <c r="P412">
        <v>1</v>
      </c>
      <c r="Q412">
        <v>3</v>
      </c>
      <c r="R412">
        <v>1</v>
      </c>
      <c r="S412">
        <f t="shared" si="25"/>
        <v>2.8093278079999999</v>
      </c>
      <c r="T412">
        <f t="shared" si="26"/>
        <v>5.6225165562913899</v>
      </c>
      <c r="U412">
        <v>0.84899999999999998</v>
      </c>
      <c r="V412">
        <v>1</v>
      </c>
      <c r="W412">
        <v>0</v>
      </c>
    </row>
    <row r="413" spans="1:23" x14ac:dyDescent="0.2">
      <c r="A413" t="s">
        <v>57</v>
      </c>
      <c r="B413">
        <f t="shared" si="27"/>
        <v>502</v>
      </c>
      <c r="C413">
        <v>0.55000000000000004</v>
      </c>
      <c r="D413">
        <v>0</v>
      </c>
      <c r="E413">
        <v>0.67</v>
      </c>
      <c r="F413">
        <v>2.0303030303030307</v>
      </c>
      <c r="G413">
        <v>6</v>
      </c>
      <c r="H413" t="s">
        <v>5</v>
      </c>
      <c r="I413" t="s">
        <v>30</v>
      </c>
      <c r="J413">
        <v>1.0973937E-2</v>
      </c>
      <c r="K413">
        <v>1.5625E-2</v>
      </c>
      <c r="L413">
        <v>0.70233196799999997</v>
      </c>
      <c r="M413">
        <v>0</v>
      </c>
      <c r="N413">
        <v>1</v>
      </c>
      <c r="O413" t="s">
        <v>7</v>
      </c>
      <c r="P413">
        <v>1</v>
      </c>
      <c r="Q413">
        <v>4</v>
      </c>
      <c r="R413">
        <v>0</v>
      </c>
      <c r="S413">
        <f t="shared" si="25"/>
        <v>1.4238281120075684</v>
      </c>
      <c r="T413">
        <f t="shared" si="26"/>
        <v>1.4038461538461537</v>
      </c>
      <c r="U413">
        <v>0.58399999999999996</v>
      </c>
      <c r="V413">
        <v>1</v>
      </c>
      <c r="W413">
        <v>0</v>
      </c>
    </row>
    <row r="414" spans="1:23" x14ac:dyDescent="0.2">
      <c r="A414" t="s">
        <v>57</v>
      </c>
      <c r="B414">
        <f t="shared" si="27"/>
        <v>502</v>
      </c>
      <c r="C414">
        <v>0.55000000000000004</v>
      </c>
      <c r="D414">
        <v>0</v>
      </c>
      <c r="E414">
        <v>0.33</v>
      </c>
      <c r="F414">
        <v>0.49253731343283591</v>
      </c>
      <c r="G414">
        <v>6</v>
      </c>
      <c r="H414" t="s">
        <v>5</v>
      </c>
      <c r="I414" t="s">
        <v>22</v>
      </c>
      <c r="J414">
        <v>4.3895746999999999E-2</v>
      </c>
      <c r="K414">
        <v>1.5625E-2</v>
      </c>
      <c r="L414">
        <v>2.8093278079999999</v>
      </c>
      <c r="M414">
        <v>0</v>
      </c>
      <c r="N414">
        <v>0</v>
      </c>
      <c r="O414" t="s">
        <v>7</v>
      </c>
      <c r="P414">
        <v>1</v>
      </c>
      <c r="Q414">
        <v>5</v>
      </c>
      <c r="R414">
        <v>0</v>
      </c>
      <c r="S414">
        <f t="shared" si="25"/>
        <v>2.8093278079999999</v>
      </c>
      <c r="T414">
        <f t="shared" si="26"/>
        <v>1.4038461538461537</v>
      </c>
      <c r="U414">
        <v>0.58399999999999996</v>
      </c>
      <c r="V414">
        <v>1</v>
      </c>
      <c r="W414">
        <v>0</v>
      </c>
    </row>
    <row r="415" spans="1:23" x14ac:dyDescent="0.2">
      <c r="A415" t="s">
        <v>57</v>
      </c>
      <c r="B415">
        <f t="shared" si="27"/>
        <v>502</v>
      </c>
      <c r="C415">
        <v>0.55000000000000004</v>
      </c>
      <c r="D415">
        <v>0</v>
      </c>
      <c r="E415">
        <v>0.5</v>
      </c>
      <c r="F415">
        <v>1</v>
      </c>
      <c r="G415">
        <v>2</v>
      </c>
      <c r="H415" t="s">
        <v>7</v>
      </c>
      <c r="I415" t="s">
        <v>16</v>
      </c>
      <c r="J415">
        <v>4.3895746999999999E-2</v>
      </c>
      <c r="K415">
        <v>1.5625E-2</v>
      </c>
      <c r="L415">
        <v>2.8093278079999999</v>
      </c>
      <c r="M415">
        <v>0</v>
      </c>
      <c r="N415">
        <v>0</v>
      </c>
      <c r="O415" t="s">
        <v>7</v>
      </c>
      <c r="P415">
        <v>1</v>
      </c>
      <c r="Q415">
        <v>6</v>
      </c>
      <c r="R415">
        <v>1</v>
      </c>
      <c r="S415">
        <f t="shared" si="25"/>
        <v>2.8093278079999999</v>
      </c>
      <c r="T415">
        <f t="shared" si="26"/>
        <v>2.8022813688212924</v>
      </c>
      <c r="U415">
        <v>0.73699999999999999</v>
      </c>
      <c r="V415">
        <v>1</v>
      </c>
      <c r="W415">
        <v>0</v>
      </c>
    </row>
    <row r="416" spans="1:23" x14ac:dyDescent="0.2">
      <c r="A416" t="s">
        <v>57</v>
      </c>
      <c r="B416">
        <f t="shared" si="27"/>
        <v>502</v>
      </c>
      <c r="C416">
        <v>0.55000000000000004</v>
      </c>
      <c r="D416">
        <v>1</v>
      </c>
      <c r="E416">
        <v>0.5</v>
      </c>
      <c r="F416">
        <v>1</v>
      </c>
      <c r="G416">
        <v>2</v>
      </c>
      <c r="H416" t="s">
        <v>7</v>
      </c>
      <c r="I416" t="s">
        <v>24</v>
      </c>
      <c r="J416">
        <v>4.3895746999999999E-2</v>
      </c>
      <c r="K416">
        <v>1.5625E-2</v>
      </c>
      <c r="L416">
        <v>2.8093278079999999</v>
      </c>
      <c r="M416">
        <v>0</v>
      </c>
      <c r="N416">
        <v>0</v>
      </c>
      <c r="O416" t="s">
        <v>7</v>
      </c>
      <c r="P416">
        <v>1</v>
      </c>
      <c r="Q416">
        <v>1</v>
      </c>
      <c r="R416">
        <v>1</v>
      </c>
      <c r="S416">
        <f t="shared" si="25"/>
        <v>2.8093278079999999</v>
      </c>
      <c r="T416">
        <f t="shared" si="26"/>
        <v>2.8022813688212924</v>
      </c>
      <c r="U416">
        <v>0.73699999999999999</v>
      </c>
      <c r="V416">
        <v>1</v>
      </c>
      <c r="W416">
        <v>0</v>
      </c>
    </row>
    <row r="417" spans="1:23" x14ac:dyDescent="0.2">
      <c r="A417" t="s">
        <v>57</v>
      </c>
      <c r="B417">
        <f t="shared" si="27"/>
        <v>502</v>
      </c>
      <c r="C417">
        <v>0.55000000000000004</v>
      </c>
      <c r="D417">
        <v>1</v>
      </c>
      <c r="E417">
        <v>0.33</v>
      </c>
      <c r="F417">
        <v>0.49253731343283591</v>
      </c>
      <c r="G417">
        <v>3</v>
      </c>
      <c r="H417" t="s">
        <v>5</v>
      </c>
      <c r="I417" t="s">
        <v>55</v>
      </c>
      <c r="J417">
        <v>1.0973937E-2</v>
      </c>
      <c r="K417">
        <v>1.5625E-2</v>
      </c>
      <c r="L417">
        <v>0.70233196799999997</v>
      </c>
      <c r="M417">
        <v>0</v>
      </c>
      <c r="N417">
        <v>1</v>
      </c>
      <c r="O417" t="s">
        <v>5</v>
      </c>
      <c r="P417">
        <v>0</v>
      </c>
      <c r="Q417">
        <v>2</v>
      </c>
      <c r="R417">
        <v>1</v>
      </c>
      <c r="S417">
        <f t="shared" si="25"/>
        <v>1.4238281120075684</v>
      </c>
      <c r="T417">
        <f t="shared" si="26"/>
        <v>2.8461538461538458</v>
      </c>
      <c r="U417">
        <v>0.26</v>
      </c>
      <c r="V417">
        <v>1</v>
      </c>
      <c r="W417">
        <v>0</v>
      </c>
    </row>
    <row r="418" spans="1:23" x14ac:dyDescent="0.2">
      <c r="A418" t="s">
        <v>57</v>
      </c>
      <c r="B418">
        <f t="shared" si="27"/>
        <v>502</v>
      </c>
      <c r="C418">
        <v>0.55000000000000004</v>
      </c>
      <c r="D418">
        <v>1</v>
      </c>
      <c r="E418">
        <v>0.33</v>
      </c>
      <c r="F418">
        <v>0.49253731343283591</v>
      </c>
      <c r="G418">
        <v>1</v>
      </c>
      <c r="H418" t="s">
        <v>7</v>
      </c>
      <c r="I418" t="s">
        <v>50</v>
      </c>
      <c r="J418">
        <v>2.1947873999999999E-2</v>
      </c>
      <c r="K418">
        <v>1.5625E-2</v>
      </c>
      <c r="L418">
        <v>1.4046639359999999</v>
      </c>
      <c r="M418">
        <v>1</v>
      </c>
      <c r="N418">
        <v>0</v>
      </c>
      <c r="O418" t="s">
        <v>7</v>
      </c>
      <c r="P418">
        <v>1</v>
      </c>
      <c r="Q418">
        <v>3</v>
      </c>
      <c r="R418">
        <v>1</v>
      </c>
      <c r="S418">
        <f t="shared" si="25"/>
        <v>1.4046639359999999</v>
      </c>
      <c r="T418">
        <f t="shared" si="26"/>
        <v>1.4213075060532687</v>
      </c>
      <c r="U418">
        <v>0.41299999999999998</v>
      </c>
      <c r="V418">
        <v>1</v>
      </c>
      <c r="W418">
        <v>0</v>
      </c>
    </row>
    <row r="419" spans="1:23" x14ac:dyDescent="0.2">
      <c r="A419" t="s">
        <v>57</v>
      </c>
      <c r="B419">
        <f t="shared" si="27"/>
        <v>502</v>
      </c>
      <c r="C419">
        <v>0.55000000000000004</v>
      </c>
      <c r="D419">
        <v>1</v>
      </c>
      <c r="E419">
        <v>0.67</v>
      </c>
      <c r="F419">
        <v>2.0303030303030307</v>
      </c>
      <c r="G419">
        <v>3</v>
      </c>
      <c r="H419" t="s">
        <v>7</v>
      </c>
      <c r="I419" t="s">
        <v>46</v>
      </c>
      <c r="J419">
        <v>1.0973937E-2</v>
      </c>
      <c r="K419">
        <v>1.5625E-2</v>
      </c>
      <c r="L419">
        <v>0.70233196799999997</v>
      </c>
      <c r="M419">
        <v>0</v>
      </c>
      <c r="N419">
        <v>1</v>
      </c>
      <c r="O419" t="s">
        <v>7</v>
      </c>
      <c r="P419">
        <v>1</v>
      </c>
      <c r="Q419">
        <v>4</v>
      </c>
      <c r="R419">
        <v>1</v>
      </c>
      <c r="S419">
        <f t="shared" si="25"/>
        <v>1.4238281120075684</v>
      </c>
      <c r="T419">
        <f t="shared" si="26"/>
        <v>1.4038461538461537</v>
      </c>
      <c r="U419">
        <v>0.58399999999999996</v>
      </c>
      <c r="V419">
        <v>1</v>
      </c>
      <c r="W419">
        <v>0</v>
      </c>
    </row>
    <row r="420" spans="1:23" x14ac:dyDescent="0.2">
      <c r="A420" t="s">
        <v>57</v>
      </c>
      <c r="B420">
        <f t="shared" si="27"/>
        <v>502</v>
      </c>
      <c r="C420">
        <v>0.55000000000000004</v>
      </c>
      <c r="D420">
        <v>1</v>
      </c>
      <c r="E420">
        <v>0.5</v>
      </c>
      <c r="F420">
        <v>1</v>
      </c>
      <c r="G420">
        <v>4</v>
      </c>
      <c r="H420" t="s">
        <v>5</v>
      </c>
      <c r="I420" t="s">
        <v>56</v>
      </c>
      <c r="J420">
        <v>2.1947873999999999E-2</v>
      </c>
      <c r="K420">
        <v>1.5625E-2</v>
      </c>
      <c r="L420">
        <v>1.4046639359999999</v>
      </c>
      <c r="M420">
        <v>1</v>
      </c>
      <c r="N420">
        <v>0</v>
      </c>
      <c r="O420" t="s">
        <v>7</v>
      </c>
      <c r="P420">
        <v>1</v>
      </c>
      <c r="Q420">
        <v>5</v>
      </c>
      <c r="R420">
        <v>0</v>
      </c>
      <c r="S420">
        <f t="shared" si="25"/>
        <v>1.4046639359999999</v>
      </c>
      <c r="T420">
        <f t="shared" si="26"/>
        <v>1.4038461538461537</v>
      </c>
      <c r="U420">
        <v>0.58399999999999996</v>
      </c>
      <c r="V420">
        <v>1</v>
      </c>
      <c r="W420">
        <v>0</v>
      </c>
    </row>
    <row r="421" spans="1:23" x14ac:dyDescent="0.2">
      <c r="A421" t="s">
        <v>57</v>
      </c>
      <c r="B421">
        <f t="shared" si="27"/>
        <v>502</v>
      </c>
      <c r="C421">
        <v>0.55000000000000004</v>
      </c>
      <c r="D421">
        <v>1</v>
      </c>
      <c r="E421">
        <v>0.67</v>
      </c>
      <c r="F421">
        <v>2.0303030303030307</v>
      </c>
      <c r="G421">
        <v>5</v>
      </c>
      <c r="H421" t="s">
        <v>5</v>
      </c>
      <c r="I421" t="s">
        <v>22</v>
      </c>
      <c r="J421">
        <v>4.3895746999999999E-2</v>
      </c>
      <c r="K421">
        <v>1.5625E-2</v>
      </c>
      <c r="L421">
        <v>2.8093278079999999</v>
      </c>
      <c r="M421">
        <v>0</v>
      </c>
      <c r="N421">
        <v>0</v>
      </c>
      <c r="O421" t="s">
        <v>7</v>
      </c>
      <c r="P421">
        <v>1</v>
      </c>
      <c r="Q421">
        <v>6</v>
      </c>
      <c r="R421">
        <v>0</v>
      </c>
      <c r="S421">
        <f t="shared" si="25"/>
        <v>2.8093278079999999</v>
      </c>
      <c r="T421">
        <f t="shared" si="26"/>
        <v>5.6225165562913899</v>
      </c>
      <c r="U421">
        <v>0.84899999999999998</v>
      </c>
      <c r="V421">
        <v>1</v>
      </c>
      <c r="W421">
        <v>0</v>
      </c>
    </row>
    <row r="422" spans="1:23" x14ac:dyDescent="0.2">
      <c r="A422" t="s">
        <v>109</v>
      </c>
      <c r="B422">
        <f t="shared" si="27"/>
        <v>503</v>
      </c>
      <c r="C422">
        <v>0.28000000000000003</v>
      </c>
      <c r="D422">
        <v>0</v>
      </c>
      <c r="E422">
        <v>0.5</v>
      </c>
      <c r="F422">
        <v>1</v>
      </c>
      <c r="G422">
        <v>5</v>
      </c>
      <c r="H422" t="s">
        <v>5</v>
      </c>
      <c r="I422" t="s">
        <v>82</v>
      </c>
      <c r="J422">
        <v>1.0973937E-2</v>
      </c>
      <c r="K422">
        <v>1.5625E-2</v>
      </c>
      <c r="L422">
        <v>0.70233196799999997</v>
      </c>
      <c r="M422">
        <v>0</v>
      </c>
      <c r="N422">
        <v>1</v>
      </c>
      <c r="O422" t="s">
        <v>5</v>
      </c>
      <c r="P422">
        <v>0</v>
      </c>
      <c r="Q422">
        <v>1</v>
      </c>
      <c r="R422">
        <v>1</v>
      </c>
      <c r="S422">
        <f t="shared" si="25"/>
        <v>1.4238281120075684</v>
      </c>
      <c r="T422">
        <f t="shared" si="26"/>
        <v>1.4213075060532687</v>
      </c>
      <c r="U422">
        <v>0.41299999999999998</v>
      </c>
      <c r="V422">
        <v>1</v>
      </c>
      <c r="W422">
        <v>0</v>
      </c>
    </row>
    <row r="423" spans="1:23" x14ac:dyDescent="0.2">
      <c r="A423" t="s">
        <v>109</v>
      </c>
      <c r="B423">
        <f t="shared" si="27"/>
        <v>503</v>
      </c>
      <c r="C423">
        <v>0.28000000000000003</v>
      </c>
      <c r="D423">
        <v>0</v>
      </c>
      <c r="E423">
        <v>0.33</v>
      </c>
      <c r="F423">
        <v>0.49253731343283591</v>
      </c>
      <c r="G423">
        <v>4</v>
      </c>
      <c r="H423" t="s">
        <v>5</v>
      </c>
      <c r="I423" t="s">
        <v>47</v>
      </c>
      <c r="J423">
        <v>5.4869680000000001E-3</v>
      </c>
      <c r="K423">
        <v>1.5625E-2</v>
      </c>
      <c r="L423">
        <v>0.351165952</v>
      </c>
      <c r="M423">
        <v>0</v>
      </c>
      <c r="N423">
        <v>0</v>
      </c>
      <c r="O423" t="s">
        <v>5</v>
      </c>
      <c r="P423">
        <v>0</v>
      </c>
      <c r="Q423">
        <v>2</v>
      </c>
      <c r="R423">
        <v>1</v>
      </c>
      <c r="S423">
        <f t="shared" si="25"/>
        <v>2.8476564835078317</v>
      </c>
      <c r="T423">
        <f t="shared" si="26"/>
        <v>5.7114093959731544</v>
      </c>
      <c r="U423">
        <v>0.14899999999999999</v>
      </c>
      <c r="V423">
        <v>1</v>
      </c>
      <c r="W423">
        <v>0</v>
      </c>
    </row>
    <row r="424" spans="1:23" x14ac:dyDescent="0.2">
      <c r="A424" t="s">
        <v>109</v>
      </c>
      <c r="B424">
        <f t="shared" si="27"/>
        <v>503</v>
      </c>
      <c r="C424">
        <v>0.28000000000000003</v>
      </c>
      <c r="D424">
        <v>0</v>
      </c>
      <c r="E424">
        <v>0.67</v>
      </c>
      <c r="F424">
        <v>2.0303030303030307</v>
      </c>
      <c r="G424">
        <v>6</v>
      </c>
      <c r="H424" t="s">
        <v>5</v>
      </c>
      <c r="I424" t="s">
        <v>23</v>
      </c>
      <c r="J424">
        <v>1.0973937E-2</v>
      </c>
      <c r="K424">
        <v>1.5625E-2</v>
      </c>
      <c r="L424">
        <v>0.70233196799999997</v>
      </c>
      <c r="M424">
        <v>0</v>
      </c>
      <c r="N424">
        <v>1</v>
      </c>
      <c r="O424" t="s">
        <v>5</v>
      </c>
      <c r="P424">
        <v>0</v>
      </c>
      <c r="Q424">
        <v>3</v>
      </c>
      <c r="R424">
        <v>1</v>
      </c>
      <c r="S424">
        <f t="shared" si="25"/>
        <v>1.4238281120075684</v>
      </c>
      <c r="T424">
        <f t="shared" si="26"/>
        <v>1.4038461538461537</v>
      </c>
      <c r="U424">
        <v>0.58399999999999996</v>
      </c>
      <c r="V424">
        <v>1</v>
      </c>
      <c r="W424">
        <v>0</v>
      </c>
    </row>
    <row r="425" spans="1:23" x14ac:dyDescent="0.2">
      <c r="A425" t="s">
        <v>109</v>
      </c>
      <c r="B425">
        <f t="shared" si="27"/>
        <v>503</v>
      </c>
      <c r="C425">
        <v>0.28000000000000003</v>
      </c>
      <c r="D425">
        <v>0</v>
      </c>
      <c r="E425">
        <v>0.67</v>
      </c>
      <c r="F425">
        <v>2.0303030303030307</v>
      </c>
      <c r="G425">
        <v>4</v>
      </c>
      <c r="H425" t="s">
        <v>7</v>
      </c>
      <c r="I425" t="s">
        <v>69</v>
      </c>
      <c r="J425">
        <v>1.0973937E-2</v>
      </c>
      <c r="K425">
        <v>1.5625E-2</v>
      </c>
      <c r="L425">
        <v>0.70233196799999997</v>
      </c>
      <c r="M425">
        <v>0</v>
      </c>
      <c r="N425">
        <v>1</v>
      </c>
      <c r="O425" t="s">
        <v>7</v>
      </c>
      <c r="P425">
        <v>1</v>
      </c>
      <c r="Q425">
        <v>4</v>
      </c>
      <c r="R425">
        <v>1</v>
      </c>
      <c r="S425">
        <f t="shared" si="25"/>
        <v>1.4238281120075684</v>
      </c>
      <c r="T425">
        <f t="shared" si="26"/>
        <v>1.4038461538461537</v>
      </c>
      <c r="U425">
        <v>0.58399999999999996</v>
      </c>
      <c r="V425">
        <v>1</v>
      </c>
      <c r="W425">
        <v>0</v>
      </c>
    </row>
    <row r="426" spans="1:23" x14ac:dyDescent="0.2">
      <c r="A426" t="s">
        <v>109</v>
      </c>
      <c r="B426">
        <f t="shared" si="27"/>
        <v>503</v>
      </c>
      <c r="C426">
        <v>0.28000000000000003</v>
      </c>
      <c r="D426">
        <v>0</v>
      </c>
      <c r="E426">
        <v>0.5</v>
      </c>
      <c r="F426">
        <v>1</v>
      </c>
      <c r="G426">
        <v>4</v>
      </c>
      <c r="H426" t="s">
        <v>5</v>
      </c>
      <c r="I426" t="s">
        <v>72</v>
      </c>
      <c r="J426">
        <v>2.1947873999999999E-2</v>
      </c>
      <c r="K426">
        <v>1.5625E-2</v>
      </c>
      <c r="L426">
        <v>1.4046639359999999</v>
      </c>
      <c r="M426">
        <v>1</v>
      </c>
      <c r="N426">
        <v>0</v>
      </c>
      <c r="O426" t="s">
        <v>5</v>
      </c>
      <c r="P426">
        <v>0</v>
      </c>
      <c r="Q426">
        <v>5</v>
      </c>
      <c r="R426">
        <v>1</v>
      </c>
      <c r="S426">
        <f t="shared" si="25"/>
        <v>1.4046639359999999</v>
      </c>
      <c r="T426">
        <f t="shared" si="26"/>
        <v>1.4038461538461537</v>
      </c>
      <c r="U426">
        <v>0.58399999999999996</v>
      </c>
      <c r="V426">
        <v>1</v>
      </c>
      <c r="W426">
        <v>0</v>
      </c>
    </row>
    <row r="427" spans="1:23" x14ac:dyDescent="0.2">
      <c r="A427" t="s">
        <v>109</v>
      </c>
      <c r="B427">
        <f t="shared" si="27"/>
        <v>503</v>
      </c>
      <c r="C427">
        <v>0.28000000000000003</v>
      </c>
      <c r="D427">
        <v>0</v>
      </c>
      <c r="E427">
        <v>0.33</v>
      </c>
      <c r="F427">
        <v>0.49253731343283591</v>
      </c>
      <c r="G427">
        <v>2</v>
      </c>
      <c r="H427" t="s">
        <v>7</v>
      </c>
      <c r="I427" t="s">
        <v>56</v>
      </c>
      <c r="J427">
        <v>2.1947873999999999E-2</v>
      </c>
      <c r="K427">
        <v>1.5625E-2</v>
      </c>
      <c r="L427">
        <v>1.4046639359999999</v>
      </c>
      <c r="M427">
        <v>1</v>
      </c>
      <c r="N427">
        <v>0</v>
      </c>
      <c r="O427" t="s">
        <v>7</v>
      </c>
      <c r="P427">
        <v>1</v>
      </c>
      <c r="Q427">
        <v>6</v>
      </c>
      <c r="R427">
        <v>1</v>
      </c>
      <c r="S427">
        <f t="shared" si="25"/>
        <v>1.4046639359999999</v>
      </c>
      <c r="T427">
        <f t="shared" si="26"/>
        <v>1.4213075060532687</v>
      </c>
      <c r="U427">
        <v>0.41299999999999998</v>
      </c>
      <c r="V427">
        <v>1</v>
      </c>
      <c r="W427">
        <v>0</v>
      </c>
    </row>
    <row r="428" spans="1:23" x14ac:dyDescent="0.2">
      <c r="A428" t="s">
        <v>109</v>
      </c>
      <c r="B428">
        <f t="shared" si="27"/>
        <v>503</v>
      </c>
      <c r="C428">
        <v>0.28000000000000003</v>
      </c>
      <c r="D428">
        <v>1</v>
      </c>
      <c r="E428">
        <v>0.5</v>
      </c>
      <c r="F428">
        <v>1</v>
      </c>
      <c r="G428">
        <v>5</v>
      </c>
      <c r="H428" t="s">
        <v>5</v>
      </c>
      <c r="I428" t="s">
        <v>63</v>
      </c>
      <c r="J428">
        <v>2.1947873999999999E-2</v>
      </c>
      <c r="K428">
        <v>1.5625E-2</v>
      </c>
      <c r="L428">
        <v>1.4046639359999999</v>
      </c>
      <c r="M428">
        <v>1</v>
      </c>
      <c r="N428">
        <v>0</v>
      </c>
      <c r="O428" t="s">
        <v>7</v>
      </c>
      <c r="P428">
        <v>1</v>
      </c>
      <c r="Q428">
        <v>1</v>
      </c>
      <c r="R428">
        <v>0</v>
      </c>
      <c r="S428">
        <f t="shared" si="25"/>
        <v>1.4046639359999999</v>
      </c>
      <c r="T428">
        <f t="shared" si="26"/>
        <v>1.4038461538461537</v>
      </c>
      <c r="U428">
        <v>0.58399999999999996</v>
      </c>
      <c r="V428">
        <v>1</v>
      </c>
      <c r="W428">
        <v>0</v>
      </c>
    </row>
    <row r="429" spans="1:23" x14ac:dyDescent="0.2">
      <c r="A429" t="s">
        <v>109</v>
      </c>
      <c r="B429">
        <f t="shared" si="27"/>
        <v>503</v>
      </c>
      <c r="C429">
        <v>0.28000000000000003</v>
      </c>
      <c r="D429">
        <v>1</v>
      </c>
      <c r="E429">
        <v>0.33</v>
      </c>
      <c r="F429">
        <v>0.49253731343283591</v>
      </c>
      <c r="G429">
        <v>3</v>
      </c>
      <c r="H429" t="s">
        <v>5</v>
      </c>
      <c r="I429" t="s">
        <v>73</v>
      </c>
      <c r="J429">
        <v>5.4869680000000001E-3</v>
      </c>
      <c r="K429">
        <v>1.5625E-2</v>
      </c>
      <c r="L429">
        <v>0.351165952</v>
      </c>
      <c r="M429">
        <v>0</v>
      </c>
      <c r="N429">
        <v>0</v>
      </c>
      <c r="O429" t="s">
        <v>5</v>
      </c>
      <c r="P429">
        <v>0</v>
      </c>
      <c r="Q429">
        <v>2</v>
      </c>
      <c r="R429">
        <v>1</v>
      </c>
      <c r="S429">
        <f t="shared" si="25"/>
        <v>2.8476564835078317</v>
      </c>
      <c r="T429">
        <f t="shared" si="26"/>
        <v>5.7114093959731544</v>
      </c>
      <c r="U429">
        <v>0.14899999999999999</v>
      </c>
      <c r="V429">
        <v>1</v>
      </c>
      <c r="W429">
        <v>0</v>
      </c>
    </row>
    <row r="430" spans="1:23" x14ac:dyDescent="0.2">
      <c r="A430" t="s">
        <v>109</v>
      </c>
      <c r="B430">
        <f t="shared" si="27"/>
        <v>503</v>
      </c>
      <c r="C430">
        <v>0.28000000000000003</v>
      </c>
      <c r="D430">
        <v>1</v>
      </c>
      <c r="E430">
        <v>0.67</v>
      </c>
      <c r="F430">
        <v>2.0303030303030307</v>
      </c>
      <c r="G430">
        <v>6</v>
      </c>
      <c r="H430" t="s">
        <v>5</v>
      </c>
      <c r="I430" t="s">
        <v>81</v>
      </c>
      <c r="J430">
        <v>2.743484E-3</v>
      </c>
      <c r="K430">
        <v>1.5625E-2</v>
      </c>
      <c r="L430">
        <v>0.175582976</v>
      </c>
      <c r="M430">
        <v>0</v>
      </c>
      <c r="N430">
        <v>0</v>
      </c>
      <c r="O430" t="s">
        <v>5</v>
      </c>
      <c r="P430">
        <v>0</v>
      </c>
      <c r="Q430">
        <v>3</v>
      </c>
      <c r="R430">
        <v>1</v>
      </c>
      <c r="S430">
        <f t="shared" si="25"/>
        <v>5.6953129670156635</v>
      </c>
      <c r="T430">
        <f t="shared" ref="T430:T461" si="28">IF(U430&gt;0.5,U430/(1-U430),(1-U430)/U430)</f>
        <v>2.8461538461538458</v>
      </c>
      <c r="U430">
        <v>0.26</v>
      </c>
      <c r="V430">
        <v>1</v>
      </c>
      <c r="W430">
        <v>0</v>
      </c>
    </row>
    <row r="431" spans="1:23" x14ac:dyDescent="0.2">
      <c r="A431" t="s">
        <v>109</v>
      </c>
      <c r="B431">
        <f t="shared" si="27"/>
        <v>503</v>
      </c>
      <c r="C431">
        <v>0.28000000000000003</v>
      </c>
      <c r="D431">
        <v>1</v>
      </c>
      <c r="E431">
        <v>0.5</v>
      </c>
      <c r="F431">
        <v>1</v>
      </c>
      <c r="G431">
        <v>4</v>
      </c>
      <c r="H431" t="s">
        <v>5</v>
      </c>
      <c r="I431" t="s">
        <v>62</v>
      </c>
      <c r="J431">
        <v>1.0973937E-2</v>
      </c>
      <c r="K431">
        <v>1.5625E-2</v>
      </c>
      <c r="L431">
        <v>0.70233196799999997</v>
      </c>
      <c r="M431">
        <v>0</v>
      </c>
      <c r="N431">
        <v>1</v>
      </c>
      <c r="O431" t="s">
        <v>7</v>
      </c>
      <c r="P431">
        <v>1</v>
      </c>
      <c r="Q431">
        <v>4</v>
      </c>
      <c r="R431">
        <v>0</v>
      </c>
      <c r="S431">
        <f t="shared" si="25"/>
        <v>1.4238281120075684</v>
      </c>
      <c r="T431">
        <f t="shared" si="28"/>
        <v>1.4213075060532687</v>
      </c>
      <c r="U431">
        <v>0.41299999999999998</v>
      </c>
      <c r="V431">
        <v>1</v>
      </c>
      <c r="W431">
        <v>0</v>
      </c>
    </row>
    <row r="432" spans="1:23" x14ac:dyDescent="0.2">
      <c r="A432" t="s">
        <v>109</v>
      </c>
      <c r="B432">
        <f t="shared" si="27"/>
        <v>503</v>
      </c>
      <c r="C432">
        <v>0.28000000000000003</v>
      </c>
      <c r="D432">
        <v>1</v>
      </c>
      <c r="E432">
        <v>0.67</v>
      </c>
      <c r="F432">
        <v>2.0303030303030307</v>
      </c>
      <c r="G432">
        <v>3</v>
      </c>
      <c r="H432" t="s">
        <v>7</v>
      </c>
      <c r="I432" t="s">
        <v>19</v>
      </c>
      <c r="J432">
        <v>1.0973937E-2</v>
      </c>
      <c r="K432">
        <v>1.5625E-2</v>
      </c>
      <c r="L432">
        <v>0.70233196799999997</v>
      </c>
      <c r="M432">
        <v>0</v>
      </c>
      <c r="N432">
        <v>1</v>
      </c>
      <c r="O432" t="s">
        <v>7</v>
      </c>
      <c r="P432">
        <v>1</v>
      </c>
      <c r="Q432">
        <v>5</v>
      </c>
      <c r="R432">
        <v>1</v>
      </c>
      <c r="S432">
        <f t="shared" si="25"/>
        <v>1.4238281120075684</v>
      </c>
      <c r="T432">
        <f t="shared" si="28"/>
        <v>1.4038461538461537</v>
      </c>
      <c r="U432">
        <v>0.58399999999999996</v>
      </c>
      <c r="V432">
        <v>1</v>
      </c>
      <c r="W432">
        <v>0</v>
      </c>
    </row>
    <row r="433" spans="1:23" x14ac:dyDescent="0.2">
      <c r="A433" t="s">
        <v>109</v>
      </c>
      <c r="B433">
        <f t="shared" si="27"/>
        <v>503</v>
      </c>
      <c r="C433">
        <v>0.28000000000000003</v>
      </c>
      <c r="D433">
        <v>1</v>
      </c>
      <c r="E433">
        <v>0.33</v>
      </c>
      <c r="F433">
        <v>0.49253731343283591</v>
      </c>
      <c r="G433">
        <v>4</v>
      </c>
      <c r="H433" t="s">
        <v>5</v>
      </c>
      <c r="I433" t="s">
        <v>78</v>
      </c>
      <c r="J433">
        <v>5.4869680000000001E-3</v>
      </c>
      <c r="K433">
        <v>1.5625E-2</v>
      </c>
      <c r="L433">
        <v>0.351165952</v>
      </c>
      <c r="M433">
        <v>0</v>
      </c>
      <c r="N433">
        <v>0</v>
      </c>
      <c r="O433" t="s">
        <v>5</v>
      </c>
      <c r="P433">
        <v>0</v>
      </c>
      <c r="Q433">
        <v>6</v>
      </c>
      <c r="R433">
        <v>1</v>
      </c>
      <c r="S433">
        <f t="shared" si="25"/>
        <v>2.8476564835078317</v>
      </c>
      <c r="T433">
        <f t="shared" si="28"/>
        <v>5.7114093959731544</v>
      </c>
      <c r="U433">
        <v>0.14899999999999999</v>
      </c>
      <c r="V433">
        <v>1</v>
      </c>
      <c r="W433">
        <v>0</v>
      </c>
    </row>
    <row r="434" spans="1:23" x14ac:dyDescent="0.2">
      <c r="A434" t="s">
        <v>129</v>
      </c>
      <c r="B434">
        <f t="shared" si="27"/>
        <v>504</v>
      </c>
      <c r="C434">
        <v>0.54500000000000004</v>
      </c>
      <c r="D434">
        <v>0</v>
      </c>
      <c r="E434">
        <v>0.67</v>
      </c>
      <c r="F434">
        <v>2.0303030303030307</v>
      </c>
      <c r="G434">
        <v>1</v>
      </c>
      <c r="H434" t="s">
        <v>7</v>
      </c>
      <c r="I434" t="s">
        <v>8</v>
      </c>
      <c r="J434">
        <v>8.7791494999999997E-2</v>
      </c>
      <c r="K434">
        <v>1.5625E-2</v>
      </c>
      <c r="L434">
        <v>5.6186556799999998</v>
      </c>
      <c r="M434">
        <v>0</v>
      </c>
      <c r="N434">
        <v>0</v>
      </c>
      <c r="O434" t="s">
        <v>7</v>
      </c>
      <c r="P434">
        <v>1</v>
      </c>
      <c r="Q434">
        <v>1</v>
      </c>
      <c r="R434">
        <v>1</v>
      </c>
      <c r="S434">
        <f t="shared" si="25"/>
        <v>5.6186556799999998</v>
      </c>
      <c r="T434">
        <f t="shared" si="28"/>
        <v>11.195121951219518</v>
      </c>
      <c r="U434">
        <v>0.91800000000000004</v>
      </c>
      <c r="V434">
        <v>1</v>
      </c>
      <c r="W434">
        <v>0</v>
      </c>
    </row>
    <row r="435" spans="1:23" x14ac:dyDescent="0.2">
      <c r="A435" t="s">
        <v>129</v>
      </c>
      <c r="B435">
        <f t="shared" si="27"/>
        <v>504</v>
      </c>
      <c r="C435">
        <v>0.54500000000000004</v>
      </c>
      <c r="D435">
        <v>0</v>
      </c>
      <c r="E435">
        <v>0.5</v>
      </c>
      <c r="F435">
        <v>1</v>
      </c>
      <c r="G435">
        <v>2</v>
      </c>
      <c r="H435" t="s">
        <v>7</v>
      </c>
      <c r="I435" t="s">
        <v>14</v>
      </c>
      <c r="J435">
        <v>4.3895746999999999E-2</v>
      </c>
      <c r="K435">
        <v>1.5625E-2</v>
      </c>
      <c r="L435">
        <v>2.8093278079999999</v>
      </c>
      <c r="M435">
        <v>0</v>
      </c>
      <c r="N435">
        <v>0</v>
      </c>
      <c r="O435" t="s">
        <v>7</v>
      </c>
      <c r="P435">
        <v>1</v>
      </c>
      <c r="Q435">
        <v>2</v>
      </c>
      <c r="R435">
        <v>1</v>
      </c>
      <c r="S435">
        <f t="shared" si="25"/>
        <v>2.8093278079999999</v>
      </c>
      <c r="T435">
        <f t="shared" si="28"/>
        <v>2.8022813688212924</v>
      </c>
      <c r="U435">
        <v>0.73699999999999999</v>
      </c>
      <c r="V435">
        <v>1</v>
      </c>
      <c r="W435">
        <v>0</v>
      </c>
    </row>
    <row r="436" spans="1:23" x14ac:dyDescent="0.2">
      <c r="A436" t="s">
        <v>129</v>
      </c>
      <c r="B436">
        <f t="shared" si="27"/>
        <v>504</v>
      </c>
      <c r="C436">
        <v>0.54500000000000004</v>
      </c>
      <c r="D436">
        <v>0</v>
      </c>
      <c r="E436">
        <v>0.5</v>
      </c>
      <c r="F436">
        <v>1</v>
      </c>
      <c r="G436">
        <v>5</v>
      </c>
      <c r="H436" t="s">
        <v>5</v>
      </c>
      <c r="I436" t="s">
        <v>46</v>
      </c>
      <c r="J436">
        <v>1.0973937E-2</v>
      </c>
      <c r="K436">
        <v>1.5625E-2</v>
      </c>
      <c r="L436">
        <v>0.70233196799999997</v>
      </c>
      <c r="M436">
        <v>0</v>
      </c>
      <c r="N436">
        <v>1</v>
      </c>
      <c r="O436" t="s">
        <v>5</v>
      </c>
      <c r="P436">
        <v>0</v>
      </c>
      <c r="Q436">
        <v>3</v>
      </c>
      <c r="R436">
        <v>1</v>
      </c>
      <c r="S436">
        <f t="shared" si="25"/>
        <v>1.4238281120075684</v>
      </c>
      <c r="T436">
        <f t="shared" si="28"/>
        <v>1.4213075060532687</v>
      </c>
      <c r="U436">
        <v>0.41299999999999998</v>
      </c>
      <c r="V436">
        <v>1</v>
      </c>
      <c r="W436">
        <v>0</v>
      </c>
    </row>
    <row r="437" spans="1:23" x14ac:dyDescent="0.2">
      <c r="A437" t="s">
        <v>129</v>
      </c>
      <c r="B437">
        <f t="shared" si="27"/>
        <v>504</v>
      </c>
      <c r="C437">
        <v>0.54500000000000004</v>
      </c>
      <c r="D437">
        <v>0</v>
      </c>
      <c r="E437">
        <v>0.33</v>
      </c>
      <c r="F437">
        <v>0.49253731343283591</v>
      </c>
      <c r="G437">
        <v>6</v>
      </c>
      <c r="H437" t="s">
        <v>5</v>
      </c>
      <c r="I437" t="s">
        <v>73</v>
      </c>
      <c r="J437">
        <v>5.4869680000000001E-3</v>
      </c>
      <c r="K437">
        <v>1.5625E-2</v>
      </c>
      <c r="L437">
        <v>0.351165952</v>
      </c>
      <c r="M437">
        <v>0</v>
      </c>
      <c r="N437">
        <v>0</v>
      </c>
      <c r="O437" t="s">
        <v>5</v>
      </c>
      <c r="P437">
        <v>0</v>
      </c>
      <c r="Q437">
        <v>4</v>
      </c>
      <c r="R437">
        <v>1</v>
      </c>
      <c r="S437">
        <f t="shared" si="25"/>
        <v>2.8476564835078317</v>
      </c>
      <c r="T437">
        <f t="shared" si="28"/>
        <v>5.7114093959731544</v>
      </c>
      <c r="U437">
        <v>0.14899999999999999</v>
      </c>
      <c r="V437">
        <v>1</v>
      </c>
      <c r="W437">
        <v>0</v>
      </c>
    </row>
    <row r="438" spans="1:23" x14ac:dyDescent="0.2">
      <c r="A438" t="s">
        <v>129</v>
      </c>
      <c r="B438">
        <f t="shared" si="27"/>
        <v>504</v>
      </c>
      <c r="C438">
        <v>0.54500000000000004</v>
      </c>
      <c r="D438">
        <v>0</v>
      </c>
      <c r="E438">
        <v>0.33</v>
      </c>
      <c r="F438">
        <v>0.49253731343283591</v>
      </c>
      <c r="G438">
        <v>1</v>
      </c>
      <c r="H438" t="s">
        <v>7</v>
      </c>
      <c r="I438" t="s">
        <v>78</v>
      </c>
      <c r="J438">
        <v>5.4869680000000001E-3</v>
      </c>
      <c r="K438">
        <v>1.5625E-2</v>
      </c>
      <c r="L438">
        <v>0.351165952</v>
      </c>
      <c r="M438">
        <v>0</v>
      </c>
      <c r="N438">
        <v>0</v>
      </c>
      <c r="O438" t="s">
        <v>5</v>
      </c>
      <c r="P438">
        <v>0</v>
      </c>
      <c r="Q438">
        <v>5</v>
      </c>
      <c r="R438">
        <v>0</v>
      </c>
      <c r="S438">
        <f t="shared" si="25"/>
        <v>2.8476564835078317</v>
      </c>
      <c r="T438">
        <f t="shared" si="28"/>
        <v>5.7114093959731544</v>
      </c>
      <c r="U438">
        <v>0.14899999999999999</v>
      </c>
      <c r="V438">
        <v>1</v>
      </c>
      <c r="W438">
        <v>0</v>
      </c>
    </row>
    <row r="439" spans="1:23" x14ac:dyDescent="0.2">
      <c r="A439" t="s">
        <v>129</v>
      </c>
      <c r="B439">
        <f t="shared" si="27"/>
        <v>504</v>
      </c>
      <c r="C439">
        <v>0.54500000000000004</v>
      </c>
      <c r="D439">
        <v>0</v>
      </c>
      <c r="E439">
        <v>0.67</v>
      </c>
      <c r="F439">
        <v>2.0303030303030307</v>
      </c>
      <c r="G439">
        <v>6</v>
      </c>
      <c r="H439" t="s">
        <v>5</v>
      </c>
      <c r="I439" t="s">
        <v>68</v>
      </c>
      <c r="J439">
        <v>2.1947873999999999E-2</v>
      </c>
      <c r="K439">
        <v>1.5625E-2</v>
      </c>
      <c r="L439">
        <v>1.4046639359999999</v>
      </c>
      <c r="M439">
        <v>1</v>
      </c>
      <c r="N439">
        <v>0</v>
      </c>
      <c r="O439" t="s">
        <v>7</v>
      </c>
      <c r="P439">
        <v>1</v>
      </c>
      <c r="Q439">
        <v>6</v>
      </c>
      <c r="R439">
        <v>0</v>
      </c>
      <c r="S439">
        <f t="shared" si="25"/>
        <v>1.4046639359999999</v>
      </c>
      <c r="T439">
        <f t="shared" si="28"/>
        <v>2.8022813688212924</v>
      </c>
      <c r="U439">
        <v>0.73699999999999999</v>
      </c>
      <c r="V439">
        <v>1</v>
      </c>
      <c r="W439">
        <v>0</v>
      </c>
    </row>
    <row r="440" spans="1:23" x14ac:dyDescent="0.2">
      <c r="A440" t="s">
        <v>129</v>
      </c>
      <c r="B440">
        <f t="shared" si="27"/>
        <v>504</v>
      </c>
      <c r="C440">
        <v>0.54500000000000004</v>
      </c>
      <c r="D440">
        <v>1</v>
      </c>
      <c r="E440">
        <v>0.67</v>
      </c>
      <c r="F440">
        <v>2.0303030303030307</v>
      </c>
      <c r="G440">
        <v>3</v>
      </c>
      <c r="H440" t="s">
        <v>7</v>
      </c>
      <c r="I440" t="s">
        <v>63</v>
      </c>
      <c r="J440">
        <v>2.1947873999999999E-2</v>
      </c>
      <c r="K440">
        <v>1.5625E-2</v>
      </c>
      <c r="L440">
        <v>1.4046639359999999</v>
      </c>
      <c r="M440">
        <v>1</v>
      </c>
      <c r="N440">
        <v>0</v>
      </c>
      <c r="O440" t="s">
        <v>7</v>
      </c>
      <c r="P440">
        <v>1</v>
      </c>
      <c r="Q440">
        <v>1</v>
      </c>
      <c r="R440">
        <v>1</v>
      </c>
      <c r="S440">
        <f t="shared" si="25"/>
        <v>1.4046639359999999</v>
      </c>
      <c r="T440">
        <f t="shared" si="28"/>
        <v>2.8022813688212924</v>
      </c>
      <c r="U440">
        <v>0.73699999999999999</v>
      </c>
      <c r="V440">
        <v>1</v>
      </c>
      <c r="W440">
        <v>0</v>
      </c>
    </row>
    <row r="441" spans="1:23" x14ac:dyDescent="0.2">
      <c r="A441" t="s">
        <v>129</v>
      </c>
      <c r="B441">
        <f t="shared" si="27"/>
        <v>504</v>
      </c>
      <c r="C441">
        <v>0.54500000000000004</v>
      </c>
      <c r="D441">
        <v>1</v>
      </c>
      <c r="E441">
        <v>0.5</v>
      </c>
      <c r="F441">
        <v>1</v>
      </c>
      <c r="G441">
        <v>2</v>
      </c>
      <c r="H441" t="s">
        <v>7</v>
      </c>
      <c r="I441" t="s">
        <v>67</v>
      </c>
      <c r="J441">
        <v>5.4869680000000001E-3</v>
      </c>
      <c r="K441">
        <v>1.5625E-2</v>
      </c>
      <c r="L441">
        <v>0.351165952</v>
      </c>
      <c r="M441">
        <v>0</v>
      </c>
      <c r="N441">
        <v>0</v>
      </c>
      <c r="O441" t="s">
        <v>5</v>
      </c>
      <c r="P441">
        <v>0</v>
      </c>
      <c r="Q441">
        <v>2</v>
      </c>
      <c r="R441">
        <v>0</v>
      </c>
      <c r="S441">
        <f t="shared" si="25"/>
        <v>2.8476564835078317</v>
      </c>
      <c r="T441">
        <f t="shared" si="28"/>
        <v>2.8461538461538458</v>
      </c>
      <c r="U441">
        <v>0.26</v>
      </c>
      <c r="V441">
        <v>1</v>
      </c>
      <c r="W441">
        <v>0</v>
      </c>
    </row>
    <row r="442" spans="1:23" x14ac:dyDescent="0.2">
      <c r="A442" t="s">
        <v>129</v>
      </c>
      <c r="B442">
        <f t="shared" si="27"/>
        <v>504</v>
      </c>
      <c r="C442">
        <v>0.54500000000000004</v>
      </c>
      <c r="D442">
        <v>1</v>
      </c>
      <c r="E442">
        <v>0.5</v>
      </c>
      <c r="F442">
        <v>1</v>
      </c>
      <c r="G442">
        <v>1</v>
      </c>
      <c r="H442" t="s">
        <v>7</v>
      </c>
      <c r="I442" t="s">
        <v>17</v>
      </c>
      <c r="J442">
        <v>2.743484E-3</v>
      </c>
      <c r="K442">
        <v>1.5625E-2</v>
      </c>
      <c r="L442">
        <v>0.175582976</v>
      </c>
      <c r="M442">
        <v>0</v>
      </c>
      <c r="N442">
        <v>0</v>
      </c>
      <c r="O442" t="s">
        <v>5</v>
      </c>
      <c r="P442">
        <v>0</v>
      </c>
      <c r="Q442">
        <v>3</v>
      </c>
      <c r="R442">
        <v>0</v>
      </c>
      <c r="S442">
        <f t="shared" si="25"/>
        <v>5.6953129670156635</v>
      </c>
      <c r="T442">
        <f t="shared" si="28"/>
        <v>5.7114093959731544</v>
      </c>
      <c r="U442">
        <v>0.14899999999999999</v>
      </c>
      <c r="V442">
        <v>1</v>
      </c>
      <c r="W442">
        <v>0</v>
      </c>
    </row>
    <row r="443" spans="1:23" x14ac:dyDescent="0.2">
      <c r="A443" t="s">
        <v>129</v>
      </c>
      <c r="B443">
        <f t="shared" si="27"/>
        <v>504</v>
      </c>
      <c r="C443">
        <v>0.54500000000000004</v>
      </c>
      <c r="D443">
        <v>1</v>
      </c>
      <c r="E443">
        <v>0.33</v>
      </c>
      <c r="F443">
        <v>0.49253731343283591</v>
      </c>
      <c r="G443">
        <v>1</v>
      </c>
      <c r="H443" t="s">
        <v>7</v>
      </c>
      <c r="I443" t="s">
        <v>56</v>
      </c>
      <c r="J443">
        <v>2.1947873999999999E-2</v>
      </c>
      <c r="K443">
        <v>1.5625E-2</v>
      </c>
      <c r="L443">
        <v>1.4046639359999999</v>
      </c>
      <c r="M443">
        <v>1</v>
      </c>
      <c r="N443">
        <v>0</v>
      </c>
      <c r="O443" t="s">
        <v>5</v>
      </c>
      <c r="P443">
        <v>0</v>
      </c>
      <c r="Q443">
        <v>4</v>
      </c>
      <c r="R443">
        <v>0</v>
      </c>
      <c r="S443">
        <f t="shared" si="25"/>
        <v>1.4046639359999999</v>
      </c>
      <c r="T443">
        <f t="shared" si="28"/>
        <v>1.4213075060532687</v>
      </c>
      <c r="U443">
        <v>0.41299999999999998</v>
      </c>
      <c r="V443">
        <v>1</v>
      </c>
      <c r="W443">
        <v>0</v>
      </c>
    </row>
    <row r="444" spans="1:23" x14ac:dyDescent="0.2">
      <c r="A444" t="s">
        <v>129</v>
      </c>
      <c r="B444">
        <f t="shared" si="27"/>
        <v>504</v>
      </c>
      <c r="C444">
        <v>0.54500000000000004</v>
      </c>
      <c r="D444">
        <v>1</v>
      </c>
      <c r="E444">
        <v>0.33</v>
      </c>
      <c r="F444">
        <v>0.49253731343283591</v>
      </c>
      <c r="G444">
        <v>5</v>
      </c>
      <c r="H444" t="s">
        <v>5</v>
      </c>
      <c r="I444" t="s">
        <v>10</v>
      </c>
      <c r="J444">
        <v>5.4869680000000001E-3</v>
      </c>
      <c r="K444">
        <v>1.5625E-2</v>
      </c>
      <c r="L444">
        <v>0.351165952</v>
      </c>
      <c r="M444">
        <v>0</v>
      </c>
      <c r="N444">
        <v>0</v>
      </c>
      <c r="O444" t="s">
        <v>5</v>
      </c>
      <c r="P444">
        <v>0</v>
      </c>
      <c r="Q444">
        <v>5</v>
      </c>
      <c r="R444">
        <v>1</v>
      </c>
      <c r="S444">
        <f t="shared" si="25"/>
        <v>2.8476564835078317</v>
      </c>
      <c r="T444">
        <f t="shared" si="28"/>
        <v>5.7114093959731544</v>
      </c>
      <c r="U444">
        <v>0.14899999999999999</v>
      </c>
      <c r="V444">
        <v>1</v>
      </c>
      <c r="W444">
        <v>0</v>
      </c>
    </row>
    <row r="445" spans="1:23" x14ac:dyDescent="0.2">
      <c r="A445" t="s">
        <v>129</v>
      </c>
      <c r="B445">
        <f t="shared" si="27"/>
        <v>504</v>
      </c>
      <c r="C445">
        <v>0.54500000000000004</v>
      </c>
      <c r="D445">
        <v>1</v>
      </c>
      <c r="E445">
        <v>0.67</v>
      </c>
      <c r="F445">
        <v>2.0303030303030307</v>
      </c>
      <c r="G445">
        <v>6</v>
      </c>
      <c r="H445" t="s">
        <v>5</v>
      </c>
      <c r="I445" t="s">
        <v>6</v>
      </c>
      <c r="J445">
        <v>2.1947873999999999E-2</v>
      </c>
      <c r="K445">
        <v>1.5625E-2</v>
      </c>
      <c r="L445">
        <v>1.4046639359999999</v>
      </c>
      <c r="M445">
        <v>1</v>
      </c>
      <c r="N445">
        <v>0</v>
      </c>
      <c r="O445" t="s">
        <v>7</v>
      </c>
      <c r="P445">
        <v>1</v>
      </c>
      <c r="Q445">
        <v>6</v>
      </c>
      <c r="R445">
        <v>0</v>
      </c>
      <c r="S445">
        <f t="shared" si="25"/>
        <v>1.4046639359999999</v>
      </c>
      <c r="T445">
        <f t="shared" si="28"/>
        <v>2.8022813688212924</v>
      </c>
      <c r="U445">
        <v>0.73699999999999999</v>
      </c>
      <c r="V445">
        <v>1</v>
      </c>
      <c r="W445">
        <v>0</v>
      </c>
    </row>
    <row r="446" spans="1:23" x14ac:dyDescent="0.2">
      <c r="A446" t="s">
        <v>106</v>
      </c>
      <c r="B446">
        <f t="shared" si="27"/>
        <v>505</v>
      </c>
      <c r="C446">
        <v>0.55000000000000004</v>
      </c>
      <c r="D446">
        <v>0</v>
      </c>
      <c r="E446">
        <v>0.5</v>
      </c>
      <c r="F446">
        <v>1</v>
      </c>
      <c r="G446">
        <v>4</v>
      </c>
      <c r="H446" t="s">
        <v>5</v>
      </c>
      <c r="I446" t="s">
        <v>6</v>
      </c>
      <c r="J446">
        <v>2.1947873999999999E-2</v>
      </c>
      <c r="K446">
        <v>1.5625E-2</v>
      </c>
      <c r="L446">
        <v>1.4046639359999999</v>
      </c>
      <c r="M446">
        <v>1</v>
      </c>
      <c r="N446">
        <v>0</v>
      </c>
      <c r="O446" t="s">
        <v>7</v>
      </c>
      <c r="P446">
        <v>1</v>
      </c>
      <c r="Q446">
        <v>1</v>
      </c>
      <c r="R446">
        <v>0</v>
      </c>
      <c r="S446">
        <f t="shared" si="25"/>
        <v>1.4046639359999999</v>
      </c>
      <c r="T446">
        <f t="shared" si="28"/>
        <v>1.4038461538461537</v>
      </c>
      <c r="U446">
        <v>0.58399999999999996</v>
      </c>
      <c r="V446">
        <v>1</v>
      </c>
      <c r="W446">
        <v>0</v>
      </c>
    </row>
    <row r="447" spans="1:23" x14ac:dyDescent="0.2">
      <c r="A447" t="s">
        <v>106</v>
      </c>
      <c r="B447">
        <f t="shared" si="27"/>
        <v>505</v>
      </c>
      <c r="C447">
        <v>0.55000000000000004</v>
      </c>
      <c r="D447">
        <v>0</v>
      </c>
      <c r="E447">
        <v>0.33</v>
      </c>
      <c r="F447">
        <v>0.49253731343283591</v>
      </c>
      <c r="G447">
        <v>3</v>
      </c>
      <c r="H447" t="s">
        <v>5</v>
      </c>
      <c r="I447" t="s">
        <v>26</v>
      </c>
      <c r="J447">
        <v>5.4869680000000001E-3</v>
      </c>
      <c r="K447">
        <v>1.5625E-2</v>
      </c>
      <c r="L447">
        <v>0.351165952</v>
      </c>
      <c r="M447">
        <v>0</v>
      </c>
      <c r="N447">
        <v>0</v>
      </c>
      <c r="O447" t="s">
        <v>5</v>
      </c>
      <c r="P447">
        <v>0</v>
      </c>
      <c r="Q447">
        <v>2</v>
      </c>
      <c r="R447">
        <v>1</v>
      </c>
      <c r="S447">
        <f t="shared" si="25"/>
        <v>2.8476564835078317</v>
      </c>
      <c r="T447">
        <f t="shared" si="28"/>
        <v>5.7114093959731544</v>
      </c>
      <c r="U447">
        <v>0.14899999999999999</v>
      </c>
      <c r="V447">
        <v>1</v>
      </c>
      <c r="W447">
        <v>0</v>
      </c>
    </row>
    <row r="448" spans="1:23" x14ac:dyDescent="0.2">
      <c r="A448" t="s">
        <v>106</v>
      </c>
      <c r="B448">
        <f t="shared" si="27"/>
        <v>505</v>
      </c>
      <c r="C448">
        <v>0.55000000000000004</v>
      </c>
      <c r="D448">
        <v>0</v>
      </c>
      <c r="E448">
        <v>0.67</v>
      </c>
      <c r="F448">
        <v>2.0303030303030307</v>
      </c>
      <c r="G448">
        <v>5</v>
      </c>
      <c r="H448" t="s">
        <v>5</v>
      </c>
      <c r="I448" t="s">
        <v>107</v>
      </c>
      <c r="J448">
        <v>5.4869680000000001E-3</v>
      </c>
      <c r="K448">
        <v>1.5625E-2</v>
      </c>
      <c r="L448">
        <v>0.351165952</v>
      </c>
      <c r="M448">
        <v>0</v>
      </c>
      <c r="N448">
        <v>0</v>
      </c>
      <c r="O448" t="s">
        <v>7</v>
      </c>
      <c r="P448">
        <v>1</v>
      </c>
      <c r="Q448">
        <v>3</v>
      </c>
      <c r="R448">
        <v>0</v>
      </c>
      <c r="S448">
        <f t="shared" si="25"/>
        <v>2.8476564835078317</v>
      </c>
      <c r="T448">
        <f t="shared" si="28"/>
        <v>1.4213075060532687</v>
      </c>
      <c r="U448">
        <v>0.41299999999999998</v>
      </c>
      <c r="V448">
        <v>1</v>
      </c>
      <c r="W448">
        <v>0</v>
      </c>
    </row>
    <row r="449" spans="1:23" x14ac:dyDescent="0.2">
      <c r="A449" t="s">
        <v>106</v>
      </c>
      <c r="B449">
        <f t="shared" si="27"/>
        <v>505</v>
      </c>
      <c r="C449">
        <v>0.55000000000000004</v>
      </c>
      <c r="D449">
        <v>0</v>
      </c>
      <c r="E449">
        <v>0.33</v>
      </c>
      <c r="F449">
        <v>0.49253731343283591</v>
      </c>
      <c r="G449">
        <v>2</v>
      </c>
      <c r="H449" t="s">
        <v>7</v>
      </c>
      <c r="I449" t="s">
        <v>8</v>
      </c>
      <c r="J449">
        <v>8.7791494999999997E-2</v>
      </c>
      <c r="K449">
        <v>1.5625E-2</v>
      </c>
      <c r="L449">
        <v>5.6186556799999998</v>
      </c>
      <c r="M449">
        <v>0</v>
      </c>
      <c r="N449">
        <v>0</v>
      </c>
      <c r="O449" t="s">
        <v>5</v>
      </c>
      <c r="P449">
        <v>0</v>
      </c>
      <c r="Q449">
        <v>4</v>
      </c>
      <c r="R449">
        <v>0</v>
      </c>
      <c r="S449">
        <f t="shared" si="25"/>
        <v>5.6186556799999998</v>
      </c>
      <c r="T449">
        <f t="shared" si="28"/>
        <v>2.8022813688212924</v>
      </c>
      <c r="U449">
        <v>0.73699999999999999</v>
      </c>
      <c r="V449">
        <v>1</v>
      </c>
      <c r="W449">
        <v>0</v>
      </c>
    </row>
    <row r="450" spans="1:23" x14ac:dyDescent="0.2">
      <c r="A450" t="s">
        <v>106</v>
      </c>
      <c r="B450">
        <f t="shared" si="27"/>
        <v>505</v>
      </c>
      <c r="C450">
        <v>0.55000000000000004</v>
      </c>
      <c r="D450">
        <v>0</v>
      </c>
      <c r="E450">
        <v>0.5</v>
      </c>
      <c r="F450">
        <v>1</v>
      </c>
      <c r="G450">
        <v>3</v>
      </c>
      <c r="H450" t="s">
        <v>7</v>
      </c>
      <c r="I450" t="s">
        <v>49</v>
      </c>
      <c r="J450">
        <v>2.1947873999999999E-2</v>
      </c>
      <c r="K450">
        <v>1.5625E-2</v>
      </c>
      <c r="L450">
        <v>1.4046639359999999</v>
      </c>
      <c r="M450">
        <v>1</v>
      </c>
      <c r="N450">
        <v>0</v>
      </c>
      <c r="O450" t="s">
        <v>7</v>
      </c>
      <c r="P450">
        <v>1</v>
      </c>
      <c r="Q450">
        <v>5</v>
      </c>
      <c r="R450">
        <v>1</v>
      </c>
      <c r="S450">
        <f t="shared" ref="S450:S493" si="29">IF(L450&gt;1,L450,1/L450)</f>
        <v>1.4046639359999999</v>
      </c>
      <c r="T450">
        <f t="shared" si="28"/>
        <v>1.4038461538461537</v>
      </c>
      <c r="U450">
        <v>0.58399999999999996</v>
      </c>
      <c r="V450">
        <v>1</v>
      </c>
      <c r="W450">
        <v>0</v>
      </c>
    </row>
    <row r="451" spans="1:23" x14ac:dyDescent="0.2">
      <c r="A451" t="s">
        <v>106</v>
      </c>
      <c r="B451">
        <f t="shared" si="27"/>
        <v>505</v>
      </c>
      <c r="C451">
        <v>0.55000000000000004</v>
      </c>
      <c r="D451">
        <v>0</v>
      </c>
      <c r="E451">
        <v>0.67</v>
      </c>
      <c r="F451">
        <v>2.0303030303030307</v>
      </c>
      <c r="G451">
        <v>1</v>
      </c>
      <c r="H451" t="s">
        <v>7</v>
      </c>
      <c r="I451" t="s">
        <v>52</v>
      </c>
      <c r="J451">
        <v>1.0973937E-2</v>
      </c>
      <c r="K451">
        <v>1.5625E-2</v>
      </c>
      <c r="L451">
        <v>0.70233196799999997</v>
      </c>
      <c r="M451">
        <v>0</v>
      </c>
      <c r="N451">
        <v>1</v>
      </c>
      <c r="O451" t="s">
        <v>7</v>
      </c>
      <c r="P451">
        <v>1</v>
      </c>
      <c r="Q451">
        <v>6</v>
      </c>
      <c r="R451">
        <v>1</v>
      </c>
      <c r="S451">
        <f t="shared" si="29"/>
        <v>1.4238281120075684</v>
      </c>
      <c r="T451">
        <f t="shared" si="28"/>
        <v>1.4038461538461537</v>
      </c>
      <c r="U451">
        <v>0.58399999999999996</v>
      </c>
      <c r="V451">
        <v>1</v>
      </c>
      <c r="W451">
        <v>0</v>
      </c>
    </row>
    <row r="452" spans="1:23" x14ac:dyDescent="0.2">
      <c r="A452" t="s">
        <v>106</v>
      </c>
      <c r="B452">
        <f t="shared" si="27"/>
        <v>505</v>
      </c>
      <c r="C452">
        <v>0.55000000000000004</v>
      </c>
      <c r="D452">
        <v>1</v>
      </c>
      <c r="E452">
        <v>0.67</v>
      </c>
      <c r="F452">
        <v>2.0303030303030307</v>
      </c>
      <c r="G452">
        <v>4</v>
      </c>
      <c r="H452" t="s">
        <v>7</v>
      </c>
      <c r="I452" t="s">
        <v>14</v>
      </c>
      <c r="J452">
        <v>4.3895746999999999E-2</v>
      </c>
      <c r="K452">
        <v>1.5625E-2</v>
      </c>
      <c r="L452">
        <v>2.8093278079999999</v>
      </c>
      <c r="M452">
        <v>0</v>
      </c>
      <c r="N452">
        <v>0</v>
      </c>
      <c r="O452" t="s">
        <v>7</v>
      </c>
      <c r="P452">
        <v>1</v>
      </c>
      <c r="Q452">
        <v>1</v>
      </c>
      <c r="R452">
        <v>1</v>
      </c>
      <c r="S452">
        <f t="shared" si="29"/>
        <v>2.8093278079999999</v>
      </c>
      <c r="T452">
        <f t="shared" si="28"/>
        <v>5.6225165562913899</v>
      </c>
      <c r="U452">
        <v>0.84899999999999998</v>
      </c>
      <c r="V452">
        <v>1</v>
      </c>
      <c r="W452">
        <v>0</v>
      </c>
    </row>
    <row r="453" spans="1:23" x14ac:dyDescent="0.2">
      <c r="A453" t="s">
        <v>106</v>
      </c>
      <c r="B453">
        <f t="shared" si="27"/>
        <v>505</v>
      </c>
      <c r="C453">
        <v>0.55000000000000004</v>
      </c>
      <c r="D453">
        <v>1</v>
      </c>
      <c r="E453">
        <v>0.5</v>
      </c>
      <c r="F453">
        <v>1</v>
      </c>
      <c r="G453">
        <v>5</v>
      </c>
      <c r="H453" t="s">
        <v>5</v>
      </c>
      <c r="I453" t="s">
        <v>47</v>
      </c>
      <c r="J453">
        <v>5.4869680000000001E-3</v>
      </c>
      <c r="K453">
        <v>1.5625E-2</v>
      </c>
      <c r="L453">
        <v>0.351165952</v>
      </c>
      <c r="M453">
        <v>0</v>
      </c>
      <c r="N453">
        <v>0</v>
      </c>
      <c r="O453" t="s">
        <v>5</v>
      </c>
      <c r="P453">
        <v>0</v>
      </c>
      <c r="Q453">
        <v>2</v>
      </c>
      <c r="R453">
        <v>1</v>
      </c>
      <c r="S453">
        <f t="shared" si="29"/>
        <v>2.8476564835078317</v>
      </c>
      <c r="T453">
        <f t="shared" si="28"/>
        <v>2.8461538461538458</v>
      </c>
      <c r="U453">
        <v>0.26</v>
      </c>
      <c r="V453">
        <v>1</v>
      </c>
      <c r="W453">
        <v>0</v>
      </c>
    </row>
    <row r="454" spans="1:23" x14ac:dyDescent="0.2">
      <c r="A454" t="s">
        <v>106</v>
      </c>
      <c r="B454">
        <f t="shared" si="27"/>
        <v>505</v>
      </c>
      <c r="C454">
        <v>0.55000000000000004</v>
      </c>
      <c r="D454">
        <v>1</v>
      </c>
      <c r="E454">
        <v>0.33</v>
      </c>
      <c r="F454">
        <v>0.49253731343283591</v>
      </c>
      <c r="G454">
        <v>3</v>
      </c>
      <c r="H454" t="s">
        <v>5</v>
      </c>
      <c r="I454" t="s">
        <v>13</v>
      </c>
      <c r="J454">
        <v>4.3895746999999999E-2</v>
      </c>
      <c r="K454">
        <v>1.5625E-2</v>
      </c>
      <c r="L454">
        <v>2.8093278079999999</v>
      </c>
      <c r="M454">
        <v>0</v>
      </c>
      <c r="N454">
        <v>0</v>
      </c>
      <c r="O454" t="s">
        <v>7</v>
      </c>
      <c r="P454">
        <v>1</v>
      </c>
      <c r="Q454">
        <v>3</v>
      </c>
      <c r="R454">
        <v>0</v>
      </c>
      <c r="S454">
        <f t="shared" si="29"/>
        <v>2.8093278079999999</v>
      </c>
      <c r="T454">
        <f t="shared" si="28"/>
        <v>1.4038461538461537</v>
      </c>
      <c r="U454">
        <v>0.58399999999999996</v>
      </c>
      <c r="V454">
        <v>1</v>
      </c>
      <c r="W454">
        <v>0</v>
      </c>
    </row>
    <row r="455" spans="1:23" x14ac:dyDescent="0.2">
      <c r="A455" t="s">
        <v>106</v>
      </c>
      <c r="B455">
        <f t="shared" si="27"/>
        <v>505</v>
      </c>
      <c r="C455">
        <v>0.55000000000000004</v>
      </c>
      <c r="D455">
        <v>1</v>
      </c>
      <c r="E455">
        <v>0.33</v>
      </c>
      <c r="F455">
        <v>0.49253731343283591</v>
      </c>
      <c r="G455">
        <v>6</v>
      </c>
      <c r="H455" t="s">
        <v>5</v>
      </c>
      <c r="I455" t="s">
        <v>25</v>
      </c>
      <c r="J455">
        <v>2.1947873999999999E-2</v>
      </c>
      <c r="K455">
        <v>1.5625E-2</v>
      </c>
      <c r="L455">
        <v>1.4046639359999999</v>
      </c>
      <c r="M455">
        <v>1</v>
      </c>
      <c r="N455">
        <v>0</v>
      </c>
      <c r="O455" t="s">
        <v>5</v>
      </c>
      <c r="P455">
        <v>0</v>
      </c>
      <c r="Q455">
        <v>4</v>
      </c>
      <c r="R455">
        <v>1</v>
      </c>
      <c r="S455">
        <f t="shared" si="29"/>
        <v>1.4046639359999999</v>
      </c>
      <c r="T455">
        <f t="shared" si="28"/>
        <v>1.4213075060532687</v>
      </c>
      <c r="U455">
        <v>0.41299999999999998</v>
      </c>
      <c r="V455">
        <v>1</v>
      </c>
      <c r="W455">
        <v>0</v>
      </c>
    </row>
    <row r="456" spans="1:23" x14ac:dyDescent="0.2">
      <c r="A456" t="s">
        <v>106</v>
      </c>
      <c r="B456">
        <f t="shared" si="27"/>
        <v>505</v>
      </c>
      <c r="C456">
        <v>0.55000000000000004</v>
      </c>
      <c r="D456">
        <v>1</v>
      </c>
      <c r="E456">
        <v>0.67</v>
      </c>
      <c r="F456">
        <v>2.0303030303030307</v>
      </c>
      <c r="G456">
        <v>5</v>
      </c>
      <c r="H456" t="s">
        <v>5</v>
      </c>
      <c r="I456" t="s">
        <v>69</v>
      </c>
      <c r="J456">
        <v>1.0973937E-2</v>
      </c>
      <c r="K456">
        <v>1.5625E-2</v>
      </c>
      <c r="L456">
        <v>0.70233196799999997</v>
      </c>
      <c r="M456">
        <v>0</v>
      </c>
      <c r="N456">
        <v>1</v>
      </c>
      <c r="O456" t="s">
        <v>5</v>
      </c>
      <c r="P456">
        <v>0</v>
      </c>
      <c r="Q456">
        <v>5</v>
      </c>
      <c r="R456">
        <v>1</v>
      </c>
      <c r="S456">
        <f t="shared" si="29"/>
        <v>1.4238281120075684</v>
      </c>
      <c r="T456">
        <f t="shared" si="28"/>
        <v>1.4038461538461537</v>
      </c>
      <c r="U456">
        <v>0.58399999999999996</v>
      </c>
      <c r="V456">
        <v>1</v>
      </c>
      <c r="W456">
        <v>0</v>
      </c>
    </row>
    <row r="457" spans="1:23" x14ac:dyDescent="0.2">
      <c r="A457" t="s">
        <v>106</v>
      </c>
      <c r="B457">
        <f t="shared" si="27"/>
        <v>505</v>
      </c>
      <c r="C457">
        <v>0.55000000000000004</v>
      </c>
      <c r="D457">
        <v>1</v>
      </c>
      <c r="E457">
        <v>0.5</v>
      </c>
      <c r="F457">
        <v>1</v>
      </c>
      <c r="G457">
        <v>1</v>
      </c>
      <c r="H457" t="s">
        <v>7</v>
      </c>
      <c r="I457" t="s">
        <v>6</v>
      </c>
      <c r="J457">
        <v>2.1947873999999999E-2</v>
      </c>
      <c r="K457">
        <v>1.5625E-2</v>
      </c>
      <c r="L457">
        <v>1.4046639359999999</v>
      </c>
      <c r="M457">
        <v>1</v>
      </c>
      <c r="N457">
        <v>0</v>
      </c>
      <c r="O457" t="s">
        <v>7</v>
      </c>
      <c r="P457">
        <v>1</v>
      </c>
      <c r="Q457">
        <v>6</v>
      </c>
      <c r="R457">
        <v>1</v>
      </c>
      <c r="S457">
        <f t="shared" si="29"/>
        <v>1.4046639359999999</v>
      </c>
      <c r="T457">
        <f t="shared" si="28"/>
        <v>1.4038461538461537</v>
      </c>
      <c r="U457">
        <v>0.58399999999999996</v>
      </c>
      <c r="V457">
        <v>1</v>
      </c>
      <c r="W457">
        <v>0</v>
      </c>
    </row>
    <row r="458" spans="1:23" x14ac:dyDescent="0.2">
      <c r="A458" t="s">
        <v>108</v>
      </c>
      <c r="B458">
        <f t="shared" si="27"/>
        <v>506</v>
      </c>
      <c r="C458">
        <v>0.55000000000000004</v>
      </c>
      <c r="D458">
        <v>0</v>
      </c>
      <c r="E458">
        <v>0.5</v>
      </c>
      <c r="F458">
        <v>1</v>
      </c>
      <c r="G458">
        <v>4</v>
      </c>
      <c r="H458" t="s">
        <v>5</v>
      </c>
      <c r="I458" t="s">
        <v>6</v>
      </c>
      <c r="J458">
        <v>2.1947873999999999E-2</v>
      </c>
      <c r="K458">
        <v>1.5625E-2</v>
      </c>
      <c r="L458">
        <v>1.4046639359999999</v>
      </c>
      <c r="M458">
        <v>1</v>
      </c>
      <c r="N458">
        <v>0</v>
      </c>
      <c r="O458" t="s">
        <v>7</v>
      </c>
      <c r="P458">
        <v>1</v>
      </c>
      <c r="Q458">
        <v>1</v>
      </c>
      <c r="R458">
        <v>0</v>
      </c>
      <c r="S458">
        <f t="shared" si="29"/>
        <v>1.4046639359999999</v>
      </c>
      <c r="T458">
        <f t="shared" si="28"/>
        <v>1.4038461538461537</v>
      </c>
      <c r="U458">
        <v>0.58399999999999996</v>
      </c>
      <c r="V458">
        <v>1</v>
      </c>
      <c r="W458">
        <v>0</v>
      </c>
    </row>
    <row r="459" spans="1:23" x14ac:dyDescent="0.2">
      <c r="A459" t="s">
        <v>108</v>
      </c>
      <c r="B459">
        <f t="shared" si="27"/>
        <v>506</v>
      </c>
      <c r="C459">
        <v>0.55000000000000004</v>
      </c>
      <c r="D459">
        <v>0</v>
      </c>
      <c r="E459">
        <v>0.33</v>
      </c>
      <c r="F459">
        <v>0.49253731343283591</v>
      </c>
      <c r="G459">
        <v>3</v>
      </c>
      <c r="H459" t="s">
        <v>5</v>
      </c>
      <c r="I459" t="s">
        <v>26</v>
      </c>
      <c r="J459">
        <v>5.4869680000000001E-3</v>
      </c>
      <c r="K459">
        <v>1.5625E-2</v>
      </c>
      <c r="L459">
        <v>0.351165952</v>
      </c>
      <c r="M459">
        <v>0</v>
      </c>
      <c r="N459">
        <v>0</v>
      </c>
      <c r="O459" t="s">
        <v>5</v>
      </c>
      <c r="P459">
        <v>0</v>
      </c>
      <c r="Q459">
        <v>2</v>
      </c>
      <c r="R459">
        <v>1</v>
      </c>
      <c r="S459">
        <f t="shared" si="29"/>
        <v>2.8476564835078317</v>
      </c>
      <c r="T459">
        <f t="shared" si="28"/>
        <v>5.7114093959731544</v>
      </c>
      <c r="U459">
        <v>0.14899999999999999</v>
      </c>
      <c r="V459">
        <v>1</v>
      </c>
      <c r="W459">
        <v>0</v>
      </c>
    </row>
    <row r="460" spans="1:23" x14ac:dyDescent="0.2">
      <c r="A460" t="s">
        <v>108</v>
      </c>
      <c r="B460">
        <f t="shared" si="27"/>
        <v>506</v>
      </c>
      <c r="C460">
        <v>0.55000000000000004</v>
      </c>
      <c r="D460">
        <v>0</v>
      </c>
      <c r="E460">
        <v>0.67</v>
      </c>
      <c r="F460">
        <v>2.0303030303030307</v>
      </c>
      <c r="G460">
        <v>5</v>
      </c>
      <c r="H460" t="s">
        <v>5</v>
      </c>
      <c r="I460" t="s">
        <v>107</v>
      </c>
      <c r="J460">
        <v>5.4869680000000001E-3</v>
      </c>
      <c r="K460">
        <v>1.5625E-2</v>
      </c>
      <c r="L460">
        <v>0.351165952</v>
      </c>
      <c r="M460">
        <v>0</v>
      </c>
      <c r="N460">
        <v>0</v>
      </c>
      <c r="O460" t="s">
        <v>5</v>
      </c>
      <c r="P460">
        <v>0</v>
      </c>
      <c r="Q460">
        <v>3</v>
      </c>
      <c r="R460">
        <v>1</v>
      </c>
      <c r="S460">
        <f t="shared" si="29"/>
        <v>2.8476564835078317</v>
      </c>
      <c r="T460">
        <f t="shared" si="28"/>
        <v>1.4213075060532687</v>
      </c>
      <c r="U460">
        <v>0.41299999999999998</v>
      </c>
      <c r="V460">
        <v>1</v>
      </c>
      <c r="W460">
        <v>0</v>
      </c>
    </row>
    <row r="461" spans="1:23" x14ac:dyDescent="0.2">
      <c r="A461" t="s">
        <v>108</v>
      </c>
      <c r="B461">
        <f t="shared" si="27"/>
        <v>506</v>
      </c>
      <c r="C461">
        <v>0.55000000000000004</v>
      </c>
      <c r="D461">
        <v>0</v>
      </c>
      <c r="E461">
        <v>0.33</v>
      </c>
      <c r="F461">
        <v>0.49253731343283591</v>
      </c>
      <c r="G461">
        <v>2</v>
      </c>
      <c r="H461" t="s">
        <v>7</v>
      </c>
      <c r="I461" t="s">
        <v>8</v>
      </c>
      <c r="J461">
        <v>8.7791494999999997E-2</v>
      </c>
      <c r="K461">
        <v>1.5625E-2</v>
      </c>
      <c r="L461">
        <v>5.6186556799999998</v>
      </c>
      <c r="M461">
        <v>0</v>
      </c>
      <c r="N461">
        <v>0</v>
      </c>
      <c r="O461" t="s">
        <v>7</v>
      </c>
      <c r="P461">
        <v>1</v>
      </c>
      <c r="Q461">
        <v>4</v>
      </c>
      <c r="R461">
        <v>1</v>
      </c>
      <c r="S461">
        <f t="shared" si="29"/>
        <v>5.6186556799999998</v>
      </c>
      <c r="T461">
        <f t="shared" si="28"/>
        <v>2.8022813688212924</v>
      </c>
      <c r="U461">
        <v>0.73699999999999999</v>
      </c>
      <c r="V461">
        <v>1</v>
      </c>
      <c r="W461">
        <v>0</v>
      </c>
    </row>
    <row r="462" spans="1:23" x14ac:dyDescent="0.2">
      <c r="A462" t="s">
        <v>108</v>
      </c>
      <c r="B462">
        <f t="shared" si="27"/>
        <v>506</v>
      </c>
      <c r="C462">
        <v>0.55000000000000004</v>
      </c>
      <c r="D462">
        <v>0</v>
      </c>
      <c r="E462">
        <v>0.5</v>
      </c>
      <c r="F462">
        <v>1</v>
      </c>
      <c r="G462">
        <v>3</v>
      </c>
      <c r="H462" t="s">
        <v>7</v>
      </c>
      <c r="I462" t="s">
        <v>49</v>
      </c>
      <c r="J462">
        <v>2.1947873999999999E-2</v>
      </c>
      <c r="K462">
        <v>1.5625E-2</v>
      </c>
      <c r="L462">
        <v>1.4046639359999999</v>
      </c>
      <c r="M462">
        <v>1</v>
      </c>
      <c r="N462">
        <v>0</v>
      </c>
      <c r="O462" t="s">
        <v>7</v>
      </c>
      <c r="P462">
        <v>1</v>
      </c>
      <c r="Q462">
        <v>5</v>
      </c>
      <c r="R462">
        <v>1</v>
      </c>
      <c r="S462">
        <f t="shared" si="29"/>
        <v>1.4046639359999999</v>
      </c>
      <c r="T462">
        <f t="shared" ref="T462:T493" si="30">IF(U462&gt;0.5,U462/(1-U462),(1-U462)/U462)</f>
        <v>1.4038461538461537</v>
      </c>
      <c r="U462">
        <v>0.58399999999999996</v>
      </c>
      <c r="V462">
        <v>1</v>
      </c>
      <c r="W462">
        <v>0</v>
      </c>
    </row>
    <row r="463" spans="1:23" x14ac:dyDescent="0.2">
      <c r="A463" t="s">
        <v>108</v>
      </c>
      <c r="B463">
        <f t="shared" si="27"/>
        <v>506</v>
      </c>
      <c r="C463">
        <v>0.55000000000000004</v>
      </c>
      <c r="D463">
        <v>0</v>
      </c>
      <c r="E463">
        <v>0.67</v>
      </c>
      <c r="F463">
        <v>2.0303030303030307</v>
      </c>
      <c r="G463">
        <v>1</v>
      </c>
      <c r="H463" t="s">
        <v>7</v>
      </c>
      <c r="I463" t="s">
        <v>52</v>
      </c>
      <c r="J463">
        <v>1.0973937E-2</v>
      </c>
      <c r="K463">
        <v>1.5625E-2</v>
      </c>
      <c r="L463">
        <v>0.70233196799999997</v>
      </c>
      <c r="M463">
        <v>0</v>
      </c>
      <c r="N463">
        <v>1</v>
      </c>
      <c r="O463" t="s">
        <v>7</v>
      </c>
      <c r="P463">
        <v>1</v>
      </c>
      <c r="Q463">
        <v>6</v>
      </c>
      <c r="R463">
        <v>1</v>
      </c>
      <c r="S463">
        <f t="shared" si="29"/>
        <v>1.4238281120075684</v>
      </c>
      <c r="T463">
        <f t="shared" si="30"/>
        <v>1.4038461538461537</v>
      </c>
      <c r="U463">
        <v>0.58399999999999996</v>
      </c>
      <c r="V463">
        <v>1</v>
      </c>
      <c r="W463">
        <v>0</v>
      </c>
    </row>
    <row r="464" spans="1:23" x14ac:dyDescent="0.2">
      <c r="A464" t="s">
        <v>108</v>
      </c>
      <c r="B464">
        <f t="shared" si="27"/>
        <v>506</v>
      </c>
      <c r="C464">
        <v>0.55000000000000004</v>
      </c>
      <c r="D464">
        <v>1</v>
      </c>
      <c r="E464">
        <v>0.67</v>
      </c>
      <c r="F464">
        <v>2.0303030303030307</v>
      </c>
      <c r="G464">
        <v>4</v>
      </c>
      <c r="H464" t="s">
        <v>7</v>
      </c>
      <c r="I464" t="s">
        <v>14</v>
      </c>
      <c r="J464">
        <v>4.3895746999999999E-2</v>
      </c>
      <c r="K464">
        <v>1.5625E-2</v>
      </c>
      <c r="L464">
        <v>2.8093278079999999</v>
      </c>
      <c r="M464">
        <v>0</v>
      </c>
      <c r="N464">
        <v>0</v>
      </c>
      <c r="O464" t="s">
        <v>7</v>
      </c>
      <c r="P464">
        <v>1</v>
      </c>
      <c r="Q464">
        <v>1</v>
      </c>
      <c r="R464">
        <v>1</v>
      </c>
      <c r="S464">
        <f t="shared" si="29"/>
        <v>2.8093278079999999</v>
      </c>
      <c r="T464">
        <f t="shared" si="30"/>
        <v>5.6225165562913899</v>
      </c>
      <c r="U464">
        <v>0.84899999999999998</v>
      </c>
      <c r="V464">
        <v>1</v>
      </c>
      <c r="W464">
        <v>0</v>
      </c>
    </row>
    <row r="465" spans="1:23" x14ac:dyDescent="0.2">
      <c r="A465" t="s">
        <v>108</v>
      </c>
      <c r="B465">
        <f t="shared" si="27"/>
        <v>506</v>
      </c>
      <c r="C465">
        <v>0.55000000000000004</v>
      </c>
      <c r="D465">
        <v>1</v>
      </c>
      <c r="E465">
        <v>0.5</v>
      </c>
      <c r="F465">
        <v>1</v>
      </c>
      <c r="G465">
        <v>5</v>
      </c>
      <c r="H465" t="s">
        <v>5</v>
      </c>
      <c r="I465" t="s">
        <v>47</v>
      </c>
      <c r="J465">
        <v>5.4869680000000001E-3</v>
      </c>
      <c r="K465">
        <v>1.5625E-2</v>
      </c>
      <c r="L465">
        <v>0.351165952</v>
      </c>
      <c r="M465">
        <v>0</v>
      </c>
      <c r="N465">
        <v>0</v>
      </c>
      <c r="O465" t="s">
        <v>5</v>
      </c>
      <c r="P465">
        <v>0</v>
      </c>
      <c r="Q465">
        <v>2</v>
      </c>
      <c r="R465">
        <v>1</v>
      </c>
      <c r="S465">
        <f t="shared" si="29"/>
        <v>2.8476564835078317</v>
      </c>
      <c r="T465">
        <f t="shared" si="30"/>
        <v>2.8461538461538458</v>
      </c>
      <c r="U465">
        <v>0.26</v>
      </c>
      <c r="V465">
        <v>1</v>
      </c>
      <c r="W465">
        <v>0</v>
      </c>
    </row>
    <row r="466" spans="1:23" x14ac:dyDescent="0.2">
      <c r="A466" t="s">
        <v>108</v>
      </c>
      <c r="B466">
        <f t="shared" si="27"/>
        <v>506</v>
      </c>
      <c r="C466">
        <v>0.55000000000000004</v>
      </c>
      <c r="D466">
        <v>1</v>
      </c>
      <c r="E466">
        <v>0.33</v>
      </c>
      <c r="F466">
        <v>0.49253731343283591</v>
      </c>
      <c r="G466">
        <v>3</v>
      </c>
      <c r="H466" t="s">
        <v>5</v>
      </c>
      <c r="I466" t="s">
        <v>13</v>
      </c>
      <c r="J466">
        <v>4.3895746999999999E-2</v>
      </c>
      <c r="K466">
        <v>1.5625E-2</v>
      </c>
      <c r="L466">
        <v>2.8093278079999999</v>
      </c>
      <c r="M466">
        <v>0</v>
      </c>
      <c r="N466">
        <v>0</v>
      </c>
      <c r="O466" t="s">
        <v>7</v>
      </c>
      <c r="P466">
        <v>1</v>
      </c>
      <c r="Q466">
        <v>3</v>
      </c>
      <c r="R466">
        <v>0</v>
      </c>
      <c r="S466">
        <f t="shared" si="29"/>
        <v>2.8093278079999999</v>
      </c>
      <c r="T466">
        <f t="shared" si="30"/>
        <v>1.4038461538461537</v>
      </c>
      <c r="U466">
        <v>0.58399999999999996</v>
      </c>
      <c r="V466">
        <v>1</v>
      </c>
      <c r="W466">
        <v>0</v>
      </c>
    </row>
    <row r="467" spans="1:23" x14ac:dyDescent="0.2">
      <c r="A467" t="s">
        <v>108</v>
      </c>
      <c r="B467">
        <f t="shared" si="27"/>
        <v>506</v>
      </c>
      <c r="C467">
        <v>0.55000000000000004</v>
      </c>
      <c r="D467">
        <v>1</v>
      </c>
      <c r="E467">
        <v>0.33</v>
      </c>
      <c r="F467">
        <v>0.49253731343283591</v>
      </c>
      <c r="G467">
        <v>6</v>
      </c>
      <c r="H467" t="s">
        <v>5</v>
      </c>
      <c r="I467" t="s">
        <v>25</v>
      </c>
      <c r="J467">
        <v>2.1947873999999999E-2</v>
      </c>
      <c r="K467">
        <v>1.5625E-2</v>
      </c>
      <c r="L467">
        <v>1.4046639359999999</v>
      </c>
      <c r="M467">
        <v>1</v>
      </c>
      <c r="N467">
        <v>0</v>
      </c>
      <c r="O467" t="s">
        <v>5</v>
      </c>
      <c r="P467">
        <v>0</v>
      </c>
      <c r="Q467">
        <v>4</v>
      </c>
      <c r="R467">
        <v>1</v>
      </c>
      <c r="S467">
        <f t="shared" si="29"/>
        <v>1.4046639359999999</v>
      </c>
      <c r="T467">
        <f t="shared" si="30"/>
        <v>1.4213075060532687</v>
      </c>
      <c r="U467">
        <v>0.41299999999999998</v>
      </c>
      <c r="V467">
        <v>1</v>
      </c>
      <c r="W467">
        <v>0</v>
      </c>
    </row>
    <row r="468" spans="1:23" x14ac:dyDescent="0.2">
      <c r="A468" t="s">
        <v>108</v>
      </c>
      <c r="B468">
        <f t="shared" si="27"/>
        <v>506</v>
      </c>
      <c r="C468">
        <v>0.55000000000000004</v>
      </c>
      <c r="D468">
        <v>1</v>
      </c>
      <c r="E468">
        <v>0.67</v>
      </c>
      <c r="F468">
        <v>2.0303030303030307</v>
      </c>
      <c r="G468">
        <v>5</v>
      </c>
      <c r="H468" t="s">
        <v>5</v>
      </c>
      <c r="I468" t="s">
        <v>69</v>
      </c>
      <c r="J468">
        <v>1.0973937E-2</v>
      </c>
      <c r="K468">
        <v>1.5625E-2</v>
      </c>
      <c r="L468">
        <v>0.70233196799999997</v>
      </c>
      <c r="M468">
        <v>0</v>
      </c>
      <c r="N468">
        <v>1</v>
      </c>
      <c r="O468" t="s">
        <v>5</v>
      </c>
      <c r="P468">
        <v>0</v>
      </c>
      <c r="Q468">
        <v>5</v>
      </c>
      <c r="R468">
        <v>1</v>
      </c>
      <c r="S468">
        <f t="shared" si="29"/>
        <v>1.4238281120075684</v>
      </c>
      <c r="T468">
        <f t="shared" si="30"/>
        <v>1.4038461538461537</v>
      </c>
      <c r="U468">
        <v>0.58399999999999996</v>
      </c>
      <c r="V468">
        <v>1</v>
      </c>
      <c r="W468">
        <v>0</v>
      </c>
    </row>
    <row r="469" spans="1:23" x14ac:dyDescent="0.2">
      <c r="A469" t="s">
        <v>108</v>
      </c>
      <c r="B469">
        <f t="shared" si="27"/>
        <v>506</v>
      </c>
      <c r="C469">
        <v>0.55000000000000004</v>
      </c>
      <c r="D469">
        <v>1</v>
      </c>
      <c r="E469">
        <v>0.5</v>
      </c>
      <c r="F469">
        <v>1</v>
      </c>
      <c r="G469">
        <v>1</v>
      </c>
      <c r="H469" t="s">
        <v>7</v>
      </c>
      <c r="I469" t="s">
        <v>6</v>
      </c>
      <c r="J469">
        <v>2.1947873999999999E-2</v>
      </c>
      <c r="K469">
        <v>1.5625E-2</v>
      </c>
      <c r="L469">
        <v>1.4046639359999999</v>
      </c>
      <c r="M469">
        <v>1</v>
      </c>
      <c r="N469">
        <v>0</v>
      </c>
      <c r="O469" t="s">
        <v>7</v>
      </c>
      <c r="P469">
        <v>1</v>
      </c>
      <c r="Q469">
        <v>6</v>
      </c>
      <c r="R469">
        <v>1</v>
      </c>
      <c r="S469">
        <f t="shared" si="29"/>
        <v>1.4046639359999999</v>
      </c>
      <c r="T469">
        <f t="shared" si="30"/>
        <v>1.4038461538461537</v>
      </c>
      <c r="U469">
        <v>0.58399999999999996</v>
      </c>
      <c r="V469">
        <v>1</v>
      </c>
      <c r="W469">
        <v>0</v>
      </c>
    </row>
    <row r="470" spans="1:23" x14ac:dyDescent="0.2">
      <c r="A470" t="s">
        <v>116</v>
      </c>
      <c r="B470">
        <f t="shared" si="27"/>
        <v>507</v>
      </c>
      <c r="C470">
        <v>-0.32</v>
      </c>
      <c r="D470">
        <v>0</v>
      </c>
      <c r="E470">
        <v>0.67</v>
      </c>
      <c r="F470">
        <v>2.0303030303030307</v>
      </c>
      <c r="G470">
        <v>2</v>
      </c>
      <c r="H470" t="s">
        <v>7</v>
      </c>
      <c r="I470" t="s">
        <v>13</v>
      </c>
      <c r="J470">
        <v>4.3895746999999999E-2</v>
      </c>
      <c r="K470">
        <v>1.5625E-2</v>
      </c>
      <c r="L470">
        <v>2.8093278079999999</v>
      </c>
      <c r="M470">
        <v>0</v>
      </c>
      <c r="N470">
        <v>0</v>
      </c>
      <c r="O470" t="s">
        <v>7</v>
      </c>
      <c r="P470">
        <v>1</v>
      </c>
      <c r="Q470">
        <v>1</v>
      </c>
      <c r="R470">
        <v>1</v>
      </c>
      <c r="S470">
        <f t="shared" si="29"/>
        <v>2.8093278079999999</v>
      </c>
      <c r="T470">
        <f t="shared" si="30"/>
        <v>5.6225165562913899</v>
      </c>
      <c r="U470">
        <v>0.84899999999999998</v>
      </c>
      <c r="V470">
        <v>1</v>
      </c>
      <c r="W470">
        <v>0</v>
      </c>
    </row>
    <row r="471" spans="1:23" x14ac:dyDescent="0.2">
      <c r="A471" t="s">
        <v>116</v>
      </c>
      <c r="B471">
        <f t="shared" si="27"/>
        <v>507</v>
      </c>
      <c r="C471">
        <v>-0.32</v>
      </c>
      <c r="D471">
        <v>0</v>
      </c>
      <c r="E471">
        <v>0.33</v>
      </c>
      <c r="F471">
        <v>0.49253731343283591</v>
      </c>
      <c r="G471">
        <v>5</v>
      </c>
      <c r="H471" t="s">
        <v>5</v>
      </c>
      <c r="I471" t="s">
        <v>53</v>
      </c>
      <c r="J471">
        <v>1.0973937E-2</v>
      </c>
      <c r="K471">
        <v>1.5625E-2</v>
      </c>
      <c r="L471">
        <v>0.70233196799999997</v>
      </c>
      <c r="M471">
        <v>0</v>
      </c>
      <c r="N471">
        <v>1</v>
      </c>
      <c r="O471" t="s">
        <v>5</v>
      </c>
      <c r="P471">
        <v>0</v>
      </c>
      <c r="Q471">
        <v>2</v>
      </c>
      <c r="R471">
        <v>1</v>
      </c>
      <c r="S471">
        <f t="shared" si="29"/>
        <v>1.4238281120075684</v>
      </c>
      <c r="T471">
        <f t="shared" si="30"/>
        <v>2.8461538461538458</v>
      </c>
      <c r="U471">
        <v>0.26</v>
      </c>
      <c r="V471">
        <v>1</v>
      </c>
      <c r="W471">
        <v>0</v>
      </c>
    </row>
    <row r="472" spans="1:23" x14ac:dyDescent="0.2">
      <c r="A472" t="s">
        <v>116</v>
      </c>
      <c r="B472">
        <f t="shared" si="27"/>
        <v>507</v>
      </c>
      <c r="C472">
        <v>-0.32</v>
      </c>
      <c r="D472">
        <v>0</v>
      </c>
      <c r="E472">
        <v>0.5</v>
      </c>
      <c r="F472">
        <v>1</v>
      </c>
      <c r="G472">
        <v>4</v>
      </c>
      <c r="H472" t="s">
        <v>5</v>
      </c>
      <c r="I472" t="s">
        <v>69</v>
      </c>
      <c r="J472">
        <v>1.0973937E-2</v>
      </c>
      <c r="K472">
        <v>1.5625E-2</v>
      </c>
      <c r="L472">
        <v>0.70233196799999997</v>
      </c>
      <c r="M472">
        <v>0</v>
      </c>
      <c r="N472">
        <v>1</v>
      </c>
      <c r="O472" t="s">
        <v>5</v>
      </c>
      <c r="P472">
        <v>0</v>
      </c>
      <c r="Q472">
        <v>3</v>
      </c>
      <c r="R472">
        <v>1</v>
      </c>
      <c r="S472">
        <f t="shared" si="29"/>
        <v>1.4238281120075684</v>
      </c>
      <c r="T472">
        <f t="shared" si="30"/>
        <v>1.4213075060532687</v>
      </c>
      <c r="U472">
        <v>0.41299999999999998</v>
      </c>
      <c r="V472">
        <v>1</v>
      </c>
      <c r="W472">
        <v>0</v>
      </c>
    </row>
    <row r="473" spans="1:23" x14ac:dyDescent="0.2">
      <c r="A473" t="s">
        <v>116</v>
      </c>
      <c r="B473">
        <f t="shared" si="27"/>
        <v>507</v>
      </c>
      <c r="C473">
        <v>-0.32</v>
      </c>
      <c r="D473">
        <v>0</v>
      </c>
      <c r="E473">
        <v>0.5</v>
      </c>
      <c r="F473">
        <v>1</v>
      </c>
      <c r="G473">
        <v>5</v>
      </c>
      <c r="H473" t="s">
        <v>5</v>
      </c>
      <c r="I473" t="s">
        <v>25</v>
      </c>
      <c r="J473">
        <v>2.1947873999999999E-2</v>
      </c>
      <c r="K473">
        <v>1.5625E-2</v>
      </c>
      <c r="L473">
        <v>1.4046639359999999</v>
      </c>
      <c r="M473">
        <v>1</v>
      </c>
      <c r="N473">
        <v>0</v>
      </c>
      <c r="O473" t="s">
        <v>7</v>
      </c>
      <c r="P473">
        <v>1</v>
      </c>
      <c r="Q473">
        <v>4</v>
      </c>
      <c r="R473">
        <v>0</v>
      </c>
      <c r="S473">
        <f t="shared" si="29"/>
        <v>1.4046639359999999</v>
      </c>
      <c r="T473">
        <f t="shared" si="30"/>
        <v>1.4038461538461537</v>
      </c>
      <c r="U473">
        <v>0.58399999999999996</v>
      </c>
      <c r="V473">
        <v>1</v>
      </c>
      <c r="W473">
        <v>0</v>
      </c>
    </row>
    <row r="474" spans="1:23" x14ac:dyDescent="0.2">
      <c r="A474" t="s">
        <v>116</v>
      </c>
      <c r="B474">
        <f t="shared" si="27"/>
        <v>507</v>
      </c>
      <c r="C474">
        <v>-0.32</v>
      </c>
      <c r="D474">
        <v>0</v>
      </c>
      <c r="E474">
        <v>0.67</v>
      </c>
      <c r="F474">
        <v>2.0303030303030307</v>
      </c>
      <c r="G474">
        <v>2</v>
      </c>
      <c r="H474" t="s">
        <v>7</v>
      </c>
      <c r="I474" t="s">
        <v>53</v>
      </c>
      <c r="J474">
        <v>1.0973937E-2</v>
      </c>
      <c r="K474">
        <v>1.5625E-2</v>
      </c>
      <c r="L474">
        <v>0.70233196799999997</v>
      </c>
      <c r="M474">
        <v>0</v>
      </c>
      <c r="N474">
        <v>1</v>
      </c>
      <c r="O474" t="s">
        <v>5</v>
      </c>
      <c r="P474">
        <v>0</v>
      </c>
      <c r="Q474">
        <v>5</v>
      </c>
      <c r="R474">
        <v>0</v>
      </c>
      <c r="S474">
        <f t="shared" si="29"/>
        <v>1.4238281120075684</v>
      </c>
      <c r="T474">
        <f t="shared" si="30"/>
        <v>1.4038461538461537</v>
      </c>
      <c r="U474">
        <v>0.58399999999999996</v>
      </c>
      <c r="V474">
        <v>1</v>
      </c>
      <c r="W474">
        <v>0</v>
      </c>
    </row>
    <row r="475" spans="1:23" x14ac:dyDescent="0.2">
      <c r="A475" t="s">
        <v>116</v>
      </c>
      <c r="B475">
        <f t="shared" ref="B475:B493" si="31">B463+1</f>
        <v>507</v>
      </c>
      <c r="C475">
        <v>-0.32</v>
      </c>
      <c r="D475">
        <v>0</v>
      </c>
      <c r="E475">
        <v>0.33</v>
      </c>
      <c r="F475">
        <v>0.49253731343283591</v>
      </c>
      <c r="G475">
        <v>5</v>
      </c>
      <c r="H475" t="s">
        <v>5</v>
      </c>
      <c r="I475" t="s">
        <v>16</v>
      </c>
      <c r="J475">
        <v>4.3895746999999999E-2</v>
      </c>
      <c r="K475">
        <v>1.5625E-2</v>
      </c>
      <c r="L475">
        <v>2.8093278079999999</v>
      </c>
      <c r="M475">
        <v>0</v>
      </c>
      <c r="N475">
        <v>0</v>
      </c>
      <c r="O475" t="s">
        <v>5</v>
      </c>
      <c r="P475">
        <v>0</v>
      </c>
      <c r="Q475">
        <v>6</v>
      </c>
      <c r="R475">
        <v>1</v>
      </c>
      <c r="S475">
        <f t="shared" si="29"/>
        <v>2.8093278079999999</v>
      </c>
      <c r="T475">
        <f t="shared" si="30"/>
        <v>1.4038461538461537</v>
      </c>
      <c r="U475">
        <v>0.58399999999999996</v>
      </c>
      <c r="V475">
        <v>1</v>
      </c>
      <c r="W475">
        <v>0</v>
      </c>
    </row>
    <row r="476" spans="1:23" x14ac:dyDescent="0.2">
      <c r="A476" t="s">
        <v>116</v>
      </c>
      <c r="B476">
        <f t="shared" si="31"/>
        <v>507</v>
      </c>
      <c r="C476">
        <v>-0.32</v>
      </c>
      <c r="D476">
        <v>1</v>
      </c>
      <c r="E476">
        <v>0.5</v>
      </c>
      <c r="F476">
        <v>1</v>
      </c>
      <c r="G476">
        <v>3</v>
      </c>
      <c r="H476" t="s">
        <v>7</v>
      </c>
      <c r="I476" t="s">
        <v>18</v>
      </c>
      <c r="J476">
        <v>2.1947873999999999E-2</v>
      </c>
      <c r="K476">
        <v>1.5625E-2</v>
      </c>
      <c r="L476">
        <v>1.4046639359999999</v>
      </c>
      <c r="M476">
        <v>1</v>
      </c>
      <c r="N476">
        <v>0</v>
      </c>
      <c r="O476" t="s">
        <v>7</v>
      </c>
      <c r="P476">
        <v>1</v>
      </c>
      <c r="Q476">
        <v>1</v>
      </c>
      <c r="R476">
        <v>1</v>
      </c>
      <c r="S476">
        <f t="shared" si="29"/>
        <v>1.4046639359999999</v>
      </c>
      <c r="T476">
        <f t="shared" si="30"/>
        <v>1.4038461538461537</v>
      </c>
      <c r="U476">
        <v>0.58399999999999996</v>
      </c>
      <c r="V476">
        <v>1</v>
      </c>
      <c r="W476">
        <v>0</v>
      </c>
    </row>
    <row r="477" spans="1:23" x14ac:dyDescent="0.2">
      <c r="A477" t="s">
        <v>116</v>
      </c>
      <c r="B477">
        <f t="shared" si="31"/>
        <v>507</v>
      </c>
      <c r="C477">
        <v>-0.32</v>
      </c>
      <c r="D477">
        <v>1</v>
      </c>
      <c r="E477">
        <v>0.67</v>
      </c>
      <c r="F477">
        <v>2.0303030303030307</v>
      </c>
      <c r="G477">
        <v>4</v>
      </c>
      <c r="H477" t="s">
        <v>7</v>
      </c>
      <c r="I477" t="s">
        <v>22</v>
      </c>
      <c r="J477">
        <v>4.3895746999999999E-2</v>
      </c>
      <c r="K477">
        <v>1.5625E-2</v>
      </c>
      <c r="L477">
        <v>2.8093278079999999</v>
      </c>
      <c r="M477">
        <v>0</v>
      </c>
      <c r="N477">
        <v>0</v>
      </c>
      <c r="O477" t="s">
        <v>7</v>
      </c>
      <c r="P477">
        <v>1</v>
      </c>
      <c r="Q477">
        <v>2</v>
      </c>
      <c r="R477">
        <v>1</v>
      </c>
      <c r="S477">
        <f t="shared" si="29"/>
        <v>2.8093278079999999</v>
      </c>
      <c r="T477">
        <f t="shared" si="30"/>
        <v>5.6225165562913899</v>
      </c>
      <c r="U477">
        <v>0.84899999999999998</v>
      </c>
      <c r="V477">
        <v>1</v>
      </c>
      <c r="W477">
        <v>0</v>
      </c>
    </row>
    <row r="478" spans="1:23" x14ac:dyDescent="0.2">
      <c r="A478" t="s">
        <v>116</v>
      </c>
      <c r="B478">
        <f t="shared" si="31"/>
        <v>507</v>
      </c>
      <c r="C478">
        <v>-0.32</v>
      </c>
      <c r="D478">
        <v>1</v>
      </c>
      <c r="E478">
        <v>0.33</v>
      </c>
      <c r="F478">
        <v>0.49253731343283591</v>
      </c>
      <c r="G478">
        <v>6</v>
      </c>
      <c r="H478" t="s">
        <v>5</v>
      </c>
      <c r="I478" t="s">
        <v>22</v>
      </c>
      <c r="J478">
        <v>4.3895746999999999E-2</v>
      </c>
      <c r="K478">
        <v>1.5625E-2</v>
      </c>
      <c r="L478">
        <v>2.8093278079999999</v>
      </c>
      <c r="M478">
        <v>0</v>
      </c>
      <c r="N478">
        <v>0</v>
      </c>
      <c r="O478" t="s">
        <v>7</v>
      </c>
      <c r="P478">
        <v>1</v>
      </c>
      <c r="Q478">
        <v>3</v>
      </c>
      <c r="R478">
        <v>0</v>
      </c>
      <c r="S478">
        <f t="shared" si="29"/>
        <v>2.8093278079999999</v>
      </c>
      <c r="T478">
        <f t="shared" si="30"/>
        <v>1.4038461538461537</v>
      </c>
      <c r="U478">
        <v>0.58399999999999996</v>
      </c>
      <c r="V478">
        <v>1</v>
      </c>
      <c r="W478">
        <v>0</v>
      </c>
    </row>
    <row r="479" spans="1:23" x14ac:dyDescent="0.2">
      <c r="A479" t="s">
        <v>116</v>
      </c>
      <c r="B479">
        <f t="shared" si="31"/>
        <v>507</v>
      </c>
      <c r="C479">
        <v>-0.32</v>
      </c>
      <c r="D479">
        <v>1</v>
      </c>
      <c r="E479">
        <v>0.33</v>
      </c>
      <c r="F479">
        <v>0.49253731343283591</v>
      </c>
      <c r="G479">
        <v>1</v>
      </c>
      <c r="H479" t="s">
        <v>7</v>
      </c>
      <c r="I479" t="s">
        <v>28</v>
      </c>
      <c r="J479">
        <v>2.1947873999999999E-2</v>
      </c>
      <c r="K479">
        <v>1.5625E-2</v>
      </c>
      <c r="L479">
        <v>1.4046639359999999</v>
      </c>
      <c r="M479">
        <v>1</v>
      </c>
      <c r="N479">
        <v>0</v>
      </c>
      <c r="O479" t="s">
        <v>5</v>
      </c>
      <c r="P479">
        <v>0</v>
      </c>
      <c r="Q479">
        <v>4</v>
      </c>
      <c r="R479">
        <v>0</v>
      </c>
      <c r="S479">
        <f t="shared" si="29"/>
        <v>1.4046639359999999</v>
      </c>
      <c r="T479">
        <f t="shared" si="30"/>
        <v>1.4213075060532687</v>
      </c>
      <c r="U479">
        <v>0.41299999999999998</v>
      </c>
      <c r="V479">
        <v>1</v>
      </c>
      <c r="W479">
        <v>0</v>
      </c>
    </row>
    <row r="480" spans="1:23" x14ac:dyDescent="0.2">
      <c r="A480" t="s">
        <v>116</v>
      </c>
      <c r="B480">
        <f t="shared" si="31"/>
        <v>507</v>
      </c>
      <c r="C480">
        <v>-0.32</v>
      </c>
      <c r="D480">
        <v>1</v>
      </c>
      <c r="E480">
        <v>0.5</v>
      </c>
      <c r="F480">
        <v>1</v>
      </c>
      <c r="G480">
        <v>3</v>
      </c>
      <c r="H480" t="s">
        <v>7</v>
      </c>
      <c r="I480" t="s">
        <v>48</v>
      </c>
      <c r="J480">
        <v>5.4869680000000001E-3</v>
      </c>
      <c r="K480">
        <v>1.5625E-2</v>
      </c>
      <c r="L480">
        <v>0.351165952</v>
      </c>
      <c r="M480">
        <v>0</v>
      </c>
      <c r="N480">
        <v>0</v>
      </c>
      <c r="O480" t="s">
        <v>5</v>
      </c>
      <c r="P480">
        <v>0</v>
      </c>
      <c r="Q480">
        <v>5</v>
      </c>
      <c r="R480">
        <v>0</v>
      </c>
      <c r="S480">
        <f t="shared" si="29"/>
        <v>2.8476564835078317</v>
      </c>
      <c r="T480">
        <f t="shared" si="30"/>
        <v>2.8461538461538458</v>
      </c>
      <c r="U480">
        <v>0.26</v>
      </c>
      <c r="V480">
        <v>1</v>
      </c>
      <c r="W480">
        <v>0</v>
      </c>
    </row>
    <row r="481" spans="1:23" x14ac:dyDescent="0.2">
      <c r="A481" t="s">
        <v>116</v>
      </c>
      <c r="B481">
        <f t="shared" si="31"/>
        <v>507</v>
      </c>
      <c r="C481">
        <v>-0.32</v>
      </c>
      <c r="D481">
        <v>1</v>
      </c>
      <c r="E481">
        <v>0.67</v>
      </c>
      <c r="F481">
        <v>2.0303030303030307</v>
      </c>
      <c r="G481">
        <v>6</v>
      </c>
      <c r="H481" t="s">
        <v>5</v>
      </c>
      <c r="I481" t="s">
        <v>82</v>
      </c>
      <c r="J481">
        <v>1.0973937E-2</v>
      </c>
      <c r="K481">
        <v>1.5625E-2</v>
      </c>
      <c r="L481">
        <v>0.70233196799999997</v>
      </c>
      <c r="M481">
        <v>0</v>
      </c>
      <c r="N481">
        <v>1</v>
      </c>
      <c r="O481" t="s">
        <v>7</v>
      </c>
      <c r="P481">
        <v>1</v>
      </c>
      <c r="Q481">
        <v>6</v>
      </c>
      <c r="R481">
        <v>0</v>
      </c>
      <c r="S481">
        <f t="shared" si="29"/>
        <v>1.4238281120075684</v>
      </c>
      <c r="T481">
        <f t="shared" si="30"/>
        <v>1.4038461538461537</v>
      </c>
      <c r="U481">
        <v>0.58399999999999996</v>
      </c>
      <c r="V481">
        <v>1</v>
      </c>
      <c r="W481">
        <v>0</v>
      </c>
    </row>
    <row r="482" spans="1:23" x14ac:dyDescent="0.2">
      <c r="A482" t="s">
        <v>102</v>
      </c>
      <c r="B482">
        <f t="shared" si="31"/>
        <v>508</v>
      </c>
      <c r="C482">
        <v>0.28000000000000003</v>
      </c>
      <c r="D482">
        <v>0</v>
      </c>
      <c r="E482">
        <v>0.5</v>
      </c>
      <c r="F482">
        <v>1</v>
      </c>
      <c r="G482">
        <v>4</v>
      </c>
      <c r="H482" t="s">
        <v>5</v>
      </c>
      <c r="I482" t="s">
        <v>69</v>
      </c>
      <c r="J482">
        <v>1.0973937E-2</v>
      </c>
      <c r="K482">
        <v>1.5625E-2</v>
      </c>
      <c r="L482">
        <v>0.70233196799999997</v>
      </c>
      <c r="M482">
        <v>0</v>
      </c>
      <c r="N482">
        <v>1</v>
      </c>
      <c r="O482" t="s">
        <v>5</v>
      </c>
      <c r="P482">
        <v>0</v>
      </c>
      <c r="Q482">
        <v>1</v>
      </c>
      <c r="R482">
        <v>1</v>
      </c>
      <c r="S482">
        <f t="shared" si="29"/>
        <v>1.4238281120075684</v>
      </c>
      <c r="T482">
        <f t="shared" si="30"/>
        <v>1.4213075060532687</v>
      </c>
      <c r="U482">
        <v>0.41299999999999998</v>
      </c>
      <c r="V482">
        <v>1</v>
      </c>
      <c r="W482">
        <v>0</v>
      </c>
    </row>
    <row r="483" spans="1:23" x14ac:dyDescent="0.2">
      <c r="A483" t="s">
        <v>102</v>
      </c>
      <c r="B483">
        <f t="shared" si="31"/>
        <v>508</v>
      </c>
      <c r="C483">
        <v>0.28000000000000003</v>
      </c>
      <c r="D483">
        <v>0</v>
      </c>
      <c r="E483">
        <v>0.67</v>
      </c>
      <c r="F483">
        <v>2.0303030303030307</v>
      </c>
      <c r="G483">
        <v>4</v>
      </c>
      <c r="H483" t="s">
        <v>7</v>
      </c>
      <c r="I483" t="s">
        <v>14</v>
      </c>
      <c r="J483">
        <v>4.3895746999999999E-2</v>
      </c>
      <c r="K483">
        <v>1.5625E-2</v>
      </c>
      <c r="L483">
        <v>2.8093278079999999</v>
      </c>
      <c r="M483">
        <v>0</v>
      </c>
      <c r="N483">
        <v>0</v>
      </c>
      <c r="O483" t="s">
        <v>7</v>
      </c>
      <c r="P483">
        <v>1</v>
      </c>
      <c r="Q483">
        <v>2</v>
      </c>
      <c r="R483">
        <v>1</v>
      </c>
      <c r="S483">
        <f t="shared" si="29"/>
        <v>2.8093278079999999</v>
      </c>
      <c r="T483">
        <f t="shared" si="30"/>
        <v>1.4038461538461537</v>
      </c>
      <c r="U483">
        <v>0.58399999999999996</v>
      </c>
      <c r="V483">
        <v>1</v>
      </c>
      <c r="W483">
        <v>0</v>
      </c>
    </row>
    <row r="484" spans="1:23" x14ac:dyDescent="0.2">
      <c r="A484" t="s">
        <v>102</v>
      </c>
      <c r="B484">
        <f t="shared" si="31"/>
        <v>508</v>
      </c>
      <c r="C484">
        <v>0.28000000000000003</v>
      </c>
      <c r="D484">
        <v>0</v>
      </c>
      <c r="E484">
        <v>0.33</v>
      </c>
      <c r="F484">
        <v>0.49253731343283591</v>
      </c>
      <c r="G484">
        <v>6</v>
      </c>
      <c r="H484" t="s">
        <v>5</v>
      </c>
      <c r="I484" t="s">
        <v>47</v>
      </c>
      <c r="J484">
        <v>5.4869680000000001E-3</v>
      </c>
      <c r="K484">
        <v>1.5625E-2</v>
      </c>
      <c r="L484">
        <v>0.351165952</v>
      </c>
      <c r="M484">
        <v>0</v>
      </c>
      <c r="N484">
        <v>0</v>
      </c>
      <c r="O484" t="s">
        <v>5</v>
      </c>
      <c r="P484">
        <v>0</v>
      </c>
      <c r="Q484">
        <v>3</v>
      </c>
      <c r="R484">
        <v>1</v>
      </c>
      <c r="S484">
        <f t="shared" si="29"/>
        <v>2.8476564835078317</v>
      </c>
      <c r="T484">
        <f t="shared" si="30"/>
        <v>5.7114093959731544</v>
      </c>
      <c r="U484">
        <v>0.14899999999999999</v>
      </c>
      <c r="V484">
        <v>1</v>
      </c>
      <c r="W484">
        <v>0</v>
      </c>
    </row>
    <row r="485" spans="1:23" x14ac:dyDescent="0.2">
      <c r="A485" t="s">
        <v>102</v>
      </c>
      <c r="B485">
        <f t="shared" si="31"/>
        <v>508</v>
      </c>
      <c r="C485">
        <v>0.28000000000000003</v>
      </c>
      <c r="D485">
        <v>0</v>
      </c>
      <c r="E485">
        <v>0.67</v>
      </c>
      <c r="F485">
        <v>2.0303030303030307</v>
      </c>
      <c r="G485">
        <v>5</v>
      </c>
      <c r="H485" t="s">
        <v>5</v>
      </c>
      <c r="I485" t="s">
        <v>84</v>
      </c>
      <c r="J485">
        <v>1.0973937E-2</v>
      </c>
      <c r="K485">
        <v>1.5625E-2</v>
      </c>
      <c r="L485">
        <v>0.70233196799999997</v>
      </c>
      <c r="M485">
        <v>0</v>
      </c>
      <c r="N485">
        <v>1</v>
      </c>
      <c r="O485" t="s">
        <v>7</v>
      </c>
      <c r="P485">
        <v>1</v>
      </c>
      <c r="Q485">
        <v>4</v>
      </c>
      <c r="R485">
        <v>0</v>
      </c>
      <c r="S485">
        <f t="shared" si="29"/>
        <v>1.4238281120075684</v>
      </c>
      <c r="T485">
        <f t="shared" si="30"/>
        <v>1.4038461538461537</v>
      </c>
      <c r="U485">
        <v>0.58399999999999996</v>
      </c>
      <c r="V485">
        <v>1</v>
      </c>
      <c r="W485">
        <v>0</v>
      </c>
    </row>
    <row r="486" spans="1:23" x14ac:dyDescent="0.2">
      <c r="A486" t="s">
        <v>102</v>
      </c>
      <c r="B486">
        <f t="shared" si="31"/>
        <v>508</v>
      </c>
      <c r="C486">
        <v>0.28000000000000003</v>
      </c>
      <c r="D486">
        <v>0</v>
      </c>
      <c r="E486">
        <v>0.5</v>
      </c>
      <c r="F486">
        <v>1</v>
      </c>
      <c r="G486">
        <v>4</v>
      </c>
      <c r="H486" t="s">
        <v>5</v>
      </c>
      <c r="I486" t="s">
        <v>103</v>
      </c>
      <c r="J486">
        <v>2.743484E-3</v>
      </c>
      <c r="K486">
        <v>1.5625E-2</v>
      </c>
      <c r="L486">
        <v>0.175582976</v>
      </c>
      <c r="M486">
        <v>0</v>
      </c>
      <c r="N486">
        <v>0</v>
      </c>
      <c r="O486" t="s">
        <v>5</v>
      </c>
      <c r="P486">
        <v>0</v>
      </c>
      <c r="Q486">
        <v>5</v>
      </c>
      <c r="R486">
        <v>1</v>
      </c>
      <c r="S486">
        <f t="shared" si="29"/>
        <v>5.6953129670156635</v>
      </c>
      <c r="T486">
        <f t="shared" si="30"/>
        <v>5.7114093959731544</v>
      </c>
      <c r="U486">
        <v>0.14899999999999999</v>
      </c>
      <c r="V486">
        <v>1</v>
      </c>
      <c r="W486">
        <v>0</v>
      </c>
    </row>
    <row r="487" spans="1:23" x14ac:dyDescent="0.2">
      <c r="A487" t="s">
        <v>102</v>
      </c>
      <c r="B487">
        <f t="shared" si="31"/>
        <v>508</v>
      </c>
      <c r="C487">
        <v>0.28000000000000003</v>
      </c>
      <c r="D487">
        <v>0</v>
      </c>
      <c r="E487">
        <v>0.33</v>
      </c>
      <c r="F487">
        <v>0.49253731343283591</v>
      </c>
      <c r="G487">
        <v>5</v>
      </c>
      <c r="H487" t="s">
        <v>5</v>
      </c>
      <c r="I487" t="s">
        <v>53</v>
      </c>
      <c r="J487">
        <v>1.0973937E-2</v>
      </c>
      <c r="K487">
        <v>1.5625E-2</v>
      </c>
      <c r="L487">
        <v>0.70233196799999997</v>
      </c>
      <c r="M487">
        <v>0</v>
      </c>
      <c r="N487">
        <v>1</v>
      </c>
      <c r="O487" t="s">
        <v>5</v>
      </c>
      <c r="P487">
        <v>0</v>
      </c>
      <c r="Q487">
        <v>6</v>
      </c>
      <c r="R487">
        <v>1</v>
      </c>
      <c r="S487">
        <f t="shared" si="29"/>
        <v>1.4238281120075684</v>
      </c>
      <c r="T487">
        <f t="shared" si="30"/>
        <v>2.8461538461538458</v>
      </c>
      <c r="U487">
        <v>0.26</v>
      </c>
      <c r="V487">
        <v>1</v>
      </c>
      <c r="W487">
        <v>0</v>
      </c>
    </row>
    <row r="488" spans="1:23" x14ac:dyDescent="0.2">
      <c r="A488" t="s">
        <v>102</v>
      </c>
      <c r="B488">
        <f t="shared" si="31"/>
        <v>508</v>
      </c>
      <c r="C488">
        <v>0.28000000000000003</v>
      </c>
      <c r="D488">
        <v>1</v>
      </c>
      <c r="E488">
        <v>0.33</v>
      </c>
      <c r="F488">
        <v>0.49253731343283591</v>
      </c>
      <c r="G488">
        <v>1</v>
      </c>
      <c r="H488" t="s">
        <v>7</v>
      </c>
      <c r="I488" t="s">
        <v>28</v>
      </c>
      <c r="J488">
        <v>2.1947873999999999E-2</v>
      </c>
      <c r="K488">
        <v>1.5625E-2</v>
      </c>
      <c r="L488">
        <v>1.4046639359999999</v>
      </c>
      <c r="M488">
        <v>1</v>
      </c>
      <c r="N488">
        <v>0</v>
      </c>
      <c r="O488" t="s">
        <v>5</v>
      </c>
      <c r="P488">
        <v>0</v>
      </c>
      <c r="Q488">
        <v>1</v>
      </c>
      <c r="R488">
        <v>0</v>
      </c>
      <c r="S488">
        <f t="shared" si="29"/>
        <v>1.4046639359999999</v>
      </c>
      <c r="T488">
        <f t="shared" si="30"/>
        <v>1.4213075060532687</v>
      </c>
      <c r="U488">
        <v>0.41299999999999998</v>
      </c>
      <c r="V488">
        <v>1</v>
      </c>
      <c r="W488">
        <v>0</v>
      </c>
    </row>
    <row r="489" spans="1:23" x14ac:dyDescent="0.2">
      <c r="A489" t="s">
        <v>102</v>
      </c>
      <c r="B489">
        <f t="shared" si="31"/>
        <v>508</v>
      </c>
      <c r="C489">
        <v>0.28000000000000003</v>
      </c>
      <c r="D489">
        <v>1</v>
      </c>
      <c r="E489">
        <v>0.67</v>
      </c>
      <c r="F489">
        <v>2.0303030303030307</v>
      </c>
      <c r="G489">
        <v>5</v>
      </c>
      <c r="H489" t="s">
        <v>5</v>
      </c>
      <c r="I489" t="s">
        <v>104</v>
      </c>
      <c r="J489">
        <v>2.1947873999999999E-2</v>
      </c>
      <c r="K489">
        <v>1.5625E-2</v>
      </c>
      <c r="L489">
        <v>1.4046639359999999</v>
      </c>
      <c r="M489">
        <v>1</v>
      </c>
      <c r="N489">
        <v>0</v>
      </c>
      <c r="O489" t="s">
        <v>7</v>
      </c>
      <c r="P489">
        <v>1</v>
      </c>
      <c r="Q489">
        <v>2</v>
      </c>
      <c r="R489">
        <v>0</v>
      </c>
      <c r="S489">
        <f t="shared" si="29"/>
        <v>1.4046639359999999</v>
      </c>
      <c r="T489">
        <f t="shared" si="30"/>
        <v>2.8022813688212924</v>
      </c>
      <c r="U489">
        <v>0.73699999999999999</v>
      </c>
      <c r="V489">
        <v>1</v>
      </c>
      <c r="W489">
        <v>0</v>
      </c>
    </row>
    <row r="490" spans="1:23" x14ac:dyDescent="0.2">
      <c r="A490" t="s">
        <v>102</v>
      </c>
      <c r="B490">
        <f t="shared" si="31"/>
        <v>508</v>
      </c>
      <c r="C490">
        <v>0.28000000000000003</v>
      </c>
      <c r="D490">
        <v>1</v>
      </c>
      <c r="E490">
        <v>0.5</v>
      </c>
      <c r="F490">
        <v>1</v>
      </c>
      <c r="G490">
        <v>5</v>
      </c>
      <c r="H490" t="s">
        <v>5</v>
      </c>
      <c r="I490" t="s">
        <v>28</v>
      </c>
      <c r="J490">
        <v>2.1947873999999999E-2</v>
      </c>
      <c r="K490">
        <v>1.5625E-2</v>
      </c>
      <c r="L490">
        <v>1.4046639359999999</v>
      </c>
      <c r="M490">
        <v>1</v>
      </c>
      <c r="N490">
        <v>0</v>
      </c>
      <c r="O490" t="s">
        <v>7</v>
      </c>
      <c r="P490">
        <v>1</v>
      </c>
      <c r="Q490">
        <v>3</v>
      </c>
      <c r="R490">
        <v>0</v>
      </c>
      <c r="S490">
        <f t="shared" si="29"/>
        <v>1.4046639359999999</v>
      </c>
      <c r="T490">
        <f t="shared" si="30"/>
        <v>1.4038461538461537</v>
      </c>
      <c r="U490">
        <v>0.58399999999999996</v>
      </c>
      <c r="V490">
        <v>1</v>
      </c>
      <c r="W490">
        <v>0</v>
      </c>
    </row>
    <row r="491" spans="1:23" x14ac:dyDescent="0.2">
      <c r="A491" t="s">
        <v>102</v>
      </c>
      <c r="B491">
        <f t="shared" si="31"/>
        <v>508</v>
      </c>
      <c r="C491">
        <v>0.28000000000000003</v>
      </c>
      <c r="D491">
        <v>1</v>
      </c>
      <c r="E491">
        <v>0.67</v>
      </c>
      <c r="F491">
        <v>2.0303030303030307</v>
      </c>
      <c r="G491">
        <v>6</v>
      </c>
      <c r="H491" t="s">
        <v>5</v>
      </c>
      <c r="I491" t="s">
        <v>16</v>
      </c>
      <c r="J491">
        <v>4.3895746999999999E-2</v>
      </c>
      <c r="K491">
        <v>1.5625E-2</v>
      </c>
      <c r="L491">
        <v>2.8093278079999999</v>
      </c>
      <c r="M491">
        <v>0</v>
      </c>
      <c r="N491">
        <v>0</v>
      </c>
      <c r="O491" t="s">
        <v>7</v>
      </c>
      <c r="P491">
        <v>1</v>
      </c>
      <c r="Q491">
        <v>4</v>
      </c>
      <c r="R491">
        <v>0</v>
      </c>
      <c r="S491">
        <f t="shared" si="29"/>
        <v>2.8093278079999999</v>
      </c>
      <c r="T491">
        <f t="shared" si="30"/>
        <v>5.6225165562913899</v>
      </c>
      <c r="U491">
        <v>0.84899999999999998</v>
      </c>
      <c r="V491">
        <v>1</v>
      </c>
      <c r="W491">
        <v>0</v>
      </c>
    </row>
    <row r="492" spans="1:23" x14ac:dyDescent="0.2">
      <c r="A492" t="s">
        <v>102</v>
      </c>
      <c r="B492">
        <f t="shared" si="31"/>
        <v>508</v>
      </c>
      <c r="C492">
        <v>0.28000000000000003</v>
      </c>
      <c r="D492">
        <v>1</v>
      </c>
      <c r="E492">
        <v>0.33</v>
      </c>
      <c r="F492">
        <v>0.49253731343283591</v>
      </c>
      <c r="G492">
        <v>6</v>
      </c>
      <c r="H492" t="s">
        <v>5</v>
      </c>
      <c r="I492" t="s">
        <v>56</v>
      </c>
      <c r="J492">
        <v>2.1947873999999999E-2</v>
      </c>
      <c r="K492">
        <v>1.5625E-2</v>
      </c>
      <c r="L492">
        <v>1.4046639359999999</v>
      </c>
      <c r="M492">
        <v>1</v>
      </c>
      <c r="N492">
        <v>0</v>
      </c>
      <c r="O492" t="s">
        <v>5</v>
      </c>
      <c r="P492">
        <v>0</v>
      </c>
      <c r="Q492">
        <v>5</v>
      </c>
      <c r="R492">
        <v>1</v>
      </c>
      <c r="S492">
        <f t="shared" si="29"/>
        <v>1.4046639359999999</v>
      </c>
      <c r="T492">
        <f t="shared" si="30"/>
        <v>1.4213075060532687</v>
      </c>
      <c r="U492">
        <v>0.41299999999999998</v>
      </c>
      <c r="V492">
        <v>1</v>
      </c>
      <c r="W492">
        <v>0</v>
      </c>
    </row>
    <row r="493" spans="1:23" x14ac:dyDescent="0.2">
      <c r="A493" t="s">
        <v>102</v>
      </c>
      <c r="B493">
        <f t="shared" si="31"/>
        <v>508</v>
      </c>
      <c r="C493">
        <v>0.28000000000000003</v>
      </c>
      <c r="D493">
        <v>1</v>
      </c>
      <c r="E493">
        <v>0.5</v>
      </c>
      <c r="F493">
        <v>1</v>
      </c>
      <c r="G493">
        <v>5</v>
      </c>
      <c r="H493" t="s">
        <v>5</v>
      </c>
      <c r="I493" t="s">
        <v>16</v>
      </c>
      <c r="J493">
        <v>4.3895746999999999E-2</v>
      </c>
      <c r="K493">
        <v>1.5625E-2</v>
      </c>
      <c r="L493">
        <v>2.8093278079999999</v>
      </c>
      <c r="M493">
        <v>0</v>
      </c>
      <c r="N493">
        <v>0</v>
      </c>
      <c r="O493" t="s">
        <v>7</v>
      </c>
      <c r="P493">
        <v>1</v>
      </c>
      <c r="Q493">
        <v>6</v>
      </c>
      <c r="R493">
        <v>0</v>
      </c>
      <c r="S493">
        <f t="shared" si="29"/>
        <v>2.8093278079999999</v>
      </c>
      <c r="T493">
        <f t="shared" si="30"/>
        <v>2.8022813688212924</v>
      </c>
      <c r="U493">
        <v>0.73699999999999999</v>
      </c>
      <c r="V493">
        <v>1</v>
      </c>
      <c r="W493">
        <v>0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58"/>
  <sheetViews>
    <sheetView workbookViewId="0">
      <pane ySplit="6" topLeftCell="A10" activePane="bottomLeft" state="frozen"/>
      <selection pane="bottomLeft" activeCell="K6" sqref="K6"/>
    </sheetView>
  </sheetViews>
  <sheetFormatPr defaultRowHeight="12.75" x14ac:dyDescent="0.2"/>
  <cols>
    <col min="1" max="1" width="16.85546875" customWidth="1"/>
    <col min="4" max="5" width="10.140625" customWidth="1"/>
    <col min="7" max="7" width="11.42578125" customWidth="1"/>
    <col min="12" max="12" width="5.85546875" customWidth="1"/>
    <col min="13" max="13" width="5.7109375" customWidth="1"/>
    <col min="16" max="16" width="8.7109375" customWidth="1"/>
  </cols>
  <sheetData>
    <row r="1" spans="1:22" s="6" customFormat="1" x14ac:dyDescent="0.2">
      <c r="A1" s="6" t="s">
        <v>33</v>
      </c>
      <c r="G1" s="6" t="s">
        <v>36</v>
      </c>
      <c r="Q1" s="6" t="s">
        <v>121</v>
      </c>
      <c r="U1" s="6" t="s">
        <v>122</v>
      </c>
    </row>
    <row r="2" spans="1:22" s="6" customFormat="1" x14ac:dyDescent="0.2">
      <c r="A2" s="6" t="s">
        <v>34</v>
      </c>
      <c r="G2" s="6" t="s">
        <v>37</v>
      </c>
      <c r="K2" s="6" t="s">
        <v>41</v>
      </c>
      <c r="R2" s="6" t="s">
        <v>117</v>
      </c>
      <c r="S2" s="6" t="s">
        <v>118</v>
      </c>
      <c r="U2" s="6" t="s">
        <v>117</v>
      </c>
      <c r="V2" s="6" t="s">
        <v>118</v>
      </c>
    </row>
    <row r="3" spans="1:22" s="6" customFormat="1" x14ac:dyDescent="0.2">
      <c r="B3" s="6" t="s">
        <v>45</v>
      </c>
      <c r="N3" s="6" t="s">
        <v>119</v>
      </c>
      <c r="R3" s="16">
        <v>0.49399999999999999</v>
      </c>
      <c r="S3" s="16">
        <v>0.52700000000000002</v>
      </c>
      <c r="U3" s="16">
        <v>0.52500000000000002</v>
      </c>
      <c r="V3" s="16">
        <v>0.51700000000000002</v>
      </c>
    </row>
    <row r="4" spans="1:22" s="6" customFormat="1" x14ac:dyDescent="0.2">
      <c r="N4" s="6" t="s">
        <v>120</v>
      </c>
      <c r="R4" s="16">
        <v>0.48899999999999999</v>
      </c>
      <c r="S4" s="16">
        <v>0.44400000000000001</v>
      </c>
      <c r="U4" s="16">
        <v>0.433</v>
      </c>
      <c r="V4" s="16">
        <v>0.41699999999999998</v>
      </c>
    </row>
    <row r="5" spans="1:22" s="6" customFormat="1" x14ac:dyDescent="0.2">
      <c r="A5" s="10" t="s">
        <v>70</v>
      </c>
    </row>
    <row r="6" spans="1:22" x14ac:dyDescent="0.2">
      <c r="A6" s="1" t="s">
        <v>0</v>
      </c>
      <c r="B6" s="1" t="s">
        <v>44</v>
      </c>
      <c r="C6" s="1" t="s">
        <v>110</v>
      </c>
      <c r="D6" s="1" t="s">
        <v>31</v>
      </c>
      <c r="E6" s="1" t="s">
        <v>35</v>
      </c>
      <c r="F6" s="1" t="s">
        <v>1</v>
      </c>
      <c r="G6" s="1" t="s">
        <v>2</v>
      </c>
      <c r="H6" s="2" t="s">
        <v>3</v>
      </c>
      <c r="I6" s="1" t="s">
        <v>38</v>
      </c>
      <c r="J6" s="1" t="s">
        <v>39</v>
      </c>
      <c r="K6" s="1" t="s">
        <v>183</v>
      </c>
      <c r="L6" s="1" t="s">
        <v>42</v>
      </c>
      <c r="M6" s="1" t="s">
        <v>43</v>
      </c>
      <c r="N6" s="1" t="s">
        <v>4</v>
      </c>
      <c r="O6" s="1" t="s">
        <v>54</v>
      </c>
      <c r="P6" s="1" t="s">
        <v>32</v>
      </c>
      <c r="Q6" s="1" t="s">
        <v>92</v>
      </c>
      <c r="R6" s="37" t="s">
        <v>149</v>
      </c>
    </row>
    <row r="7" spans="1:22" x14ac:dyDescent="0.2">
      <c r="A7">
        <v>22</v>
      </c>
      <c r="B7">
        <v>0.54500000000000004</v>
      </c>
      <c r="C7">
        <v>0</v>
      </c>
      <c r="D7" s="7">
        <v>0.33</v>
      </c>
      <c r="E7" s="3">
        <f t="shared" ref="E7:E70" si="0">D7/(1-D7)</f>
        <v>0.49253731343283591</v>
      </c>
      <c r="F7" s="3">
        <v>1</v>
      </c>
      <c r="G7" s="3" t="s">
        <v>7</v>
      </c>
      <c r="H7" s="4" t="s">
        <v>8</v>
      </c>
      <c r="I7" s="3">
        <v>8.7791494999999997E-2</v>
      </c>
      <c r="J7" s="3">
        <v>1.5625E-2</v>
      </c>
      <c r="K7" s="3">
        <f t="shared" ref="K7:K70" si="1">I7/J7</f>
        <v>5.6186556799999998</v>
      </c>
      <c r="L7" s="3">
        <v>0</v>
      </c>
      <c r="M7" s="3">
        <v>0</v>
      </c>
      <c r="N7" s="3" t="s">
        <v>7</v>
      </c>
      <c r="O7" s="3">
        <v>1</v>
      </c>
      <c r="P7">
        <v>1</v>
      </c>
      <c r="Q7">
        <f t="shared" ref="Q7:Q70" si="2">IF(G7=N7,1,0)</f>
        <v>1</v>
      </c>
    </row>
    <row r="8" spans="1:22" x14ac:dyDescent="0.2">
      <c r="A8">
        <v>22</v>
      </c>
      <c r="B8">
        <v>0.54500000000000004</v>
      </c>
      <c r="C8">
        <v>0</v>
      </c>
      <c r="D8" s="7">
        <v>0.67</v>
      </c>
      <c r="E8" s="3">
        <f t="shared" si="0"/>
        <v>2.0303030303030307</v>
      </c>
      <c r="F8" s="3">
        <v>2</v>
      </c>
      <c r="G8" s="3" t="s">
        <v>7</v>
      </c>
      <c r="H8" s="4" t="s">
        <v>16</v>
      </c>
      <c r="I8" s="3">
        <v>4.3895746999999999E-2</v>
      </c>
      <c r="J8" s="3">
        <v>1.5625E-2</v>
      </c>
      <c r="K8" s="3">
        <f t="shared" si="1"/>
        <v>2.8093278079999999</v>
      </c>
      <c r="L8" s="3">
        <v>0</v>
      </c>
      <c r="M8" s="3">
        <v>0</v>
      </c>
      <c r="N8" s="3" t="s">
        <v>7</v>
      </c>
      <c r="O8" s="3">
        <v>1</v>
      </c>
      <c r="P8">
        <v>2</v>
      </c>
      <c r="Q8">
        <f t="shared" si="2"/>
        <v>1</v>
      </c>
    </row>
    <row r="9" spans="1:22" x14ac:dyDescent="0.2">
      <c r="A9">
        <v>22</v>
      </c>
      <c r="B9">
        <v>0.54500000000000004</v>
      </c>
      <c r="C9">
        <v>0</v>
      </c>
      <c r="D9" s="3">
        <v>0.5</v>
      </c>
      <c r="E9" s="3">
        <f t="shared" si="0"/>
        <v>1</v>
      </c>
      <c r="F9" s="3">
        <v>5</v>
      </c>
      <c r="G9" s="3" t="s">
        <v>5</v>
      </c>
      <c r="H9" s="4" t="s">
        <v>17</v>
      </c>
      <c r="I9" s="3">
        <v>2.743484E-3</v>
      </c>
      <c r="J9" s="3">
        <v>1.5625E-2</v>
      </c>
      <c r="K9" s="3">
        <f t="shared" si="1"/>
        <v>0.175582976</v>
      </c>
      <c r="L9" s="3">
        <v>0</v>
      </c>
      <c r="M9" s="3">
        <v>0</v>
      </c>
      <c r="N9" s="3" t="s">
        <v>5</v>
      </c>
      <c r="O9" s="3">
        <v>0</v>
      </c>
      <c r="P9">
        <v>3</v>
      </c>
      <c r="Q9">
        <f t="shared" si="2"/>
        <v>1</v>
      </c>
    </row>
    <row r="10" spans="1:22" x14ac:dyDescent="0.2">
      <c r="A10">
        <v>22</v>
      </c>
      <c r="B10">
        <v>0.54500000000000004</v>
      </c>
      <c r="C10">
        <v>0</v>
      </c>
      <c r="D10" s="3">
        <v>0.33</v>
      </c>
      <c r="E10" s="3">
        <f t="shared" si="0"/>
        <v>0.49253731343283591</v>
      </c>
      <c r="F10" s="3">
        <v>4</v>
      </c>
      <c r="G10" s="3" t="s">
        <v>5</v>
      </c>
      <c r="H10" s="4" t="s">
        <v>18</v>
      </c>
      <c r="I10" s="3">
        <v>2.1947873999999999E-2</v>
      </c>
      <c r="J10" s="3">
        <v>1.5625E-2</v>
      </c>
      <c r="K10" s="3">
        <f t="shared" si="1"/>
        <v>1.4046639359999999</v>
      </c>
      <c r="L10" s="3">
        <v>1</v>
      </c>
      <c r="M10" s="3">
        <v>0</v>
      </c>
      <c r="N10" s="3" t="s">
        <v>5</v>
      </c>
      <c r="O10" s="3">
        <v>0</v>
      </c>
      <c r="P10">
        <v>4</v>
      </c>
      <c r="Q10">
        <f t="shared" si="2"/>
        <v>1</v>
      </c>
    </row>
    <row r="11" spans="1:22" x14ac:dyDescent="0.2">
      <c r="A11">
        <v>22</v>
      </c>
      <c r="B11">
        <v>0.54500000000000004</v>
      </c>
      <c r="C11">
        <v>0</v>
      </c>
      <c r="D11" s="3">
        <v>0.5</v>
      </c>
      <c r="E11" s="3">
        <f t="shared" si="0"/>
        <v>1</v>
      </c>
      <c r="F11" s="3">
        <v>1</v>
      </c>
      <c r="G11" s="3" t="s">
        <v>7</v>
      </c>
      <c r="H11" s="4" t="s">
        <v>19</v>
      </c>
      <c r="I11" s="3">
        <v>1.0973937E-2</v>
      </c>
      <c r="J11" s="3">
        <v>1.5625E-2</v>
      </c>
      <c r="K11" s="3">
        <f t="shared" si="1"/>
        <v>0.70233196799999997</v>
      </c>
      <c r="L11" s="3">
        <v>0</v>
      </c>
      <c r="M11" s="3">
        <v>1</v>
      </c>
      <c r="N11" s="3" t="s">
        <v>5</v>
      </c>
      <c r="O11" s="3">
        <v>0</v>
      </c>
      <c r="P11">
        <v>5</v>
      </c>
      <c r="Q11">
        <f t="shared" si="2"/>
        <v>0</v>
      </c>
    </row>
    <row r="12" spans="1:22" x14ac:dyDescent="0.2">
      <c r="A12">
        <v>22</v>
      </c>
      <c r="B12">
        <v>0.54500000000000004</v>
      </c>
      <c r="C12">
        <v>0</v>
      </c>
      <c r="D12" s="3">
        <v>0.67</v>
      </c>
      <c r="E12" s="3">
        <f t="shared" si="0"/>
        <v>2.0303030303030307</v>
      </c>
      <c r="F12" s="3">
        <v>4</v>
      </c>
      <c r="G12" s="3" t="s">
        <v>7</v>
      </c>
      <c r="H12" s="4" t="s">
        <v>20</v>
      </c>
      <c r="I12" s="3">
        <v>4.3895746999999999E-2</v>
      </c>
      <c r="J12" s="3">
        <v>1.5625E-2</v>
      </c>
      <c r="K12" s="3">
        <f t="shared" si="1"/>
        <v>2.8093278079999999</v>
      </c>
      <c r="L12" s="3">
        <v>0</v>
      </c>
      <c r="M12" s="3">
        <v>0</v>
      </c>
      <c r="N12" s="3" t="s">
        <v>7</v>
      </c>
      <c r="O12" s="3">
        <v>1</v>
      </c>
      <c r="P12">
        <v>6</v>
      </c>
      <c r="Q12">
        <f t="shared" si="2"/>
        <v>1</v>
      </c>
    </row>
    <row r="13" spans="1:22" x14ac:dyDescent="0.2">
      <c r="A13">
        <v>22</v>
      </c>
      <c r="B13">
        <v>0.54500000000000004</v>
      </c>
      <c r="C13">
        <v>1</v>
      </c>
      <c r="D13" s="3">
        <v>0.5</v>
      </c>
      <c r="E13" s="3">
        <f t="shared" si="0"/>
        <v>1</v>
      </c>
      <c r="F13" s="3">
        <v>2</v>
      </c>
      <c r="G13" s="3" t="s">
        <v>7</v>
      </c>
      <c r="H13" s="4" t="s">
        <v>16</v>
      </c>
      <c r="I13" s="3">
        <v>4.3895746999999999E-2</v>
      </c>
      <c r="J13" s="3">
        <v>1.5625E-2</v>
      </c>
      <c r="K13" s="3">
        <f t="shared" si="1"/>
        <v>2.8093278079999999</v>
      </c>
      <c r="L13" s="3">
        <v>0</v>
      </c>
      <c r="M13" s="3">
        <v>0</v>
      </c>
      <c r="N13" s="3" t="s">
        <v>7</v>
      </c>
      <c r="O13" s="3">
        <v>1</v>
      </c>
      <c r="P13">
        <v>1</v>
      </c>
      <c r="Q13">
        <f t="shared" si="2"/>
        <v>1</v>
      </c>
    </row>
    <row r="14" spans="1:22" x14ac:dyDescent="0.2">
      <c r="A14">
        <v>22</v>
      </c>
      <c r="B14">
        <v>0.54500000000000004</v>
      </c>
      <c r="C14">
        <v>1</v>
      </c>
      <c r="D14" s="3">
        <v>0.5</v>
      </c>
      <c r="E14" s="3">
        <f t="shared" si="0"/>
        <v>1</v>
      </c>
      <c r="F14" s="3">
        <v>2</v>
      </c>
      <c r="G14" s="3" t="s">
        <v>7</v>
      </c>
      <c r="H14" s="4" t="s">
        <v>8</v>
      </c>
      <c r="I14" s="3">
        <v>8.7791494999999997E-2</v>
      </c>
      <c r="J14" s="3">
        <v>1.5625E-2</v>
      </c>
      <c r="K14" s="3">
        <f t="shared" si="1"/>
        <v>5.6186556799999998</v>
      </c>
      <c r="L14" s="3">
        <v>0</v>
      </c>
      <c r="M14" s="3">
        <v>0</v>
      </c>
      <c r="N14" s="3" t="s">
        <v>7</v>
      </c>
      <c r="O14" s="3">
        <v>1</v>
      </c>
      <c r="P14">
        <v>2</v>
      </c>
      <c r="Q14">
        <f t="shared" si="2"/>
        <v>1</v>
      </c>
    </row>
    <row r="15" spans="1:22" x14ac:dyDescent="0.2">
      <c r="A15">
        <v>22</v>
      </c>
      <c r="B15">
        <v>0.54500000000000004</v>
      </c>
      <c r="C15">
        <v>1</v>
      </c>
      <c r="D15" s="3">
        <v>0.67</v>
      </c>
      <c r="E15" s="3">
        <f t="shared" si="0"/>
        <v>2.0303030303030307</v>
      </c>
      <c r="F15" s="3">
        <v>5</v>
      </c>
      <c r="G15" s="3" t="s">
        <v>5</v>
      </c>
      <c r="H15" s="4" t="s">
        <v>18</v>
      </c>
      <c r="I15" s="3">
        <v>2.1947873999999999E-2</v>
      </c>
      <c r="J15" s="3">
        <v>1.5625E-2</v>
      </c>
      <c r="K15" s="3">
        <f t="shared" si="1"/>
        <v>1.4046639359999999</v>
      </c>
      <c r="L15" s="3">
        <v>1</v>
      </c>
      <c r="M15" s="3">
        <v>0</v>
      </c>
      <c r="N15" s="3" t="s">
        <v>7</v>
      </c>
      <c r="O15" s="3">
        <v>1</v>
      </c>
      <c r="P15">
        <v>3</v>
      </c>
      <c r="Q15">
        <f t="shared" si="2"/>
        <v>0</v>
      </c>
    </row>
    <row r="16" spans="1:22" x14ac:dyDescent="0.2">
      <c r="A16">
        <v>22</v>
      </c>
      <c r="B16">
        <v>0.54500000000000004</v>
      </c>
      <c r="C16">
        <v>1</v>
      </c>
      <c r="D16" s="3">
        <v>0.5</v>
      </c>
      <c r="E16" s="3">
        <f t="shared" si="0"/>
        <v>1</v>
      </c>
      <c r="F16" s="3">
        <v>2</v>
      </c>
      <c r="G16" s="3" t="s">
        <v>7</v>
      </c>
      <c r="H16" s="4" t="s">
        <v>21</v>
      </c>
      <c r="I16" s="3">
        <v>5.4869680000000001E-3</v>
      </c>
      <c r="J16" s="3">
        <v>1.5625E-2</v>
      </c>
      <c r="K16" s="3">
        <f t="shared" si="1"/>
        <v>0.351165952</v>
      </c>
      <c r="L16" s="3">
        <v>0</v>
      </c>
      <c r="M16" s="3">
        <v>0</v>
      </c>
      <c r="N16" s="3" t="s">
        <v>5</v>
      </c>
      <c r="O16" s="3">
        <v>0</v>
      </c>
      <c r="P16">
        <v>4</v>
      </c>
      <c r="Q16">
        <f t="shared" si="2"/>
        <v>0</v>
      </c>
    </row>
    <row r="17" spans="1:17" x14ac:dyDescent="0.2">
      <c r="A17">
        <v>22</v>
      </c>
      <c r="B17">
        <v>0.54500000000000004</v>
      </c>
      <c r="C17">
        <v>1</v>
      </c>
      <c r="D17" s="3">
        <v>0.67</v>
      </c>
      <c r="E17" s="3">
        <f t="shared" si="0"/>
        <v>2.0303030303030307</v>
      </c>
      <c r="F17" s="3">
        <v>4</v>
      </c>
      <c r="G17" s="3" t="s">
        <v>7</v>
      </c>
      <c r="H17" s="4" t="s">
        <v>22</v>
      </c>
      <c r="I17" s="3">
        <v>4.3895746999999999E-2</v>
      </c>
      <c r="J17" s="3">
        <v>1.5625E-2</v>
      </c>
      <c r="K17" s="3">
        <f t="shared" si="1"/>
        <v>2.8093278079999999</v>
      </c>
      <c r="L17" s="3">
        <v>0</v>
      </c>
      <c r="M17" s="3">
        <v>0</v>
      </c>
      <c r="N17" s="3" t="s">
        <v>7</v>
      </c>
      <c r="O17" s="3">
        <v>1</v>
      </c>
      <c r="P17">
        <v>5</v>
      </c>
      <c r="Q17">
        <f t="shared" si="2"/>
        <v>1</v>
      </c>
    </row>
    <row r="18" spans="1:17" x14ac:dyDescent="0.2">
      <c r="A18">
        <v>22</v>
      </c>
      <c r="B18">
        <v>0.54500000000000004</v>
      </c>
      <c r="C18">
        <v>1</v>
      </c>
      <c r="D18" s="3">
        <v>0.33</v>
      </c>
      <c r="E18" s="3">
        <f t="shared" si="0"/>
        <v>0.49253731343283591</v>
      </c>
      <c r="F18" s="3">
        <v>6</v>
      </c>
      <c r="G18" s="3" t="s">
        <v>5</v>
      </c>
      <c r="H18" s="5" t="s">
        <v>23</v>
      </c>
      <c r="I18" s="3">
        <v>1.0973937E-2</v>
      </c>
      <c r="J18" s="3">
        <v>1.5625E-2</v>
      </c>
      <c r="K18" s="3">
        <f t="shared" si="1"/>
        <v>0.70233196799999997</v>
      </c>
      <c r="L18" s="3">
        <v>0</v>
      </c>
      <c r="M18" s="3">
        <v>1</v>
      </c>
      <c r="N18" s="3" t="s">
        <v>5</v>
      </c>
      <c r="O18" s="3">
        <v>0</v>
      </c>
      <c r="P18">
        <v>6</v>
      </c>
      <c r="Q18">
        <f t="shared" si="2"/>
        <v>1</v>
      </c>
    </row>
    <row r="19" spans="1:17" x14ac:dyDescent="0.2">
      <c r="A19">
        <v>23</v>
      </c>
      <c r="B19">
        <v>1.5</v>
      </c>
      <c r="C19">
        <v>0</v>
      </c>
      <c r="D19" s="3">
        <v>0.5</v>
      </c>
      <c r="E19" s="3">
        <f t="shared" si="0"/>
        <v>1</v>
      </c>
      <c r="F19" s="3">
        <v>5</v>
      </c>
      <c r="G19" s="3" t="s">
        <v>5</v>
      </c>
      <c r="H19" s="4" t="s">
        <v>6</v>
      </c>
      <c r="I19" s="3">
        <v>2.1947873999999999E-2</v>
      </c>
      <c r="J19" s="3">
        <v>1.5625E-2</v>
      </c>
      <c r="K19" s="3">
        <f t="shared" si="1"/>
        <v>1.4046639359999999</v>
      </c>
      <c r="L19" s="3">
        <v>1</v>
      </c>
      <c r="M19" s="3">
        <v>0</v>
      </c>
      <c r="N19" s="3" t="s">
        <v>7</v>
      </c>
      <c r="O19" s="3">
        <v>1</v>
      </c>
      <c r="P19">
        <v>1</v>
      </c>
      <c r="Q19">
        <f t="shared" si="2"/>
        <v>0</v>
      </c>
    </row>
    <row r="20" spans="1:17" x14ac:dyDescent="0.2">
      <c r="A20">
        <v>23</v>
      </c>
      <c r="B20">
        <v>1.5</v>
      </c>
      <c r="C20">
        <v>0</v>
      </c>
      <c r="D20" s="7">
        <v>0.67</v>
      </c>
      <c r="E20" s="3">
        <f t="shared" si="0"/>
        <v>2.0303030303030307</v>
      </c>
      <c r="F20" s="3">
        <v>3</v>
      </c>
      <c r="G20" s="3" t="s">
        <v>7</v>
      </c>
      <c r="H20" s="4" t="s">
        <v>8</v>
      </c>
      <c r="I20" s="3">
        <v>8.7791494999999997E-2</v>
      </c>
      <c r="J20" s="3">
        <v>1.5625E-2</v>
      </c>
      <c r="K20" s="3">
        <f t="shared" si="1"/>
        <v>5.6186556799999998</v>
      </c>
      <c r="L20" s="3">
        <v>0</v>
      </c>
      <c r="M20" s="3">
        <v>0</v>
      </c>
      <c r="N20" s="3" t="s">
        <v>7</v>
      </c>
      <c r="O20" s="3">
        <v>1</v>
      </c>
      <c r="P20">
        <v>2</v>
      </c>
      <c r="Q20">
        <f t="shared" si="2"/>
        <v>1</v>
      </c>
    </row>
    <row r="21" spans="1:17" x14ac:dyDescent="0.2">
      <c r="A21">
        <v>23</v>
      </c>
      <c r="B21">
        <v>1.5</v>
      </c>
      <c r="C21">
        <v>0</v>
      </c>
      <c r="D21" s="3">
        <v>0.33</v>
      </c>
      <c r="E21" s="3">
        <f t="shared" si="0"/>
        <v>0.49253731343283591</v>
      </c>
      <c r="F21" s="3">
        <v>5</v>
      </c>
      <c r="G21" s="3" t="s">
        <v>5</v>
      </c>
      <c r="H21" s="4" t="s">
        <v>9</v>
      </c>
      <c r="I21" s="3">
        <v>1.0973937E-2</v>
      </c>
      <c r="J21" s="3">
        <v>1.5625E-2</v>
      </c>
      <c r="K21" s="3">
        <f t="shared" si="1"/>
        <v>0.70233196799999997</v>
      </c>
      <c r="L21" s="3">
        <v>0</v>
      </c>
      <c r="M21" s="3">
        <v>1</v>
      </c>
      <c r="N21" s="3" t="s">
        <v>5</v>
      </c>
      <c r="O21" s="3">
        <v>0</v>
      </c>
      <c r="P21">
        <v>3</v>
      </c>
      <c r="Q21">
        <f t="shared" si="2"/>
        <v>1</v>
      </c>
    </row>
    <row r="22" spans="1:17" x14ac:dyDescent="0.2">
      <c r="A22">
        <v>23</v>
      </c>
      <c r="B22">
        <v>1.5</v>
      </c>
      <c r="C22">
        <v>0</v>
      </c>
      <c r="D22" s="3">
        <v>0.17</v>
      </c>
      <c r="E22" s="3">
        <f t="shared" si="0"/>
        <v>0.20481927710843376</v>
      </c>
      <c r="F22" s="3">
        <v>3</v>
      </c>
      <c r="G22" s="3" t="s">
        <v>5</v>
      </c>
      <c r="H22" s="4" t="s">
        <v>10</v>
      </c>
      <c r="I22" s="3">
        <v>5.4869680000000001E-3</v>
      </c>
      <c r="J22" s="3">
        <v>1.5625E-2</v>
      </c>
      <c r="K22" s="3">
        <f t="shared" si="1"/>
        <v>0.351165952</v>
      </c>
      <c r="L22" s="3">
        <v>0</v>
      </c>
      <c r="M22" s="3">
        <v>0</v>
      </c>
      <c r="N22" s="3" t="s">
        <v>5</v>
      </c>
      <c r="O22" s="3">
        <v>0</v>
      </c>
      <c r="P22">
        <v>4</v>
      </c>
      <c r="Q22">
        <f t="shared" si="2"/>
        <v>1</v>
      </c>
    </row>
    <row r="23" spans="1:17" x14ac:dyDescent="0.2">
      <c r="A23">
        <v>23</v>
      </c>
      <c r="B23">
        <v>1.5</v>
      </c>
      <c r="C23">
        <v>0</v>
      </c>
      <c r="D23" s="3">
        <v>0.5</v>
      </c>
      <c r="E23" s="3">
        <f t="shared" si="0"/>
        <v>1</v>
      </c>
      <c r="F23" s="3">
        <v>6</v>
      </c>
      <c r="G23" s="3" t="s">
        <v>5</v>
      </c>
      <c r="H23" s="4" t="s">
        <v>11</v>
      </c>
      <c r="I23" s="3">
        <v>2.1947873999999999E-2</v>
      </c>
      <c r="J23" s="3">
        <v>1.5625E-2</v>
      </c>
      <c r="K23" s="3">
        <f t="shared" si="1"/>
        <v>1.4046639359999999</v>
      </c>
      <c r="L23" s="3">
        <v>1</v>
      </c>
      <c r="M23" s="3">
        <v>0</v>
      </c>
      <c r="N23" s="3" t="s">
        <v>7</v>
      </c>
      <c r="O23" s="3">
        <v>1</v>
      </c>
      <c r="P23">
        <v>5</v>
      </c>
      <c r="Q23">
        <f t="shared" si="2"/>
        <v>0</v>
      </c>
    </row>
    <row r="24" spans="1:17" x14ac:dyDescent="0.2">
      <c r="A24">
        <v>23</v>
      </c>
      <c r="B24">
        <v>1.5</v>
      </c>
      <c r="C24">
        <v>0</v>
      </c>
      <c r="D24" s="3">
        <v>0.83</v>
      </c>
      <c r="E24" s="3">
        <f t="shared" si="0"/>
        <v>4.8823529411764692</v>
      </c>
      <c r="F24" s="3">
        <v>3</v>
      </c>
      <c r="G24" s="3" t="s">
        <v>7</v>
      </c>
      <c r="H24" s="4" t="s">
        <v>6</v>
      </c>
      <c r="I24" s="3">
        <v>2.1947873999999999E-2</v>
      </c>
      <c r="J24" s="3">
        <v>1.5625E-2</v>
      </c>
      <c r="K24" s="3">
        <f t="shared" si="1"/>
        <v>1.4046639359999999</v>
      </c>
      <c r="L24" s="3">
        <v>1</v>
      </c>
      <c r="M24" s="3">
        <v>0</v>
      </c>
      <c r="N24" s="3" t="s">
        <v>7</v>
      </c>
      <c r="O24" s="3">
        <v>1</v>
      </c>
      <c r="P24">
        <v>6</v>
      </c>
      <c r="Q24">
        <f t="shared" si="2"/>
        <v>1</v>
      </c>
    </row>
    <row r="25" spans="1:17" x14ac:dyDescent="0.2">
      <c r="A25">
        <v>23</v>
      </c>
      <c r="B25">
        <v>1.5</v>
      </c>
      <c r="C25">
        <v>1</v>
      </c>
      <c r="D25" s="3">
        <v>0.5</v>
      </c>
      <c r="E25" s="3">
        <f t="shared" si="0"/>
        <v>1</v>
      </c>
      <c r="F25" s="3">
        <v>5</v>
      </c>
      <c r="G25" s="3" t="s">
        <v>5</v>
      </c>
      <c r="H25" s="4" t="s">
        <v>8</v>
      </c>
      <c r="I25" s="3">
        <v>8.7791494999999997E-2</v>
      </c>
      <c r="J25" s="3">
        <v>1.5625E-2</v>
      </c>
      <c r="K25" s="3">
        <f t="shared" si="1"/>
        <v>5.6186556799999998</v>
      </c>
      <c r="L25" s="3">
        <v>0</v>
      </c>
      <c r="M25" s="3">
        <v>0</v>
      </c>
      <c r="N25" s="3" t="s">
        <v>7</v>
      </c>
      <c r="O25" s="3">
        <v>1</v>
      </c>
      <c r="P25">
        <v>1</v>
      </c>
      <c r="Q25">
        <f t="shared" si="2"/>
        <v>0</v>
      </c>
    </row>
    <row r="26" spans="1:17" x14ac:dyDescent="0.2">
      <c r="A26">
        <v>23</v>
      </c>
      <c r="B26">
        <v>1.5</v>
      </c>
      <c r="C26">
        <v>1</v>
      </c>
      <c r="D26" s="3">
        <v>0.33</v>
      </c>
      <c r="E26" s="3">
        <f t="shared" si="0"/>
        <v>0.49253731343283591</v>
      </c>
      <c r="F26" s="3">
        <v>5</v>
      </c>
      <c r="G26" s="3" t="s">
        <v>5</v>
      </c>
      <c r="H26" s="4" t="s">
        <v>12</v>
      </c>
      <c r="I26" s="3">
        <v>2.1947873999999999E-2</v>
      </c>
      <c r="J26" s="3">
        <v>1.5625E-2</v>
      </c>
      <c r="K26" s="3">
        <f t="shared" si="1"/>
        <v>1.4046639359999999</v>
      </c>
      <c r="L26" s="3">
        <v>1</v>
      </c>
      <c r="M26" s="3">
        <v>0</v>
      </c>
      <c r="N26" s="3" t="s">
        <v>5</v>
      </c>
      <c r="O26" s="3">
        <v>0</v>
      </c>
      <c r="P26">
        <v>2</v>
      </c>
      <c r="Q26">
        <f t="shared" si="2"/>
        <v>1</v>
      </c>
    </row>
    <row r="27" spans="1:17" x14ac:dyDescent="0.2">
      <c r="A27">
        <v>23</v>
      </c>
      <c r="B27">
        <v>1.5</v>
      </c>
      <c r="C27">
        <v>1</v>
      </c>
      <c r="D27" s="3">
        <v>0.33</v>
      </c>
      <c r="E27" s="3">
        <f t="shared" si="0"/>
        <v>0.49253731343283591</v>
      </c>
      <c r="F27" s="3">
        <v>2</v>
      </c>
      <c r="G27" s="3" t="s">
        <v>7</v>
      </c>
      <c r="H27" s="4" t="s">
        <v>13</v>
      </c>
      <c r="I27" s="3">
        <v>4.3895746999999999E-2</v>
      </c>
      <c r="J27" s="3">
        <v>1.5625E-2</v>
      </c>
      <c r="K27" s="3">
        <f t="shared" si="1"/>
        <v>2.8093278079999999</v>
      </c>
      <c r="L27" s="3">
        <v>0</v>
      </c>
      <c r="M27" s="3">
        <v>0</v>
      </c>
      <c r="N27" s="3" t="s">
        <v>5</v>
      </c>
      <c r="O27" s="3">
        <v>0</v>
      </c>
      <c r="P27">
        <v>3</v>
      </c>
      <c r="Q27">
        <f t="shared" si="2"/>
        <v>0</v>
      </c>
    </row>
    <row r="28" spans="1:17" x14ac:dyDescent="0.2">
      <c r="A28">
        <v>23</v>
      </c>
      <c r="B28">
        <v>1.5</v>
      </c>
      <c r="C28">
        <v>1</v>
      </c>
      <c r="D28" s="3">
        <v>0.67</v>
      </c>
      <c r="E28" s="3">
        <f t="shared" si="0"/>
        <v>2.0303030303030307</v>
      </c>
      <c r="F28" s="3">
        <v>3</v>
      </c>
      <c r="G28" s="3" t="s">
        <v>7</v>
      </c>
      <c r="H28" s="4" t="s">
        <v>14</v>
      </c>
      <c r="I28" s="3">
        <v>4.3895746999999999E-2</v>
      </c>
      <c r="J28" s="3">
        <v>1.5625E-2</v>
      </c>
      <c r="K28" s="3">
        <f t="shared" si="1"/>
        <v>2.8093278079999999</v>
      </c>
      <c r="L28" s="3">
        <v>0</v>
      </c>
      <c r="M28" s="3">
        <v>0</v>
      </c>
      <c r="N28" s="3" t="s">
        <v>7</v>
      </c>
      <c r="O28" s="3">
        <v>1</v>
      </c>
      <c r="P28">
        <v>4</v>
      </c>
      <c r="Q28">
        <f t="shared" si="2"/>
        <v>1</v>
      </c>
    </row>
    <row r="29" spans="1:17" x14ac:dyDescent="0.2">
      <c r="A29">
        <v>23</v>
      </c>
      <c r="B29">
        <v>1.5</v>
      </c>
      <c r="C29">
        <v>1</v>
      </c>
      <c r="D29" s="3">
        <v>0.5</v>
      </c>
      <c r="E29" s="3">
        <f t="shared" si="0"/>
        <v>1</v>
      </c>
      <c r="F29" s="3">
        <v>1</v>
      </c>
      <c r="G29" s="3" t="s">
        <v>7</v>
      </c>
      <c r="H29" s="4" t="s">
        <v>8</v>
      </c>
      <c r="I29" s="3">
        <v>8.7791494999999997E-2</v>
      </c>
      <c r="J29" s="3">
        <v>1.5625E-2</v>
      </c>
      <c r="K29" s="3">
        <f t="shared" si="1"/>
        <v>5.6186556799999998</v>
      </c>
      <c r="L29" s="3">
        <v>0</v>
      </c>
      <c r="M29" s="3">
        <v>0</v>
      </c>
      <c r="N29" s="3" t="s">
        <v>7</v>
      </c>
      <c r="O29" s="3">
        <v>1</v>
      </c>
      <c r="P29">
        <v>5</v>
      </c>
      <c r="Q29">
        <f t="shared" si="2"/>
        <v>1</v>
      </c>
    </row>
    <row r="30" spans="1:17" x14ac:dyDescent="0.2">
      <c r="A30">
        <v>23</v>
      </c>
      <c r="B30">
        <v>1.5</v>
      </c>
      <c r="C30">
        <v>1</v>
      </c>
      <c r="D30" s="3">
        <v>0.5</v>
      </c>
      <c r="E30" s="3">
        <f t="shared" si="0"/>
        <v>1</v>
      </c>
      <c r="F30" s="3">
        <v>2</v>
      </c>
      <c r="G30" s="3" t="s">
        <v>7</v>
      </c>
      <c r="H30" s="5" t="s">
        <v>15</v>
      </c>
      <c r="I30" s="3">
        <v>1.0973937E-2</v>
      </c>
      <c r="J30" s="3">
        <v>1.5625E-2</v>
      </c>
      <c r="K30" s="3">
        <f t="shared" si="1"/>
        <v>0.70233196799999997</v>
      </c>
      <c r="L30" s="3">
        <v>0</v>
      </c>
      <c r="M30" s="3">
        <v>1</v>
      </c>
      <c r="N30" s="3" t="s">
        <v>5</v>
      </c>
      <c r="O30" s="3">
        <v>0</v>
      </c>
      <c r="P30">
        <v>6</v>
      </c>
      <c r="Q30">
        <f t="shared" si="2"/>
        <v>0</v>
      </c>
    </row>
    <row r="31" spans="1:17" x14ac:dyDescent="0.2">
      <c r="A31">
        <v>24</v>
      </c>
      <c r="B31">
        <v>0</v>
      </c>
      <c r="C31">
        <v>0</v>
      </c>
      <c r="D31" s="3">
        <v>0.5</v>
      </c>
      <c r="E31" s="3">
        <f t="shared" si="0"/>
        <v>1</v>
      </c>
      <c r="F31" s="3">
        <v>3</v>
      </c>
      <c r="G31" s="3" t="s">
        <v>7</v>
      </c>
      <c r="H31" s="4" t="s">
        <v>24</v>
      </c>
      <c r="I31" s="3">
        <v>4.3895746999999999E-2</v>
      </c>
      <c r="J31" s="3">
        <v>1.5625E-2</v>
      </c>
      <c r="K31" s="3">
        <f t="shared" si="1"/>
        <v>2.8093278079999999</v>
      </c>
      <c r="L31" s="3">
        <v>0</v>
      </c>
      <c r="M31" s="3">
        <v>0</v>
      </c>
      <c r="N31" s="3" t="s">
        <v>7</v>
      </c>
      <c r="O31" s="3">
        <v>1</v>
      </c>
      <c r="P31">
        <v>1</v>
      </c>
      <c r="Q31">
        <f t="shared" si="2"/>
        <v>1</v>
      </c>
    </row>
    <row r="32" spans="1:17" x14ac:dyDescent="0.2">
      <c r="A32">
        <v>24</v>
      </c>
      <c r="B32">
        <v>0</v>
      </c>
      <c r="C32">
        <v>0</v>
      </c>
      <c r="D32" s="3">
        <v>0.67</v>
      </c>
      <c r="E32" s="3">
        <f t="shared" si="0"/>
        <v>2.0303030303030307</v>
      </c>
      <c r="F32" s="3">
        <v>4</v>
      </c>
      <c r="G32" s="3" t="s">
        <v>5</v>
      </c>
      <c r="H32" s="4" t="s">
        <v>25</v>
      </c>
      <c r="I32" s="3">
        <v>2.1947873999999999E-2</v>
      </c>
      <c r="J32" s="3">
        <v>1.5625E-2</v>
      </c>
      <c r="K32" s="3">
        <f t="shared" si="1"/>
        <v>1.4046639359999999</v>
      </c>
      <c r="L32" s="3">
        <v>1</v>
      </c>
      <c r="M32" s="3">
        <v>0</v>
      </c>
      <c r="N32" s="3" t="s">
        <v>7</v>
      </c>
      <c r="O32" s="3">
        <v>1</v>
      </c>
      <c r="P32">
        <v>2</v>
      </c>
      <c r="Q32">
        <f t="shared" si="2"/>
        <v>0</v>
      </c>
    </row>
    <row r="33" spans="1:17" x14ac:dyDescent="0.2">
      <c r="A33">
        <v>24</v>
      </c>
      <c r="B33">
        <v>0</v>
      </c>
      <c r="C33">
        <v>0</v>
      </c>
      <c r="D33" s="3">
        <v>0.5</v>
      </c>
      <c r="E33" s="3">
        <f t="shared" si="0"/>
        <v>1</v>
      </c>
      <c r="F33" s="3">
        <v>4</v>
      </c>
      <c r="G33" s="3" t="s">
        <v>5</v>
      </c>
      <c r="H33" s="4" t="s">
        <v>26</v>
      </c>
      <c r="I33" s="3">
        <v>5.4869680000000001E-3</v>
      </c>
      <c r="J33" s="3">
        <v>1.5625E-2</v>
      </c>
      <c r="K33" s="3">
        <f t="shared" si="1"/>
        <v>0.351165952</v>
      </c>
      <c r="L33" s="3">
        <v>0</v>
      </c>
      <c r="M33" s="3">
        <v>0</v>
      </c>
      <c r="N33" s="3" t="s">
        <v>5</v>
      </c>
      <c r="O33" s="3">
        <v>0</v>
      </c>
      <c r="P33">
        <v>3</v>
      </c>
      <c r="Q33">
        <f t="shared" si="2"/>
        <v>1</v>
      </c>
    </row>
    <row r="34" spans="1:17" x14ac:dyDescent="0.2">
      <c r="A34">
        <v>24</v>
      </c>
      <c r="B34">
        <v>0</v>
      </c>
      <c r="C34">
        <v>0</v>
      </c>
      <c r="D34" s="3">
        <v>0.33</v>
      </c>
      <c r="E34" s="3">
        <f t="shared" si="0"/>
        <v>0.49253731343283591</v>
      </c>
      <c r="F34" s="3">
        <v>4</v>
      </c>
      <c r="G34" s="3" t="s">
        <v>5</v>
      </c>
      <c r="H34" s="4" t="s">
        <v>27</v>
      </c>
      <c r="I34" s="3">
        <v>1.0973937E-2</v>
      </c>
      <c r="J34" s="3">
        <v>1.5625E-2</v>
      </c>
      <c r="K34" s="3">
        <f t="shared" si="1"/>
        <v>0.70233196799999997</v>
      </c>
      <c r="L34" s="3">
        <v>0</v>
      </c>
      <c r="M34" s="3">
        <v>1</v>
      </c>
      <c r="N34" s="3" t="s">
        <v>5</v>
      </c>
      <c r="O34" s="3">
        <v>0</v>
      </c>
      <c r="P34">
        <v>4</v>
      </c>
      <c r="Q34">
        <f t="shared" si="2"/>
        <v>1</v>
      </c>
    </row>
    <row r="35" spans="1:17" x14ac:dyDescent="0.2">
      <c r="A35">
        <v>24</v>
      </c>
      <c r="B35">
        <v>0</v>
      </c>
      <c r="C35">
        <v>0</v>
      </c>
      <c r="D35" s="3">
        <v>0.67</v>
      </c>
      <c r="E35" s="3">
        <f t="shared" si="0"/>
        <v>2.0303030303030307</v>
      </c>
      <c r="F35" s="3">
        <v>2</v>
      </c>
      <c r="G35" s="3" t="s">
        <v>7</v>
      </c>
      <c r="H35" s="4" t="s">
        <v>28</v>
      </c>
      <c r="I35" s="3">
        <v>2.1947873999999999E-2</v>
      </c>
      <c r="J35" s="3">
        <v>1.5625E-2</v>
      </c>
      <c r="K35" s="3">
        <f t="shared" si="1"/>
        <v>1.4046639359999999</v>
      </c>
      <c r="L35" s="3">
        <v>1</v>
      </c>
      <c r="M35" s="3">
        <v>0</v>
      </c>
      <c r="N35" s="3" t="s">
        <v>7</v>
      </c>
      <c r="O35" s="3">
        <v>1</v>
      </c>
      <c r="P35">
        <v>5</v>
      </c>
      <c r="Q35">
        <f t="shared" si="2"/>
        <v>1</v>
      </c>
    </row>
    <row r="36" spans="1:17" x14ac:dyDescent="0.2">
      <c r="A36">
        <v>24</v>
      </c>
      <c r="B36">
        <v>0</v>
      </c>
      <c r="C36">
        <v>0</v>
      </c>
      <c r="D36" s="3">
        <v>0.33</v>
      </c>
      <c r="E36" s="3">
        <f t="shared" si="0"/>
        <v>0.49253731343283591</v>
      </c>
      <c r="F36" s="3">
        <v>6</v>
      </c>
      <c r="G36" s="3" t="s">
        <v>5</v>
      </c>
      <c r="H36" s="4" t="s">
        <v>29</v>
      </c>
      <c r="I36" s="3">
        <v>2.743484E-3</v>
      </c>
      <c r="J36" s="3">
        <v>1.5625E-2</v>
      </c>
      <c r="K36" s="3">
        <f t="shared" si="1"/>
        <v>0.175582976</v>
      </c>
      <c r="L36" s="3">
        <v>0</v>
      </c>
      <c r="M36" s="3">
        <v>0</v>
      </c>
      <c r="N36" s="3" t="s">
        <v>5</v>
      </c>
      <c r="O36" s="3">
        <v>0</v>
      </c>
      <c r="P36">
        <v>6</v>
      </c>
      <c r="Q36">
        <f t="shared" si="2"/>
        <v>1</v>
      </c>
    </row>
    <row r="37" spans="1:17" x14ac:dyDescent="0.2">
      <c r="A37">
        <v>24</v>
      </c>
      <c r="B37">
        <v>0</v>
      </c>
      <c r="C37">
        <v>1</v>
      </c>
      <c r="D37" s="3">
        <v>0.67</v>
      </c>
      <c r="E37" s="3">
        <f t="shared" si="0"/>
        <v>2.0303030303030307</v>
      </c>
      <c r="F37" s="3">
        <v>2</v>
      </c>
      <c r="G37" s="3" t="s">
        <v>7</v>
      </c>
      <c r="H37" s="4" t="s">
        <v>11</v>
      </c>
      <c r="I37" s="3">
        <v>2.1947873999999999E-2</v>
      </c>
      <c r="J37" s="3">
        <v>1.5625E-2</v>
      </c>
      <c r="K37" s="3">
        <f t="shared" si="1"/>
        <v>1.4046639359999999</v>
      </c>
      <c r="L37" s="3">
        <v>1</v>
      </c>
      <c r="M37" s="3">
        <v>0</v>
      </c>
      <c r="N37" s="3" t="s">
        <v>7</v>
      </c>
      <c r="O37" s="3">
        <v>1</v>
      </c>
      <c r="P37">
        <v>1</v>
      </c>
      <c r="Q37">
        <f t="shared" si="2"/>
        <v>1</v>
      </c>
    </row>
    <row r="38" spans="1:17" x14ac:dyDescent="0.2">
      <c r="A38">
        <v>24</v>
      </c>
      <c r="B38">
        <v>0</v>
      </c>
      <c r="C38">
        <v>1</v>
      </c>
      <c r="D38" s="3">
        <v>0.5</v>
      </c>
      <c r="E38" s="3">
        <f t="shared" si="0"/>
        <v>1</v>
      </c>
      <c r="F38" s="3">
        <v>1</v>
      </c>
      <c r="G38" s="3" t="s">
        <v>7</v>
      </c>
      <c r="H38" s="4" t="s">
        <v>30</v>
      </c>
      <c r="I38" s="3">
        <v>1.0973937E-2</v>
      </c>
      <c r="J38" s="3">
        <v>1.5625E-2</v>
      </c>
      <c r="K38" s="3">
        <f t="shared" si="1"/>
        <v>0.70233196799999997</v>
      </c>
      <c r="L38" s="3">
        <v>0</v>
      </c>
      <c r="M38" s="3">
        <v>1</v>
      </c>
      <c r="N38" s="3" t="s">
        <v>5</v>
      </c>
      <c r="O38" s="3">
        <v>0</v>
      </c>
      <c r="P38">
        <v>2</v>
      </c>
      <c r="Q38">
        <f t="shared" si="2"/>
        <v>0</v>
      </c>
    </row>
    <row r="39" spans="1:17" x14ac:dyDescent="0.2">
      <c r="A39">
        <v>24</v>
      </c>
      <c r="B39">
        <v>0</v>
      </c>
      <c r="C39">
        <v>1</v>
      </c>
      <c r="D39" s="3">
        <v>0.67</v>
      </c>
      <c r="E39" s="3">
        <f t="shared" si="0"/>
        <v>2.0303030303030307</v>
      </c>
      <c r="F39" s="3">
        <v>6</v>
      </c>
      <c r="G39" s="3" t="s">
        <v>5</v>
      </c>
      <c r="H39" s="4" t="s">
        <v>15</v>
      </c>
      <c r="I39" s="3">
        <v>1.0973937E-2</v>
      </c>
      <c r="J39" s="3">
        <v>1.5625E-2</v>
      </c>
      <c r="K39" s="3">
        <f t="shared" si="1"/>
        <v>0.70233196799999997</v>
      </c>
      <c r="L39" s="3">
        <v>0</v>
      </c>
      <c r="M39" s="3">
        <v>1</v>
      </c>
      <c r="N39" s="3" t="s">
        <v>5</v>
      </c>
      <c r="O39" s="3">
        <v>0</v>
      </c>
      <c r="P39">
        <v>3</v>
      </c>
      <c r="Q39">
        <f t="shared" si="2"/>
        <v>1</v>
      </c>
    </row>
    <row r="40" spans="1:17" x14ac:dyDescent="0.2">
      <c r="A40">
        <v>24</v>
      </c>
      <c r="B40">
        <v>0</v>
      </c>
      <c r="C40">
        <v>1</v>
      </c>
      <c r="D40" s="3">
        <v>0.33</v>
      </c>
      <c r="E40" s="3">
        <f t="shared" si="0"/>
        <v>0.49253731343283591</v>
      </c>
      <c r="F40" s="3">
        <v>6</v>
      </c>
      <c r="G40" s="3" t="s">
        <v>5</v>
      </c>
      <c r="H40" s="4" t="s">
        <v>29</v>
      </c>
      <c r="I40" s="3">
        <v>2.743484E-3</v>
      </c>
      <c r="J40" s="3">
        <v>1.5625E-2</v>
      </c>
      <c r="K40" s="3">
        <f t="shared" si="1"/>
        <v>0.175582976</v>
      </c>
      <c r="L40" s="3">
        <v>0</v>
      </c>
      <c r="M40" s="3">
        <v>0</v>
      </c>
      <c r="N40" s="3" t="s">
        <v>5</v>
      </c>
      <c r="O40" s="3">
        <v>0</v>
      </c>
      <c r="P40">
        <v>4</v>
      </c>
      <c r="Q40">
        <f t="shared" si="2"/>
        <v>1</v>
      </c>
    </row>
    <row r="41" spans="1:17" x14ac:dyDescent="0.2">
      <c r="A41">
        <v>24</v>
      </c>
      <c r="B41">
        <v>0</v>
      </c>
      <c r="C41">
        <v>1</v>
      </c>
      <c r="D41" s="3">
        <v>0.5</v>
      </c>
      <c r="E41" s="3">
        <f t="shared" si="0"/>
        <v>1</v>
      </c>
      <c r="F41" s="3">
        <v>6</v>
      </c>
      <c r="G41" s="3" t="s">
        <v>5</v>
      </c>
      <c r="H41" s="4" t="s">
        <v>17</v>
      </c>
      <c r="I41" s="3">
        <v>2.743484E-3</v>
      </c>
      <c r="J41" s="3">
        <v>1.5625E-2</v>
      </c>
      <c r="K41" s="3">
        <f t="shared" si="1"/>
        <v>0.175582976</v>
      </c>
      <c r="L41" s="3">
        <v>0</v>
      </c>
      <c r="M41" s="3">
        <v>0</v>
      </c>
      <c r="N41" s="3" t="s">
        <v>5</v>
      </c>
      <c r="O41" s="3">
        <v>0</v>
      </c>
      <c r="P41">
        <v>5</v>
      </c>
      <c r="Q41">
        <f t="shared" si="2"/>
        <v>1</v>
      </c>
    </row>
    <row r="42" spans="1:17" x14ac:dyDescent="0.2">
      <c r="A42">
        <v>24</v>
      </c>
      <c r="B42">
        <v>0</v>
      </c>
      <c r="C42">
        <v>1</v>
      </c>
      <c r="D42" s="3">
        <v>0.67</v>
      </c>
      <c r="E42" s="3">
        <f t="shared" si="0"/>
        <v>2.0303030303030307</v>
      </c>
      <c r="F42" s="3">
        <v>5</v>
      </c>
      <c r="G42" s="3" t="s">
        <v>5</v>
      </c>
      <c r="H42" s="5" t="s">
        <v>22</v>
      </c>
      <c r="I42" s="3">
        <v>4.3895746999999999E-2</v>
      </c>
      <c r="J42" s="3">
        <v>1.5625E-2</v>
      </c>
      <c r="K42" s="3">
        <f t="shared" si="1"/>
        <v>2.8093278079999999</v>
      </c>
      <c r="L42" s="3">
        <v>0</v>
      </c>
      <c r="M42" s="3">
        <v>0</v>
      </c>
      <c r="N42" s="3" t="s">
        <v>7</v>
      </c>
      <c r="O42" s="3">
        <v>1</v>
      </c>
      <c r="P42">
        <v>6</v>
      </c>
      <c r="Q42">
        <f t="shared" si="2"/>
        <v>0</v>
      </c>
    </row>
    <row r="43" spans="1:17" x14ac:dyDescent="0.2">
      <c r="A43">
        <v>25</v>
      </c>
      <c r="B43" s="3">
        <v>0.54500000000000004</v>
      </c>
      <c r="C43" s="3">
        <v>0</v>
      </c>
      <c r="D43" s="3">
        <v>0.33</v>
      </c>
      <c r="E43" s="3">
        <f t="shared" si="0"/>
        <v>0.49253731343283591</v>
      </c>
      <c r="F43" s="7">
        <v>6</v>
      </c>
      <c r="G43" s="7" t="s">
        <v>5</v>
      </c>
      <c r="H43" s="8" t="s">
        <v>46</v>
      </c>
      <c r="I43" s="3">
        <v>1.0973937E-2</v>
      </c>
      <c r="J43" s="3">
        <v>1.5625E-2</v>
      </c>
      <c r="K43" s="3">
        <f t="shared" si="1"/>
        <v>0.70233196799999997</v>
      </c>
      <c r="L43" s="3">
        <v>0</v>
      </c>
      <c r="M43" s="3">
        <v>1</v>
      </c>
      <c r="N43" s="3" t="s">
        <v>5</v>
      </c>
      <c r="O43" s="3">
        <v>0</v>
      </c>
      <c r="P43">
        <v>1</v>
      </c>
      <c r="Q43">
        <f t="shared" si="2"/>
        <v>1</v>
      </c>
    </row>
    <row r="44" spans="1:17" x14ac:dyDescent="0.2">
      <c r="A44">
        <v>25</v>
      </c>
      <c r="B44" s="3">
        <v>0.54500000000000004</v>
      </c>
      <c r="C44" s="3">
        <v>0</v>
      </c>
      <c r="D44" s="3">
        <v>0.5</v>
      </c>
      <c r="E44" s="3">
        <f t="shared" si="0"/>
        <v>1</v>
      </c>
      <c r="F44" s="7">
        <v>2</v>
      </c>
      <c r="G44" s="7" t="s">
        <v>7</v>
      </c>
      <c r="H44" s="4" t="s">
        <v>47</v>
      </c>
      <c r="I44" s="3">
        <v>5.4869680000000001E-3</v>
      </c>
      <c r="J44" s="3">
        <v>1.5625E-2</v>
      </c>
      <c r="K44" s="3">
        <f t="shared" si="1"/>
        <v>0.351165952</v>
      </c>
      <c r="L44" s="3">
        <v>0</v>
      </c>
      <c r="M44" s="3">
        <v>0</v>
      </c>
      <c r="N44" s="3" t="s">
        <v>5</v>
      </c>
      <c r="O44" s="3">
        <v>0</v>
      </c>
      <c r="P44">
        <v>2</v>
      </c>
      <c r="Q44">
        <f t="shared" si="2"/>
        <v>0</v>
      </c>
    </row>
    <row r="45" spans="1:17" x14ac:dyDescent="0.2">
      <c r="A45">
        <v>25</v>
      </c>
      <c r="B45" s="3">
        <v>0.54500000000000004</v>
      </c>
      <c r="C45" s="3">
        <v>0</v>
      </c>
      <c r="D45" s="3">
        <v>0.5</v>
      </c>
      <c r="E45" s="3">
        <f t="shared" si="0"/>
        <v>1</v>
      </c>
      <c r="F45" s="3">
        <v>2</v>
      </c>
      <c r="G45" s="3" t="s">
        <v>7</v>
      </c>
      <c r="H45" s="4" t="s">
        <v>12</v>
      </c>
      <c r="I45" s="3">
        <v>2.1947873999999999E-2</v>
      </c>
      <c r="J45" s="3">
        <v>1.5625E-2</v>
      </c>
      <c r="K45" s="3">
        <f t="shared" si="1"/>
        <v>1.4046639359999999</v>
      </c>
      <c r="L45" s="3">
        <v>1</v>
      </c>
      <c r="M45" s="3">
        <v>0</v>
      </c>
      <c r="N45" s="3" t="s">
        <v>7</v>
      </c>
      <c r="O45" s="3">
        <v>1</v>
      </c>
      <c r="P45">
        <v>3</v>
      </c>
      <c r="Q45">
        <f t="shared" si="2"/>
        <v>1</v>
      </c>
    </row>
    <row r="46" spans="1:17" x14ac:dyDescent="0.2">
      <c r="A46">
        <v>25</v>
      </c>
      <c r="B46" s="3">
        <v>0.54500000000000004</v>
      </c>
      <c r="C46" s="3">
        <v>0</v>
      </c>
      <c r="D46" s="3">
        <v>0.67</v>
      </c>
      <c r="E46" s="3">
        <f t="shared" si="0"/>
        <v>2.0303030303030307</v>
      </c>
      <c r="F46" s="3">
        <v>2</v>
      </c>
      <c r="G46" s="3" t="s">
        <v>7</v>
      </c>
      <c r="H46" s="4" t="s">
        <v>11</v>
      </c>
      <c r="I46" s="3">
        <v>2.1947873999999999E-2</v>
      </c>
      <c r="J46" s="3">
        <v>1.5625E-2</v>
      </c>
      <c r="K46" s="3">
        <f t="shared" si="1"/>
        <v>1.4046639359999999</v>
      </c>
      <c r="L46" s="3">
        <v>1</v>
      </c>
      <c r="M46" s="3">
        <v>0</v>
      </c>
      <c r="N46" s="3" t="s">
        <v>7</v>
      </c>
      <c r="O46" s="3">
        <v>1</v>
      </c>
      <c r="P46">
        <v>4</v>
      </c>
      <c r="Q46">
        <f t="shared" si="2"/>
        <v>1</v>
      </c>
    </row>
    <row r="47" spans="1:17" x14ac:dyDescent="0.2">
      <c r="A47">
        <v>25</v>
      </c>
      <c r="B47" s="3">
        <v>0.54500000000000004</v>
      </c>
      <c r="C47" s="3">
        <v>0</v>
      </c>
      <c r="D47" s="3">
        <v>0.33</v>
      </c>
      <c r="E47" s="3">
        <f t="shared" si="0"/>
        <v>0.49253731343283591</v>
      </c>
      <c r="F47" s="3">
        <v>1</v>
      </c>
      <c r="G47" s="3" t="s">
        <v>7</v>
      </c>
      <c r="H47" s="4" t="s">
        <v>48</v>
      </c>
      <c r="I47" s="3">
        <v>5.4869680000000001E-3</v>
      </c>
      <c r="J47" s="3">
        <v>1.5625E-2</v>
      </c>
      <c r="K47" s="3">
        <f t="shared" si="1"/>
        <v>0.351165952</v>
      </c>
      <c r="L47" s="3">
        <v>0</v>
      </c>
      <c r="M47" s="3">
        <v>0</v>
      </c>
      <c r="N47" s="3" t="s">
        <v>5</v>
      </c>
      <c r="O47" s="3">
        <v>0</v>
      </c>
      <c r="P47">
        <v>5</v>
      </c>
      <c r="Q47">
        <f t="shared" si="2"/>
        <v>0</v>
      </c>
    </row>
    <row r="48" spans="1:17" x14ac:dyDescent="0.2">
      <c r="A48">
        <v>25</v>
      </c>
      <c r="B48" s="3">
        <v>0.54500000000000004</v>
      </c>
      <c r="C48" s="3">
        <v>0</v>
      </c>
      <c r="D48" s="3">
        <v>0.67</v>
      </c>
      <c r="E48" s="3">
        <f t="shared" si="0"/>
        <v>2.0303030303030307</v>
      </c>
      <c r="F48" s="3">
        <v>3</v>
      </c>
      <c r="G48" s="3" t="s">
        <v>7</v>
      </c>
      <c r="H48" s="4" t="s">
        <v>23</v>
      </c>
      <c r="I48" s="3">
        <v>1.0973937E-2</v>
      </c>
      <c r="J48" s="3">
        <v>1.5625E-2</v>
      </c>
      <c r="K48" s="3">
        <f t="shared" si="1"/>
        <v>0.70233196799999997</v>
      </c>
      <c r="L48" s="3">
        <v>0</v>
      </c>
      <c r="M48" s="3">
        <v>1</v>
      </c>
      <c r="N48" s="3" t="s">
        <v>7</v>
      </c>
      <c r="O48" s="3">
        <v>1</v>
      </c>
      <c r="P48">
        <v>6</v>
      </c>
      <c r="Q48">
        <f t="shared" si="2"/>
        <v>1</v>
      </c>
    </row>
    <row r="49" spans="1:17" x14ac:dyDescent="0.2">
      <c r="A49">
        <v>25</v>
      </c>
      <c r="B49" s="3">
        <v>0.54500000000000004</v>
      </c>
      <c r="C49" s="3">
        <v>1</v>
      </c>
      <c r="D49" s="3">
        <v>0.5</v>
      </c>
      <c r="E49" s="3">
        <f t="shared" si="0"/>
        <v>1</v>
      </c>
      <c r="F49" s="3">
        <v>1</v>
      </c>
      <c r="G49" s="3" t="s">
        <v>7</v>
      </c>
      <c r="H49" s="4" t="s">
        <v>49</v>
      </c>
      <c r="I49" s="3">
        <v>2.1947873999999999E-2</v>
      </c>
      <c r="J49" s="3">
        <v>1.5625E-2</v>
      </c>
      <c r="K49" s="3">
        <f t="shared" si="1"/>
        <v>1.4046639359999999</v>
      </c>
      <c r="L49" s="3">
        <v>1</v>
      </c>
      <c r="M49" s="3">
        <v>0</v>
      </c>
      <c r="N49" s="3" t="s">
        <v>7</v>
      </c>
      <c r="O49" s="3">
        <v>1</v>
      </c>
      <c r="P49">
        <v>1</v>
      </c>
      <c r="Q49">
        <f t="shared" si="2"/>
        <v>1</v>
      </c>
    </row>
    <row r="50" spans="1:17" x14ac:dyDescent="0.2">
      <c r="A50">
        <v>25</v>
      </c>
      <c r="B50" s="3">
        <v>0.54500000000000004</v>
      </c>
      <c r="C50" s="3">
        <v>1</v>
      </c>
      <c r="D50" s="3">
        <v>0.33</v>
      </c>
      <c r="E50" s="3">
        <f t="shared" si="0"/>
        <v>0.49253731343283591</v>
      </c>
      <c r="F50" s="3">
        <v>5</v>
      </c>
      <c r="G50" s="3" t="s">
        <v>5</v>
      </c>
      <c r="H50" s="4" t="s">
        <v>50</v>
      </c>
      <c r="I50" s="3">
        <v>2.1947873999999999E-2</v>
      </c>
      <c r="J50" s="3">
        <v>1.5625E-2</v>
      </c>
      <c r="K50" s="3">
        <f t="shared" si="1"/>
        <v>1.4046639359999999</v>
      </c>
      <c r="L50" s="3">
        <v>1</v>
      </c>
      <c r="M50" s="3">
        <v>0</v>
      </c>
      <c r="N50" s="3" t="s">
        <v>7</v>
      </c>
      <c r="O50" s="3">
        <v>1</v>
      </c>
      <c r="P50">
        <v>2</v>
      </c>
      <c r="Q50">
        <f t="shared" si="2"/>
        <v>0</v>
      </c>
    </row>
    <row r="51" spans="1:17" x14ac:dyDescent="0.2">
      <c r="A51">
        <v>25</v>
      </c>
      <c r="B51" s="3">
        <v>0.54500000000000004</v>
      </c>
      <c r="C51" s="3">
        <v>1</v>
      </c>
      <c r="D51" s="3">
        <v>0.33</v>
      </c>
      <c r="E51" s="3">
        <f t="shared" si="0"/>
        <v>0.49253731343283591</v>
      </c>
      <c r="F51" s="3">
        <v>4</v>
      </c>
      <c r="G51" s="3" t="s">
        <v>5</v>
      </c>
      <c r="H51" s="4" t="s">
        <v>51</v>
      </c>
      <c r="I51" s="3">
        <v>2.743484E-3</v>
      </c>
      <c r="J51" s="3">
        <v>1.5625E-2</v>
      </c>
      <c r="K51" s="3">
        <f t="shared" si="1"/>
        <v>0.175582976</v>
      </c>
      <c r="L51" s="3">
        <v>0</v>
      </c>
      <c r="M51" s="3">
        <v>0</v>
      </c>
      <c r="N51" s="3" t="s">
        <v>5</v>
      </c>
      <c r="O51" s="3">
        <v>0</v>
      </c>
      <c r="P51">
        <v>3</v>
      </c>
      <c r="Q51">
        <f t="shared" si="2"/>
        <v>1</v>
      </c>
    </row>
    <row r="52" spans="1:17" x14ac:dyDescent="0.2">
      <c r="A52">
        <v>25</v>
      </c>
      <c r="B52" s="3">
        <v>0.54500000000000004</v>
      </c>
      <c r="C52" s="3">
        <v>1</v>
      </c>
      <c r="D52" s="3">
        <v>0.67</v>
      </c>
      <c r="E52" s="3">
        <f t="shared" si="0"/>
        <v>2.0303030303030307</v>
      </c>
      <c r="F52" s="3">
        <v>6</v>
      </c>
      <c r="G52" s="3" t="s">
        <v>5</v>
      </c>
      <c r="H52" s="4" t="s">
        <v>52</v>
      </c>
      <c r="I52" s="3">
        <v>1.0973937E-2</v>
      </c>
      <c r="J52" s="3">
        <v>1.5625E-2</v>
      </c>
      <c r="K52" s="3">
        <f t="shared" si="1"/>
        <v>0.70233196799999997</v>
      </c>
      <c r="L52" s="3">
        <v>0</v>
      </c>
      <c r="M52" s="3">
        <v>1</v>
      </c>
      <c r="N52" s="3" t="s">
        <v>7</v>
      </c>
      <c r="O52" s="3">
        <v>1</v>
      </c>
      <c r="P52">
        <v>4</v>
      </c>
      <c r="Q52">
        <f t="shared" si="2"/>
        <v>0</v>
      </c>
    </row>
    <row r="53" spans="1:17" x14ac:dyDescent="0.2">
      <c r="A53">
        <v>25</v>
      </c>
      <c r="B53" s="3">
        <v>0.54500000000000004</v>
      </c>
      <c r="C53" s="3">
        <v>1</v>
      </c>
      <c r="D53" s="3">
        <v>0.5</v>
      </c>
      <c r="E53" s="3">
        <f t="shared" si="0"/>
        <v>1</v>
      </c>
      <c r="F53" s="3">
        <v>1</v>
      </c>
      <c r="G53" s="3" t="s">
        <v>7</v>
      </c>
      <c r="H53" s="4" t="s">
        <v>11</v>
      </c>
      <c r="I53" s="3">
        <v>2.1947873999999999E-2</v>
      </c>
      <c r="J53" s="3">
        <v>1.5625E-2</v>
      </c>
      <c r="K53" s="3">
        <f t="shared" si="1"/>
        <v>1.4046639359999999</v>
      </c>
      <c r="L53" s="3">
        <v>1</v>
      </c>
      <c r="M53" s="3">
        <v>0</v>
      </c>
      <c r="N53" s="3" t="s">
        <v>7</v>
      </c>
      <c r="O53" s="3">
        <v>1</v>
      </c>
      <c r="P53">
        <v>5</v>
      </c>
      <c r="Q53">
        <f t="shared" si="2"/>
        <v>1</v>
      </c>
    </row>
    <row r="54" spans="1:17" x14ac:dyDescent="0.2">
      <c r="A54">
        <v>25</v>
      </c>
      <c r="B54" s="3">
        <v>0.54500000000000004</v>
      </c>
      <c r="C54" s="3">
        <v>1</v>
      </c>
      <c r="D54" s="3">
        <v>0.67</v>
      </c>
      <c r="E54" s="3">
        <f t="shared" si="0"/>
        <v>2.0303030303030307</v>
      </c>
      <c r="F54" s="3">
        <v>2</v>
      </c>
      <c r="G54" s="3" t="s">
        <v>7</v>
      </c>
      <c r="H54" s="5" t="s">
        <v>53</v>
      </c>
      <c r="I54" s="3">
        <v>1.0973937E-2</v>
      </c>
      <c r="J54" s="3">
        <v>1.5625E-2</v>
      </c>
      <c r="K54" s="3">
        <f t="shared" si="1"/>
        <v>0.70233196799999997</v>
      </c>
      <c r="L54" s="3">
        <v>0</v>
      </c>
      <c r="M54" s="3">
        <v>1</v>
      </c>
      <c r="N54" s="3" t="s">
        <v>5</v>
      </c>
      <c r="O54" s="3">
        <v>0</v>
      </c>
      <c r="P54">
        <v>6</v>
      </c>
      <c r="Q54">
        <f t="shared" si="2"/>
        <v>0</v>
      </c>
    </row>
    <row r="55" spans="1:17" x14ac:dyDescent="0.2">
      <c r="A55">
        <v>26</v>
      </c>
      <c r="B55" s="3">
        <v>0.28000000000000003</v>
      </c>
      <c r="C55" s="3">
        <v>0</v>
      </c>
      <c r="D55" s="3">
        <v>0.33</v>
      </c>
      <c r="E55" s="3">
        <f t="shared" si="0"/>
        <v>0.49253731343283591</v>
      </c>
      <c r="F55" s="3">
        <v>6</v>
      </c>
      <c r="G55" s="3" t="s">
        <v>5</v>
      </c>
      <c r="H55" s="8" t="s">
        <v>46</v>
      </c>
      <c r="I55" s="3">
        <v>1.0973937E-2</v>
      </c>
      <c r="J55" s="3">
        <v>1.5625E-2</v>
      </c>
      <c r="K55" s="3">
        <f t="shared" si="1"/>
        <v>0.70233196799999997</v>
      </c>
      <c r="L55" s="3">
        <v>0</v>
      </c>
      <c r="M55" s="3">
        <v>1</v>
      </c>
      <c r="N55" s="3" t="s">
        <v>5</v>
      </c>
      <c r="O55" s="3">
        <v>0</v>
      </c>
      <c r="P55">
        <v>1</v>
      </c>
      <c r="Q55">
        <f t="shared" si="2"/>
        <v>1</v>
      </c>
    </row>
    <row r="56" spans="1:17" x14ac:dyDescent="0.2">
      <c r="A56">
        <v>26</v>
      </c>
      <c r="B56" s="3">
        <v>0.28000000000000003</v>
      </c>
      <c r="C56" s="3">
        <v>0</v>
      </c>
      <c r="D56" s="3">
        <v>0.5</v>
      </c>
      <c r="E56" s="3">
        <f t="shared" si="0"/>
        <v>1</v>
      </c>
      <c r="F56" s="3">
        <v>2</v>
      </c>
      <c r="G56" s="3" t="s">
        <v>7</v>
      </c>
      <c r="H56" s="4" t="s">
        <v>47</v>
      </c>
      <c r="I56" s="3">
        <v>5.4869680000000001E-3</v>
      </c>
      <c r="J56" s="3">
        <v>1.5625E-2</v>
      </c>
      <c r="K56" s="3">
        <f t="shared" si="1"/>
        <v>0.351165952</v>
      </c>
      <c r="L56" s="3">
        <v>0</v>
      </c>
      <c r="M56" s="3">
        <v>0</v>
      </c>
      <c r="N56" s="3" t="s">
        <v>5</v>
      </c>
      <c r="O56" s="3">
        <v>0</v>
      </c>
      <c r="P56">
        <v>2</v>
      </c>
      <c r="Q56">
        <f t="shared" si="2"/>
        <v>0</v>
      </c>
    </row>
    <row r="57" spans="1:17" x14ac:dyDescent="0.2">
      <c r="A57">
        <v>26</v>
      </c>
      <c r="B57" s="3">
        <v>0.28000000000000003</v>
      </c>
      <c r="C57" s="3">
        <v>0</v>
      </c>
      <c r="D57" s="3">
        <v>0.5</v>
      </c>
      <c r="E57" s="3">
        <f t="shared" si="0"/>
        <v>1</v>
      </c>
      <c r="F57" s="3">
        <v>2</v>
      </c>
      <c r="G57" s="3" t="s">
        <v>7</v>
      </c>
      <c r="H57" s="4" t="s">
        <v>12</v>
      </c>
      <c r="I57" s="3">
        <v>2.1947873999999999E-2</v>
      </c>
      <c r="J57" s="3">
        <v>1.5625E-2</v>
      </c>
      <c r="K57" s="3">
        <f t="shared" si="1"/>
        <v>1.4046639359999999</v>
      </c>
      <c r="L57" s="3">
        <v>1</v>
      </c>
      <c r="M57" s="3">
        <v>0</v>
      </c>
      <c r="N57" s="3" t="s">
        <v>7</v>
      </c>
      <c r="O57" s="3">
        <v>1</v>
      </c>
      <c r="P57">
        <v>3</v>
      </c>
      <c r="Q57">
        <f t="shared" si="2"/>
        <v>1</v>
      </c>
    </row>
    <row r="58" spans="1:17" x14ac:dyDescent="0.2">
      <c r="A58">
        <v>26</v>
      </c>
      <c r="B58" s="3">
        <v>0.28000000000000003</v>
      </c>
      <c r="C58" s="3">
        <v>0</v>
      </c>
      <c r="D58" s="3">
        <v>0.67</v>
      </c>
      <c r="E58" s="3">
        <f t="shared" si="0"/>
        <v>2.0303030303030307</v>
      </c>
      <c r="F58" s="3">
        <v>2</v>
      </c>
      <c r="G58" s="3" t="s">
        <v>7</v>
      </c>
      <c r="H58" s="4" t="s">
        <v>11</v>
      </c>
      <c r="I58" s="3">
        <v>2.1947873999999999E-2</v>
      </c>
      <c r="J58" s="3">
        <v>1.5625E-2</v>
      </c>
      <c r="K58" s="3">
        <f t="shared" si="1"/>
        <v>1.4046639359999999</v>
      </c>
      <c r="L58" s="3">
        <v>1</v>
      </c>
      <c r="M58" s="3">
        <v>0</v>
      </c>
      <c r="N58" s="3" t="s">
        <v>7</v>
      </c>
      <c r="O58" s="3">
        <v>1</v>
      </c>
      <c r="P58">
        <v>4</v>
      </c>
      <c r="Q58">
        <f t="shared" si="2"/>
        <v>1</v>
      </c>
    </row>
    <row r="59" spans="1:17" x14ac:dyDescent="0.2">
      <c r="A59">
        <v>26</v>
      </c>
      <c r="B59" s="3">
        <v>0.28000000000000003</v>
      </c>
      <c r="C59" s="3">
        <v>0</v>
      </c>
      <c r="D59" s="3">
        <v>0.33</v>
      </c>
      <c r="E59" s="3">
        <f t="shared" si="0"/>
        <v>0.49253731343283591</v>
      </c>
      <c r="F59" s="3">
        <v>1</v>
      </c>
      <c r="G59" s="3" t="s">
        <v>7</v>
      </c>
      <c r="H59" s="4" t="s">
        <v>48</v>
      </c>
      <c r="I59" s="3">
        <v>5.4869680000000001E-3</v>
      </c>
      <c r="J59" s="3">
        <v>1.5625E-2</v>
      </c>
      <c r="K59" s="3">
        <f t="shared" si="1"/>
        <v>0.351165952</v>
      </c>
      <c r="L59" s="3">
        <v>0</v>
      </c>
      <c r="M59" s="3">
        <v>0</v>
      </c>
      <c r="N59" s="3" t="s">
        <v>5</v>
      </c>
      <c r="O59" s="3">
        <v>0</v>
      </c>
      <c r="P59">
        <v>5</v>
      </c>
      <c r="Q59">
        <f t="shared" si="2"/>
        <v>0</v>
      </c>
    </row>
    <row r="60" spans="1:17" x14ac:dyDescent="0.2">
      <c r="A60">
        <v>26</v>
      </c>
      <c r="B60" s="3">
        <v>0.28000000000000003</v>
      </c>
      <c r="C60" s="3">
        <v>0</v>
      </c>
      <c r="D60" s="3">
        <v>0.67</v>
      </c>
      <c r="E60" s="3">
        <f t="shared" si="0"/>
        <v>2.0303030303030307</v>
      </c>
      <c r="F60" s="3">
        <v>3</v>
      </c>
      <c r="G60" s="3" t="s">
        <v>7</v>
      </c>
      <c r="H60" s="4" t="s">
        <v>23</v>
      </c>
      <c r="I60" s="3">
        <v>1.0973937E-2</v>
      </c>
      <c r="J60" s="3">
        <v>1.5625E-2</v>
      </c>
      <c r="K60" s="3">
        <f t="shared" si="1"/>
        <v>0.70233196799999997</v>
      </c>
      <c r="L60" s="3">
        <v>0</v>
      </c>
      <c r="M60" s="3">
        <v>1</v>
      </c>
      <c r="N60" s="3" t="s">
        <v>7</v>
      </c>
      <c r="O60" s="3">
        <v>1</v>
      </c>
      <c r="P60">
        <v>6</v>
      </c>
      <c r="Q60">
        <f t="shared" si="2"/>
        <v>1</v>
      </c>
    </row>
    <row r="61" spans="1:17" x14ac:dyDescent="0.2">
      <c r="A61">
        <v>26</v>
      </c>
      <c r="B61" s="3">
        <v>0.28000000000000003</v>
      </c>
      <c r="C61" s="3">
        <v>1</v>
      </c>
      <c r="D61" s="3">
        <v>0.5</v>
      </c>
      <c r="E61" s="3">
        <f t="shared" si="0"/>
        <v>1</v>
      </c>
      <c r="F61" s="3">
        <v>1</v>
      </c>
      <c r="G61" s="3" t="s">
        <v>7</v>
      </c>
      <c r="H61" s="4" t="s">
        <v>49</v>
      </c>
      <c r="I61" s="3">
        <v>2.1947873999999999E-2</v>
      </c>
      <c r="J61" s="3">
        <v>1.5625E-2</v>
      </c>
      <c r="K61" s="3">
        <f t="shared" si="1"/>
        <v>1.4046639359999999</v>
      </c>
      <c r="L61" s="3">
        <v>1</v>
      </c>
      <c r="M61" s="3">
        <v>0</v>
      </c>
      <c r="N61" s="3" t="s">
        <v>7</v>
      </c>
      <c r="O61" s="3">
        <v>1</v>
      </c>
      <c r="P61">
        <v>1</v>
      </c>
      <c r="Q61">
        <f t="shared" si="2"/>
        <v>1</v>
      </c>
    </row>
    <row r="62" spans="1:17" x14ac:dyDescent="0.2">
      <c r="A62">
        <v>26</v>
      </c>
      <c r="B62" s="3">
        <v>0.28000000000000003</v>
      </c>
      <c r="C62" s="3">
        <v>1</v>
      </c>
      <c r="D62" s="3">
        <v>0.33</v>
      </c>
      <c r="E62" s="3">
        <f t="shared" si="0"/>
        <v>0.49253731343283591</v>
      </c>
      <c r="F62" s="3">
        <v>5</v>
      </c>
      <c r="G62" s="3" t="s">
        <v>5</v>
      </c>
      <c r="H62" s="4" t="s">
        <v>50</v>
      </c>
      <c r="I62" s="3">
        <v>2.1947873999999999E-2</v>
      </c>
      <c r="J62" s="3">
        <v>1.5625E-2</v>
      </c>
      <c r="K62" s="3">
        <f t="shared" si="1"/>
        <v>1.4046639359999999</v>
      </c>
      <c r="L62" s="3">
        <v>1</v>
      </c>
      <c r="M62" s="3">
        <v>0</v>
      </c>
      <c r="N62" s="3" t="s">
        <v>5</v>
      </c>
      <c r="O62" s="3">
        <v>0</v>
      </c>
      <c r="P62">
        <v>2</v>
      </c>
      <c r="Q62">
        <f t="shared" si="2"/>
        <v>1</v>
      </c>
    </row>
    <row r="63" spans="1:17" x14ac:dyDescent="0.2">
      <c r="A63">
        <v>26</v>
      </c>
      <c r="B63" s="3">
        <v>0.28000000000000003</v>
      </c>
      <c r="C63" s="3">
        <v>1</v>
      </c>
      <c r="D63" s="3">
        <v>0.33</v>
      </c>
      <c r="E63" s="3">
        <f t="shared" si="0"/>
        <v>0.49253731343283591</v>
      </c>
      <c r="F63" s="3">
        <v>4</v>
      </c>
      <c r="G63" s="3" t="s">
        <v>5</v>
      </c>
      <c r="H63" s="4" t="s">
        <v>51</v>
      </c>
      <c r="I63" s="3">
        <v>2.743484E-3</v>
      </c>
      <c r="J63" s="3">
        <v>1.5625E-2</v>
      </c>
      <c r="K63" s="3">
        <f t="shared" si="1"/>
        <v>0.175582976</v>
      </c>
      <c r="L63" s="3">
        <v>0</v>
      </c>
      <c r="M63" s="3">
        <v>0</v>
      </c>
      <c r="N63" s="3" t="s">
        <v>7</v>
      </c>
      <c r="O63" s="3">
        <v>1</v>
      </c>
      <c r="P63">
        <v>3</v>
      </c>
      <c r="Q63">
        <f t="shared" si="2"/>
        <v>0</v>
      </c>
    </row>
    <row r="64" spans="1:17" x14ac:dyDescent="0.2">
      <c r="A64">
        <v>26</v>
      </c>
      <c r="B64" s="3">
        <v>0.28000000000000003</v>
      </c>
      <c r="C64" s="3">
        <v>1</v>
      </c>
      <c r="D64" s="3">
        <v>0.67</v>
      </c>
      <c r="E64" s="3">
        <f t="shared" si="0"/>
        <v>2.0303030303030307</v>
      </c>
      <c r="F64" s="3">
        <v>6</v>
      </c>
      <c r="G64" s="3" t="s">
        <v>5</v>
      </c>
      <c r="H64" s="4" t="s">
        <v>52</v>
      </c>
      <c r="I64" s="3">
        <v>1.0973937E-2</v>
      </c>
      <c r="J64" s="3">
        <v>1.5625E-2</v>
      </c>
      <c r="K64" s="3">
        <f t="shared" si="1"/>
        <v>0.70233196799999997</v>
      </c>
      <c r="L64" s="3">
        <v>0</v>
      </c>
      <c r="M64" s="3">
        <v>1</v>
      </c>
      <c r="N64" s="3" t="s">
        <v>7</v>
      </c>
      <c r="O64" s="3">
        <v>1</v>
      </c>
      <c r="P64">
        <v>4</v>
      </c>
      <c r="Q64">
        <f t="shared" si="2"/>
        <v>0</v>
      </c>
    </row>
    <row r="65" spans="1:17" x14ac:dyDescent="0.2">
      <c r="A65">
        <v>26</v>
      </c>
      <c r="B65" s="3">
        <v>0.28000000000000003</v>
      </c>
      <c r="C65" s="3">
        <v>1</v>
      </c>
      <c r="D65" s="3">
        <v>0.5</v>
      </c>
      <c r="E65" s="3">
        <f t="shared" si="0"/>
        <v>1</v>
      </c>
      <c r="F65" s="3">
        <v>1</v>
      </c>
      <c r="G65" s="3" t="s">
        <v>7</v>
      </c>
      <c r="H65" s="4" t="s">
        <v>11</v>
      </c>
      <c r="I65" s="3">
        <v>2.1947873999999999E-2</v>
      </c>
      <c r="J65" s="3">
        <v>1.5625E-2</v>
      </c>
      <c r="K65" s="3">
        <f t="shared" si="1"/>
        <v>1.4046639359999999</v>
      </c>
      <c r="L65" s="3">
        <v>1</v>
      </c>
      <c r="M65" s="3">
        <v>0</v>
      </c>
      <c r="N65" s="3" t="s">
        <v>7</v>
      </c>
      <c r="O65" s="3">
        <v>1</v>
      </c>
      <c r="P65">
        <v>5</v>
      </c>
      <c r="Q65">
        <f t="shared" si="2"/>
        <v>1</v>
      </c>
    </row>
    <row r="66" spans="1:17" x14ac:dyDescent="0.2">
      <c r="A66">
        <v>26</v>
      </c>
      <c r="B66" s="3">
        <v>0.28000000000000003</v>
      </c>
      <c r="C66" s="3">
        <v>1</v>
      </c>
      <c r="D66" s="3">
        <v>0.67</v>
      </c>
      <c r="E66" s="3">
        <f t="shared" si="0"/>
        <v>2.0303030303030307</v>
      </c>
      <c r="F66" s="3">
        <v>2</v>
      </c>
      <c r="G66" s="3" t="s">
        <v>7</v>
      </c>
      <c r="H66" s="5" t="s">
        <v>53</v>
      </c>
      <c r="I66" s="3">
        <v>1.0973937E-2</v>
      </c>
      <c r="J66" s="3">
        <v>1.5625E-2</v>
      </c>
      <c r="K66" s="3">
        <f t="shared" si="1"/>
        <v>0.70233196799999997</v>
      </c>
      <c r="L66" s="3">
        <v>0</v>
      </c>
      <c r="M66" s="3">
        <v>1</v>
      </c>
      <c r="N66" s="3" t="s">
        <v>7</v>
      </c>
      <c r="O66" s="3">
        <v>1</v>
      </c>
      <c r="P66">
        <v>6</v>
      </c>
      <c r="Q66">
        <f t="shared" si="2"/>
        <v>1</v>
      </c>
    </row>
    <row r="67" spans="1:17" x14ac:dyDescent="0.2">
      <c r="A67">
        <v>27</v>
      </c>
      <c r="B67" s="3">
        <v>-0.32</v>
      </c>
      <c r="C67">
        <v>0</v>
      </c>
      <c r="D67" s="3">
        <v>0.5</v>
      </c>
      <c r="E67" s="3">
        <f t="shared" si="0"/>
        <v>1</v>
      </c>
      <c r="F67" s="3">
        <v>5</v>
      </c>
      <c r="G67" s="3" t="s">
        <v>5</v>
      </c>
      <c r="H67" s="4" t="s">
        <v>6</v>
      </c>
      <c r="I67" s="3">
        <v>2.1947873999999999E-2</v>
      </c>
      <c r="J67" s="3">
        <v>1.5625E-2</v>
      </c>
      <c r="K67" s="3">
        <f t="shared" si="1"/>
        <v>1.4046639359999999</v>
      </c>
      <c r="L67" s="3">
        <v>1</v>
      </c>
      <c r="M67" s="3">
        <v>0</v>
      </c>
      <c r="N67" s="3" t="s">
        <v>5</v>
      </c>
      <c r="O67" s="3">
        <v>0</v>
      </c>
      <c r="P67">
        <v>1</v>
      </c>
      <c r="Q67">
        <f t="shared" si="2"/>
        <v>1</v>
      </c>
    </row>
    <row r="68" spans="1:17" x14ac:dyDescent="0.2">
      <c r="A68">
        <v>27</v>
      </c>
      <c r="B68" s="3">
        <v>-0.32</v>
      </c>
      <c r="C68">
        <v>0</v>
      </c>
      <c r="D68" s="3">
        <v>0.67</v>
      </c>
      <c r="E68" s="3">
        <f t="shared" si="0"/>
        <v>2.0303030303030307</v>
      </c>
      <c r="F68" s="3">
        <v>1</v>
      </c>
      <c r="G68" s="3" t="s">
        <v>7</v>
      </c>
      <c r="H68" s="4" t="s">
        <v>8</v>
      </c>
      <c r="I68" s="3">
        <v>8.7791494999999997E-2</v>
      </c>
      <c r="J68" s="3">
        <v>1.5625E-2</v>
      </c>
      <c r="K68" s="3">
        <f t="shared" si="1"/>
        <v>5.6186556799999998</v>
      </c>
      <c r="L68" s="3">
        <v>0</v>
      </c>
      <c r="M68" s="3">
        <v>0</v>
      </c>
      <c r="N68" s="3" t="s">
        <v>7</v>
      </c>
      <c r="O68" s="3">
        <v>1</v>
      </c>
      <c r="P68">
        <v>2</v>
      </c>
      <c r="Q68">
        <f t="shared" si="2"/>
        <v>1</v>
      </c>
    </row>
    <row r="69" spans="1:17" x14ac:dyDescent="0.2">
      <c r="A69">
        <v>27</v>
      </c>
      <c r="B69" s="3">
        <v>-0.32</v>
      </c>
      <c r="C69">
        <v>0</v>
      </c>
      <c r="D69" s="3">
        <v>0.33</v>
      </c>
      <c r="E69" s="3">
        <f t="shared" si="0"/>
        <v>0.49253731343283591</v>
      </c>
      <c r="F69" s="3">
        <v>1</v>
      </c>
      <c r="G69" s="3" t="s">
        <v>7</v>
      </c>
      <c r="H69" s="4" t="s">
        <v>8</v>
      </c>
      <c r="I69" s="3">
        <v>8.7791494999999997E-2</v>
      </c>
      <c r="J69" s="3">
        <v>1.5625E-2</v>
      </c>
      <c r="K69" s="3">
        <f t="shared" si="1"/>
        <v>5.6186556799999998</v>
      </c>
      <c r="L69" s="3">
        <v>0</v>
      </c>
      <c r="M69" s="3">
        <v>0</v>
      </c>
      <c r="N69" s="3" t="s">
        <v>7</v>
      </c>
      <c r="O69" s="3">
        <v>1</v>
      </c>
      <c r="P69">
        <v>3</v>
      </c>
      <c r="Q69">
        <f t="shared" si="2"/>
        <v>1</v>
      </c>
    </row>
    <row r="70" spans="1:17" x14ac:dyDescent="0.2">
      <c r="A70">
        <v>27</v>
      </c>
      <c r="B70" s="3">
        <v>-0.32</v>
      </c>
      <c r="C70">
        <v>0</v>
      </c>
      <c r="D70" s="3">
        <v>0.67</v>
      </c>
      <c r="E70" s="3">
        <f t="shared" si="0"/>
        <v>2.0303030303030307</v>
      </c>
      <c r="F70" s="3">
        <v>3</v>
      </c>
      <c r="G70" s="3" t="s">
        <v>7</v>
      </c>
      <c r="H70" s="4" t="s">
        <v>59</v>
      </c>
      <c r="I70" s="3">
        <v>1.0973937E-2</v>
      </c>
      <c r="J70" s="3">
        <v>1.5625E-2</v>
      </c>
      <c r="K70" s="3">
        <f t="shared" si="1"/>
        <v>0.70233196799999997</v>
      </c>
      <c r="L70" s="3">
        <v>0</v>
      </c>
      <c r="M70" s="3">
        <v>1</v>
      </c>
      <c r="N70" s="3" t="s">
        <v>5</v>
      </c>
      <c r="O70" s="3">
        <v>0</v>
      </c>
      <c r="P70">
        <v>4</v>
      </c>
      <c r="Q70">
        <f t="shared" si="2"/>
        <v>0</v>
      </c>
    </row>
    <row r="71" spans="1:17" x14ac:dyDescent="0.2">
      <c r="A71">
        <v>27</v>
      </c>
      <c r="B71" s="3">
        <v>-0.32</v>
      </c>
      <c r="C71">
        <v>0</v>
      </c>
      <c r="D71" s="3">
        <v>0.33</v>
      </c>
      <c r="E71" s="3">
        <f t="shared" ref="E71:E134" si="3">D71/(1-D71)</f>
        <v>0.49253731343283591</v>
      </c>
      <c r="F71" s="3">
        <v>1</v>
      </c>
      <c r="G71" s="3" t="s">
        <v>7</v>
      </c>
      <c r="H71" s="4" t="s">
        <v>56</v>
      </c>
      <c r="I71" s="3">
        <v>2.1947873999999999E-2</v>
      </c>
      <c r="J71" s="3">
        <v>1.5625E-2</v>
      </c>
      <c r="K71" s="3">
        <f t="shared" ref="K71:K134" si="4">I71/J71</f>
        <v>1.4046639359999999</v>
      </c>
      <c r="L71" s="3">
        <v>1</v>
      </c>
      <c r="M71" s="3">
        <v>0</v>
      </c>
      <c r="N71" s="3" t="s">
        <v>7</v>
      </c>
      <c r="O71" s="3">
        <v>1</v>
      </c>
      <c r="P71">
        <v>5</v>
      </c>
      <c r="Q71">
        <f t="shared" ref="Q71:Q134" si="5">IF(G71=N71,1,0)</f>
        <v>1</v>
      </c>
    </row>
    <row r="72" spans="1:17" x14ac:dyDescent="0.2">
      <c r="A72">
        <v>27</v>
      </c>
      <c r="B72" s="3">
        <v>-0.32</v>
      </c>
      <c r="C72">
        <v>0</v>
      </c>
      <c r="D72" s="3">
        <v>0.5</v>
      </c>
      <c r="E72" s="3">
        <f t="shared" si="3"/>
        <v>1</v>
      </c>
      <c r="F72" s="3">
        <v>1</v>
      </c>
      <c r="G72" s="3" t="s">
        <v>7</v>
      </c>
      <c r="H72" s="4" t="s">
        <v>27</v>
      </c>
      <c r="I72" s="3">
        <v>1.0973937E-2</v>
      </c>
      <c r="J72" s="3">
        <v>1.5625E-2</v>
      </c>
      <c r="K72" s="3">
        <f t="shared" si="4"/>
        <v>0.70233196799999997</v>
      </c>
      <c r="L72" s="3">
        <v>0</v>
      </c>
      <c r="M72" s="3">
        <v>1</v>
      </c>
      <c r="N72" s="3" t="s">
        <v>5</v>
      </c>
      <c r="O72" s="3">
        <v>0</v>
      </c>
      <c r="P72">
        <v>6</v>
      </c>
      <c r="Q72">
        <f t="shared" si="5"/>
        <v>0</v>
      </c>
    </row>
    <row r="73" spans="1:17" x14ac:dyDescent="0.2">
      <c r="A73">
        <v>27</v>
      </c>
      <c r="B73" s="3">
        <v>-0.32</v>
      </c>
      <c r="C73">
        <v>1</v>
      </c>
      <c r="D73" s="3">
        <v>0.33</v>
      </c>
      <c r="E73" s="3">
        <f t="shared" si="3"/>
        <v>0.49253731343283591</v>
      </c>
      <c r="F73" s="3">
        <v>6</v>
      </c>
      <c r="G73" s="3" t="s">
        <v>5</v>
      </c>
      <c r="H73" s="4" t="s">
        <v>10</v>
      </c>
      <c r="I73" s="3">
        <v>5.4869680000000001E-3</v>
      </c>
      <c r="J73" s="3">
        <v>1.5625E-2</v>
      </c>
      <c r="K73" s="3">
        <f t="shared" si="4"/>
        <v>0.351165952</v>
      </c>
      <c r="L73" s="3">
        <v>0</v>
      </c>
      <c r="M73" s="3">
        <v>0</v>
      </c>
      <c r="N73" s="3" t="s">
        <v>5</v>
      </c>
      <c r="O73" s="3">
        <v>0</v>
      </c>
      <c r="P73">
        <v>1</v>
      </c>
      <c r="Q73">
        <f t="shared" si="5"/>
        <v>1</v>
      </c>
    </row>
    <row r="74" spans="1:17" x14ac:dyDescent="0.2">
      <c r="A74">
        <v>27</v>
      </c>
      <c r="B74" s="3">
        <v>-0.32</v>
      </c>
      <c r="C74">
        <v>1</v>
      </c>
      <c r="D74" s="3">
        <v>0.5</v>
      </c>
      <c r="E74" s="3">
        <f t="shared" si="3"/>
        <v>1</v>
      </c>
      <c r="F74" s="3">
        <v>5</v>
      </c>
      <c r="G74" s="3" t="s">
        <v>5</v>
      </c>
      <c r="H74" s="4" t="s">
        <v>47</v>
      </c>
      <c r="I74" s="3">
        <v>5.4869680000000001E-3</v>
      </c>
      <c r="J74" s="3">
        <v>1.5625E-2</v>
      </c>
      <c r="K74" s="3">
        <f t="shared" si="4"/>
        <v>0.351165952</v>
      </c>
      <c r="L74" s="3">
        <v>0</v>
      </c>
      <c r="M74" s="3">
        <v>0</v>
      </c>
      <c r="N74" s="3" t="s">
        <v>5</v>
      </c>
      <c r="O74" s="3">
        <v>0</v>
      </c>
      <c r="P74">
        <v>2</v>
      </c>
      <c r="Q74">
        <f t="shared" si="5"/>
        <v>1</v>
      </c>
    </row>
    <row r="75" spans="1:17" x14ac:dyDescent="0.2">
      <c r="A75">
        <v>27</v>
      </c>
      <c r="B75" s="3">
        <v>-0.32</v>
      </c>
      <c r="C75">
        <v>1</v>
      </c>
      <c r="D75" s="3">
        <v>0.33</v>
      </c>
      <c r="E75" s="3">
        <f t="shared" si="3"/>
        <v>0.49253731343283591</v>
      </c>
      <c r="F75" s="3">
        <v>5</v>
      </c>
      <c r="G75" s="3" t="s">
        <v>5</v>
      </c>
      <c r="H75" s="4" t="s">
        <v>50</v>
      </c>
      <c r="I75" s="3">
        <v>2.1947873999999999E-2</v>
      </c>
      <c r="J75" s="3">
        <v>1.5625E-2</v>
      </c>
      <c r="K75" s="3">
        <f t="shared" si="4"/>
        <v>1.4046639359999999</v>
      </c>
      <c r="L75" s="3">
        <v>1</v>
      </c>
      <c r="M75" s="3">
        <v>0</v>
      </c>
      <c r="N75" s="3" t="s">
        <v>5</v>
      </c>
      <c r="O75" s="3">
        <v>0</v>
      </c>
      <c r="P75">
        <v>3</v>
      </c>
      <c r="Q75">
        <f t="shared" si="5"/>
        <v>1</v>
      </c>
    </row>
    <row r="76" spans="1:17" x14ac:dyDescent="0.2">
      <c r="A76">
        <v>27</v>
      </c>
      <c r="B76" s="3">
        <v>-0.32</v>
      </c>
      <c r="C76">
        <v>1</v>
      </c>
      <c r="D76" s="3">
        <v>0.67</v>
      </c>
      <c r="E76" s="3">
        <f t="shared" si="3"/>
        <v>2.0303030303030307</v>
      </c>
      <c r="F76" s="3">
        <v>4</v>
      </c>
      <c r="G76" s="3" t="s">
        <v>7</v>
      </c>
      <c r="H76" s="4" t="s">
        <v>48</v>
      </c>
      <c r="I76" s="3">
        <v>5.4869680000000001E-3</v>
      </c>
      <c r="J76" s="3">
        <v>1.5625E-2</v>
      </c>
      <c r="K76" s="3">
        <f t="shared" si="4"/>
        <v>0.351165952</v>
      </c>
      <c r="L76" s="3">
        <v>0</v>
      </c>
      <c r="M76" s="3">
        <v>0</v>
      </c>
      <c r="N76" s="3" t="s">
        <v>5</v>
      </c>
      <c r="O76" s="3">
        <v>0</v>
      </c>
      <c r="P76">
        <v>4</v>
      </c>
      <c r="Q76">
        <f t="shared" si="5"/>
        <v>0</v>
      </c>
    </row>
    <row r="77" spans="1:17" x14ac:dyDescent="0.2">
      <c r="A77">
        <v>27</v>
      </c>
      <c r="B77" s="3">
        <v>-0.32</v>
      </c>
      <c r="C77">
        <v>1</v>
      </c>
      <c r="D77" s="3">
        <v>0.5</v>
      </c>
      <c r="E77" s="3">
        <f t="shared" si="3"/>
        <v>1</v>
      </c>
      <c r="F77" s="3">
        <v>3</v>
      </c>
      <c r="G77" s="3" t="s">
        <v>7</v>
      </c>
      <c r="H77" s="4" t="s">
        <v>15</v>
      </c>
      <c r="I77" s="3">
        <v>1.0973937E-2</v>
      </c>
      <c r="J77" s="3">
        <v>1.5625E-2</v>
      </c>
      <c r="K77" s="3">
        <f t="shared" si="4"/>
        <v>0.70233196799999997</v>
      </c>
      <c r="L77" s="3">
        <v>0</v>
      </c>
      <c r="M77" s="3">
        <v>1</v>
      </c>
      <c r="N77" s="3" t="s">
        <v>5</v>
      </c>
      <c r="O77" s="3">
        <v>0</v>
      </c>
      <c r="P77">
        <v>5</v>
      </c>
      <c r="Q77">
        <f t="shared" si="5"/>
        <v>0</v>
      </c>
    </row>
    <row r="78" spans="1:17" x14ac:dyDescent="0.2">
      <c r="A78">
        <v>27</v>
      </c>
      <c r="B78" s="3">
        <v>-0.32</v>
      </c>
      <c r="C78">
        <v>1</v>
      </c>
      <c r="D78" s="3">
        <v>0.67</v>
      </c>
      <c r="E78" s="3">
        <f t="shared" si="3"/>
        <v>2.0303030303030307</v>
      </c>
      <c r="F78" s="3">
        <v>4</v>
      </c>
      <c r="G78" s="3" t="s">
        <v>7</v>
      </c>
      <c r="H78" s="5" t="s">
        <v>60</v>
      </c>
      <c r="I78" s="3">
        <v>2.1947873999999999E-2</v>
      </c>
      <c r="J78" s="3">
        <v>1.5625E-2</v>
      </c>
      <c r="K78" s="3">
        <f t="shared" si="4"/>
        <v>1.4046639359999999</v>
      </c>
      <c r="L78" s="3">
        <v>1</v>
      </c>
      <c r="M78" s="3">
        <v>0</v>
      </c>
      <c r="N78" s="3" t="s">
        <v>5</v>
      </c>
      <c r="O78" s="3">
        <v>0</v>
      </c>
      <c r="P78">
        <v>6</v>
      </c>
      <c r="Q78">
        <f t="shared" si="5"/>
        <v>0</v>
      </c>
    </row>
    <row r="79" spans="1:17" x14ac:dyDescent="0.2">
      <c r="A79">
        <v>28</v>
      </c>
      <c r="B79" s="3">
        <v>0.82499999999999996</v>
      </c>
      <c r="C79">
        <v>0</v>
      </c>
      <c r="D79" s="11">
        <v>0.67</v>
      </c>
      <c r="E79" s="3">
        <f t="shared" si="3"/>
        <v>2.0303030303030307</v>
      </c>
      <c r="F79" s="3">
        <v>1</v>
      </c>
      <c r="G79" s="3" t="s">
        <v>7</v>
      </c>
      <c r="H79" s="4" t="s">
        <v>78</v>
      </c>
      <c r="I79" s="3">
        <v>5.4869680000000001E-3</v>
      </c>
      <c r="J79" s="3">
        <v>1.5625E-2</v>
      </c>
      <c r="K79" s="3">
        <f t="shared" si="4"/>
        <v>0.351165952</v>
      </c>
      <c r="L79" s="3">
        <v>0</v>
      </c>
      <c r="M79" s="3">
        <v>0</v>
      </c>
      <c r="N79" s="3" t="s">
        <v>7</v>
      </c>
      <c r="O79" s="3">
        <v>1</v>
      </c>
      <c r="P79">
        <v>1</v>
      </c>
      <c r="Q79">
        <f t="shared" si="5"/>
        <v>1</v>
      </c>
    </row>
    <row r="80" spans="1:17" x14ac:dyDescent="0.2">
      <c r="A80">
        <v>28</v>
      </c>
      <c r="B80" s="3">
        <v>0.82499999999999996</v>
      </c>
      <c r="C80">
        <v>0</v>
      </c>
      <c r="D80" s="3">
        <v>0.33</v>
      </c>
      <c r="E80" s="3">
        <f t="shared" si="3"/>
        <v>0.49253731343283591</v>
      </c>
      <c r="F80" s="3">
        <v>3</v>
      </c>
      <c r="G80" s="3" t="s">
        <v>7</v>
      </c>
      <c r="H80" s="4" t="s">
        <v>11</v>
      </c>
      <c r="I80" s="3">
        <v>2.1947873999999999E-2</v>
      </c>
      <c r="J80" s="3">
        <v>1.5625E-2</v>
      </c>
      <c r="K80" s="3">
        <f t="shared" si="4"/>
        <v>1.4046639359999999</v>
      </c>
      <c r="L80" s="3">
        <v>1</v>
      </c>
      <c r="M80" s="3">
        <v>0</v>
      </c>
      <c r="N80" s="3" t="s">
        <v>5</v>
      </c>
      <c r="O80" s="3">
        <v>0</v>
      </c>
      <c r="P80">
        <v>2</v>
      </c>
      <c r="Q80">
        <f t="shared" si="5"/>
        <v>0</v>
      </c>
    </row>
    <row r="81" spans="1:17" x14ac:dyDescent="0.2">
      <c r="A81">
        <v>28</v>
      </c>
      <c r="B81" s="3">
        <v>0.82499999999999996</v>
      </c>
      <c r="C81">
        <v>0</v>
      </c>
      <c r="D81" s="3">
        <v>0.5</v>
      </c>
      <c r="E81" s="3">
        <f t="shared" si="3"/>
        <v>1</v>
      </c>
      <c r="F81" s="3">
        <v>2</v>
      </c>
      <c r="G81" s="3" t="s">
        <v>7</v>
      </c>
      <c r="H81" s="4" t="s">
        <v>12</v>
      </c>
      <c r="I81" s="3">
        <v>2.1947873999999999E-2</v>
      </c>
      <c r="J81" s="3">
        <v>1.5625E-2</v>
      </c>
      <c r="K81" s="3">
        <f t="shared" si="4"/>
        <v>1.4046639359999999</v>
      </c>
      <c r="L81" s="3">
        <v>1</v>
      </c>
      <c r="M81" s="3">
        <v>0</v>
      </c>
      <c r="N81" s="3" t="s">
        <v>7</v>
      </c>
      <c r="O81" s="3">
        <v>1</v>
      </c>
      <c r="P81">
        <v>3</v>
      </c>
      <c r="Q81">
        <f t="shared" si="5"/>
        <v>1</v>
      </c>
    </row>
    <row r="82" spans="1:17" x14ac:dyDescent="0.2">
      <c r="A82">
        <v>28</v>
      </c>
      <c r="B82" s="3">
        <v>0.82499999999999996</v>
      </c>
      <c r="C82">
        <v>0</v>
      </c>
      <c r="D82" s="3">
        <v>0.5</v>
      </c>
      <c r="E82" s="3">
        <f t="shared" si="3"/>
        <v>1</v>
      </c>
      <c r="F82" s="3">
        <v>1</v>
      </c>
      <c r="G82" s="3" t="s">
        <v>7</v>
      </c>
      <c r="H82" s="4" t="s">
        <v>28</v>
      </c>
      <c r="I82" s="3">
        <v>2.1947873999999999E-2</v>
      </c>
      <c r="J82" s="3">
        <v>1.5625E-2</v>
      </c>
      <c r="K82" s="3">
        <f t="shared" si="4"/>
        <v>1.4046639359999999</v>
      </c>
      <c r="L82" s="3">
        <v>1</v>
      </c>
      <c r="M82" s="3">
        <v>0</v>
      </c>
      <c r="N82" s="3" t="s">
        <v>7</v>
      </c>
      <c r="O82" s="3">
        <v>1</v>
      </c>
      <c r="P82">
        <v>4</v>
      </c>
      <c r="Q82">
        <f t="shared" si="5"/>
        <v>1</v>
      </c>
    </row>
    <row r="83" spans="1:17" x14ac:dyDescent="0.2">
      <c r="A83">
        <v>28</v>
      </c>
      <c r="B83" s="3">
        <v>0.82499999999999996</v>
      </c>
      <c r="C83">
        <v>0</v>
      </c>
      <c r="D83" s="11">
        <v>0.67</v>
      </c>
      <c r="E83" s="3">
        <f t="shared" si="3"/>
        <v>2.0303030303030307</v>
      </c>
      <c r="F83" s="3">
        <v>4</v>
      </c>
      <c r="G83" s="3" t="s">
        <v>7</v>
      </c>
      <c r="H83" s="4" t="s">
        <v>75</v>
      </c>
      <c r="I83" s="3">
        <v>1.0973937E-2</v>
      </c>
      <c r="J83" s="3">
        <v>1.5625E-2</v>
      </c>
      <c r="K83" s="3">
        <f t="shared" si="4"/>
        <v>0.70233196799999997</v>
      </c>
      <c r="L83" s="3">
        <v>0</v>
      </c>
      <c r="M83" s="3">
        <v>1</v>
      </c>
      <c r="N83" s="3" t="s">
        <v>7</v>
      </c>
      <c r="O83" s="3">
        <v>1</v>
      </c>
      <c r="P83">
        <v>5</v>
      </c>
      <c r="Q83">
        <f t="shared" si="5"/>
        <v>1</v>
      </c>
    </row>
    <row r="84" spans="1:17" x14ac:dyDescent="0.2">
      <c r="A84">
        <v>28</v>
      </c>
      <c r="B84" s="3">
        <v>0.82499999999999996</v>
      </c>
      <c r="C84">
        <v>0</v>
      </c>
      <c r="D84" s="11">
        <v>0.67</v>
      </c>
      <c r="E84" s="3">
        <f t="shared" si="3"/>
        <v>2.0303030303030307</v>
      </c>
      <c r="F84" s="3">
        <v>4</v>
      </c>
      <c r="G84" s="3" t="s">
        <v>5</v>
      </c>
      <c r="H84" s="4" t="s">
        <v>63</v>
      </c>
      <c r="I84" s="3">
        <v>2.1947873999999999E-2</v>
      </c>
      <c r="J84" s="3">
        <v>1.5625E-2</v>
      </c>
      <c r="K84" s="3">
        <f t="shared" si="4"/>
        <v>1.4046639359999999</v>
      </c>
      <c r="L84" s="3">
        <v>1</v>
      </c>
      <c r="M84" s="3">
        <v>0</v>
      </c>
      <c r="N84" s="3" t="s">
        <v>5</v>
      </c>
      <c r="O84" s="3">
        <v>0</v>
      </c>
      <c r="P84">
        <v>6</v>
      </c>
      <c r="Q84">
        <f t="shared" si="5"/>
        <v>1</v>
      </c>
    </row>
    <row r="85" spans="1:17" x14ac:dyDescent="0.2">
      <c r="A85">
        <v>28</v>
      </c>
      <c r="B85" s="3">
        <v>0.82499999999999996</v>
      </c>
      <c r="C85">
        <v>1</v>
      </c>
      <c r="D85" s="11">
        <v>0.5</v>
      </c>
      <c r="E85" s="3">
        <f t="shared" si="3"/>
        <v>1</v>
      </c>
      <c r="F85" s="3">
        <v>1</v>
      </c>
      <c r="G85" s="3" t="s">
        <v>7</v>
      </c>
      <c r="H85" s="4" t="s">
        <v>22</v>
      </c>
      <c r="I85" s="3">
        <v>4.3895746999999999E-2</v>
      </c>
      <c r="J85" s="3">
        <v>1.5625E-2</v>
      </c>
      <c r="K85" s="3">
        <f t="shared" si="4"/>
        <v>2.8093278079999999</v>
      </c>
      <c r="L85" s="3">
        <v>0</v>
      </c>
      <c r="M85" s="3">
        <v>0</v>
      </c>
      <c r="N85" s="3" t="s">
        <v>7</v>
      </c>
      <c r="O85" s="3">
        <v>1</v>
      </c>
      <c r="P85">
        <v>1</v>
      </c>
      <c r="Q85">
        <f t="shared" si="5"/>
        <v>1</v>
      </c>
    </row>
    <row r="86" spans="1:17" x14ac:dyDescent="0.2">
      <c r="A86">
        <v>28</v>
      </c>
      <c r="B86" s="3">
        <v>0.82499999999999996</v>
      </c>
      <c r="C86">
        <v>1</v>
      </c>
      <c r="D86" s="3">
        <v>0.33</v>
      </c>
      <c r="E86" s="3">
        <f t="shared" si="3"/>
        <v>0.49253731343283591</v>
      </c>
      <c r="F86" s="3">
        <v>2</v>
      </c>
      <c r="G86" s="3" t="s">
        <v>7</v>
      </c>
      <c r="H86" s="4" t="s">
        <v>20</v>
      </c>
      <c r="I86" s="3">
        <v>4.3895746999999999E-2</v>
      </c>
      <c r="J86" s="3">
        <v>1.5625E-2</v>
      </c>
      <c r="K86" s="3">
        <f t="shared" si="4"/>
        <v>2.8093278079999999</v>
      </c>
      <c r="L86" s="3">
        <v>0</v>
      </c>
      <c r="M86" s="3">
        <v>0</v>
      </c>
      <c r="N86" s="3" t="s">
        <v>7</v>
      </c>
      <c r="O86" s="3">
        <v>1</v>
      </c>
      <c r="P86">
        <v>2</v>
      </c>
      <c r="Q86">
        <f t="shared" si="5"/>
        <v>1</v>
      </c>
    </row>
    <row r="87" spans="1:17" x14ac:dyDescent="0.2">
      <c r="A87">
        <v>28</v>
      </c>
      <c r="B87" s="3">
        <v>0.82499999999999996</v>
      </c>
      <c r="C87">
        <v>1</v>
      </c>
      <c r="D87" s="11">
        <v>0.5</v>
      </c>
      <c r="E87" s="3">
        <f t="shared" si="3"/>
        <v>1</v>
      </c>
      <c r="F87" s="3">
        <v>3</v>
      </c>
      <c r="G87" s="3" t="s">
        <v>7</v>
      </c>
      <c r="H87" s="4" t="s">
        <v>28</v>
      </c>
      <c r="I87" s="3">
        <v>2.1947873999999999E-2</v>
      </c>
      <c r="J87" s="3">
        <v>1.5625E-2</v>
      </c>
      <c r="K87" s="3">
        <f t="shared" si="4"/>
        <v>1.4046639359999999</v>
      </c>
      <c r="L87" s="3">
        <v>1</v>
      </c>
      <c r="M87" s="3">
        <v>0</v>
      </c>
      <c r="N87" s="3" t="s">
        <v>7</v>
      </c>
      <c r="O87" s="3">
        <v>1</v>
      </c>
      <c r="P87">
        <v>3</v>
      </c>
      <c r="Q87">
        <f t="shared" si="5"/>
        <v>1</v>
      </c>
    </row>
    <row r="88" spans="1:17" x14ac:dyDescent="0.2">
      <c r="A88">
        <v>28</v>
      </c>
      <c r="B88" s="3">
        <v>0.82499999999999996</v>
      </c>
      <c r="C88">
        <v>1</v>
      </c>
      <c r="D88" s="3">
        <v>0.67</v>
      </c>
      <c r="E88" s="3">
        <f t="shared" si="3"/>
        <v>2.0303030303030307</v>
      </c>
      <c r="F88" s="3">
        <v>2</v>
      </c>
      <c r="G88" s="3" t="s">
        <v>7</v>
      </c>
      <c r="H88" s="4" t="s">
        <v>13</v>
      </c>
      <c r="I88" s="3">
        <v>4.3895746999999999E-2</v>
      </c>
      <c r="J88" s="3">
        <v>1.5625E-2</v>
      </c>
      <c r="K88" s="3">
        <f t="shared" si="4"/>
        <v>2.8093278079999999</v>
      </c>
      <c r="L88" s="3">
        <v>0</v>
      </c>
      <c r="M88" s="3">
        <v>0</v>
      </c>
      <c r="N88" s="3" t="s">
        <v>7</v>
      </c>
      <c r="O88" s="3">
        <v>1</v>
      </c>
      <c r="P88">
        <v>4</v>
      </c>
      <c r="Q88">
        <f t="shared" si="5"/>
        <v>1</v>
      </c>
    </row>
    <row r="89" spans="1:17" x14ac:dyDescent="0.2">
      <c r="A89">
        <v>28</v>
      </c>
      <c r="B89" s="3">
        <v>0.82499999999999996</v>
      </c>
      <c r="C89">
        <v>1</v>
      </c>
      <c r="D89" s="11">
        <v>0.5</v>
      </c>
      <c r="E89" s="3">
        <f t="shared" si="3"/>
        <v>1</v>
      </c>
      <c r="F89" s="3">
        <v>3</v>
      </c>
      <c r="G89" s="3" t="s">
        <v>7</v>
      </c>
      <c r="H89" s="4" t="s">
        <v>8</v>
      </c>
      <c r="I89" s="3">
        <v>8.7791494999999997E-2</v>
      </c>
      <c r="J89" s="3">
        <v>1.5625E-2</v>
      </c>
      <c r="K89" s="3">
        <f t="shared" si="4"/>
        <v>5.6186556799999998</v>
      </c>
      <c r="L89" s="3">
        <v>0</v>
      </c>
      <c r="M89" s="3">
        <v>0</v>
      </c>
      <c r="N89" s="3" t="s">
        <v>5</v>
      </c>
      <c r="O89" s="3">
        <v>0</v>
      </c>
      <c r="P89">
        <v>5</v>
      </c>
      <c r="Q89">
        <f t="shared" si="5"/>
        <v>0</v>
      </c>
    </row>
    <row r="90" spans="1:17" x14ac:dyDescent="0.2">
      <c r="A90">
        <v>28</v>
      </c>
      <c r="B90" s="3">
        <v>0.82499999999999996</v>
      </c>
      <c r="C90">
        <v>1</v>
      </c>
      <c r="D90" s="3">
        <v>0.33</v>
      </c>
      <c r="E90" s="3">
        <f t="shared" si="3"/>
        <v>0.49253731343283591</v>
      </c>
      <c r="F90" s="3">
        <v>3</v>
      </c>
      <c r="G90" s="3" t="s">
        <v>5</v>
      </c>
      <c r="H90" s="5" t="s">
        <v>62</v>
      </c>
      <c r="I90" s="3">
        <v>1.0973937E-2</v>
      </c>
      <c r="J90" s="3">
        <v>1.5625E-2</v>
      </c>
      <c r="K90" s="3">
        <f t="shared" si="4"/>
        <v>0.70233196799999997</v>
      </c>
      <c r="L90" s="3">
        <v>0</v>
      </c>
      <c r="M90" s="3">
        <v>1</v>
      </c>
      <c r="N90" s="3" t="s">
        <v>5</v>
      </c>
      <c r="O90" s="3">
        <v>0</v>
      </c>
      <c r="P90">
        <v>6</v>
      </c>
      <c r="Q90">
        <f t="shared" si="5"/>
        <v>1</v>
      </c>
    </row>
    <row r="91" spans="1:17" x14ac:dyDescent="0.2">
      <c r="A91">
        <v>29</v>
      </c>
      <c r="B91" s="3">
        <v>0</v>
      </c>
      <c r="C91">
        <v>0</v>
      </c>
      <c r="D91">
        <v>0.67</v>
      </c>
      <c r="E91" s="3">
        <f t="shared" si="3"/>
        <v>2.0303030303030307</v>
      </c>
      <c r="F91" s="3">
        <v>6</v>
      </c>
      <c r="G91" s="3" t="s">
        <v>5</v>
      </c>
      <c r="H91" s="4" t="s">
        <v>24</v>
      </c>
      <c r="I91" s="3">
        <v>4.3895746999999999E-2</v>
      </c>
      <c r="J91" s="3">
        <v>1.5625E-2</v>
      </c>
      <c r="K91" s="3">
        <f t="shared" si="4"/>
        <v>2.8093278079999999</v>
      </c>
      <c r="L91" s="3">
        <v>0</v>
      </c>
      <c r="M91" s="3">
        <v>0</v>
      </c>
      <c r="N91" s="3" t="s">
        <v>7</v>
      </c>
      <c r="O91" s="3">
        <v>1</v>
      </c>
      <c r="P91">
        <v>1</v>
      </c>
      <c r="Q91">
        <f t="shared" si="5"/>
        <v>0</v>
      </c>
    </row>
    <row r="92" spans="1:17" x14ac:dyDescent="0.2">
      <c r="A92">
        <v>29</v>
      </c>
      <c r="B92" s="3">
        <v>0</v>
      </c>
      <c r="C92">
        <v>0</v>
      </c>
      <c r="D92">
        <v>0.5</v>
      </c>
      <c r="E92" s="3">
        <f t="shared" si="3"/>
        <v>1</v>
      </c>
      <c r="F92" s="3">
        <v>2</v>
      </c>
      <c r="G92" s="3" t="s">
        <v>7</v>
      </c>
      <c r="H92" s="4" t="s">
        <v>69</v>
      </c>
      <c r="I92" s="3">
        <v>1.0973937E-2</v>
      </c>
      <c r="J92" s="3">
        <v>1.5625E-2</v>
      </c>
      <c r="K92" s="3">
        <f t="shared" si="4"/>
        <v>0.70233196799999997</v>
      </c>
      <c r="L92" s="3">
        <v>0</v>
      </c>
      <c r="M92" s="3">
        <v>1</v>
      </c>
      <c r="N92" s="3" t="s">
        <v>5</v>
      </c>
      <c r="O92" s="3">
        <v>0</v>
      </c>
      <c r="P92">
        <v>2</v>
      </c>
      <c r="Q92">
        <f t="shared" si="5"/>
        <v>0</v>
      </c>
    </row>
    <row r="93" spans="1:17" x14ac:dyDescent="0.2">
      <c r="A93">
        <v>29</v>
      </c>
      <c r="B93" s="3">
        <v>0</v>
      </c>
      <c r="C93">
        <v>0</v>
      </c>
      <c r="D93">
        <v>0.67</v>
      </c>
      <c r="E93" s="3">
        <f t="shared" si="3"/>
        <v>2.0303030303030307</v>
      </c>
      <c r="F93" s="3">
        <v>5</v>
      </c>
      <c r="G93" s="3" t="s">
        <v>5</v>
      </c>
      <c r="H93" s="4" t="s">
        <v>13</v>
      </c>
      <c r="I93" s="3">
        <v>4.3895746999999999E-2</v>
      </c>
      <c r="J93" s="3">
        <v>1.5625E-2</v>
      </c>
      <c r="K93" s="3">
        <f t="shared" si="4"/>
        <v>2.8093278079999999</v>
      </c>
      <c r="L93" s="3">
        <v>0</v>
      </c>
      <c r="M93" s="3">
        <v>0</v>
      </c>
      <c r="N93" s="3" t="s">
        <v>7</v>
      </c>
      <c r="O93" s="3">
        <v>1</v>
      </c>
      <c r="P93">
        <v>3</v>
      </c>
      <c r="Q93">
        <f t="shared" si="5"/>
        <v>0</v>
      </c>
    </row>
    <row r="94" spans="1:17" x14ac:dyDescent="0.2">
      <c r="A94">
        <v>29</v>
      </c>
      <c r="B94" s="3">
        <v>0</v>
      </c>
      <c r="C94">
        <v>0</v>
      </c>
      <c r="D94">
        <v>0.33</v>
      </c>
      <c r="E94" s="3">
        <f t="shared" si="3"/>
        <v>0.49253731343283591</v>
      </c>
      <c r="F94" s="3">
        <v>6</v>
      </c>
      <c r="G94" s="3" t="s">
        <v>5</v>
      </c>
      <c r="H94" s="4" t="s">
        <v>81</v>
      </c>
      <c r="I94" s="3">
        <v>2.743484E-3</v>
      </c>
      <c r="J94" s="3">
        <v>1.5625E-2</v>
      </c>
      <c r="K94" s="3">
        <f t="shared" si="4"/>
        <v>0.175582976</v>
      </c>
      <c r="L94" s="3">
        <v>0</v>
      </c>
      <c r="M94" s="3">
        <v>0</v>
      </c>
      <c r="N94" s="3" t="s">
        <v>5</v>
      </c>
      <c r="O94" s="3">
        <v>0</v>
      </c>
      <c r="P94">
        <v>4</v>
      </c>
      <c r="Q94">
        <f t="shared" si="5"/>
        <v>1</v>
      </c>
    </row>
    <row r="95" spans="1:17" x14ac:dyDescent="0.2">
      <c r="A95">
        <v>29</v>
      </c>
      <c r="B95" s="3">
        <v>0</v>
      </c>
      <c r="C95">
        <v>0</v>
      </c>
      <c r="D95">
        <v>0.5</v>
      </c>
      <c r="E95" s="3">
        <f t="shared" si="3"/>
        <v>1</v>
      </c>
      <c r="F95" s="3">
        <v>3</v>
      </c>
      <c r="G95" s="3" t="s">
        <v>7</v>
      </c>
      <c r="H95" s="4" t="s">
        <v>29</v>
      </c>
      <c r="I95" s="3">
        <v>2.743484E-3</v>
      </c>
      <c r="J95" s="3">
        <v>1.5625E-2</v>
      </c>
      <c r="K95" s="3">
        <f t="shared" si="4"/>
        <v>0.175582976</v>
      </c>
      <c r="L95" s="3">
        <v>0</v>
      </c>
      <c r="M95" s="3">
        <v>0</v>
      </c>
      <c r="N95" s="3" t="s">
        <v>5</v>
      </c>
      <c r="O95" s="3">
        <v>0</v>
      </c>
      <c r="P95">
        <v>5</v>
      </c>
      <c r="Q95">
        <f t="shared" si="5"/>
        <v>0</v>
      </c>
    </row>
    <row r="96" spans="1:17" x14ac:dyDescent="0.2">
      <c r="A96">
        <v>29</v>
      </c>
      <c r="B96" s="3">
        <v>0</v>
      </c>
      <c r="C96">
        <v>0</v>
      </c>
      <c r="D96">
        <v>0.33</v>
      </c>
      <c r="E96" s="3">
        <f t="shared" si="3"/>
        <v>0.49253731343283591</v>
      </c>
      <c r="F96" s="3">
        <v>5</v>
      </c>
      <c r="G96" s="3" t="s">
        <v>5</v>
      </c>
      <c r="H96" s="4" t="s">
        <v>12</v>
      </c>
      <c r="I96" s="3">
        <v>2.1947873999999999E-2</v>
      </c>
      <c r="J96" s="3">
        <v>1.5625E-2</v>
      </c>
      <c r="K96" s="3">
        <f t="shared" si="4"/>
        <v>1.4046639359999999</v>
      </c>
      <c r="L96" s="3">
        <v>1</v>
      </c>
      <c r="M96" s="3">
        <v>0</v>
      </c>
      <c r="N96" s="3" t="s">
        <v>7</v>
      </c>
      <c r="O96" s="3">
        <v>1</v>
      </c>
      <c r="P96">
        <v>6</v>
      </c>
      <c r="Q96">
        <f t="shared" si="5"/>
        <v>0</v>
      </c>
    </row>
    <row r="97" spans="1:17" x14ac:dyDescent="0.2">
      <c r="A97">
        <v>29</v>
      </c>
      <c r="B97" s="3">
        <v>0</v>
      </c>
      <c r="C97">
        <v>1</v>
      </c>
      <c r="D97">
        <v>0.5</v>
      </c>
      <c r="E97" s="3">
        <f t="shared" si="3"/>
        <v>1</v>
      </c>
      <c r="F97" s="3">
        <v>6</v>
      </c>
      <c r="G97" s="3" t="s">
        <v>5</v>
      </c>
      <c r="H97" s="4" t="s">
        <v>17</v>
      </c>
      <c r="I97" s="3">
        <v>2.743484E-3</v>
      </c>
      <c r="J97" s="3">
        <v>1.5625E-2</v>
      </c>
      <c r="K97" s="3">
        <f t="shared" si="4"/>
        <v>0.175582976</v>
      </c>
      <c r="L97" s="3">
        <v>0</v>
      </c>
      <c r="M97" s="3">
        <v>0</v>
      </c>
      <c r="N97" s="3" t="s">
        <v>5</v>
      </c>
      <c r="O97" s="3">
        <v>0</v>
      </c>
      <c r="P97">
        <v>1</v>
      </c>
      <c r="Q97">
        <f t="shared" si="5"/>
        <v>1</v>
      </c>
    </row>
    <row r="98" spans="1:17" x14ac:dyDescent="0.2">
      <c r="A98">
        <v>29</v>
      </c>
      <c r="B98" s="3">
        <v>0</v>
      </c>
      <c r="C98">
        <v>1</v>
      </c>
      <c r="D98">
        <v>0.33</v>
      </c>
      <c r="E98" s="3">
        <f t="shared" si="3"/>
        <v>0.49253731343283591</v>
      </c>
      <c r="F98" s="3">
        <v>4</v>
      </c>
      <c r="G98" s="3" t="s">
        <v>5</v>
      </c>
      <c r="H98" s="4" t="s">
        <v>82</v>
      </c>
      <c r="I98" s="3">
        <v>1.0973937E-2</v>
      </c>
      <c r="J98" s="3">
        <v>1.5625E-2</v>
      </c>
      <c r="K98" s="3">
        <f t="shared" si="4"/>
        <v>0.70233196799999997</v>
      </c>
      <c r="L98" s="3">
        <v>0</v>
      </c>
      <c r="M98" s="3">
        <v>1</v>
      </c>
      <c r="N98" s="3" t="s">
        <v>5</v>
      </c>
      <c r="O98" s="3">
        <v>0</v>
      </c>
      <c r="P98">
        <v>2</v>
      </c>
      <c r="Q98">
        <f t="shared" si="5"/>
        <v>1</v>
      </c>
    </row>
    <row r="99" spans="1:17" x14ac:dyDescent="0.2">
      <c r="A99">
        <v>29</v>
      </c>
      <c r="B99" s="3">
        <v>0</v>
      </c>
      <c r="C99">
        <v>1</v>
      </c>
      <c r="D99">
        <v>0.5</v>
      </c>
      <c r="E99" s="3">
        <f t="shared" si="3"/>
        <v>1</v>
      </c>
      <c r="F99" s="3">
        <v>5</v>
      </c>
      <c r="G99" s="3" t="s">
        <v>5</v>
      </c>
      <c r="H99" s="4" t="s">
        <v>69</v>
      </c>
      <c r="I99" s="3">
        <v>1.0973937E-2</v>
      </c>
      <c r="J99" s="3">
        <v>1.5625E-2</v>
      </c>
      <c r="K99" s="3">
        <f t="shared" si="4"/>
        <v>0.70233196799999997</v>
      </c>
      <c r="L99" s="3">
        <v>0</v>
      </c>
      <c r="M99" s="3">
        <v>1</v>
      </c>
      <c r="N99" s="3" t="s">
        <v>5</v>
      </c>
      <c r="O99" s="3">
        <v>0</v>
      </c>
      <c r="P99">
        <v>3</v>
      </c>
      <c r="Q99">
        <f t="shared" si="5"/>
        <v>1</v>
      </c>
    </row>
    <row r="100" spans="1:17" x14ac:dyDescent="0.2">
      <c r="A100">
        <v>29</v>
      </c>
      <c r="B100" s="3">
        <v>0</v>
      </c>
      <c r="C100">
        <v>1</v>
      </c>
      <c r="D100">
        <v>0.33</v>
      </c>
      <c r="E100" s="3">
        <f t="shared" si="3"/>
        <v>0.49253731343283591</v>
      </c>
      <c r="F100" s="3">
        <v>5</v>
      </c>
      <c r="G100" s="3" t="s">
        <v>5</v>
      </c>
      <c r="H100" s="4" t="s">
        <v>75</v>
      </c>
      <c r="I100" s="3">
        <v>1.0973937E-2</v>
      </c>
      <c r="J100" s="3">
        <v>1.5625E-2</v>
      </c>
      <c r="K100" s="3">
        <f t="shared" si="4"/>
        <v>0.70233196799999997</v>
      </c>
      <c r="L100" s="3">
        <v>0</v>
      </c>
      <c r="M100" s="3">
        <v>1</v>
      </c>
      <c r="N100" s="3" t="s">
        <v>5</v>
      </c>
      <c r="O100" s="3">
        <v>0</v>
      </c>
      <c r="P100">
        <v>4</v>
      </c>
      <c r="Q100">
        <f t="shared" si="5"/>
        <v>1</v>
      </c>
    </row>
    <row r="101" spans="1:17" x14ac:dyDescent="0.2">
      <c r="A101">
        <v>29</v>
      </c>
      <c r="B101" s="3">
        <v>0</v>
      </c>
      <c r="C101">
        <v>1</v>
      </c>
      <c r="D101">
        <v>0.67</v>
      </c>
      <c r="E101" s="3">
        <f t="shared" si="3"/>
        <v>2.0303030303030307</v>
      </c>
      <c r="F101" s="3">
        <v>4</v>
      </c>
      <c r="G101" s="3" t="s">
        <v>7</v>
      </c>
      <c r="H101" s="4" t="s">
        <v>20</v>
      </c>
      <c r="I101" s="3">
        <v>4.3895746999999999E-2</v>
      </c>
      <c r="J101" s="3">
        <v>1.5625E-2</v>
      </c>
      <c r="K101" s="3">
        <f t="shared" si="4"/>
        <v>2.8093278079999999</v>
      </c>
      <c r="L101" s="3">
        <v>0</v>
      </c>
      <c r="M101" s="3">
        <v>0</v>
      </c>
      <c r="N101" s="3" t="s">
        <v>7</v>
      </c>
      <c r="O101" s="3">
        <v>1</v>
      </c>
      <c r="P101">
        <v>5</v>
      </c>
      <c r="Q101">
        <f t="shared" si="5"/>
        <v>1</v>
      </c>
    </row>
    <row r="102" spans="1:17" x14ac:dyDescent="0.2">
      <c r="A102">
        <v>29</v>
      </c>
      <c r="B102" s="3">
        <v>0</v>
      </c>
      <c r="C102">
        <v>1</v>
      </c>
      <c r="D102">
        <v>0.67</v>
      </c>
      <c r="E102" s="3">
        <f t="shared" si="3"/>
        <v>2.0303030303030307</v>
      </c>
      <c r="F102" s="3">
        <v>2</v>
      </c>
      <c r="G102" s="3" t="s">
        <v>7</v>
      </c>
      <c r="H102" s="5" t="s">
        <v>48</v>
      </c>
      <c r="I102" s="3">
        <v>5.4869680000000001E-3</v>
      </c>
      <c r="J102" s="3">
        <v>1.5625E-2</v>
      </c>
      <c r="K102" s="3">
        <f t="shared" si="4"/>
        <v>0.351165952</v>
      </c>
      <c r="L102" s="3">
        <v>0</v>
      </c>
      <c r="M102" s="3">
        <v>0</v>
      </c>
      <c r="N102" s="3" t="s">
        <v>5</v>
      </c>
      <c r="O102" s="3">
        <v>0</v>
      </c>
      <c r="P102">
        <v>6</v>
      </c>
      <c r="Q102">
        <f t="shared" si="5"/>
        <v>0</v>
      </c>
    </row>
    <row r="103" spans="1:17" x14ac:dyDescent="0.2">
      <c r="A103">
        <v>30</v>
      </c>
      <c r="B103" s="3">
        <v>0.82499999999999996</v>
      </c>
      <c r="C103">
        <v>0</v>
      </c>
      <c r="D103">
        <v>0.67</v>
      </c>
      <c r="E103" s="3">
        <f t="shared" si="3"/>
        <v>2.0303030303030307</v>
      </c>
      <c r="F103" s="3">
        <v>6</v>
      </c>
      <c r="G103" s="3" t="s">
        <v>5</v>
      </c>
      <c r="H103" s="4" t="s">
        <v>24</v>
      </c>
      <c r="I103" s="3">
        <v>4.3895746999999999E-2</v>
      </c>
      <c r="J103" s="3">
        <v>1.5625E-2</v>
      </c>
      <c r="K103" s="3">
        <f t="shared" si="4"/>
        <v>2.8093278079999999</v>
      </c>
      <c r="L103" s="3">
        <v>0</v>
      </c>
      <c r="M103" s="3">
        <v>0</v>
      </c>
      <c r="N103" s="3" t="s">
        <v>7</v>
      </c>
      <c r="O103" s="3">
        <v>1</v>
      </c>
      <c r="P103">
        <v>1</v>
      </c>
      <c r="Q103">
        <f t="shared" si="5"/>
        <v>0</v>
      </c>
    </row>
    <row r="104" spans="1:17" x14ac:dyDescent="0.2">
      <c r="A104">
        <v>30</v>
      </c>
      <c r="B104" s="3">
        <v>0.82499999999999996</v>
      </c>
      <c r="C104">
        <v>0</v>
      </c>
      <c r="D104">
        <v>0.5</v>
      </c>
      <c r="E104" s="3">
        <f t="shared" si="3"/>
        <v>1</v>
      </c>
      <c r="F104" s="3">
        <v>2</v>
      </c>
      <c r="G104" s="3" t="s">
        <v>7</v>
      </c>
      <c r="H104" s="4" t="s">
        <v>69</v>
      </c>
      <c r="I104" s="3">
        <v>1.0973937E-2</v>
      </c>
      <c r="J104" s="3">
        <v>1.5625E-2</v>
      </c>
      <c r="K104" s="3">
        <f t="shared" si="4"/>
        <v>0.70233196799999997</v>
      </c>
      <c r="L104" s="3">
        <v>0</v>
      </c>
      <c r="M104" s="3">
        <v>1</v>
      </c>
      <c r="N104" s="3" t="s">
        <v>5</v>
      </c>
      <c r="O104" s="3">
        <v>0</v>
      </c>
      <c r="P104">
        <v>2</v>
      </c>
      <c r="Q104">
        <f t="shared" si="5"/>
        <v>0</v>
      </c>
    </row>
    <row r="105" spans="1:17" x14ac:dyDescent="0.2">
      <c r="A105">
        <v>30</v>
      </c>
      <c r="B105" s="3">
        <v>0.82499999999999996</v>
      </c>
      <c r="C105">
        <v>0</v>
      </c>
      <c r="D105">
        <v>0.67</v>
      </c>
      <c r="E105" s="3">
        <f t="shared" si="3"/>
        <v>2.0303030303030307</v>
      </c>
      <c r="F105" s="3">
        <v>5</v>
      </c>
      <c r="G105" s="3" t="s">
        <v>5</v>
      </c>
      <c r="H105" s="4" t="s">
        <v>13</v>
      </c>
      <c r="I105" s="3">
        <v>4.3895746999999999E-2</v>
      </c>
      <c r="J105" s="3">
        <v>1.5625E-2</v>
      </c>
      <c r="K105" s="3">
        <f t="shared" si="4"/>
        <v>2.8093278079999999</v>
      </c>
      <c r="L105" s="3">
        <v>0</v>
      </c>
      <c r="M105" s="3">
        <v>0</v>
      </c>
      <c r="N105" s="3" t="s">
        <v>7</v>
      </c>
      <c r="O105" s="3">
        <v>1</v>
      </c>
      <c r="P105">
        <v>3</v>
      </c>
      <c r="Q105">
        <f t="shared" si="5"/>
        <v>0</v>
      </c>
    </row>
    <row r="106" spans="1:17" x14ac:dyDescent="0.2">
      <c r="A106">
        <v>30</v>
      </c>
      <c r="B106" s="3">
        <v>0.82499999999999996</v>
      </c>
      <c r="C106">
        <v>0</v>
      </c>
      <c r="D106">
        <v>0.33</v>
      </c>
      <c r="E106" s="3">
        <f t="shared" si="3"/>
        <v>0.49253731343283591</v>
      </c>
      <c r="F106" s="3">
        <v>6</v>
      </c>
      <c r="G106" s="3" t="s">
        <v>5</v>
      </c>
      <c r="H106" s="4" t="s">
        <v>81</v>
      </c>
      <c r="I106" s="3">
        <v>2.743484E-3</v>
      </c>
      <c r="J106" s="3">
        <v>1.5625E-2</v>
      </c>
      <c r="K106" s="3">
        <f t="shared" si="4"/>
        <v>0.175582976</v>
      </c>
      <c r="L106" s="3">
        <v>0</v>
      </c>
      <c r="M106" s="3">
        <v>0</v>
      </c>
      <c r="N106" s="3" t="s">
        <v>5</v>
      </c>
      <c r="O106" s="3">
        <v>0</v>
      </c>
      <c r="P106">
        <v>4</v>
      </c>
      <c r="Q106">
        <f t="shared" si="5"/>
        <v>1</v>
      </c>
    </row>
    <row r="107" spans="1:17" x14ac:dyDescent="0.2">
      <c r="A107">
        <v>30</v>
      </c>
      <c r="B107" s="3">
        <v>0.82499999999999996</v>
      </c>
      <c r="C107">
        <v>0</v>
      </c>
      <c r="D107">
        <v>0.5</v>
      </c>
      <c r="E107" s="3">
        <f t="shared" si="3"/>
        <v>1</v>
      </c>
      <c r="F107" s="3">
        <v>3</v>
      </c>
      <c r="G107" s="3" t="s">
        <v>7</v>
      </c>
      <c r="H107" s="4" t="s">
        <v>29</v>
      </c>
      <c r="I107" s="3">
        <v>2.743484E-3</v>
      </c>
      <c r="J107" s="3">
        <v>1.5625E-2</v>
      </c>
      <c r="K107" s="3">
        <f t="shared" si="4"/>
        <v>0.175582976</v>
      </c>
      <c r="L107" s="3">
        <v>0</v>
      </c>
      <c r="M107" s="3">
        <v>0</v>
      </c>
      <c r="N107" s="3" t="s">
        <v>5</v>
      </c>
      <c r="O107" s="3">
        <v>0</v>
      </c>
      <c r="P107">
        <v>5</v>
      </c>
      <c r="Q107">
        <f t="shared" si="5"/>
        <v>0</v>
      </c>
    </row>
    <row r="108" spans="1:17" x14ac:dyDescent="0.2">
      <c r="A108">
        <v>30</v>
      </c>
      <c r="B108" s="3">
        <v>0.82499999999999996</v>
      </c>
      <c r="C108">
        <v>0</v>
      </c>
      <c r="D108">
        <v>0.33</v>
      </c>
      <c r="E108" s="3">
        <f t="shared" si="3"/>
        <v>0.49253731343283591</v>
      </c>
      <c r="F108" s="3">
        <v>5</v>
      </c>
      <c r="G108" s="3" t="s">
        <v>5</v>
      </c>
      <c r="H108" s="5" t="s">
        <v>12</v>
      </c>
      <c r="I108" s="3">
        <v>2.1947873999999999E-2</v>
      </c>
      <c r="J108" s="3">
        <v>1.5625E-2</v>
      </c>
      <c r="K108" s="3">
        <f t="shared" si="4"/>
        <v>1.4046639359999999</v>
      </c>
      <c r="L108" s="3">
        <v>1</v>
      </c>
      <c r="M108" s="3">
        <v>0</v>
      </c>
      <c r="N108" s="3" t="s">
        <v>7</v>
      </c>
      <c r="O108" s="3">
        <v>1</v>
      </c>
      <c r="P108">
        <v>6</v>
      </c>
      <c r="Q108">
        <f t="shared" si="5"/>
        <v>0</v>
      </c>
    </row>
    <row r="109" spans="1:17" x14ac:dyDescent="0.2">
      <c r="A109">
        <v>30</v>
      </c>
      <c r="B109" s="3">
        <v>0.82499999999999996</v>
      </c>
      <c r="C109">
        <v>1</v>
      </c>
      <c r="D109">
        <v>0.5</v>
      </c>
      <c r="E109" s="3">
        <f t="shared" si="3"/>
        <v>1</v>
      </c>
      <c r="F109" s="3">
        <v>6</v>
      </c>
      <c r="G109" s="3" t="s">
        <v>5</v>
      </c>
      <c r="H109" s="4" t="s">
        <v>17</v>
      </c>
      <c r="I109" s="3">
        <v>2.743484E-3</v>
      </c>
      <c r="J109" s="3">
        <v>1.5625E-2</v>
      </c>
      <c r="K109" s="3">
        <f t="shared" si="4"/>
        <v>0.175582976</v>
      </c>
      <c r="L109" s="3">
        <v>0</v>
      </c>
      <c r="M109" s="3">
        <v>0</v>
      </c>
      <c r="N109" s="3" t="s">
        <v>5</v>
      </c>
      <c r="O109" s="3">
        <v>0</v>
      </c>
      <c r="P109">
        <v>1</v>
      </c>
      <c r="Q109">
        <f t="shared" si="5"/>
        <v>1</v>
      </c>
    </row>
    <row r="110" spans="1:17" x14ac:dyDescent="0.2">
      <c r="A110">
        <v>30</v>
      </c>
      <c r="B110" s="3">
        <v>0.82499999999999996</v>
      </c>
      <c r="C110">
        <v>1</v>
      </c>
      <c r="D110">
        <v>0.33</v>
      </c>
      <c r="E110" s="3">
        <f t="shared" si="3"/>
        <v>0.49253731343283591</v>
      </c>
      <c r="F110" s="3">
        <v>4</v>
      </c>
      <c r="G110" s="3" t="s">
        <v>5</v>
      </c>
      <c r="H110" s="4" t="s">
        <v>82</v>
      </c>
      <c r="I110" s="3">
        <v>1.0973937E-2</v>
      </c>
      <c r="J110" s="3">
        <v>1.5625E-2</v>
      </c>
      <c r="K110" s="3">
        <f t="shared" si="4"/>
        <v>0.70233196799999997</v>
      </c>
      <c r="L110" s="3">
        <v>0</v>
      </c>
      <c r="M110" s="3">
        <v>1</v>
      </c>
      <c r="N110" s="3" t="s">
        <v>5</v>
      </c>
      <c r="O110" s="3">
        <v>0</v>
      </c>
      <c r="P110">
        <v>2</v>
      </c>
      <c r="Q110">
        <f t="shared" si="5"/>
        <v>1</v>
      </c>
    </row>
    <row r="111" spans="1:17" x14ac:dyDescent="0.2">
      <c r="A111">
        <v>30</v>
      </c>
      <c r="B111" s="3">
        <v>0.82499999999999996</v>
      </c>
      <c r="C111">
        <v>1</v>
      </c>
      <c r="D111">
        <v>0.5</v>
      </c>
      <c r="E111" s="3">
        <f t="shared" si="3"/>
        <v>1</v>
      </c>
      <c r="F111" s="3">
        <v>5</v>
      </c>
      <c r="G111" s="3" t="s">
        <v>5</v>
      </c>
      <c r="H111" s="4" t="s">
        <v>69</v>
      </c>
      <c r="I111" s="3">
        <v>1.0973937E-2</v>
      </c>
      <c r="J111" s="3">
        <v>1.5625E-2</v>
      </c>
      <c r="K111" s="3">
        <f t="shared" si="4"/>
        <v>0.70233196799999997</v>
      </c>
      <c r="L111" s="3">
        <v>0</v>
      </c>
      <c r="M111" s="3">
        <v>1</v>
      </c>
      <c r="N111" s="3" t="s">
        <v>5</v>
      </c>
      <c r="O111" s="3">
        <v>0</v>
      </c>
      <c r="P111">
        <v>3</v>
      </c>
      <c r="Q111">
        <f t="shared" si="5"/>
        <v>1</v>
      </c>
    </row>
    <row r="112" spans="1:17" x14ac:dyDescent="0.2">
      <c r="A112">
        <v>30</v>
      </c>
      <c r="B112" s="3">
        <v>0.82499999999999996</v>
      </c>
      <c r="C112">
        <v>1</v>
      </c>
      <c r="D112">
        <v>0.33</v>
      </c>
      <c r="E112" s="3">
        <f t="shared" si="3"/>
        <v>0.49253731343283591</v>
      </c>
      <c r="F112" s="3">
        <v>5</v>
      </c>
      <c r="G112" s="3" t="s">
        <v>5</v>
      </c>
      <c r="H112" s="4" t="s">
        <v>75</v>
      </c>
      <c r="I112" s="3">
        <v>1.0973937E-2</v>
      </c>
      <c r="J112" s="3">
        <v>1.5625E-2</v>
      </c>
      <c r="K112" s="3">
        <f t="shared" si="4"/>
        <v>0.70233196799999997</v>
      </c>
      <c r="L112" s="3">
        <v>0</v>
      </c>
      <c r="M112" s="3">
        <v>1</v>
      </c>
      <c r="N112" s="3" t="s">
        <v>5</v>
      </c>
      <c r="O112" s="3">
        <v>0</v>
      </c>
      <c r="P112">
        <v>4</v>
      </c>
      <c r="Q112">
        <f t="shared" si="5"/>
        <v>1</v>
      </c>
    </row>
    <row r="113" spans="1:17" x14ac:dyDescent="0.2">
      <c r="A113">
        <v>30</v>
      </c>
      <c r="B113" s="3">
        <v>0.82499999999999996</v>
      </c>
      <c r="C113">
        <v>1</v>
      </c>
      <c r="D113">
        <v>0.67</v>
      </c>
      <c r="E113" s="3">
        <f t="shared" si="3"/>
        <v>2.0303030303030307</v>
      </c>
      <c r="F113" s="3">
        <v>4</v>
      </c>
      <c r="G113" s="3" t="s">
        <v>7</v>
      </c>
      <c r="H113" s="4" t="s">
        <v>20</v>
      </c>
      <c r="I113" s="3">
        <v>4.3895746999999999E-2</v>
      </c>
      <c r="J113" s="3">
        <v>1.5625E-2</v>
      </c>
      <c r="K113" s="3">
        <f t="shared" si="4"/>
        <v>2.8093278079999999</v>
      </c>
      <c r="L113" s="3">
        <v>0</v>
      </c>
      <c r="M113" s="3">
        <v>0</v>
      </c>
      <c r="N113" s="3" t="s">
        <v>7</v>
      </c>
      <c r="O113" s="3">
        <v>1</v>
      </c>
      <c r="P113">
        <v>5</v>
      </c>
      <c r="Q113">
        <f t="shared" si="5"/>
        <v>1</v>
      </c>
    </row>
    <row r="114" spans="1:17" x14ac:dyDescent="0.2">
      <c r="A114">
        <v>30</v>
      </c>
      <c r="B114" s="3">
        <v>0.82499999999999996</v>
      </c>
      <c r="C114">
        <v>1</v>
      </c>
      <c r="D114">
        <v>0.67</v>
      </c>
      <c r="E114" s="3">
        <f t="shared" si="3"/>
        <v>2.0303030303030307</v>
      </c>
      <c r="F114" s="3">
        <v>2</v>
      </c>
      <c r="G114" s="3" t="s">
        <v>7</v>
      </c>
      <c r="H114" s="4" t="s">
        <v>48</v>
      </c>
      <c r="I114" s="3">
        <v>5.4869680000000001E-3</v>
      </c>
      <c r="J114" s="3">
        <v>1.5625E-2</v>
      </c>
      <c r="K114" s="3">
        <f t="shared" si="4"/>
        <v>0.351165952</v>
      </c>
      <c r="L114" s="3">
        <v>0</v>
      </c>
      <c r="M114" s="3">
        <v>0</v>
      </c>
      <c r="N114" s="3" t="s">
        <v>5</v>
      </c>
      <c r="O114" s="3">
        <v>0</v>
      </c>
      <c r="P114">
        <v>6</v>
      </c>
      <c r="Q114">
        <f t="shared" si="5"/>
        <v>0</v>
      </c>
    </row>
    <row r="115" spans="1:17" x14ac:dyDescent="0.2">
      <c r="A115">
        <v>31</v>
      </c>
      <c r="B115" s="3">
        <v>0.54500000000000004</v>
      </c>
      <c r="C115">
        <v>0</v>
      </c>
      <c r="D115">
        <v>0.5</v>
      </c>
      <c r="E115" s="3">
        <f t="shared" si="3"/>
        <v>1</v>
      </c>
      <c r="F115" s="3">
        <v>6</v>
      </c>
      <c r="G115" s="3" t="s">
        <v>5</v>
      </c>
      <c r="H115" s="4" t="s">
        <v>12</v>
      </c>
      <c r="I115" s="3">
        <v>2.1947873999999999E-2</v>
      </c>
      <c r="J115" s="3">
        <v>1.5625E-2</v>
      </c>
      <c r="K115" s="3">
        <f t="shared" si="4"/>
        <v>1.4046639359999999</v>
      </c>
      <c r="L115" s="3">
        <v>1</v>
      </c>
      <c r="M115" s="3">
        <v>0</v>
      </c>
      <c r="N115" s="3" t="s">
        <v>5</v>
      </c>
      <c r="O115" s="3">
        <v>0</v>
      </c>
      <c r="P115">
        <v>1</v>
      </c>
      <c r="Q115">
        <f t="shared" si="5"/>
        <v>1</v>
      </c>
    </row>
    <row r="116" spans="1:17" x14ac:dyDescent="0.2">
      <c r="A116">
        <v>31</v>
      </c>
      <c r="B116" s="3">
        <v>0.54500000000000004</v>
      </c>
      <c r="C116">
        <v>0</v>
      </c>
      <c r="D116">
        <v>0.67</v>
      </c>
      <c r="E116" s="3">
        <f t="shared" si="3"/>
        <v>2.0303030303030307</v>
      </c>
      <c r="F116" s="3">
        <v>5</v>
      </c>
      <c r="G116" s="3" t="s">
        <v>5</v>
      </c>
      <c r="H116" s="4" t="s">
        <v>72</v>
      </c>
      <c r="I116" s="3">
        <v>2.1947873999999999E-2</v>
      </c>
      <c r="J116" s="3">
        <v>1.5625E-2</v>
      </c>
      <c r="K116" s="3">
        <f t="shared" si="4"/>
        <v>1.4046639359999999</v>
      </c>
      <c r="L116" s="3">
        <v>1</v>
      </c>
      <c r="M116" s="3">
        <v>0</v>
      </c>
      <c r="N116" s="3" t="s">
        <v>7</v>
      </c>
      <c r="O116" s="3">
        <v>1</v>
      </c>
      <c r="P116">
        <v>2</v>
      </c>
      <c r="Q116">
        <f t="shared" si="5"/>
        <v>0</v>
      </c>
    </row>
    <row r="117" spans="1:17" x14ac:dyDescent="0.2">
      <c r="A117">
        <v>31</v>
      </c>
      <c r="B117" s="3">
        <v>0.54500000000000004</v>
      </c>
      <c r="C117">
        <v>0</v>
      </c>
      <c r="D117">
        <v>0.33</v>
      </c>
      <c r="E117" s="3">
        <f t="shared" si="3"/>
        <v>0.49253731343283591</v>
      </c>
      <c r="F117" s="3">
        <v>4</v>
      </c>
      <c r="G117" s="3" t="s">
        <v>5</v>
      </c>
      <c r="H117" s="4" t="s">
        <v>63</v>
      </c>
      <c r="I117" s="3">
        <v>2.1947873999999999E-2</v>
      </c>
      <c r="J117" s="3">
        <v>1.5625E-2</v>
      </c>
      <c r="K117" s="3">
        <f t="shared" si="4"/>
        <v>1.4046639359999999</v>
      </c>
      <c r="L117" s="3">
        <v>1</v>
      </c>
      <c r="M117" s="3">
        <v>0</v>
      </c>
      <c r="N117" s="3" t="s">
        <v>5</v>
      </c>
      <c r="O117" s="3">
        <v>0</v>
      </c>
      <c r="P117">
        <v>3</v>
      </c>
      <c r="Q117">
        <f t="shared" si="5"/>
        <v>1</v>
      </c>
    </row>
    <row r="118" spans="1:17" x14ac:dyDescent="0.2">
      <c r="A118">
        <v>31</v>
      </c>
      <c r="B118" s="3">
        <v>0.54500000000000004</v>
      </c>
      <c r="C118">
        <v>0</v>
      </c>
      <c r="D118">
        <v>0.67</v>
      </c>
      <c r="E118" s="3">
        <f t="shared" si="3"/>
        <v>2.0303030303030307</v>
      </c>
      <c r="F118" s="3">
        <v>2</v>
      </c>
      <c r="G118" s="3" t="s">
        <v>7</v>
      </c>
      <c r="H118" s="4" t="s">
        <v>8</v>
      </c>
      <c r="I118" s="3">
        <v>8.7791494999999997E-2</v>
      </c>
      <c r="J118" s="3">
        <v>1.5625E-2</v>
      </c>
      <c r="K118" s="3">
        <f t="shared" si="4"/>
        <v>5.6186556799999998</v>
      </c>
      <c r="L118" s="3">
        <v>0</v>
      </c>
      <c r="M118" s="3">
        <v>0</v>
      </c>
      <c r="N118" s="3" t="s">
        <v>7</v>
      </c>
      <c r="O118" s="3">
        <v>1</v>
      </c>
      <c r="P118">
        <v>4</v>
      </c>
      <c r="Q118">
        <f t="shared" si="5"/>
        <v>1</v>
      </c>
    </row>
    <row r="119" spans="1:17" x14ac:dyDescent="0.2">
      <c r="A119">
        <v>31</v>
      </c>
      <c r="B119" s="3">
        <v>0.54500000000000004</v>
      </c>
      <c r="C119">
        <v>0</v>
      </c>
      <c r="D119">
        <v>0.5</v>
      </c>
      <c r="E119" s="3">
        <f t="shared" si="3"/>
        <v>1</v>
      </c>
      <c r="F119" s="3">
        <v>6</v>
      </c>
      <c r="G119" s="3" t="s">
        <v>5</v>
      </c>
      <c r="H119" s="4" t="s">
        <v>18</v>
      </c>
      <c r="I119" s="3">
        <v>2.1947873999999999E-2</v>
      </c>
      <c r="J119" s="3">
        <v>1.5625E-2</v>
      </c>
      <c r="K119" s="3">
        <f t="shared" si="4"/>
        <v>1.4046639359999999</v>
      </c>
      <c r="L119" s="3">
        <v>1</v>
      </c>
      <c r="M119" s="3">
        <v>0</v>
      </c>
      <c r="N119" s="3" t="s">
        <v>7</v>
      </c>
      <c r="O119" s="3">
        <v>1</v>
      </c>
      <c r="P119">
        <v>5</v>
      </c>
      <c r="Q119">
        <f t="shared" si="5"/>
        <v>0</v>
      </c>
    </row>
    <row r="120" spans="1:17" x14ac:dyDescent="0.2">
      <c r="A120">
        <v>31</v>
      </c>
      <c r="B120" s="3">
        <v>0.54500000000000004</v>
      </c>
      <c r="C120">
        <v>0</v>
      </c>
      <c r="D120">
        <v>0.33</v>
      </c>
      <c r="E120" s="3">
        <f t="shared" si="3"/>
        <v>0.49253731343283591</v>
      </c>
      <c r="F120" s="3">
        <v>6</v>
      </c>
      <c r="G120" s="3" t="s">
        <v>5</v>
      </c>
      <c r="H120" s="4" t="s">
        <v>8</v>
      </c>
      <c r="I120" s="3">
        <v>8.7791494999999997E-2</v>
      </c>
      <c r="J120" s="3">
        <v>1.5625E-2</v>
      </c>
      <c r="K120" s="3">
        <f t="shared" si="4"/>
        <v>5.6186556799999998</v>
      </c>
      <c r="L120" s="3">
        <v>0</v>
      </c>
      <c r="M120" s="3">
        <v>0</v>
      </c>
      <c r="N120" s="3" t="s">
        <v>7</v>
      </c>
      <c r="O120" s="3">
        <v>1</v>
      </c>
      <c r="P120">
        <v>6</v>
      </c>
      <c r="Q120">
        <f t="shared" si="5"/>
        <v>0</v>
      </c>
    </row>
    <row r="121" spans="1:17" x14ac:dyDescent="0.2">
      <c r="A121">
        <v>31</v>
      </c>
      <c r="B121" s="3">
        <v>0.54500000000000004</v>
      </c>
      <c r="C121">
        <v>1</v>
      </c>
      <c r="D121">
        <v>0.33</v>
      </c>
      <c r="E121" s="3">
        <f t="shared" si="3"/>
        <v>0.49253731343283591</v>
      </c>
      <c r="F121" s="3">
        <v>5</v>
      </c>
      <c r="G121" s="3" t="s">
        <v>5</v>
      </c>
      <c r="H121" s="4" t="s">
        <v>25</v>
      </c>
      <c r="I121" s="3">
        <v>2.1947873999999999E-2</v>
      </c>
      <c r="J121" s="3">
        <v>1.5625E-2</v>
      </c>
      <c r="K121" s="3">
        <f t="shared" si="4"/>
        <v>1.4046639359999999</v>
      </c>
      <c r="L121" s="3">
        <v>1</v>
      </c>
      <c r="M121" s="3">
        <v>0</v>
      </c>
      <c r="N121" s="3" t="s">
        <v>5</v>
      </c>
      <c r="O121" s="3">
        <v>0</v>
      </c>
      <c r="P121">
        <v>1</v>
      </c>
      <c r="Q121">
        <f t="shared" si="5"/>
        <v>1</v>
      </c>
    </row>
    <row r="122" spans="1:17" x14ac:dyDescent="0.2">
      <c r="A122">
        <v>31</v>
      </c>
      <c r="B122" s="3">
        <v>0.54500000000000004</v>
      </c>
      <c r="C122">
        <v>1</v>
      </c>
      <c r="D122">
        <v>0.5</v>
      </c>
      <c r="E122" s="3">
        <f t="shared" si="3"/>
        <v>1</v>
      </c>
      <c r="F122" s="3">
        <v>4</v>
      </c>
      <c r="G122" s="3" t="s">
        <v>5</v>
      </c>
      <c r="H122" s="4" t="s">
        <v>96</v>
      </c>
      <c r="I122" s="3">
        <v>5.4869680000000001E-3</v>
      </c>
      <c r="J122" s="3">
        <v>1.5625E-2</v>
      </c>
      <c r="K122" s="3">
        <f t="shared" si="4"/>
        <v>0.351165952</v>
      </c>
      <c r="L122" s="3">
        <v>0</v>
      </c>
      <c r="M122" s="3">
        <v>0</v>
      </c>
      <c r="N122" s="3" t="s">
        <v>5</v>
      </c>
      <c r="O122" s="3">
        <v>0</v>
      </c>
      <c r="P122">
        <v>2</v>
      </c>
      <c r="Q122">
        <f t="shared" si="5"/>
        <v>1</v>
      </c>
    </row>
    <row r="123" spans="1:17" x14ac:dyDescent="0.2">
      <c r="A123">
        <v>31</v>
      </c>
      <c r="B123" s="3">
        <v>0.54500000000000004</v>
      </c>
      <c r="C123">
        <v>1</v>
      </c>
      <c r="D123">
        <v>0.67</v>
      </c>
      <c r="E123" s="3">
        <f t="shared" si="3"/>
        <v>2.0303030303030307</v>
      </c>
      <c r="F123" s="3">
        <v>6</v>
      </c>
      <c r="G123" s="3" t="s">
        <v>5</v>
      </c>
      <c r="H123" s="4" t="s">
        <v>84</v>
      </c>
      <c r="I123" s="3">
        <v>1.0973937E-2</v>
      </c>
      <c r="J123" s="3">
        <v>1.5625E-2</v>
      </c>
      <c r="K123" s="3">
        <f t="shared" si="4"/>
        <v>0.70233196799999997</v>
      </c>
      <c r="L123" s="3">
        <v>0</v>
      </c>
      <c r="M123" s="3">
        <v>1</v>
      </c>
      <c r="N123" s="3" t="s">
        <v>5</v>
      </c>
      <c r="O123" s="3">
        <v>0</v>
      </c>
      <c r="P123">
        <v>3</v>
      </c>
      <c r="Q123">
        <f t="shared" si="5"/>
        <v>1</v>
      </c>
    </row>
    <row r="124" spans="1:17" x14ac:dyDescent="0.2">
      <c r="A124">
        <v>31</v>
      </c>
      <c r="B124" s="3">
        <v>0.54500000000000004</v>
      </c>
      <c r="C124">
        <v>1</v>
      </c>
      <c r="D124">
        <v>0.33</v>
      </c>
      <c r="E124" s="3">
        <f t="shared" si="3"/>
        <v>0.49253731343283591</v>
      </c>
      <c r="F124" s="3">
        <v>5</v>
      </c>
      <c r="G124" s="3" t="s">
        <v>5</v>
      </c>
      <c r="H124" s="4" t="s">
        <v>6</v>
      </c>
      <c r="I124" s="3">
        <v>2.1947873999999999E-2</v>
      </c>
      <c r="J124" s="3">
        <v>1.5625E-2</v>
      </c>
      <c r="K124" s="3">
        <f t="shared" si="4"/>
        <v>1.4046639359999999</v>
      </c>
      <c r="L124" s="3">
        <v>1</v>
      </c>
      <c r="M124" s="3">
        <v>0</v>
      </c>
      <c r="N124" s="3" t="s">
        <v>5</v>
      </c>
      <c r="O124" s="3">
        <v>0</v>
      </c>
      <c r="P124">
        <v>4</v>
      </c>
      <c r="Q124">
        <f t="shared" si="5"/>
        <v>1</v>
      </c>
    </row>
    <row r="125" spans="1:17" x14ac:dyDescent="0.2">
      <c r="A125">
        <v>31</v>
      </c>
      <c r="B125" s="3">
        <v>0.54500000000000004</v>
      </c>
      <c r="C125">
        <v>1</v>
      </c>
      <c r="D125">
        <v>0.5</v>
      </c>
      <c r="E125" s="3">
        <f t="shared" si="3"/>
        <v>1</v>
      </c>
      <c r="F125" s="3">
        <v>5</v>
      </c>
      <c r="G125" s="3" t="s">
        <v>5</v>
      </c>
      <c r="H125" s="4" t="s">
        <v>52</v>
      </c>
      <c r="I125" s="3">
        <v>1.0973937E-2</v>
      </c>
      <c r="J125" s="3">
        <v>1.5625E-2</v>
      </c>
      <c r="K125" s="3">
        <f t="shared" si="4"/>
        <v>0.70233196799999997</v>
      </c>
      <c r="L125" s="3">
        <v>0</v>
      </c>
      <c r="M125" s="3">
        <v>1</v>
      </c>
      <c r="N125" s="3" t="s">
        <v>5</v>
      </c>
      <c r="O125" s="3">
        <v>0</v>
      </c>
      <c r="P125">
        <v>5</v>
      </c>
      <c r="Q125">
        <f t="shared" si="5"/>
        <v>1</v>
      </c>
    </row>
    <row r="126" spans="1:17" x14ac:dyDescent="0.2">
      <c r="A126">
        <v>31</v>
      </c>
      <c r="B126" s="3">
        <v>0.54500000000000004</v>
      </c>
      <c r="C126">
        <v>1</v>
      </c>
      <c r="D126">
        <v>0.67</v>
      </c>
      <c r="E126" s="3">
        <f t="shared" si="3"/>
        <v>2.0303030303030307</v>
      </c>
      <c r="F126" s="3">
        <v>4</v>
      </c>
      <c r="G126" s="3" t="s">
        <v>7</v>
      </c>
      <c r="H126" s="5" t="s">
        <v>20</v>
      </c>
      <c r="I126" s="3">
        <v>4.3895746999999999E-2</v>
      </c>
      <c r="J126" s="3">
        <v>1.5625E-2</v>
      </c>
      <c r="K126" s="3">
        <f t="shared" si="4"/>
        <v>2.8093278079999999</v>
      </c>
      <c r="L126" s="3">
        <v>0</v>
      </c>
      <c r="M126" s="3">
        <v>0</v>
      </c>
      <c r="N126" s="3" t="s">
        <v>7</v>
      </c>
      <c r="O126" s="3">
        <v>1</v>
      </c>
      <c r="P126">
        <v>6</v>
      </c>
      <c r="Q126">
        <f t="shared" si="5"/>
        <v>1</v>
      </c>
    </row>
    <row r="127" spans="1:17" x14ac:dyDescent="0.2">
      <c r="A127">
        <v>32</v>
      </c>
      <c r="B127" s="3">
        <v>1.5</v>
      </c>
      <c r="C127">
        <v>0</v>
      </c>
      <c r="D127">
        <v>0.5</v>
      </c>
      <c r="E127" s="3">
        <f t="shared" si="3"/>
        <v>1</v>
      </c>
      <c r="F127" s="3">
        <v>6</v>
      </c>
      <c r="G127" s="3" t="s">
        <v>5</v>
      </c>
      <c r="H127" s="4" t="s">
        <v>26</v>
      </c>
      <c r="I127" s="3">
        <v>5.4869680000000001E-3</v>
      </c>
      <c r="J127" s="3">
        <v>1.5625E-2</v>
      </c>
      <c r="K127" s="3">
        <f t="shared" si="4"/>
        <v>0.351165952</v>
      </c>
      <c r="L127" s="3">
        <v>0</v>
      </c>
      <c r="M127" s="3">
        <v>0</v>
      </c>
      <c r="N127" s="3" t="s">
        <v>5</v>
      </c>
      <c r="O127" s="3">
        <v>0</v>
      </c>
      <c r="P127">
        <v>1</v>
      </c>
      <c r="Q127">
        <f t="shared" si="5"/>
        <v>1</v>
      </c>
    </row>
    <row r="128" spans="1:17" x14ac:dyDescent="0.2">
      <c r="A128">
        <v>32</v>
      </c>
      <c r="B128" s="3">
        <v>1.5</v>
      </c>
      <c r="C128">
        <v>0</v>
      </c>
      <c r="D128">
        <v>0.33</v>
      </c>
      <c r="E128" s="3">
        <f t="shared" si="3"/>
        <v>0.49253731343283591</v>
      </c>
      <c r="F128" s="3">
        <v>6</v>
      </c>
      <c r="G128" s="3" t="s">
        <v>5</v>
      </c>
      <c r="H128" s="4" t="s">
        <v>63</v>
      </c>
      <c r="I128" s="3">
        <v>2.1947873999999999E-2</v>
      </c>
      <c r="J128" s="3">
        <v>1.5625E-2</v>
      </c>
      <c r="K128" s="3">
        <f t="shared" si="4"/>
        <v>1.4046639359999999</v>
      </c>
      <c r="L128" s="3">
        <v>1</v>
      </c>
      <c r="M128" s="3">
        <v>0</v>
      </c>
      <c r="N128" s="3" t="s">
        <v>5</v>
      </c>
      <c r="O128" s="3">
        <v>0</v>
      </c>
      <c r="P128">
        <v>2</v>
      </c>
      <c r="Q128">
        <f t="shared" si="5"/>
        <v>1</v>
      </c>
    </row>
    <row r="129" spans="1:17" x14ac:dyDescent="0.2">
      <c r="A129">
        <v>32</v>
      </c>
      <c r="B129" s="3">
        <v>1.5</v>
      </c>
      <c r="C129">
        <v>0</v>
      </c>
      <c r="D129">
        <v>0.5</v>
      </c>
      <c r="E129" s="3">
        <f t="shared" si="3"/>
        <v>1</v>
      </c>
      <c r="F129" s="3">
        <v>4</v>
      </c>
      <c r="G129" s="3" t="s">
        <v>5</v>
      </c>
      <c r="H129" s="4" t="s">
        <v>78</v>
      </c>
      <c r="I129" s="3">
        <v>5.4869680000000001E-3</v>
      </c>
      <c r="J129" s="3">
        <v>1.5625E-2</v>
      </c>
      <c r="K129" s="3">
        <f t="shared" si="4"/>
        <v>0.351165952</v>
      </c>
      <c r="L129" s="3">
        <v>0</v>
      </c>
      <c r="M129" s="3">
        <v>0</v>
      </c>
      <c r="N129" s="3" t="s">
        <v>5</v>
      </c>
      <c r="O129" s="3">
        <v>0</v>
      </c>
      <c r="P129">
        <v>3</v>
      </c>
      <c r="Q129">
        <f t="shared" si="5"/>
        <v>1</v>
      </c>
    </row>
    <row r="130" spans="1:17" x14ac:dyDescent="0.2">
      <c r="A130">
        <v>32</v>
      </c>
      <c r="B130" s="3">
        <v>1.5</v>
      </c>
      <c r="C130">
        <v>0</v>
      </c>
      <c r="D130">
        <v>0.67</v>
      </c>
      <c r="E130" s="3">
        <f t="shared" si="3"/>
        <v>2.0303030303030307</v>
      </c>
      <c r="F130" s="3">
        <v>3</v>
      </c>
      <c r="G130" s="3" t="s">
        <v>7</v>
      </c>
      <c r="H130" s="4" t="s">
        <v>9</v>
      </c>
      <c r="I130" s="3">
        <v>1.0973937E-2</v>
      </c>
      <c r="J130" s="3">
        <v>1.5625E-2</v>
      </c>
      <c r="K130" s="3">
        <f t="shared" si="4"/>
        <v>0.70233196799999997</v>
      </c>
      <c r="L130" s="3">
        <v>0</v>
      </c>
      <c r="M130" s="3">
        <v>1</v>
      </c>
      <c r="N130" s="3" t="s">
        <v>7</v>
      </c>
      <c r="O130" s="3">
        <v>1</v>
      </c>
      <c r="P130">
        <v>4</v>
      </c>
      <c r="Q130">
        <f t="shared" si="5"/>
        <v>1</v>
      </c>
    </row>
    <row r="131" spans="1:17" x14ac:dyDescent="0.2">
      <c r="A131">
        <v>32</v>
      </c>
      <c r="B131" s="3">
        <v>1.5</v>
      </c>
      <c r="C131">
        <v>0</v>
      </c>
      <c r="D131">
        <v>0.33</v>
      </c>
      <c r="E131" s="3">
        <f t="shared" si="3"/>
        <v>0.49253731343283591</v>
      </c>
      <c r="F131" s="3">
        <v>6</v>
      </c>
      <c r="G131" s="3" t="s">
        <v>5</v>
      </c>
      <c r="H131" s="4" t="s">
        <v>29</v>
      </c>
      <c r="I131" s="3">
        <v>2.743484E-3</v>
      </c>
      <c r="J131" s="3">
        <v>1.5625E-2</v>
      </c>
      <c r="K131" s="3">
        <f t="shared" si="4"/>
        <v>0.175582976</v>
      </c>
      <c r="L131" s="3">
        <v>0</v>
      </c>
      <c r="M131" s="3">
        <v>0</v>
      </c>
      <c r="N131" s="3" t="s">
        <v>5</v>
      </c>
      <c r="O131" s="3">
        <v>0</v>
      </c>
      <c r="P131">
        <v>5</v>
      </c>
      <c r="Q131">
        <f t="shared" si="5"/>
        <v>1</v>
      </c>
    </row>
    <row r="132" spans="1:17" x14ac:dyDescent="0.2">
      <c r="A132">
        <v>32</v>
      </c>
      <c r="B132" s="3">
        <v>1.5</v>
      </c>
      <c r="C132">
        <v>0</v>
      </c>
      <c r="D132">
        <v>0.67</v>
      </c>
      <c r="E132" s="3">
        <f t="shared" si="3"/>
        <v>2.0303030303030307</v>
      </c>
      <c r="F132" s="3">
        <v>1</v>
      </c>
      <c r="G132" s="3" t="s">
        <v>7</v>
      </c>
      <c r="H132" s="4" t="s">
        <v>49</v>
      </c>
      <c r="I132" s="3">
        <v>2.1947873999999999E-2</v>
      </c>
      <c r="J132" s="3">
        <v>1.5625E-2</v>
      </c>
      <c r="K132" s="3">
        <f t="shared" si="4"/>
        <v>1.4046639359999999</v>
      </c>
      <c r="L132" s="3">
        <v>1</v>
      </c>
      <c r="M132" s="3">
        <v>0</v>
      </c>
      <c r="N132" s="3" t="s">
        <v>7</v>
      </c>
      <c r="O132" s="3">
        <v>1</v>
      </c>
      <c r="P132">
        <v>6</v>
      </c>
      <c r="Q132">
        <f t="shared" si="5"/>
        <v>1</v>
      </c>
    </row>
    <row r="133" spans="1:17" x14ac:dyDescent="0.2">
      <c r="A133">
        <v>32</v>
      </c>
      <c r="B133" s="3">
        <v>1.5</v>
      </c>
      <c r="C133">
        <v>1</v>
      </c>
      <c r="D133">
        <v>0.33</v>
      </c>
      <c r="E133" s="3">
        <f t="shared" si="3"/>
        <v>0.49253731343283591</v>
      </c>
      <c r="F133" s="3">
        <v>2</v>
      </c>
      <c r="G133" s="3" t="s">
        <v>7</v>
      </c>
      <c r="H133" s="4" t="s">
        <v>16</v>
      </c>
      <c r="I133" s="3">
        <v>4.3895746999999999E-2</v>
      </c>
      <c r="J133" s="3">
        <v>1.5625E-2</v>
      </c>
      <c r="K133" s="3">
        <f t="shared" si="4"/>
        <v>2.8093278079999999</v>
      </c>
      <c r="L133" s="3">
        <v>0</v>
      </c>
      <c r="M133" s="3">
        <v>0</v>
      </c>
      <c r="N133" s="3" t="s">
        <v>7</v>
      </c>
      <c r="O133" s="3">
        <v>1</v>
      </c>
      <c r="P133">
        <v>1</v>
      </c>
      <c r="Q133">
        <f t="shared" si="5"/>
        <v>1</v>
      </c>
    </row>
    <row r="134" spans="1:17" x14ac:dyDescent="0.2">
      <c r="A134">
        <v>32</v>
      </c>
      <c r="B134" s="3">
        <v>1.5</v>
      </c>
      <c r="C134">
        <v>1</v>
      </c>
      <c r="D134">
        <v>0.5</v>
      </c>
      <c r="E134" s="3">
        <f t="shared" si="3"/>
        <v>1</v>
      </c>
      <c r="F134" s="3">
        <v>4</v>
      </c>
      <c r="G134" s="3" t="s">
        <v>5</v>
      </c>
      <c r="H134" s="4" t="s">
        <v>13</v>
      </c>
      <c r="I134" s="3">
        <v>4.3895746999999999E-2</v>
      </c>
      <c r="J134" s="3">
        <v>1.5625E-2</v>
      </c>
      <c r="K134" s="3">
        <f t="shared" si="4"/>
        <v>2.8093278079999999</v>
      </c>
      <c r="L134" s="3">
        <v>0</v>
      </c>
      <c r="M134" s="3">
        <v>0</v>
      </c>
      <c r="N134" s="3" t="s">
        <v>7</v>
      </c>
      <c r="O134" s="3">
        <v>1</v>
      </c>
      <c r="P134">
        <v>2</v>
      </c>
      <c r="Q134">
        <f t="shared" si="5"/>
        <v>0</v>
      </c>
    </row>
    <row r="135" spans="1:17" x14ac:dyDescent="0.2">
      <c r="A135">
        <v>32</v>
      </c>
      <c r="B135" s="3">
        <v>1.5</v>
      </c>
      <c r="C135">
        <v>1</v>
      </c>
      <c r="D135">
        <v>0.67</v>
      </c>
      <c r="E135" s="3">
        <f t="shared" ref="E135:E198" si="6">D135/(1-D135)</f>
        <v>2.0303030303030307</v>
      </c>
      <c r="F135" s="3">
        <v>6</v>
      </c>
      <c r="G135" s="3" t="s">
        <v>5</v>
      </c>
      <c r="H135" s="4" t="s">
        <v>62</v>
      </c>
      <c r="I135" s="3">
        <v>1.0973937E-2</v>
      </c>
      <c r="J135" s="3">
        <v>1.5625E-2</v>
      </c>
      <c r="K135" s="3">
        <f t="shared" ref="K135:K198" si="7">I135/J135</f>
        <v>0.70233196799999997</v>
      </c>
      <c r="L135" s="3">
        <v>0</v>
      </c>
      <c r="M135" s="3">
        <v>1</v>
      </c>
      <c r="N135" s="3" t="s">
        <v>7</v>
      </c>
      <c r="O135" s="3">
        <v>1</v>
      </c>
      <c r="P135">
        <v>3</v>
      </c>
      <c r="Q135">
        <f t="shared" ref="Q135:Q198" si="8">IF(G135=N135,1,0)</f>
        <v>0</v>
      </c>
    </row>
    <row r="136" spans="1:17" x14ac:dyDescent="0.2">
      <c r="A136">
        <v>32</v>
      </c>
      <c r="B136" s="3">
        <v>1.5</v>
      </c>
      <c r="C136">
        <v>1</v>
      </c>
      <c r="D136">
        <v>0.5</v>
      </c>
      <c r="E136" s="3">
        <f t="shared" si="6"/>
        <v>1</v>
      </c>
      <c r="F136" s="3">
        <v>3</v>
      </c>
      <c r="G136" s="3" t="s">
        <v>7</v>
      </c>
      <c r="H136" s="4" t="s">
        <v>30</v>
      </c>
      <c r="I136" s="3">
        <v>1.0973937E-2</v>
      </c>
      <c r="J136" s="3">
        <v>1.5625E-2</v>
      </c>
      <c r="K136" s="3">
        <f t="shared" si="7"/>
        <v>0.70233196799999997</v>
      </c>
      <c r="L136" s="3">
        <v>0</v>
      </c>
      <c r="M136" s="3">
        <v>1</v>
      </c>
      <c r="N136" s="3" t="s">
        <v>5</v>
      </c>
      <c r="O136" s="3">
        <v>0</v>
      </c>
      <c r="P136">
        <v>4</v>
      </c>
      <c r="Q136">
        <f t="shared" si="8"/>
        <v>0</v>
      </c>
    </row>
    <row r="137" spans="1:17" x14ac:dyDescent="0.2">
      <c r="A137">
        <v>32</v>
      </c>
      <c r="B137" s="3">
        <v>1.5</v>
      </c>
      <c r="C137">
        <v>1</v>
      </c>
      <c r="D137">
        <v>0.67</v>
      </c>
      <c r="E137" s="3">
        <f t="shared" si="6"/>
        <v>2.0303030303030307</v>
      </c>
      <c r="F137" s="3">
        <v>6</v>
      </c>
      <c r="G137" s="3" t="s">
        <v>5</v>
      </c>
      <c r="H137" s="4" t="s">
        <v>20</v>
      </c>
      <c r="I137" s="3">
        <v>4.3895746999999999E-2</v>
      </c>
      <c r="J137" s="3">
        <v>1.5625E-2</v>
      </c>
      <c r="K137" s="3">
        <f t="shared" si="7"/>
        <v>2.8093278079999999</v>
      </c>
      <c r="L137" s="3">
        <v>0</v>
      </c>
      <c r="M137" s="3">
        <v>0</v>
      </c>
      <c r="N137" s="3" t="s">
        <v>7</v>
      </c>
      <c r="O137" s="3">
        <v>1</v>
      </c>
      <c r="P137">
        <v>5</v>
      </c>
      <c r="Q137">
        <f t="shared" si="8"/>
        <v>0</v>
      </c>
    </row>
    <row r="138" spans="1:17" x14ac:dyDescent="0.2">
      <c r="A138">
        <v>32</v>
      </c>
      <c r="B138" s="3">
        <v>1.5</v>
      </c>
      <c r="C138">
        <v>1</v>
      </c>
      <c r="D138">
        <v>0.33</v>
      </c>
      <c r="E138" s="3">
        <f t="shared" si="6"/>
        <v>0.49253731343283591</v>
      </c>
      <c r="F138" s="3">
        <v>6</v>
      </c>
      <c r="G138" s="3" t="s">
        <v>5</v>
      </c>
      <c r="H138" s="5" t="s">
        <v>55</v>
      </c>
      <c r="I138" s="3">
        <v>1.0973937E-2</v>
      </c>
      <c r="J138" s="3">
        <v>1.5625E-2</v>
      </c>
      <c r="K138" s="3">
        <f t="shared" si="7"/>
        <v>0.70233196799999997</v>
      </c>
      <c r="L138" s="3">
        <v>0</v>
      </c>
      <c r="M138" s="3">
        <v>1</v>
      </c>
      <c r="N138" s="3" t="s">
        <v>5</v>
      </c>
      <c r="O138" s="3">
        <v>0</v>
      </c>
      <c r="P138">
        <v>6</v>
      </c>
      <c r="Q138">
        <f t="shared" si="8"/>
        <v>1</v>
      </c>
    </row>
    <row r="139" spans="1:17" x14ac:dyDescent="0.2">
      <c r="A139">
        <v>34</v>
      </c>
      <c r="B139" s="3">
        <v>0.54500000000000004</v>
      </c>
      <c r="C139">
        <v>0</v>
      </c>
      <c r="D139">
        <v>0.5</v>
      </c>
      <c r="E139" s="3">
        <f t="shared" si="6"/>
        <v>1</v>
      </c>
      <c r="F139" s="3">
        <v>1</v>
      </c>
      <c r="G139" s="3" t="s">
        <v>7</v>
      </c>
      <c r="H139" s="4" t="s">
        <v>16</v>
      </c>
      <c r="I139" s="3">
        <v>4.3895746999999999E-2</v>
      </c>
      <c r="J139" s="3">
        <v>1.5625E-2</v>
      </c>
      <c r="K139" s="3">
        <f t="shared" si="7"/>
        <v>2.8093278079999999</v>
      </c>
      <c r="L139" s="3">
        <v>0</v>
      </c>
      <c r="M139" s="3">
        <v>0</v>
      </c>
      <c r="N139" s="3" t="s">
        <v>7</v>
      </c>
      <c r="O139" s="3">
        <v>1</v>
      </c>
      <c r="P139">
        <v>1</v>
      </c>
      <c r="Q139">
        <f t="shared" si="8"/>
        <v>1</v>
      </c>
    </row>
    <row r="140" spans="1:17" x14ac:dyDescent="0.2">
      <c r="A140">
        <v>34</v>
      </c>
      <c r="B140" s="3">
        <v>0.54500000000000004</v>
      </c>
      <c r="C140">
        <v>0</v>
      </c>
      <c r="D140">
        <v>0.33</v>
      </c>
      <c r="E140" s="3">
        <f t="shared" si="6"/>
        <v>0.49253731343283591</v>
      </c>
      <c r="F140" s="3">
        <v>5</v>
      </c>
      <c r="G140" s="3" t="s">
        <v>5</v>
      </c>
      <c r="H140" s="4" t="s">
        <v>86</v>
      </c>
      <c r="I140" s="3">
        <v>2.743484E-3</v>
      </c>
      <c r="J140" s="3">
        <v>1.5625E-2</v>
      </c>
      <c r="K140" s="3">
        <f t="shared" si="7"/>
        <v>0.175582976</v>
      </c>
      <c r="L140" s="3">
        <v>0</v>
      </c>
      <c r="M140" s="3">
        <v>0</v>
      </c>
      <c r="N140" s="3" t="s">
        <v>5</v>
      </c>
      <c r="O140" s="3">
        <v>0</v>
      </c>
      <c r="P140">
        <v>2</v>
      </c>
      <c r="Q140">
        <f t="shared" si="8"/>
        <v>1</v>
      </c>
    </row>
    <row r="141" spans="1:17" x14ac:dyDescent="0.2">
      <c r="A141">
        <v>34</v>
      </c>
      <c r="B141" s="3">
        <v>0.54500000000000004</v>
      </c>
      <c r="C141">
        <v>0</v>
      </c>
      <c r="D141">
        <v>0.33</v>
      </c>
      <c r="E141" s="3">
        <f t="shared" si="6"/>
        <v>0.49253731343283591</v>
      </c>
      <c r="F141" s="3">
        <v>3</v>
      </c>
      <c r="G141" s="3" t="s">
        <v>5</v>
      </c>
      <c r="H141" s="4" t="s">
        <v>86</v>
      </c>
      <c r="I141" s="3">
        <v>2.743484E-3</v>
      </c>
      <c r="J141" s="3">
        <v>1.5625E-2</v>
      </c>
      <c r="K141" s="3">
        <f t="shared" si="7"/>
        <v>0.175582976</v>
      </c>
      <c r="L141" s="3">
        <v>0</v>
      </c>
      <c r="M141" s="3">
        <v>0</v>
      </c>
      <c r="N141" s="3" t="s">
        <v>5</v>
      </c>
      <c r="O141" s="3">
        <v>0</v>
      </c>
      <c r="P141">
        <v>3</v>
      </c>
      <c r="Q141">
        <f t="shared" si="8"/>
        <v>1</v>
      </c>
    </row>
    <row r="142" spans="1:17" x14ac:dyDescent="0.2">
      <c r="A142">
        <v>34</v>
      </c>
      <c r="B142" s="3">
        <v>0.54500000000000004</v>
      </c>
      <c r="C142">
        <v>0</v>
      </c>
      <c r="D142">
        <v>0.67</v>
      </c>
      <c r="E142" s="3">
        <f t="shared" si="6"/>
        <v>2.0303030303030307</v>
      </c>
      <c r="F142" s="3">
        <v>2</v>
      </c>
      <c r="G142" s="3" t="s">
        <v>7</v>
      </c>
      <c r="H142" s="4" t="s">
        <v>69</v>
      </c>
      <c r="I142" s="3">
        <v>1.0973937E-2</v>
      </c>
      <c r="J142" s="3">
        <v>1.5625E-2</v>
      </c>
      <c r="K142" s="3">
        <f t="shared" si="7"/>
        <v>0.70233196799999997</v>
      </c>
      <c r="L142" s="3">
        <v>0</v>
      </c>
      <c r="M142" s="3">
        <v>1</v>
      </c>
      <c r="N142" s="3" t="s">
        <v>7</v>
      </c>
      <c r="O142" s="3">
        <v>1</v>
      </c>
      <c r="P142">
        <v>4</v>
      </c>
      <c r="Q142">
        <f t="shared" si="8"/>
        <v>1</v>
      </c>
    </row>
    <row r="143" spans="1:17" x14ac:dyDescent="0.2">
      <c r="A143">
        <v>34</v>
      </c>
      <c r="B143" s="3">
        <v>0.54500000000000004</v>
      </c>
      <c r="C143">
        <v>0</v>
      </c>
      <c r="D143">
        <v>0.5</v>
      </c>
      <c r="E143" s="3">
        <f t="shared" si="6"/>
        <v>1</v>
      </c>
      <c r="F143" s="3">
        <v>6</v>
      </c>
      <c r="G143" s="3" t="s">
        <v>5</v>
      </c>
      <c r="H143" s="4" t="s">
        <v>59</v>
      </c>
      <c r="I143" s="3">
        <v>1.0973937E-2</v>
      </c>
      <c r="J143" s="3">
        <v>1.5625E-2</v>
      </c>
      <c r="K143" s="3">
        <f t="shared" si="7"/>
        <v>0.70233196799999997</v>
      </c>
      <c r="L143" s="3">
        <v>0</v>
      </c>
      <c r="M143" s="3">
        <v>1</v>
      </c>
      <c r="N143" s="3" t="s">
        <v>5</v>
      </c>
      <c r="O143" s="3">
        <v>0</v>
      </c>
      <c r="P143">
        <v>5</v>
      </c>
      <c r="Q143">
        <f t="shared" si="8"/>
        <v>1</v>
      </c>
    </row>
    <row r="144" spans="1:17" x14ac:dyDescent="0.2">
      <c r="A144">
        <v>34</v>
      </c>
      <c r="B144" s="3">
        <v>0.54500000000000004</v>
      </c>
      <c r="C144">
        <v>0</v>
      </c>
      <c r="D144">
        <v>0.67</v>
      </c>
      <c r="E144" s="3">
        <f t="shared" si="6"/>
        <v>2.0303030303030307</v>
      </c>
      <c r="F144" s="3">
        <v>1</v>
      </c>
      <c r="G144" s="3" t="s">
        <v>7</v>
      </c>
      <c r="H144" s="4" t="s">
        <v>11</v>
      </c>
      <c r="I144" s="3">
        <v>2.1947873999999999E-2</v>
      </c>
      <c r="J144" s="3">
        <v>1.5625E-2</v>
      </c>
      <c r="K144" s="3">
        <f t="shared" si="7"/>
        <v>1.4046639359999999</v>
      </c>
      <c r="L144" s="3">
        <v>1</v>
      </c>
      <c r="M144" s="3">
        <v>0</v>
      </c>
      <c r="N144" s="3" t="s">
        <v>7</v>
      </c>
      <c r="O144" s="3">
        <v>1</v>
      </c>
      <c r="P144">
        <v>6</v>
      </c>
      <c r="Q144">
        <f t="shared" si="8"/>
        <v>1</v>
      </c>
    </row>
    <row r="145" spans="1:17" x14ac:dyDescent="0.2">
      <c r="A145">
        <v>34</v>
      </c>
      <c r="B145" s="3">
        <v>0.54500000000000004</v>
      </c>
      <c r="C145">
        <v>1</v>
      </c>
      <c r="D145">
        <v>0.33</v>
      </c>
      <c r="E145" s="3">
        <f t="shared" si="6"/>
        <v>0.49253731343283591</v>
      </c>
      <c r="F145" s="3">
        <v>6</v>
      </c>
      <c r="G145" s="3" t="s">
        <v>5</v>
      </c>
      <c r="H145" s="4" t="s">
        <v>20</v>
      </c>
      <c r="I145" s="3">
        <v>4.3895746999999999E-2</v>
      </c>
      <c r="J145" s="3">
        <v>1.5625E-2</v>
      </c>
      <c r="K145" s="3">
        <f t="shared" si="7"/>
        <v>2.8093278079999999</v>
      </c>
      <c r="L145" s="3">
        <v>0</v>
      </c>
      <c r="M145" s="3">
        <v>0</v>
      </c>
      <c r="N145" s="3" t="s">
        <v>7</v>
      </c>
      <c r="O145" s="3">
        <v>1</v>
      </c>
      <c r="P145">
        <v>1</v>
      </c>
      <c r="Q145">
        <f t="shared" si="8"/>
        <v>0</v>
      </c>
    </row>
    <row r="146" spans="1:17" x14ac:dyDescent="0.2">
      <c r="A146">
        <v>34</v>
      </c>
      <c r="B146" s="3">
        <v>0.54500000000000004</v>
      </c>
      <c r="C146">
        <v>1</v>
      </c>
      <c r="D146">
        <v>0.5</v>
      </c>
      <c r="E146" s="3">
        <f t="shared" si="6"/>
        <v>1</v>
      </c>
      <c r="F146" s="3">
        <v>5</v>
      </c>
      <c r="G146" s="3" t="s">
        <v>5</v>
      </c>
      <c r="H146" s="4" t="s">
        <v>78</v>
      </c>
      <c r="I146" s="3">
        <v>5.4869680000000001E-3</v>
      </c>
      <c r="J146" s="3">
        <v>1.5625E-2</v>
      </c>
      <c r="K146" s="3">
        <f t="shared" si="7"/>
        <v>0.351165952</v>
      </c>
      <c r="L146" s="3">
        <v>0</v>
      </c>
      <c r="M146" s="3">
        <v>0</v>
      </c>
      <c r="N146" s="3" t="s">
        <v>5</v>
      </c>
      <c r="O146" s="3">
        <v>0</v>
      </c>
      <c r="P146">
        <v>2</v>
      </c>
      <c r="Q146">
        <f t="shared" si="8"/>
        <v>1</v>
      </c>
    </row>
    <row r="147" spans="1:17" x14ac:dyDescent="0.2">
      <c r="A147">
        <v>34</v>
      </c>
      <c r="B147" s="3">
        <v>0.54500000000000004</v>
      </c>
      <c r="C147">
        <v>1</v>
      </c>
      <c r="D147">
        <v>0.5</v>
      </c>
      <c r="E147" s="3">
        <f t="shared" si="6"/>
        <v>1</v>
      </c>
      <c r="F147" s="3">
        <v>6</v>
      </c>
      <c r="G147" s="3" t="s">
        <v>5</v>
      </c>
      <c r="H147" s="4" t="s">
        <v>68</v>
      </c>
      <c r="I147" s="3">
        <v>2.1947873999999999E-2</v>
      </c>
      <c r="J147" s="3">
        <v>1.5625E-2</v>
      </c>
      <c r="K147" s="3">
        <f t="shared" si="7"/>
        <v>1.4046639359999999</v>
      </c>
      <c r="L147" s="3">
        <v>1</v>
      </c>
      <c r="M147" s="3">
        <v>0</v>
      </c>
      <c r="N147" s="3" t="s">
        <v>7</v>
      </c>
      <c r="O147" s="3">
        <v>1</v>
      </c>
      <c r="P147">
        <v>3</v>
      </c>
      <c r="Q147">
        <f t="shared" si="8"/>
        <v>0</v>
      </c>
    </row>
    <row r="148" spans="1:17" x14ac:dyDescent="0.2">
      <c r="A148">
        <v>34</v>
      </c>
      <c r="B148" s="3">
        <v>0.54500000000000004</v>
      </c>
      <c r="C148">
        <v>1</v>
      </c>
      <c r="D148">
        <v>0.67</v>
      </c>
      <c r="E148" s="3">
        <f t="shared" si="6"/>
        <v>2.0303030303030307</v>
      </c>
      <c r="F148" s="3">
        <v>6</v>
      </c>
      <c r="G148" s="3" t="s">
        <v>5</v>
      </c>
      <c r="H148" s="4" t="s">
        <v>18</v>
      </c>
      <c r="I148" s="3">
        <v>2.1947873999999999E-2</v>
      </c>
      <c r="J148" s="3">
        <v>1.5625E-2</v>
      </c>
      <c r="K148" s="3">
        <f t="shared" si="7"/>
        <v>1.4046639359999999</v>
      </c>
      <c r="L148" s="3">
        <v>1</v>
      </c>
      <c r="M148" s="3">
        <v>0</v>
      </c>
      <c r="N148" s="3" t="s">
        <v>7</v>
      </c>
      <c r="O148" s="3">
        <v>1</v>
      </c>
      <c r="P148">
        <v>4</v>
      </c>
      <c r="Q148">
        <f t="shared" si="8"/>
        <v>0</v>
      </c>
    </row>
    <row r="149" spans="1:17" x14ac:dyDescent="0.2">
      <c r="A149">
        <v>34</v>
      </c>
      <c r="B149" s="3">
        <v>0.54500000000000004</v>
      </c>
      <c r="C149">
        <v>1</v>
      </c>
      <c r="D149">
        <v>0.33</v>
      </c>
      <c r="E149" s="3">
        <f t="shared" si="6"/>
        <v>0.49253731343283591</v>
      </c>
      <c r="F149" s="3">
        <v>1</v>
      </c>
      <c r="G149" s="3" t="s">
        <v>7</v>
      </c>
      <c r="H149" s="4" t="s">
        <v>9</v>
      </c>
      <c r="I149" s="3">
        <v>1.0973937E-2</v>
      </c>
      <c r="J149" s="3">
        <v>1.5625E-2</v>
      </c>
      <c r="K149" s="3">
        <f t="shared" si="7"/>
        <v>0.70233196799999997</v>
      </c>
      <c r="L149" s="3">
        <v>0</v>
      </c>
      <c r="M149" s="3">
        <v>1</v>
      </c>
      <c r="N149" s="3" t="s">
        <v>5</v>
      </c>
      <c r="O149" s="3">
        <v>0</v>
      </c>
      <c r="P149">
        <v>5</v>
      </c>
      <c r="Q149">
        <f t="shared" si="8"/>
        <v>0</v>
      </c>
    </row>
    <row r="150" spans="1:17" x14ac:dyDescent="0.2">
      <c r="A150">
        <v>34</v>
      </c>
      <c r="B150" s="3">
        <v>0.54500000000000004</v>
      </c>
      <c r="C150">
        <v>1</v>
      </c>
      <c r="D150">
        <v>0.67</v>
      </c>
      <c r="E150" s="3">
        <f t="shared" si="6"/>
        <v>2.0303030303030307</v>
      </c>
      <c r="F150" s="3">
        <v>3</v>
      </c>
      <c r="G150" s="3" t="s">
        <v>7</v>
      </c>
      <c r="H150" s="5" t="s">
        <v>50</v>
      </c>
      <c r="I150" s="3">
        <v>2.1947873999999999E-2</v>
      </c>
      <c r="J150" s="3">
        <v>1.5625E-2</v>
      </c>
      <c r="K150" s="3">
        <f t="shared" si="7"/>
        <v>1.4046639359999999</v>
      </c>
      <c r="L150" s="3">
        <v>1</v>
      </c>
      <c r="M150" s="3">
        <v>0</v>
      </c>
      <c r="N150" s="3" t="s">
        <v>7</v>
      </c>
      <c r="O150" s="3">
        <v>1</v>
      </c>
      <c r="P150">
        <v>6</v>
      </c>
      <c r="Q150">
        <f t="shared" si="8"/>
        <v>1</v>
      </c>
    </row>
    <row r="151" spans="1:17" x14ac:dyDescent="0.2">
      <c r="A151" s="3">
        <v>35</v>
      </c>
      <c r="B151" s="3">
        <v>0.82499999999999996</v>
      </c>
      <c r="C151">
        <v>0</v>
      </c>
      <c r="D151" s="3">
        <v>0.33</v>
      </c>
      <c r="E151" s="3">
        <f t="shared" si="6"/>
        <v>0.49253731343283591</v>
      </c>
      <c r="F151" s="3">
        <v>4</v>
      </c>
      <c r="G151" s="3" t="s">
        <v>5</v>
      </c>
      <c r="H151" s="4" t="s">
        <v>15</v>
      </c>
      <c r="I151" s="3">
        <v>1.0973937E-2</v>
      </c>
      <c r="J151" s="3">
        <v>1.5625E-2</v>
      </c>
      <c r="K151" s="3">
        <f t="shared" si="7"/>
        <v>0.70233196799999997</v>
      </c>
      <c r="L151" s="3">
        <v>0</v>
      </c>
      <c r="M151" s="3">
        <v>1</v>
      </c>
      <c r="N151" s="3" t="s">
        <v>5</v>
      </c>
      <c r="O151" s="3">
        <v>0</v>
      </c>
      <c r="P151">
        <v>1</v>
      </c>
      <c r="Q151">
        <f t="shared" si="8"/>
        <v>1</v>
      </c>
    </row>
    <row r="152" spans="1:17" x14ac:dyDescent="0.2">
      <c r="A152" s="3">
        <v>35</v>
      </c>
      <c r="B152" s="3">
        <v>0.82499999999999996</v>
      </c>
      <c r="C152">
        <v>0</v>
      </c>
      <c r="D152">
        <v>0.5</v>
      </c>
      <c r="E152" s="3">
        <f t="shared" si="6"/>
        <v>1</v>
      </c>
      <c r="F152" s="3">
        <v>4</v>
      </c>
      <c r="G152" s="3" t="s">
        <v>5</v>
      </c>
      <c r="H152" s="4" t="s">
        <v>89</v>
      </c>
      <c r="I152" s="3">
        <v>1.0973937E-2</v>
      </c>
      <c r="J152" s="3">
        <v>1.5625E-2</v>
      </c>
      <c r="K152" s="3">
        <f t="shared" si="7"/>
        <v>0.70233196799999997</v>
      </c>
      <c r="L152" s="3">
        <v>0</v>
      </c>
      <c r="M152" s="3">
        <v>1</v>
      </c>
      <c r="N152" s="3" t="s">
        <v>7</v>
      </c>
      <c r="O152" s="3">
        <v>1</v>
      </c>
      <c r="P152">
        <v>2</v>
      </c>
      <c r="Q152">
        <f t="shared" si="8"/>
        <v>0</v>
      </c>
    </row>
    <row r="153" spans="1:17" x14ac:dyDescent="0.2">
      <c r="A153" s="3">
        <v>35</v>
      </c>
      <c r="B153" s="3">
        <v>0.82499999999999996</v>
      </c>
      <c r="C153">
        <v>0</v>
      </c>
      <c r="D153" s="3">
        <v>0.67</v>
      </c>
      <c r="E153" s="3">
        <f t="shared" si="6"/>
        <v>2.0303030303030307</v>
      </c>
      <c r="F153" s="3">
        <v>1</v>
      </c>
      <c r="G153" s="3" t="s">
        <v>7</v>
      </c>
      <c r="H153" s="4" t="s">
        <v>11</v>
      </c>
      <c r="I153" s="3">
        <v>2.1947873999999999E-2</v>
      </c>
      <c r="J153" s="3">
        <v>1.5625E-2</v>
      </c>
      <c r="K153" s="3">
        <f t="shared" si="7"/>
        <v>1.4046639359999999</v>
      </c>
      <c r="L153" s="3">
        <v>1</v>
      </c>
      <c r="M153" s="3">
        <v>0</v>
      </c>
      <c r="N153" s="3" t="s">
        <v>7</v>
      </c>
      <c r="O153" s="3">
        <v>1</v>
      </c>
      <c r="P153">
        <v>3</v>
      </c>
      <c r="Q153">
        <f t="shared" si="8"/>
        <v>1</v>
      </c>
    </row>
    <row r="154" spans="1:17" x14ac:dyDescent="0.2">
      <c r="A154" s="3">
        <v>35</v>
      </c>
      <c r="B154" s="3">
        <v>0.82499999999999996</v>
      </c>
      <c r="C154">
        <v>0</v>
      </c>
      <c r="D154" s="3">
        <v>0.33</v>
      </c>
      <c r="E154" s="3">
        <f t="shared" si="6"/>
        <v>0.49253731343283591</v>
      </c>
      <c r="F154" s="3">
        <v>3</v>
      </c>
      <c r="G154" s="3" t="s">
        <v>5</v>
      </c>
      <c r="H154" s="4" t="s">
        <v>85</v>
      </c>
      <c r="I154" s="3">
        <v>5.4869680000000001E-3</v>
      </c>
      <c r="J154" s="3">
        <v>1.5625E-2</v>
      </c>
      <c r="K154" s="3">
        <f t="shared" si="7"/>
        <v>0.351165952</v>
      </c>
      <c r="L154" s="3">
        <v>0</v>
      </c>
      <c r="M154" s="3">
        <v>0</v>
      </c>
      <c r="N154" s="3" t="s">
        <v>5</v>
      </c>
      <c r="O154" s="3">
        <v>0</v>
      </c>
      <c r="P154">
        <v>4</v>
      </c>
      <c r="Q154">
        <f t="shared" si="8"/>
        <v>1</v>
      </c>
    </row>
    <row r="155" spans="1:17" x14ac:dyDescent="0.2">
      <c r="A155" s="3">
        <v>35</v>
      </c>
      <c r="B155" s="3">
        <v>0.82499999999999996</v>
      </c>
      <c r="C155">
        <v>0</v>
      </c>
      <c r="D155" s="3">
        <v>0.5</v>
      </c>
      <c r="E155" s="3">
        <f t="shared" si="6"/>
        <v>1</v>
      </c>
      <c r="F155" s="3">
        <v>5</v>
      </c>
      <c r="G155" s="3" t="s">
        <v>5</v>
      </c>
      <c r="H155" s="4" t="s">
        <v>62</v>
      </c>
      <c r="I155" s="3">
        <v>1.0973937E-2</v>
      </c>
      <c r="J155" s="3">
        <v>1.5625E-2</v>
      </c>
      <c r="K155" s="3">
        <f t="shared" si="7"/>
        <v>0.70233196799999997</v>
      </c>
      <c r="L155" s="3">
        <v>0</v>
      </c>
      <c r="M155" s="3">
        <v>1</v>
      </c>
      <c r="N155" s="3" t="s">
        <v>5</v>
      </c>
      <c r="O155" s="3">
        <v>0</v>
      </c>
      <c r="P155">
        <v>5</v>
      </c>
      <c r="Q155">
        <f t="shared" si="8"/>
        <v>1</v>
      </c>
    </row>
    <row r="156" spans="1:17" x14ac:dyDescent="0.2">
      <c r="A156" s="3">
        <v>35</v>
      </c>
      <c r="B156" s="3">
        <v>0.82499999999999996</v>
      </c>
      <c r="C156">
        <v>0</v>
      </c>
      <c r="D156" s="3">
        <v>0.67</v>
      </c>
      <c r="E156" s="3">
        <f t="shared" si="6"/>
        <v>2.0303030303030307</v>
      </c>
      <c r="F156" s="3">
        <v>6</v>
      </c>
      <c r="G156" s="3" t="s">
        <v>5</v>
      </c>
      <c r="H156" s="4" t="s">
        <v>28</v>
      </c>
      <c r="I156" s="3">
        <v>2.1947873999999999E-2</v>
      </c>
      <c r="J156" s="3">
        <v>1.5625E-2</v>
      </c>
      <c r="K156" s="3">
        <f t="shared" si="7"/>
        <v>1.4046639359999999</v>
      </c>
      <c r="L156" s="3">
        <v>1</v>
      </c>
      <c r="M156" s="3">
        <v>0</v>
      </c>
      <c r="N156" s="3" t="s">
        <v>7</v>
      </c>
      <c r="O156" s="3">
        <v>1</v>
      </c>
      <c r="P156">
        <v>6</v>
      </c>
      <c r="Q156">
        <f t="shared" si="8"/>
        <v>0</v>
      </c>
    </row>
    <row r="157" spans="1:17" x14ac:dyDescent="0.2">
      <c r="A157" s="3">
        <v>35</v>
      </c>
      <c r="B157" s="3">
        <v>0.82499999999999996</v>
      </c>
      <c r="C157">
        <v>1</v>
      </c>
      <c r="D157" s="3">
        <v>0.5</v>
      </c>
      <c r="E157" s="3">
        <f t="shared" si="6"/>
        <v>1</v>
      </c>
      <c r="F157" s="3">
        <v>4</v>
      </c>
      <c r="G157" s="3" t="s">
        <v>5</v>
      </c>
      <c r="H157" s="4" t="s">
        <v>23</v>
      </c>
      <c r="I157" s="3">
        <v>1.0973937E-2</v>
      </c>
      <c r="J157" s="3">
        <v>1.5625E-2</v>
      </c>
      <c r="K157" s="3">
        <f t="shared" si="7"/>
        <v>0.70233196799999997</v>
      </c>
      <c r="L157" s="3">
        <v>0</v>
      </c>
      <c r="M157" s="3">
        <v>1</v>
      </c>
      <c r="N157" s="3" t="s">
        <v>5</v>
      </c>
      <c r="O157" s="3">
        <v>0</v>
      </c>
      <c r="P157">
        <v>1</v>
      </c>
      <c r="Q157">
        <f t="shared" si="8"/>
        <v>1</v>
      </c>
    </row>
    <row r="158" spans="1:17" x14ac:dyDescent="0.2">
      <c r="A158" s="3">
        <v>35</v>
      </c>
      <c r="B158" s="3">
        <v>0.82499999999999996</v>
      </c>
      <c r="C158">
        <v>1</v>
      </c>
      <c r="D158" s="3">
        <v>0.33</v>
      </c>
      <c r="E158" s="3">
        <f t="shared" si="6"/>
        <v>0.49253731343283591</v>
      </c>
      <c r="F158" s="3">
        <v>3</v>
      </c>
      <c r="G158" s="3" t="s">
        <v>5</v>
      </c>
      <c r="H158" s="4" t="s">
        <v>73</v>
      </c>
      <c r="I158" s="3">
        <v>5.4869680000000001E-3</v>
      </c>
      <c r="J158" s="3">
        <v>1.5625E-2</v>
      </c>
      <c r="K158" s="3">
        <f t="shared" si="7"/>
        <v>0.351165952</v>
      </c>
      <c r="L158" s="3">
        <v>0</v>
      </c>
      <c r="M158" s="3">
        <v>0</v>
      </c>
      <c r="N158" s="3" t="s">
        <v>7</v>
      </c>
      <c r="O158" s="3">
        <v>1</v>
      </c>
      <c r="P158">
        <v>2</v>
      </c>
      <c r="Q158">
        <f t="shared" si="8"/>
        <v>0</v>
      </c>
    </row>
    <row r="159" spans="1:17" x14ac:dyDescent="0.2">
      <c r="A159" s="3">
        <v>35</v>
      </c>
      <c r="B159" s="3">
        <v>0.82499999999999996</v>
      </c>
      <c r="C159">
        <v>1</v>
      </c>
      <c r="D159" s="3">
        <v>0.67</v>
      </c>
      <c r="E159" s="3">
        <f t="shared" si="6"/>
        <v>2.0303030303030307</v>
      </c>
      <c r="F159" s="3">
        <v>6</v>
      </c>
      <c r="G159" s="3" t="s">
        <v>5</v>
      </c>
      <c r="H159" s="4" t="s">
        <v>27</v>
      </c>
      <c r="I159" s="3">
        <v>1.0973937E-2</v>
      </c>
      <c r="J159" s="3">
        <v>1.5625E-2</v>
      </c>
      <c r="K159" s="3">
        <f t="shared" si="7"/>
        <v>0.70233196799999997</v>
      </c>
      <c r="L159" s="3">
        <v>0</v>
      </c>
      <c r="M159" s="3">
        <v>1</v>
      </c>
      <c r="N159" s="3" t="s">
        <v>5</v>
      </c>
      <c r="O159" s="3">
        <v>0</v>
      </c>
      <c r="P159">
        <v>3</v>
      </c>
      <c r="Q159">
        <f t="shared" si="8"/>
        <v>1</v>
      </c>
    </row>
    <row r="160" spans="1:17" x14ac:dyDescent="0.2">
      <c r="A160" s="3">
        <v>35</v>
      </c>
      <c r="B160" s="3">
        <v>0.82499999999999996</v>
      </c>
      <c r="C160">
        <v>1</v>
      </c>
      <c r="D160" s="3">
        <v>0.67</v>
      </c>
      <c r="E160" s="3">
        <f t="shared" si="6"/>
        <v>2.0303030303030307</v>
      </c>
      <c r="F160" s="3">
        <v>2</v>
      </c>
      <c r="G160" s="3" t="s">
        <v>7</v>
      </c>
      <c r="H160" s="4" t="s">
        <v>47</v>
      </c>
      <c r="I160" s="3">
        <v>5.4869680000000001E-3</v>
      </c>
      <c r="J160" s="3">
        <v>1.5625E-2</v>
      </c>
      <c r="K160" s="3">
        <f t="shared" si="7"/>
        <v>0.351165952</v>
      </c>
      <c r="L160" s="3">
        <v>0</v>
      </c>
      <c r="M160" s="3">
        <v>0</v>
      </c>
      <c r="N160" s="3" t="s">
        <v>7</v>
      </c>
      <c r="O160" s="3">
        <v>1</v>
      </c>
      <c r="P160">
        <v>4</v>
      </c>
      <c r="Q160">
        <f t="shared" si="8"/>
        <v>1</v>
      </c>
    </row>
    <row r="161" spans="1:17" x14ac:dyDescent="0.2">
      <c r="A161" s="3">
        <v>35</v>
      </c>
      <c r="B161" s="3">
        <v>0.82499999999999996</v>
      </c>
      <c r="C161">
        <v>1</v>
      </c>
      <c r="D161" s="3">
        <v>0.5</v>
      </c>
      <c r="E161" s="3">
        <f t="shared" si="6"/>
        <v>1</v>
      </c>
      <c r="F161" s="3">
        <v>6</v>
      </c>
      <c r="G161" s="3" t="s">
        <v>5</v>
      </c>
      <c r="H161" s="4" t="s">
        <v>51</v>
      </c>
      <c r="I161" s="3">
        <v>2.743484E-3</v>
      </c>
      <c r="J161" s="3">
        <v>1.5625E-2</v>
      </c>
      <c r="K161" s="3">
        <f t="shared" si="7"/>
        <v>0.175582976</v>
      </c>
      <c r="L161" s="3">
        <v>0</v>
      </c>
      <c r="M161" s="3">
        <v>0</v>
      </c>
      <c r="N161" s="3" t="s">
        <v>7</v>
      </c>
      <c r="O161" s="3">
        <v>1</v>
      </c>
      <c r="P161">
        <v>5</v>
      </c>
      <c r="Q161">
        <f t="shared" si="8"/>
        <v>0</v>
      </c>
    </row>
    <row r="162" spans="1:17" x14ac:dyDescent="0.2">
      <c r="A162" s="3">
        <v>35</v>
      </c>
      <c r="B162" s="3">
        <v>0.82499999999999996</v>
      </c>
      <c r="C162">
        <v>1</v>
      </c>
      <c r="D162" s="3">
        <v>0.33</v>
      </c>
      <c r="E162" s="3">
        <f t="shared" si="6"/>
        <v>0.49253731343283591</v>
      </c>
      <c r="F162" s="3">
        <v>6</v>
      </c>
      <c r="G162" s="3" t="s">
        <v>5</v>
      </c>
      <c r="H162" s="5" t="s">
        <v>71</v>
      </c>
      <c r="I162" s="3">
        <v>5.4869680000000001E-3</v>
      </c>
      <c r="J162" s="3">
        <v>1.5625E-2</v>
      </c>
      <c r="K162" s="3">
        <f t="shared" si="7"/>
        <v>0.351165952</v>
      </c>
      <c r="L162" s="3">
        <v>0</v>
      </c>
      <c r="M162" s="3">
        <v>0</v>
      </c>
      <c r="N162" s="3" t="s">
        <v>5</v>
      </c>
      <c r="O162" s="3">
        <v>0</v>
      </c>
      <c r="P162">
        <v>6</v>
      </c>
      <c r="Q162">
        <f t="shared" si="8"/>
        <v>1</v>
      </c>
    </row>
    <row r="163" spans="1:17" x14ac:dyDescent="0.2">
      <c r="A163" s="3">
        <v>36</v>
      </c>
      <c r="B163" s="3">
        <v>0.54500000000000004</v>
      </c>
      <c r="C163">
        <v>0</v>
      </c>
      <c r="D163" s="4">
        <v>0.33</v>
      </c>
      <c r="E163" s="3">
        <f t="shared" si="6"/>
        <v>0.49253731343283591</v>
      </c>
      <c r="F163" s="3">
        <v>4</v>
      </c>
      <c r="G163" s="3" t="s">
        <v>5</v>
      </c>
      <c r="H163" s="4" t="s">
        <v>15</v>
      </c>
      <c r="I163" s="3">
        <v>1.0973937E-2</v>
      </c>
      <c r="J163" s="3">
        <v>1.5625E-2</v>
      </c>
      <c r="K163" s="3">
        <f t="shared" si="7"/>
        <v>0.70233196799999997</v>
      </c>
      <c r="L163" s="3">
        <v>0</v>
      </c>
      <c r="M163" s="3">
        <v>1</v>
      </c>
      <c r="N163" s="3" t="s">
        <v>5</v>
      </c>
      <c r="O163" s="3">
        <v>0</v>
      </c>
      <c r="P163">
        <v>1</v>
      </c>
      <c r="Q163">
        <f t="shared" si="8"/>
        <v>1</v>
      </c>
    </row>
    <row r="164" spans="1:17" x14ac:dyDescent="0.2">
      <c r="A164" s="3">
        <v>36</v>
      </c>
      <c r="B164" s="3">
        <v>0.54500000000000004</v>
      </c>
      <c r="C164">
        <v>0</v>
      </c>
      <c r="D164" s="4">
        <v>0.5</v>
      </c>
      <c r="E164" s="3">
        <f t="shared" si="6"/>
        <v>1</v>
      </c>
      <c r="F164" s="3">
        <v>4</v>
      </c>
      <c r="G164" s="3" t="s">
        <v>5</v>
      </c>
      <c r="H164" s="4" t="s">
        <v>89</v>
      </c>
      <c r="I164" s="3">
        <v>1.0973937E-2</v>
      </c>
      <c r="J164" s="3">
        <v>1.5625E-2</v>
      </c>
      <c r="K164" s="3">
        <f t="shared" si="7"/>
        <v>0.70233196799999997</v>
      </c>
      <c r="L164" s="3">
        <v>0</v>
      </c>
      <c r="M164" s="3">
        <v>1</v>
      </c>
      <c r="N164" s="3" t="s">
        <v>7</v>
      </c>
      <c r="O164" s="3">
        <v>1</v>
      </c>
      <c r="P164">
        <v>2</v>
      </c>
      <c r="Q164">
        <f t="shared" si="8"/>
        <v>0</v>
      </c>
    </row>
    <row r="165" spans="1:17" x14ac:dyDescent="0.2">
      <c r="A165" s="3">
        <v>36</v>
      </c>
      <c r="B165" s="3">
        <v>0.54500000000000004</v>
      </c>
      <c r="C165">
        <v>0</v>
      </c>
      <c r="D165" s="4">
        <v>0.67</v>
      </c>
      <c r="E165" s="3">
        <f t="shared" si="6"/>
        <v>2.0303030303030307</v>
      </c>
      <c r="F165" s="3">
        <v>1</v>
      </c>
      <c r="G165" s="3" t="s">
        <v>7</v>
      </c>
      <c r="H165" s="4" t="s">
        <v>11</v>
      </c>
      <c r="I165" s="3">
        <v>2.1947873999999999E-2</v>
      </c>
      <c r="J165" s="3">
        <v>1.5625E-2</v>
      </c>
      <c r="K165" s="3">
        <f t="shared" si="7"/>
        <v>1.4046639359999999</v>
      </c>
      <c r="L165" s="3">
        <v>1</v>
      </c>
      <c r="M165" s="3">
        <v>0</v>
      </c>
      <c r="N165" s="3" t="s">
        <v>7</v>
      </c>
      <c r="O165" s="3">
        <v>1</v>
      </c>
      <c r="P165">
        <v>3</v>
      </c>
      <c r="Q165">
        <f t="shared" si="8"/>
        <v>1</v>
      </c>
    </row>
    <row r="166" spans="1:17" x14ac:dyDescent="0.2">
      <c r="A166" s="3">
        <v>36</v>
      </c>
      <c r="B166" s="3">
        <v>0.54500000000000004</v>
      </c>
      <c r="C166">
        <v>0</v>
      </c>
      <c r="D166" s="4">
        <v>0.33</v>
      </c>
      <c r="E166" s="3">
        <f t="shared" si="6"/>
        <v>0.49253731343283591</v>
      </c>
      <c r="F166" s="3">
        <v>3</v>
      </c>
      <c r="G166" s="3" t="s">
        <v>5</v>
      </c>
      <c r="H166" s="4" t="s">
        <v>85</v>
      </c>
      <c r="I166" s="3">
        <v>5.4869680000000001E-3</v>
      </c>
      <c r="J166" s="3">
        <v>1.5625E-2</v>
      </c>
      <c r="K166" s="3">
        <f t="shared" si="7"/>
        <v>0.351165952</v>
      </c>
      <c r="L166" s="3">
        <v>0</v>
      </c>
      <c r="M166" s="3">
        <v>0</v>
      </c>
      <c r="N166" s="3" t="s">
        <v>5</v>
      </c>
      <c r="O166" s="3">
        <v>0</v>
      </c>
      <c r="P166">
        <v>4</v>
      </c>
      <c r="Q166">
        <f t="shared" si="8"/>
        <v>1</v>
      </c>
    </row>
    <row r="167" spans="1:17" x14ac:dyDescent="0.2">
      <c r="A167" s="3">
        <v>36</v>
      </c>
      <c r="B167" s="3">
        <v>0.54500000000000004</v>
      </c>
      <c r="C167">
        <v>0</v>
      </c>
      <c r="D167" s="4">
        <v>0.5</v>
      </c>
      <c r="E167" s="3">
        <f t="shared" si="6"/>
        <v>1</v>
      </c>
      <c r="F167" s="3">
        <v>5</v>
      </c>
      <c r="G167" s="3" t="s">
        <v>5</v>
      </c>
      <c r="H167" s="4" t="s">
        <v>62</v>
      </c>
      <c r="I167" s="3">
        <v>1.0973937E-2</v>
      </c>
      <c r="J167" s="3">
        <v>1.5625E-2</v>
      </c>
      <c r="K167" s="3">
        <f t="shared" si="7"/>
        <v>0.70233196799999997</v>
      </c>
      <c r="L167" s="3">
        <v>0</v>
      </c>
      <c r="M167" s="3">
        <v>1</v>
      </c>
      <c r="N167" s="3" t="s">
        <v>5</v>
      </c>
      <c r="O167" s="3">
        <v>0</v>
      </c>
      <c r="P167">
        <v>5</v>
      </c>
      <c r="Q167">
        <f t="shared" si="8"/>
        <v>1</v>
      </c>
    </row>
    <row r="168" spans="1:17" x14ac:dyDescent="0.2">
      <c r="A168" s="3">
        <v>36</v>
      </c>
      <c r="B168" s="3">
        <v>0.54500000000000004</v>
      </c>
      <c r="C168">
        <v>0</v>
      </c>
      <c r="D168" s="4">
        <v>0.67</v>
      </c>
      <c r="E168" s="3">
        <f t="shared" si="6"/>
        <v>2.0303030303030307</v>
      </c>
      <c r="F168" s="3">
        <v>6</v>
      </c>
      <c r="G168" s="3" t="s">
        <v>5</v>
      </c>
      <c r="H168" s="4" t="s">
        <v>28</v>
      </c>
      <c r="I168" s="3">
        <v>2.1947873999999999E-2</v>
      </c>
      <c r="J168" s="3">
        <v>1.5625E-2</v>
      </c>
      <c r="K168" s="3">
        <f t="shared" si="7"/>
        <v>1.4046639359999999</v>
      </c>
      <c r="L168" s="3">
        <v>1</v>
      </c>
      <c r="M168" s="3">
        <v>0</v>
      </c>
      <c r="N168" s="3" t="s">
        <v>7</v>
      </c>
      <c r="O168" s="3">
        <v>1</v>
      </c>
      <c r="P168">
        <v>6</v>
      </c>
      <c r="Q168">
        <f t="shared" si="8"/>
        <v>0</v>
      </c>
    </row>
    <row r="169" spans="1:17" x14ac:dyDescent="0.2">
      <c r="A169" s="3">
        <v>36</v>
      </c>
      <c r="B169" s="3">
        <v>0.54500000000000004</v>
      </c>
      <c r="C169">
        <v>1</v>
      </c>
      <c r="D169" s="4">
        <v>0.5</v>
      </c>
      <c r="E169" s="3">
        <f t="shared" si="6"/>
        <v>1</v>
      </c>
      <c r="F169" s="3">
        <v>4</v>
      </c>
      <c r="G169" s="3" t="s">
        <v>5</v>
      </c>
      <c r="H169" s="4" t="s">
        <v>23</v>
      </c>
      <c r="I169" s="3">
        <v>1.0973937E-2</v>
      </c>
      <c r="J169" s="3">
        <v>1.5625E-2</v>
      </c>
      <c r="K169" s="3">
        <f t="shared" si="7"/>
        <v>0.70233196799999997</v>
      </c>
      <c r="L169" s="3">
        <v>0</v>
      </c>
      <c r="M169" s="3">
        <v>1</v>
      </c>
      <c r="N169" s="3" t="s">
        <v>5</v>
      </c>
      <c r="O169" s="3">
        <v>0</v>
      </c>
      <c r="P169">
        <v>1</v>
      </c>
      <c r="Q169">
        <f t="shared" si="8"/>
        <v>1</v>
      </c>
    </row>
    <row r="170" spans="1:17" x14ac:dyDescent="0.2">
      <c r="A170" s="3">
        <v>36</v>
      </c>
      <c r="B170" s="3">
        <v>0.54500000000000004</v>
      </c>
      <c r="C170">
        <v>1</v>
      </c>
      <c r="D170" s="4">
        <v>0.33</v>
      </c>
      <c r="E170" s="3">
        <f t="shared" si="6"/>
        <v>0.49253731343283591</v>
      </c>
      <c r="F170" s="3">
        <v>3</v>
      </c>
      <c r="G170" s="3" t="s">
        <v>5</v>
      </c>
      <c r="H170" s="4" t="s">
        <v>73</v>
      </c>
      <c r="I170" s="3">
        <v>5.4869680000000001E-3</v>
      </c>
      <c r="J170" s="3">
        <v>1.5625E-2</v>
      </c>
      <c r="K170" s="3">
        <f t="shared" si="7"/>
        <v>0.351165952</v>
      </c>
      <c r="L170" s="3">
        <v>0</v>
      </c>
      <c r="M170" s="3">
        <v>0</v>
      </c>
      <c r="N170" s="3" t="s">
        <v>5</v>
      </c>
      <c r="O170" s="3">
        <v>0</v>
      </c>
      <c r="P170">
        <v>2</v>
      </c>
      <c r="Q170">
        <f t="shared" si="8"/>
        <v>1</v>
      </c>
    </row>
    <row r="171" spans="1:17" x14ac:dyDescent="0.2">
      <c r="A171" s="3">
        <v>36</v>
      </c>
      <c r="B171" s="3">
        <v>0.54500000000000004</v>
      </c>
      <c r="C171">
        <v>1</v>
      </c>
      <c r="D171" s="4">
        <v>0.67</v>
      </c>
      <c r="E171" s="3">
        <f t="shared" si="6"/>
        <v>2.0303030303030307</v>
      </c>
      <c r="F171" s="3">
        <v>6</v>
      </c>
      <c r="G171" s="3" t="s">
        <v>5</v>
      </c>
      <c r="H171" s="4" t="s">
        <v>27</v>
      </c>
      <c r="I171" s="3">
        <v>1.0973937E-2</v>
      </c>
      <c r="J171" s="3">
        <v>1.5625E-2</v>
      </c>
      <c r="K171" s="3">
        <f t="shared" si="7"/>
        <v>0.70233196799999997</v>
      </c>
      <c r="L171" s="3">
        <v>0</v>
      </c>
      <c r="M171" s="3">
        <v>1</v>
      </c>
      <c r="N171" s="3" t="s">
        <v>7</v>
      </c>
      <c r="O171" s="3">
        <v>1</v>
      </c>
      <c r="P171">
        <v>3</v>
      </c>
      <c r="Q171">
        <f t="shared" si="8"/>
        <v>0</v>
      </c>
    </row>
    <row r="172" spans="1:17" x14ac:dyDescent="0.2">
      <c r="A172" s="3">
        <v>36</v>
      </c>
      <c r="B172" s="3">
        <v>0.54500000000000004</v>
      </c>
      <c r="C172">
        <v>1</v>
      </c>
      <c r="D172" s="4">
        <v>0.67</v>
      </c>
      <c r="E172" s="3">
        <f t="shared" si="6"/>
        <v>2.0303030303030307</v>
      </c>
      <c r="F172" s="3">
        <v>2</v>
      </c>
      <c r="G172" s="3" t="s">
        <v>7</v>
      </c>
      <c r="H172" s="4" t="s">
        <v>47</v>
      </c>
      <c r="I172" s="3">
        <v>5.4869680000000001E-3</v>
      </c>
      <c r="J172" s="3">
        <v>1.5625E-2</v>
      </c>
      <c r="K172" s="3">
        <f t="shared" si="7"/>
        <v>0.351165952</v>
      </c>
      <c r="L172" s="3">
        <v>0</v>
      </c>
      <c r="M172" s="3">
        <v>0</v>
      </c>
      <c r="N172" s="3" t="s">
        <v>7</v>
      </c>
      <c r="O172" s="3">
        <v>1</v>
      </c>
      <c r="P172">
        <v>4</v>
      </c>
      <c r="Q172">
        <f t="shared" si="8"/>
        <v>1</v>
      </c>
    </row>
    <row r="173" spans="1:17" x14ac:dyDescent="0.2">
      <c r="A173" s="3">
        <v>36</v>
      </c>
      <c r="B173" s="3">
        <v>0.54500000000000004</v>
      </c>
      <c r="C173">
        <v>1</v>
      </c>
      <c r="D173" s="4">
        <v>0.5</v>
      </c>
      <c r="E173" s="3">
        <f t="shared" si="6"/>
        <v>1</v>
      </c>
      <c r="F173" s="3">
        <v>6</v>
      </c>
      <c r="G173" s="3" t="s">
        <v>5</v>
      </c>
      <c r="H173" s="4" t="s">
        <v>51</v>
      </c>
      <c r="I173" s="3">
        <v>2.743484E-3</v>
      </c>
      <c r="J173" s="3">
        <v>1.5625E-2</v>
      </c>
      <c r="K173" s="3">
        <f t="shared" si="7"/>
        <v>0.175582976</v>
      </c>
      <c r="L173" s="3">
        <v>0</v>
      </c>
      <c r="M173" s="3">
        <v>0</v>
      </c>
      <c r="N173" s="3" t="s">
        <v>5</v>
      </c>
      <c r="O173" s="3">
        <v>0</v>
      </c>
      <c r="P173">
        <v>5</v>
      </c>
      <c r="Q173">
        <f t="shared" si="8"/>
        <v>1</v>
      </c>
    </row>
    <row r="174" spans="1:17" x14ac:dyDescent="0.2">
      <c r="A174" s="3">
        <v>36</v>
      </c>
      <c r="B174" s="3">
        <v>0.54500000000000004</v>
      </c>
      <c r="C174">
        <v>1</v>
      </c>
      <c r="D174" s="4">
        <v>0.33</v>
      </c>
      <c r="E174" s="3">
        <f t="shared" si="6"/>
        <v>0.49253731343283591</v>
      </c>
      <c r="F174" s="3">
        <v>6</v>
      </c>
      <c r="G174" s="3" t="s">
        <v>5</v>
      </c>
      <c r="H174" s="5" t="s">
        <v>71</v>
      </c>
      <c r="I174" s="3">
        <v>5.4869680000000001E-3</v>
      </c>
      <c r="J174" s="3">
        <v>1.5625E-2</v>
      </c>
      <c r="K174" s="3">
        <f t="shared" si="7"/>
        <v>0.351165952</v>
      </c>
      <c r="L174" s="3">
        <v>0</v>
      </c>
      <c r="M174" s="3">
        <v>0</v>
      </c>
      <c r="N174" s="3" t="s">
        <v>5</v>
      </c>
      <c r="O174" s="3">
        <v>0</v>
      </c>
      <c r="P174">
        <v>6</v>
      </c>
      <c r="Q174">
        <f t="shared" si="8"/>
        <v>1</v>
      </c>
    </row>
    <row r="175" spans="1:17" x14ac:dyDescent="0.2">
      <c r="A175" s="3">
        <v>39</v>
      </c>
      <c r="B175" s="3">
        <v>0</v>
      </c>
      <c r="C175">
        <v>0</v>
      </c>
      <c r="D175" s="4">
        <v>0.5</v>
      </c>
      <c r="E175" s="3">
        <f t="shared" si="6"/>
        <v>1</v>
      </c>
      <c r="F175" s="3">
        <v>6</v>
      </c>
      <c r="G175" s="3" t="s">
        <v>5</v>
      </c>
      <c r="H175" s="4" t="s">
        <v>15</v>
      </c>
      <c r="I175" s="3">
        <v>1.0973937E-2</v>
      </c>
      <c r="J175" s="3">
        <v>1.5625E-2</v>
      </c>
      <c r="K175" s="3">
        <f t="shared" si="7"/>
        <v>0.70233196799999997</v>
      </c>
      <c r="L175" s="3">
        <v>0</v>
      </c>
      <c r="M175" s="3">
        <v>1</v>
      </c>
      <c r="N175" s="3" t="s">
        <v>7</v>
      </c>
      <c r="O175" s="3">
        <v>1</v>
      </c>
      <c r="P175">
        <v>1</v>
      </c>
      <c r="Q175">
        <f t="shared" si="8"/>
        <v>0</v>
      </c>
    </row>
    <row r="176" spans="1:17" x14ac:dyDescent="0.2">
      <c r="A176" s="3">
        <v>39</v>
      </c>
      <c r="B176" s="3">
        <v>0</v>
      </c>
      <c r="C176">
        <v>0</v>
      </c>
      <c r="D176" s="4">
        <v>0.33</v>
      </c>
      <c r="E176" s="3">
        <f t="shared" si="6"/>
        <v>0.49253731343283591</v>
      </c>
      <c r="F176" s="3">
        <v>1</v>
      </c>
      <c r="G176" s="3" t="s">
        <v>7</v>
      </c>
      <c r="H176" s="4" t="s">
        <v>84</v>
      </c>
      <c r="I176" s="3">
        <v>1.0973937E-2</v>
      </c>
      <c r="J176" s="3">
        <v>1.5625E-2</v>
      </c>
      <c r="K176" s="3">
        <f t="shared" si="7"/>
        <v>0.70233196799999997</v>
      </c>
      <c r="L176" s="3">
        <v>0</v>
      </c>
      <c r="M176" s="3">
        <v>1</v>
      </c>
      <c r="N176" s="3" t="s">
        <v>5</v>
      </c>
      <c r="O176" s="3">
        <v>0</v>
      </c>
      <c r="P176">
        <v>2</v>
      </c>
      <c r="Q176">
        <f t="shared" si="8"/>
        <v>0</v>
      </c>
    </row>
    <row r="177" spans="1:17" x14ac:dyDescent="0.2">
      <c r="A177" s="3">
        <v>39</v>
      </c>
      <c r="B177" s="3">
        <v>0</v>
      </c>
      <c r="C177">
        <v>0</v>
      </c>
      <c r="D177" s="4">
        <v>0.67</v>
      </c>
      <c r="E177" s="3">
        <f t="shared" si="6"/>
        <v>2.0303030303030307</v>
      </c>
      <c r="F177" s="3">
        <v>2</v>
      </c>
      <c r="G177" s="3" t="s">
        <v>7</v>
      </c>
      <c r="H177" s="4" t="s">
        <v>75</v>
      </c>
      <c r="I177" s="3">
        <v>1.0973937E-2</v>
      </c>
      <c r="J177" s="3">
        <v>1.5625E-2</v>
      </c>
      <c r="K177" s="3">
        <f t="shared" si="7"/>
        <v>0.70233196799999997</v>
      </c>
      <c r="L177" s="3">
        <v>0</v>
      </c>
      <c r="M177" s="3">
        <v>1</v>
      </c>
      <c r="N177" s="3" t="s">
        <v>5</v>
      </c>
      <c r="O177" s="3">
        <v>0</v>
      </c>
      <c r="P177">
        <v>3</v>
      </c>
      <c r="Q177">
        <f t="shared" si="8"/>
        <v>0</v>
      </c>
    </row>
    <row r="178" spans="1:17" x14ac:dyDescent="0.2">
      <c r="A178" s="3">
        <v>39</v>
      </c>
      <c r="B178" s="3">
        <v>0</v>
      </c>
      <c r="C178">
        <v>0</v>
      </c>
      <c r="D178" s="4">
        <v>0.5</v>
      </c>
      <c r="E178" s="3">
        <f t="shared" si="6"/>
        <v>1</v>
      </c>
      <c r="F178" s="3">
        <v>3</v>
      </c>
      <c r="G178" s="3" t="s">
        <v>7</v>
      </c>
      <c r="H178" s="4" t="s">
        <v>20</v>
      </c>
      <c r="I178" s="3">
        <v>4.3895746999999999E-2</v>
      </c>
      <c r="J178" s="3">
        <v>1.5625E-2</v>
      </c>
      <c r="K178" s="3">
        <f t="shared" si="7"/>
        <v>2.8093278079999999</v>
      </c>
      <c r="L178" s="3">
        <v>0</v>
      </c>
      <c r="M178" s="3">
        <v>0</v>
      </c>
      <c r="N178" s="3" t="s">
        <v>7</v>
      </c>
      <c r="O178" s="3">
        <v>1</v>
      </c>
      <c r="P178">
        <v>4</v>
      </c>
      <c r="Q178">
        <f t="shared" si="8"/>
        <v>1</v>
      </c>
    </row>
    <row r="179" spans="1:17" x14ac:dyDescent="0.2">
      <c r="A179" s="3">
        <v>39</v>
      </c>
      <c r="B179" s="3">
        <v>0</v>
      </c>
      <c r="C179">
        <v>0</v>
      </c>
      <c r="D179" s="4">
        <v>0.33</v>
      </c>
      <c r="E179" s="3">
        <f t="shared" si="6"/>
        <v>0.49253731343283591</v>
      </c>
      <c r="F179" s="3">
        <v>2</v>
      </c>
      <c r="G179" s="3" t="s">
        <v>7</v>
      </c>
      <c r="H179" s="4" t="s">
        <v>104</v>
      </c>
      <c r="I179" s="3">
        <v>2.1947873999999999E-2</v>
      </c>
      <c r="J179" s="3">
        <v>1.5625E-2</v>
      </c>
      <c r="K179" s="3">
        <f t="shared" si="7"/>
        <v>1.4046639359999999</v>
      </c>
      <c r="L179" s="3">
        <v>1</v>
      </c>
      <c r="M179" s="3">
        <v>0</v>
      </c>
      <c r="N179" s="3" t="s">
        <v>7</v>
      </c>
      <c r="O179" s="3">
        <v>1</v>
      </c>
      <c r="P179">
        <v>5</v>
      </c>
      <c r="Q179">
        <f t="shared" si="8"/>
        <v>1</v>
      </c>
    </row>
    <row r="180" spans="1:17" x14ac:dyDescent="0.2">
      <c r="A180" s="3">
        <v>39</v>
      </c>
      <c r="B180" s="3">
        <v>0</v>
      </c>
      <c r="C180">
        <v>0</v>
      </c>
      <c r="D180" s="4">
        <v>0.67</v>
      </c>
      <c r="E180" s="3">
        <f t="shared" si="6"/>
        <v>2.0303030303030307</v>
      </c>
      <c r="F180" s="3">
        <v>5</v>
      </c>
      <c r="G180" s="3" t="s">
        <v>5</v>
      </c>
      <c r="H180" s="4" t="s">
        <v>68</v>
      </c>
      <c r="I180" s="3">
        <v>2.1947873999999999E-2</v>
      </c>
      <c r="J180" s="3">
        <v>1.5625E-2</v>
      </c>
      <c r="K180" s="3">
        <f t="shared" si="7"/>
        <v>1.4046639359999999</v>
      </c>
      <c r="L180" s="3">
        <v>1</v>
      </c>
      <c r="M180" s="3">
        <v>0</v>
      </c>
      <c r="N180" s="3" t="s">
        <v>7</v>
      </c>
      <c r="O180" s="3">
        <v>1</v>
      </c>
      <c r="P180">
        <v>6</v>
      </c>
      <c r="Q180">
        <f t="shared" si="8"/>
        <v>0</v>
      </c>
    </row>
    <row r="181" spans="1:17" x14ac:dyDescent="0.2">
      <c r="A181" s="3">
        <v>39</v>
      </c>
      <c r="B181" s="3">
        <v>0</v>
      </c>
      <c r="C181">
        <v>1</v>
      </c>
      <c r="D181" s="4">
        <v>0.67</v>
      </c>
      <c r="E181" s="3">
        <f t="shared" si="6"/>
        <v>2.0303030303030307</v>
      </c>
      <c r="F181" s="3">
        <v>4</v>
      </c>
      <c r="G181" s="3" t="s">
        <v>7</v>
      </c>
      <c r="H181" s="4" t="s">
        <v>68</v>
      </c>
      <c r="I181" s="3">
        <v>2.1947873999999999E-2</v>
      </c>
      <c r="J181" s="3">
        <v>1.5625E-2</v>
      </c>
      <c r="K181" s="3">
        <f t="shared" si="7"/>
        <v>1.4046639359999999</v>
      </c>
      <c r="L181" s="3">
        <v>1</v>
      </c>
      <c r="M181" s="3">
        <v>0</v>
      </c>
      <c r="N181" s="3" t="s">
        <v>7</v>
      </c>
      <c r="O181" s="3">
        <v>1</v>
      </c>
      <c r="P181">
        <v>1</v>
      </c>
      <c r="Q181">
        <f t="shared" si="8"/>
        <v>1</v>
      </c>
    </row>
    <row r="182" spans="1:17" x14ac:dyDescent="0.2">
      <c r="A182" s="3">
        <v>39</v>
      </c>
      <c r="B182" s="3">
        <v>0</v>
      </c>
      <c r="C182">
        <v>1</v>
      </c>
      <c r="D182" s="4">
        <v>0.5</v>
      </c>
      <c r="E182" s="3">
        <f t="shared" si="6"/>
        <v>1</v>
      </c>
      <c r="F182" s="3">
        <v>6</v>
      </c>
      <c r="G182" s="3" t="s">
        <v>5</v>
      </c>
      <c r="H182" s="4" t="s">
        <v>25</v>
      </c>
      <c r="I182" s="3">
        <v>2.1947873999999999E-2</v>
      </c>
      <c r="J182" s="3">
        <v>1.5625E-2</v>
      </c>
      <c r="K182" s="3">
        <f t="shared" si="7"/>
        <v>1.4046639359999999</v>
      </c>
      <c r="L182" s="3">
        <v>1</v>
      </c>
      <c r="M182" s="3">
        <v>0</v>
      </c>
      <c r="N182" s="3" t="s">
        <v>7</v>
      </c>
      <c r="O182" s="3">
        <v>1</v>
      </c>
      <c r="P182">
        <v>2</v>
      </c>
      <c r="Q182">
        <f t="shared" si="8"/>
        <v>0</v>
      </c>
    </row>
    <row r="183" spans="1:17" x14ac:dyDescent="0.2">
      <c r="A183" s="3">
        <v>39</v>
      </c>
      <c r="B183" s="3">
        <v>0</v>
      </c>
      <c r="C183">
        <v>1</v>
      </c>
      <c r="D183" s="4">
        <v>0.67</v>
      </c>
      <c r="E183" s="3">
        <f t="shared" si="6"/>
        <v>2.0303030303030307</v>
      </c>
      <c r="F183" s="3">
        <v>6</v>
      </c>
      <c r="G183" s="3" t="s">
        <v>5</v>
      </c>
      <c r="H183" s="4" t="s">
        <v>28</v>
      </c>
      <c r="I183" s="3">
        <v>2.1947873999999999E-2</v>
      </c>
      <c r="J183" s="3">
        <v>1.5625E-2</v>
      </c>
      <c r="K183" s="3">
        <f t="shared" si="7"/>
        <v>1.4046639359999999</v>
      </c>
      <c r="L183" s="3">
        <v>1</v>
      </c>
      <c r="M183" s="3">
        <v>0</v>
      </c>
      <c r="N183" s="3" t="s">
        <v>7</v>
      </c>
      <c r="O183" s="3">
        <v>1</v>
      </c>
      <c r="P183">
        <v>3</v>
      </c>
      <c r="Q183">
        <f t="shared" si="8"/>
        <v>0</v>
      </c>
    </row>
    <row r="184" spans="1:17" x14ac:dyDescent="0.2">
      <c r="A184" s="3">
        <v>39</v>
      </c>
      <c r="B184" s="3">
        <v>0</v>
      </c>
      <c r="C184">
        <v>1</v>
      </c>
      <c r="D184" s="4">
        <v>0.33</v>
      </c>
      <c r="E184" s="3">
        <f t="shared" si="6"/>
        <v>0.49253731343283591</v>
      </c>
      <c r="F184" s="3">
        <v>1</v>
      </c>
      <c r="G184" s="3" t="s">
        <v>7</v>
      </c>
      <c r="H184" s="4" t="s">
        <v>8</v>
      </c>
      <c r="I184" s="3">
        <v>8.7791494999999997E-2</v>
      </c>
      <c r="J184" s="3">
        <v>1.5625E-2</v>
      </c>
      <c r="K184" s="3">
        <f t="shared" si="7"/>
        <v>5.6186556799999998</v>
      </c>
      <c r="L184" s="3">
        <v>0</v>
      </c>
      <c r="M184" s="3">
        <v>0</v>
      </c>
      <c r="N184" s="3" t="s">
        <v>7</v>
      </c>
      <c r="O184" s="3">
        <v>1</v>
      </c>
      <c r="P184">
        <v>4</v>
      </c>
      <c r="Q184">
        <f t="shared" si="8"/>
        <v>1</v>
      </c>
    </row>
    <row r="185" spans="1:17" x14ac:dyDescent="0.2">
      <c r="A185" s="3">
        <v>39</v>
      </c>
      <c r="B185" s="3">
        <v>0</v>
      </c>
      <c r="C185">
        <v>1</v>
      </c>
      <c r="D185" s="4">
        <v>0.5</v>
      </c>
      <c r="E185" s="3">
        <f t="shared" si="6"/>
        <v>1</v>
      </c>
      <c r="F185" s="3">
        <v>6</v>
      </c>
      <c r="G185" s="3" t="s">
        <v>5</v>
      </c>
      <c r="H185" s="4" t="s">
        <v>13</v>
      </c>
      <c r="I185" s="3">
        <v>4.3895746999999999E-2</v>
      </c>
      <c r="J185" s="3">
        <v>1.5625E-2</v>
      </c>
      <c r="K185" s="3">
        <f t="shared" si="7"/>
        <v>2.8093278079999999</v>
      </c>
      <c r="L185" s="3">
        <v>0</v>
      </c>
      <c r="M185" s="3">
        <v>0</v>
      </c>
      <c r="N185" s="3" t="s">
        <v>7</v>
      </c>
      <c r="O185" s="3">
        <v>1</v>
      </c>
      <c r="P185">
        <v>5</v>
      </c>
      <c r="Q185">
        <f t="shared" si="8"/>
        <v>0</v>
      </c>
    </row>
    <row r="186" spans="1:17" x14ac:dyDescent="0.2">
      <c r="A186" s="3">
        <v>39</v>
      </c>
      <c r="B186" s="3">
        <v>0</v>
      </c>
      <c r="C186">
        <v>1</v>
      </c>
      <c r="D186" s="4">
        <v>0.33</v>
      </c>
      <c r="E186" s="3">
        <f t="shared" si="6"/>
        <v>0.49253731343283591</v>
      </c>
      <c r="F186" s="3">
        <v>1</v>
      </c>
      <c r="G186" s="3" t="s">
        <v>7</v>
      </c>
      <c r="H186" s="5" t="s">
        <v>59</v>
      </c>
      <c r="I186" s="3">
        <v>1.0973937E-2</v>
      </c>
      <c r="J186" s="3">
        <v>1.5625E-2</v>
      </c>
      <c r="K186" s="3">
        <f t="shared" si="7"/>
        <v>0.70233196799999997</v>
      </c>
      <c r="L186" s="3">
        <v>0</v>
      </c>
      <c r="M186" s="3">
        <v>1</v>
      </c>
      <c r="N186" s="3" t="s">
        <v>7</v>
      </c>
      <c r="O186" s="3">
        <v>1</v>
      </c>
      <c r="P186">
        <v>6</v>
      </c>
      <c r="Q186">
        <f t="shared" si="8"/>
        <v>1</v>
      </c>
    </row>
    <row r="187" spans="1:17" x14ac:dyDescent="0.2">
      <c r="A187" s="3">
        <v>40</v>
      </c>
      <c r="B187" s="3">
        <v>0.28000000000000003</v>
      </c>
      <c r="C187">
        <v>0</v>
      </c>
      <c r="D187" s="3">
        <v>0.5</v>
      </c>
      <c r="E187" s="3">
        <f t="shared" si="6"/>
        <v>1</v>
      </c>
      <c r="F187" s="3">
        <v>6</v>
      </c>
      <c r="G187" s="3" t="s">
        <v>5</v>
      </c>
      <c r="H187" s="4" t="s">
        <v>15</v>
      </c>
      <c r="I187" s="3">
        <v>1.0973937E-2</v>
      </c>
      <c r="J187" s="3">
        <v>1.5625E-2</v>
      </c>
      <c r="K187" s="3">
        <f t="shared" si="7"/>
        <v>0.70233196799999997</v>
      </c>
      <c r="L187" s="3">
        <v>0</v>
      </c>
      <c r="M187" s="3">
        <v>1</v>
      </c>
      <c r="N187" s="3" t="s">
        <v>5</v>
      </c>
      <c r="O187" s="3">
        <v>0</v>
      </c>
      <c r="P187">
        <v>1</v>
      </c>
      <c r="Q187">
        <f t="shared" si="8"/>
        <v>1</v>
      </c>
    </row>
    <row r="188" spans="1:17" x14ac:dyDescent="0.2">
      <c r="A188" s="3">
        <v>40</v>
      </c>
      <c r="B188" s="3">
        <v>0.28000000000000003</v>
      </c>
      <c r="C188">
        <v>0</v>
      </c>
      <c r="D188" s="3">
        <v>0.33</v>
      </c>
      <c r="E188" s="3">
        <f t="shared" si="6"/>
        <v>0.49253731343283591</v>
      </c>
      <c r="F188" s="3">
        <v>1</v>
      </c>
      <c r="G188" s="3" t="s">
        <v>7</v>
      </c>
      <c r="H188" s="4" t="s">
        <v>84</v>
      </c>
      <c r="I188" s="3">
        <v>1.0973937E-2</v>
      </c>
      <c r="J188" s="3">
        <v>1.5625E-2</v>
      </c>
      <c r="K188" s="3">
        <f t="shared" si="7"/>
        <v>0.70233196799999997</v>
      </c>
      <c r="L188" s="3">
        <v>0</v>
      </c>
      <c r="M188" s="3">
        <v>1</v>
      </c>
      <c r="N188" s="3" t="s">
        <v>5</v>
      </c>
      <c r="O188" s="3">
        <v>0</v>
      </c>
      <c r="P188">
        <v>2</v>
      </c>
      <c r="Q188">
        <f t="shared" si="8"/>
        <v>0</v>
      </c>
    </row>
    <row r="189" spans="1:17" x14ac:dyDescent="0.2">
      <c r="A189" s="3">
        <v>40</v>
      </c>
      <c r="B189" s="3">
        <v>0.28000000000000003</v>
      </c>
      <c r="C189">
        <v>0</v>
      </c>
      <c r="D189" s="3">
        <v>0.67</v>
      </c>
      <c r="E189" s="3">
        <f t="shared" si="6"/>
        <v>2.0303030303030307</v>
      </c>
      <c r="F189" s="3">
        <v>2</v>
      </c>
      <c r="G189" s="3" t="s">
        <v>7</v>
      </c>
      <c r="H189" s="4" t="s">
        <v>75</v>
      </c>
      <c r="I189" s="3">
        <v>1.0973937E-2</v>
      </c>
      <c r="J189" s="3">
        <v>1.5625E-2</v>
      </c>
      <c r="K189" s="3">
        <f t="shared" si="7"/>
        <v>0.70233196799999997</v>
      </c>
      <c r="L189" s="3">
        <v>0</v>
      </c>
      <c r="M189" s="3">
        <v>1</v>
      </c>
      <c r="N189" s="3" t="s">
        <v>7</v>
      </c>
      <c r="O189" s="3">
        <v>1</v>
      </c>
      <c r="P189">
        <v>3</v>
      </c>
      <c r="Q189">
        <f t="shared" si="8"/>
        <v>1</v>
      </c>
    </row>
    <row r="190" spans="1:17" x14ac:dyDescent="0.2">
      <c r="A190" s="3">
        <v>40</v>
      </c>
      <c r="B190" s="3">
        <v>0.28000000000000003</v>
      </c>
      <c r="C190">
        <v>0</v>
      </c>
      <c r="D190" s="3">
        <v>0.5</v>
      </c>
      <c r="E190" s="3">
        <f t="shared" si="6"/>
        <v>1</v>
      </c>
      <c r="F190" s="3">
        <v>3</v>
      </c>
      <c r="G190" s="3" t="s">
        <v>7</v>
      </c>
      <c r="H190" s="4" t="s">
        <v>20</v>
      </c>
      <c r="I190" s="3">
        <v>4.3895746999999999E-2</v>
      </c>
      <c r="J190" s="3">
        <v>1.5625E-2</v>
      </c>
      <c r="K190" s="3">
        <f t="shared" si="7"/>
        <v>2.8093278079999999</v>
      </c>
      <c r="L190" s="3">
        <v>0</v>
      </c>
      <c r="M190" s="3">
        <v>0</v>
      </c>
      <c r="N190" s="3" t="s">
        <v>7</v>
      </c>
      <c r="O190" s="3">
        <v>1</v>
      </c>
      <c r="P190">
        <v>4</v>
      </c>
      <c r="Q190">
        <f t="shared" si="8"/>
        <v>1</v>
      </c>
    </row>
    <row r="191" spans="1:17" x14ac:dyDescent="0.2">
      <c r="A191" s="3">
        <v>40</v>
      </c>
      <c r="B191" s="3">
        <v>0.28000000000000003</v>
      </c>
      <c r="C191">
        <v>0</v>
      </c>
      <c r="D191" s="3">
        <v>0.33</v>
      </c>
      <c r="E191" s="3">
        <f t="shared" si="6"/>
        <v>0.49253731343283591</v>
      </c>
      <c r="F191" s="3">
        <v>2</v>
      </c>
      <c r="G191" s="3" t="s">
        <v>7</v>
      </c>
      <c r="H191" s="4" t="s">
        <v>104</v>
      </c>
      <c r="I191" s="3">
        <v>2.1947873999999999E-2</v>
      </c>
      <c r="J191" s="3">
        <v>1.5625E-2</v>
      </c>
      <c r="K191" s="3">
        <f t="shared" si="7"/>
        <v>1.4046639359999999</v>
      </c>
      <c r="L191" s="3">
        <v>1</v>
      </c>
      <c r="M191" s="3">
        <v>0</v>
      </c>
      <c r="N191" s="3" t="s">
        <v>5</v>
      </c>
      <c r="O191" s="3">
        <v>0</v>
      </c>
      <c r="P191">
        <v>5</v>
      </c>
      <c r="Q191">
        <f t="shared" si="8"/>
        <v>0</v>
      </c>
    </row>
    <row r="192" spans="1:17" x14ac:dyDescent="0.2">
      <c r="A192" s="3">
        <v>40</v>
      </c>
      <c r="B192" s="3">
        <v>0.28000000000000003</v>
      </c>
      <c r="C192">
        <v>0</v>
      </c>
      <c r="D192" s="3">
        <v>0.67</v>
      </c>
      <c r="E192" s="3">
        <f t="shared" si="6"/>
        <v>2.0303030303030307</v>
      </c>
      <c r="F192" s="3">
        <v>5</v>
      </c>
      <c r="G192" s="3" t="s">
        <v>5</v>
      </c>
      <c r="H192" s="4" t="s">
        <v>68</v>
      </c>
      <c r="I192" s="3">
        <v>2.1947873999999999E-2</v>
      </c>
      <c r="J192" s="3">
        <v>1.5625E-2</v>
      </c>
      <c r="K192" s="3">
        <f t="shared" si="7"/>
        <v>1.4046639359999999</v>
      </c>
      <c r="L192" s="3">
        <v>1</v>
      </c>
      <c r="M192" s="3">
        <v>0</v>
      </c>
      <c r="N192" s="3" t="s">
        <v>7</v>
      </c>
      <c r="O192" s="3">
        <v>1</v>
      </c>
      <c r="P192">
        <v>6</v>
      </c>
      <c r="Q192">
        <f t="shared" si="8"/>
        <v>0</v>
      </c>
    </row>
    <row r="193" spans="1:17" x14ac:dyDescent="0.2">
      <c r="A193" s="3">
        <v>40</v>
      </c>
      <c r="B193" s="3">
        <v>0.28000000000000003</v>
      </c>
      <c r="C193">
        <v>1</v>
      </c>
      <c r="D193" s="3">
        <v>0.67</v>
      </c>
      <c r="E193" s="3">
        <f t="shared" si="6"/>
        <v>2.0303030303030307</v>
      </c>
      <c r="F193" s="3">
        <v>4</v>
      </c>
      <c r="G193" s="3" t="s">
        <v>7</v>
      </c>
      <c r="H193" s="4" t="s">
        <v>68</v>
      </c>
      <c r="I193" s="3">
        <v>2.1947873999999999E-2</v>
      </c>
      <c r="J193" s="3">
        <v>1.5625E-2</v>
      </c>
      <c r="K193" s="3">
        <f t="shared" si="7"/>
        <v>1.4046639359999999</v>
      </c>
      <c r="L193" s="3">
        <v>1</v>
      </c>
      <c r="M193" s="3">
        <v>0</v>
      </c>
      <c r="N193" s="3" t="s">
        <v>5</v>
      </c>
      <c r="O193" s="3">
        <v>0</v>
      </c>
      <c r="P193">
        <v>1</v>
      </c>
      <c r="Q193">
        <f t="shared" si="8"/>
        <v>0</v>
      </c>
    </row>
    <row r="194" spans="1:17" x14ac:dyDescent="0.2">
      <c r="A194" s="3">
        <v>40</v>
      </c>
      <c r="B194" s="3">
        <v>0.28000000000000003</v>
      </c>
      <c r="C194">
        <v>1</v>
      </c>
      <c r="D194" s="3">
        <v>0.5</v>
      </c>
      <c r="E194" s="3">
        <f t="shared" si="6"/>
        <v>1</v>
      </c>
      <c r="F194" s="3">
        <v>6</v>
      </c>
      <c r="G194" s="3" t="s">
        <v>5</v>
      </c>
      <c r="H194" s="4" t="s">
        <v>25</v>
      </c>
      <c r="I194" s="3">
        <v>2.1947873999999999E-2</v>
      </c>
      <c r="J194" s="3">
        <v>1.5625E-2</v>
      </c>
      <c r="K194" s="3">
        <f t="shared" si="7"/>
        <v>1.4046639359999999</v>
      </c>
      <c r="L194" s="3">
        <v>1</v>
      </c>
      <c r="M194" s="3">
        <v>0</v>
      </c>
      <c r="N194" s="3" t="s">
        <v>7</v>
      </c>
      <c r="O194" s="3">
        <v>1</v>
      </c>
      <c r="P194">
        <v>2</v>
      </c>
      <c r="Q194">
        <f t="shared" si="8"/>
        <v>0</v>
      </c>
    </row>
    <row r="195" spans="1:17" x14ac:dyDescent="0.2">
      <c r="A195" s="3">
        <v>40</v>
      </c>
      <c r="B195" s="3">
        <v>0.28000000000000003</v>
      </c>
      <c r="C195">
        <v>1</v>
      </c>
      <c r="D195" s="3">
        <v>0.67</v>
      </c>
      <c r="E195" s="3">
        <f t="shared" si="6"/>
        <v>2.0303030303030307</v>
      </c>
      <c r="F195" s="3">
        <v>6</v>
      </c>
      <c r="G195" s="3" t="s">
        <v>5</v>
      </c>
      <c r="H195" s="4" t="s">
        <v>28</v>
      </c>
      <c r="I195" s="3">
        <v>2.1947873999999999E-2</v>
      </c>
      <c r="J195" s="3">
        <v>1.5625E-2</v>
      </c>
      <c r="K195" s="3">
        <f t="shared" si="7"/>
        <v>1.4046639359999999</v>
      </c>
      <c r="L195" s="3">
        <v>1</v>
      </c>
      <c r="M195" s="3">
        <v>0</v>
      </c>
      <c r="N195" s="3" t="s">
        <v>7</v>
      </c>
      <c r="O195" s="3">
        <v>1</v>
      </c>
      <c r="P195">
        <v>3</v>
      </c>
      <c r="Q195">
        <f t="shared" si="8"/>
        <v>0</v>
      </c>
    </row>
    <row r="196" spans="1:17" x14ac:dyDescent="0.2">
      <c r="A196" s="3">
        <v>40</v>
      </c>
      <c r="B196" s="3">
        <v>0.28000000000000003</v>
      </c>
      <c r="C196">
        <v>1</v>
      </c>
      <c r="D196" s="3">
        <v>0.33</v>
      </c>
      <c r="E196" s="3">
        <f t="shared" si="6"/>
        <v>0.49253731343283591</v>
      </c>
      <c r="F196" s="3">
        <v>1</v>
      </c>
      <c r="G196" s="3" t="s">
        <v>7</v>
      </c>
      <c r="H196" s="4" t="s">
        <v>8</v>
      </c>
      <c r="I196" s="3">
        <v>8.7791494999999997E-2</v>
      </c>
      <c r="J196" s="3">
        <v>1.5625E-2</v>
      </c>
      <c r="K196" s="3">
        <f t="shared" si="7"/>
        <v>5.6186556799999998</v>
      </c>
      <c r="L196" s="3">
        <v>0</v>
      </c>
      <c r="M196" s="3">
        <v>0</v>
      </c>
      <c r="N196" s="3" t="s">
        <v>7</v>
      </c>
      <c r="O196" s="3">
        <v>1</v>
      </c>
      <c r="P196">
        <v>4</v>
      </c>
      <c r="Q196">
        <f t="shared" si="8"/>
        <v>1</v>
      </c>
    </row>
    <row r="197" spans="1:17" x14ac:dyDescent="0.2">
      <c r="A197" s="3">
        <v>40</v>
      </c>
      <c r="B197" s="3">
        <v>0.28000000000000003</v>
      </c>
      <c r="C197">
        <v>1</v>
      </c>
      <c r="D197" s="3">
        <v>0.5</v>
      </c>
      <c r="E197" s="3">
        <f t="shared" si="6"/>
        <v>1</v>
      </c>
      <c r="F197" s="3">
        <v>6</v>
      </c>
      <c r="G197" s="3" t="s">
        <v>5</v>
      </c>
      <c r="H197" s="4" t="s">
        <v>13</v>
      </c>
      <c r="I197" s="3">
        <v>4.3895746999999999E-2</v>
      </c>
      <c r="J197" s="3">
        <v>1.5625E-2</v>
      </c>
      <c r="K197" s="3">
        <f t="shared" si="7"/>
        <v>2.8093278079999999</v>
      </c>
      <c r="L197" s="3">
        <v>0</v>
      </c>
      <c r="M197" s="3">
        <v>0</v>
      </c>
      <c r="N197" s="3" t="s">
        <v>5</v>
      </c>
      <c r="O197" s="3">
        <v>0</v>
      </c>
      <c r="P197">
        <v>5</v>
      </c>
      <c r="Q197">
        <f t="shared" si="8"/>
        <v>1</v>
      </c>
    </row>
    <row r="198" spans="1:17" x14ac:dyDescent="0.2">
      <c r="A198" s="3">
        <v>40</v>
      </c>
      <c r="B198" s="3">
        <v>0.28000000000000003</v>
      </c>
      <c r="C198">
        <v>1</v>
      </c>
      <c r="D198" s="3">
        <v>0.33</v>
      </c>
      <c r="E198" s="3">
        <f t="shared" si="6"/>
        <v>0.49253731343283591</v>
      </c>
      <c r="F198" s="3">
        <v>1</v>
      </c>
      <c r="G198" s="3" t="s">
        <v>7</v>
      </c>
      <c r="H198" s="5" t="s">
        <v>59</v>
      </c>
      <c r="I198" s="3">
        <v>1.0973937E-2</v>
      </c>
      <c r="J198" s="3">
        <v>1.5625E-2</v>
      </c>
      <c r="K198" s="3">
        <f t="shared" si="7"/>
        <v>0.70233196799999997</v>
      </c>
      <c r="L198" s="3">
        <v>0</v>
      </c>
      <c r="M198" s="3">
        <v>1</v>
      </c>
      <c r="N198" s="3" t="s">
        <v>5</v>
      </c>
      <c r="O198" s="3">
        <v>0</v>
      </c>
      <c r="P198">
        <v>6</v>
      </c>
      <c r="Q198">
        <f t="shared" si="8"/>
        <v>0</v>
      </c>
    </row>
    <row r="199" spans="1:17" x14ac:dyDescent="0.2">
      <c r="A199" t="s">
        <v>77</v>
      </c>
      <c r="B199" s="3">
        <v>0.28000000000000003</v>
      </c>
      <c r="C199">
        <v>0</v>
      </c>
      <c r="D199" s="4">
        <v>0.5</v>
      </c>
      <c r="E199" s="3">
        <f t="shared" ref="E199:E262" si="9">D199/(1-D199)</f>
        <v>1</v>
      </c>
      <c r="F199" s="3">
        <v>4</v>
      </c>
      <c r="G199" s="3" t="s">
        <v>5</v>
      </c>
      <c r="H199" s="4" t="s">
        <v>19</v>
      </c>
      <c r="I199" s="3">
        <v>1.0973937E-2</v>
      </c>
      <c r="J199" s="3">
        <v>1.5625E-2</v>
      </c>
      <c r="K199" s="3">
        <f t="shared" ref="K199:K262" si="10">I199/J199</f>
        <v>0.70233196799999997</v>
      </c>
      <c r="L199" s="3">
        <v>0</v>
      </c>
      <c r="M199" s="3">
        <v>1</v>
      </c>
      <c r="N199" s="3" t="s">
        <v>5</v>
      </c>
      <c r="O199" s="3">
        <v>0</v>
      </c>
      <c r="P199">
        <v>1</v>
      </c>
      <c r="Q199">
        <f t="shared" ref="Q199:Q262" si="11">IF(G199=N199,1,0)</f>
        <v>1</v>
      </c>
    </row>
    <row r="200" spans="1:17" x14ac:dyDescent="0.2">
      <c r="A200" t="s">
        <v>77</v>
      </c>
      <c r="B200" s="3">
        <v>0.28000000000000003</v>
      </c>
      <c r="C200">
        <v>0</v>
      </c>
      <c r="D200" s="4">
        <v>0.67</v>
      </c>
      <c r="E200" s="3">
        <f t="shared" si="9"/>
        <v>2.0303030303030307</v>
      </c>
      <c r="F200" s="3">
        <v>4</v>
      </c>
      <c r="G200" s="3" t="s">
        <v>7</v>
      </c>
      <c r="H200" s="4" t="s">
        <v>74</v>
      </c>
      <c r="I200" s="3">
        <v>2.1947873999999999E-2</v>
      </c>
      <c r="J200" s="3">
        <v>1.5625E-2</v>
      </c>
      <c r="K200" s="3">
        <f t="shared" si="10"/>
        <v>1.4046639359999999</v>
      </c>
      <c r="L200" s="3">
        <v>1</v>
      </c>
      <c r="M200" s="3">
        <v>0</v>
      </c>
      <c r="N200" s="3" t="s">
        <v>7</v>
      </c>
      <c r="O200" s="3">
        <v>1</v>
      </c>
      <c r="P200">
        <v>2</v>
      </c>
      <c r="Q200">
        <f t="shared" si="11"/>
        <v>1</v>
      </c>
    </row>
    <row r="201" spans="1:17" x14ac:dyDescent="0.2">
      <c r="A201" t="s">
        <v>77</v>
      </c>
      <c r="B201" s="3">
        <v>0.28000000000000003</v>
      </c>
      <c r="C201">
        <v>0</v>
      </c>
      <c r="D201" s="4">
        <v>0.5</v>
      </c>
      <c r="E201" s="3">
        <f t="shared" si="9"/>
        <v>1</v>
      </c>
      <c r="F201" s="3">
        <v>4</v>
      </c>
      <c r="G201" s="3" t="s">
        <v>5</v>
      </c>
      <c r="H201" s="4" t="s">
        <v>26</v>
      </c>
      <c r="I201" s="3">
        <v>5.4869680000000001E-3</v>
      </c>
      <c r="J201" s="3">
        <v>1.5625E-2</v>
      </c>
      <c r="K201" s="3">
        <f t="shared" si="10"/>
        <v>0.351165952</v>
      </c>
      <c r="L201" s="3">
        <v>0</v>
      </c>
      <c r="M201" s="3">
        <v>0</v>
      </c>
      <c r="N201" s="3" t="s">
        <v>5</v>
      </c>
      <c r="O201" s="3">
        <v>0</v>
      </c>
      <c r="P201">
        <v>3</v>
      </c>
      <c r="Q201">
        <f t="shared" si="11"/>
        <v>1</v>
      </c>
    </row>
    <row r="202" spans="1:17" x14ac:dyDescent="0.2">
      <c r="A202" t="s">
        <v>77</v>
      </c>
      <c r="B202" s="3">
        <v>0.28000000000000003</v>
      </c>
      <c r="C202">
        <v>0</v>
      </c>
      <c r="D202" s="4">
        <v>0.33</v>
      </c>
      <c r="E202" s="3">
        <f t="shared" si="9"/>
        <v>0.49253731343283591</v>
      </c>
      <c r="F202" s="3">
        <v>3</v>
      </c>
      <c r="G202" s="3" t="s">
        <v>5</v>
      </c>
      <c r="H202" s="4" t="s">
        <v>12</v>
      </c>
      <c r="I202" s="3">
        <v>2.1947873999999999E-2</v>
      </c>
      <c r="J202" s="3">
        <v>1.5625E-2</v>
      </c>
      <c r="K202" s="3">
        <f t="shared" si="10"/>
        <v>1.4046639359999999</v>
      </c>
      <c r="L202" s="3">
        <v>1</v>
      </c>
      <c r="M202" s="3">
        <v>0</v>
      </c>
      <c r="N202" s="3" t="s">
        <v>5</v>
      </c>
      <c r="O202" s="3">
        <v>0</v>
      </c>
      <c r="P202">
        <v>4</v>
      </c>
      <c r="Q202">
        <f t="shared" si="11"/>
        <v>1</v>
      </c>
    </row>
    <row r="203" spans="1:17" x14ac:dyDescent="0.2">
      <c r="A203" t="s">
        <v>77</v>
      </c>
      <c r="B203" s="3">
        <v>0.28000000000000003</v>
      </c>
      <c r="C203">
        <v>0</v>
      </c>
      <c r="D203" s="4">
        <v>0.67</v>
      </c>
      <c r="E203" s="3">
        <f t="shared" si="9"/>
        <v>2.0303030303030307</v>
      </c>
      <c r="F203" s="3">
        <v>1</v>
      </c>
      <c r="G203" s="3" t="s">
        <v>7</v>
      </c>
      <c r="H203" s="4" t="s">
        <v>75</v>
      </c>
      <c r="I203" s="3">
        <v>1.0973937E-2</v>
      </c>
      <c r="J203" s="3">
        <v>1.5625E-2</v>
      </c>
      <c r="K203" s="3">
        <f t="shared" si="10"/>
        <v>0.70233196799999997</v>
      </c>
      <c r="L203" s="3">
        <v>0</v>
      </c>
      <c r="M203" s="3">
        <v>1</v>
      </c>
      <c r="N203" s="3" t="s">
        <v>7</v>
      </c>
      <c r="O203" s="3">
        <v>1</v>
      </c>
      <c r="P203">
        <v>5</v>
      </c>
      <c r="Q203">
        <f t="shared" si="11"/>
        <v>1</v>
      </c>
    </row>
    <row r="204" spans="1:17" x14ac:dyDescent="0.2">
      <c r="A204" t="s">
        <v>77</v>
      </c>
      <c r="B204" s="3">
        <v>0.28000000000000003</v>
      </c>
      <c r="C204">
        <v>0</v>
      </c>
      <c r="D204" s="4">
        <v>0.33</v>
      </c>
      <c r="E204" s="3">
        <f t="shared" si="9"/>
        <v>0.49253731343283591</v>
      </c>
      <c r="F204" s="3">
        <v>2</v>
      </c>
      <c r="G204" s="3" t="s">
        <v>7</v>
      </c>
      <c r="H204" s="4" t="s">
        <v>76</v>
      </c>
      <c r="I204" s="3">
        <v>1.0973937E-2</v>
      </c>
      <c r="J204" s="3">
        <v>1.5625E-2</v>
      </c>
      <c r="K204" s="3">
        <f t="shared" si="10"/>
        <v>0.70233196799999997</v>
      </c>
      <c r="L204" s="3">
        <v>0</v>
      </c>
      <c r="M204" s="3">
        <v>1</v>
      </c>
      <c r="N204" s="3" t="s">
        <v>5</v>
      </c>
      <c r="O204" s="3">
        <v>0</v>
      </c>
      <c r="P204">
        <v>6</v>
      </c>
      <c r="Q204">
        <f t="shared" si="11"/>
        <v>0</v>
      </c>
    </row>
    <row r="205" spans="1:17" x14ac:dyDescent="0.2">
      <c r="A205" t="s">
        <v>77</v>
      </c>
      <c r="B205" s="3">
        <v>0.28000000000000003</v>
      </c>
      <c r="C205">
        <v>1</v>
      </c>
      <c r="D205" s="4">
        <v>0.5</v>
      </c>
      <c r="E205" s="3">
        <f t="shared" si="9"/>
        <v>1</v>
      </c>
      <c r="F205" s="3">
        <v>5</v>
      </c>
      <c r="G205" s="3" t="s">
        <v>5</v>
      </c>
      <c r="H205" s="4" t="s">
        <v>22</v>
      </c>
      <c r="I205" s="3">
        <v>4.3895746999999999E-2</v>
      </c>
      <c r="J205" s="3">
        <v>1.5625E-2</v>
      </c>
      <c r="K205" s="3">
        <f t="shared" si="10"/>
        <v>2.8093278079999999</v>
      </c>
      <c r="L205" s="3">
        <v>0</v>
      </c>
      <c r="M205" s="3">
        <v>0</v>
      </c>
      <c r="N205" s="3" t="s">
        <v>7</v>
      </c>
      <c r="O205" s="3">
        <v>1</v>
      </c>
      <c r="P205">
        <v>1</v>
      </c>
      <c r="Q205">
        <f t="shared" si="11"/>
        <v>0</v>
      </c>
    </row>
    <row r="206" spans="1:17" x14ac:dyDescent="0.2">
      <c r="A206" t="s">
        <v>77</v>
      </c>
      <c r="B206" s="3">
        <v>0.28000000000000003</v>
      </c>
      <c r="C206">
        <v>1</v>
      </c>
      <c r="D206" s="4">
        <v>0.33</v>
      </c>
      <c r="E206" s="3">
        <f t="shared" si="9"/>
        <v>0.49253731343283591</v>
      </c>
      <c r="F206" s="3">
        <v>3</v>
      </c>
      <c r="G206" s="3" t="s">
        <v>5</v>
      </c>
      <c r="H206" s="4" t="s">
        <v>56</v>
      </c>
      <c r="I206" s="3">
        <v>2.1947873999999999E-2</v>
      </c>
      <c r="J206" s="3">
        <v>1.5625E-2</v>
      </c>
      <c r="K206" s="3">
        <f t="shared" si="10"/>
        <v>1.4046639359999999</v>
      </c>
      <c r="L206" s="3">
        <v>1</v>
      </c>
      <c r="M206" s="3">
        <v>0</v>
      </c>
      <c r="N206" s="3" t="s">
        <v>5</v>
      </c>
      <c r="O206" s="3">
        <v>0</v>
      </c>
      <c r="P206">
        <v>2</v>
      </c>
      <c r="Q206">
        <f t="shared" si="11"/>
        <v>1</v>
      </c>
    </row>
    <row r="207" spans="1:17" x14ac:dyDescent="0.2">
      <c r="A207" t="s">
        <v>77</v>
      </c>
      <c r="B207" s="3">
        <v>0.28000000000000003</v>
      </c>
      <c r="C207">
        <v>1</v>
      </c>
      <c r="D207" s="4">
        <v>0.5</v>
      </c>
      <c r="E207" s="3">
        <f t="shared" si="9"/>
        <v>1</v>
      </c>
      <c r="F207" s="3">
        <v>5</v>
      </c>
      <c r="G207" s="3" t="s">
        <v>5</v>
      </c>
      <c r="H207" s="4" t="s">
        <v>71</v>
      </c>
      <c r="I207" s="3">
        <v>5.4869680000000001E-3</v>
      </c>
      <c r="J207" s="3">
        <v>1.5625E-2</v>
      </c>
      <c r="K207" s="3">
        <f t="shared" si="10"/>
        <v>0.351165952</v>
      </c>
      <c r="L207" s="3">
        <v>0</v>
      </c>
      <c r="M207" s="3">
        <v>0</v>
      </c>
      <c r="N207" s="3" t="s">
        <v>5</v>
      </c>
      <c r="O207" s="3">
        <v>0</v>
      </c>
      <c r="P207">
        <v>3</v>
      </c>
      <c r="Q207">
        <f t="shared" si="11"/>
        <v>1</v>
      </c>
    </row>
    <row r="208" spans="1:17" x14ac:dyDescent="0.2">
      <c r="A208" t="s">
        <v>77</v>
      </c>
      <c r="B208" s="3">
        <v>0.28000000000000003</v>
      </c>
      <c r="C208">
        <v>1</v>
      </c>
      <c r="D208" s="4">
        <v>0.67</v>
      </c>
      <c r="E208" s="3">
        <f t="shared" si="9"/>
        <v>2.0303030303030307</v>
      </c>
      <c r="F208" s="3">
        <v>5</v>
      </c>
      <c r="G208" s="3" t="s">
        <v>5</v>
      </c>
      <c r="H208" s="4" t="s">
        <v>26</v>
      </c>
      <c r="I208" s="3">
        <v>5.4869680000000001E-3</v>
      </c>
      <c r="J208" s="3">
        <v>1.5625E-2</v>
      </c>
      <c r="K208" s="3">
        <f t="shared" si="10"/>
        <v>0.351165952</v>
      </c>
      <c r="L208" s="3">
        <v>0</v>
      </c>
      <c r="M208" s="3">
        <v>0</v>
      </c>
      <c r="N208" s="3" t="s">
        <v>5</v>
      </c>
      <c r="O208" s="3">
        <v>0</v>
      </c>
      <c r="P208">
        <v>4</v>
      </c>
      <c r="Q208">
        <f t="shared" si="11"/>
        <v>1</v>
      </c>
    </row>
    <row r="209" spans="1:17" x14ac:dyDescent="0.2">
      <c r="A209" t="s">
        <v>77</v>
      </c>
      <c r="B209" s="3">
        <v>0.28000000000000003</v>
      </c>
      <c r="C209">
        <v>1</v>
      </c>
      <c r="D209" s="4">
        <v>0.33</v>
      </c>
      <c r="E209" s="3">
        <f t="shared" si="9"/>
        <v>0.49253731343283591</v>
      </c>
      <c r="F209" s="3">
        <v>2</v>
      </c>
      <c r="G209" s="3" t="s">
        <v>7</v>
      </c>
      <c r="H209" s="4" t="s">
        <v>72</v>
      </c>
      <c r="I209" s="3">
        <v>2.1947873999999999E-2</v>
      </c>
      <c r="J209" s="3">
        <v>1.5625E-2</v>
      </c>
      <c r="K209" s="3">
        <f t="shared" si="10"/>
        <v>1.4046639359999999</v>
      </c>
      <c r="L209" s="3">
        <v>1</v>
      </c>
      <c r="M209" s="3">
        <v>0</v>
      </c>
      <c r="N209" s="3" t="s">
        <v>7</v>
      </c>
      <c r="O209" s="3">
        <v>1</v>
      </c>
      <c r="P209">
        <v>5</v>
      </c>
      <c r="Q209">
        <f t="shared" si="11"/>
        <v>1</v>
      </c>
    </row>
    <row r="210" spans="1:17" x14ac:dyDescent="0.2">
      <c r="A210" t="s">
        <v>77</v>
      </c>
      <c r="B210" s="3">
        <v>0.28000000000000003</v>
      </c>
      <c r="C210">
        <v>1</v>
      </c>
      <c r="D210" s="4">
        <v>0.67</v>
      </c>
      <c r="E210" s="3">
        <f t="shared" si="9"/>
        <v>2.0303030303030307</v>
      </c>
      <c r="F210" s="3">
        <v>5</v>
      </c>
      <c r="G210" s="3" t="s">
        <v>5</v>
      </c>
      <c r="H210" s="5" t="s">
        <v>73</v>
      </c>
      <c r="I210" s="3">
        <v>5.4869680000000001E-3</v>
      </c>
      <c r="J210" s="3">
        <v>1.5625E-2</v>
      </c>
      <c r="K210" s="3">
        <f t="shared" si="10"/>
        <v>0.351165952</v>
      </c>
      <c r="L210" s="3">
        <v>0</v>
      </c>
      <c r="M210" s="3">
        <v>0</v>
      </c>
      <c r="N210" s="3" t="s">
        <v>7</v>
      </c>
      <c r="O210" s="3">
        <v>1</v>
      </c>
      <c r="P210">
        <v>6</v>
      </c>
      <c r="Q210">
        <f t="shared" si="11"/>
        <v>0</v>
      </c>
    </row>
    <row r="211" spans="1:17" x14ac:dyDescent="0.2">
      <c r="A211" t="s">
        <v>87</v>
      </c>
      <c r="B211" s="3">
        <v>0.54500000000000004</v>
      </c>
      <c r="C211">
        <v>0</v>
      </c>
      <c r="D211" s="7">
        <v>0.5</v>
      </c>
      <c r="E211" s="3">
        <f t="shared" si="9"/>
        <v>1</v>
      </c>
      <c r="F211" s="3">
        <v>1</v>
      </c>
      <c r="G211" s="3" t="s">
        <v>7</v>
      </c>
      <c r="H211" s="4" t="s">
        <v>8</v>
      </c>
      <c r="I211" s="3">
        <v>8.7791494999999997E-2</v>
      </c>
      <c r="J211" s="3">
        <v>1.5625E-2</v>
      </c>
      <c r="K211" s="3">
        <f t="shared" si="10"/>
        <v>5.6186556799999998</v>
      </c>
      <c r="L211" s="3">
        <v>0</v>
      </c>
      <c r="M211" s="3">
        <v>0</v>
      </c>
      <c r="N211" s="3" t="s">
        <v>7</v>
      </c>
      <c r="O211" s="3">
        <v>1</v>
      </c>
      <c r="P211">
        <v>1</v>
      </c>
      <c r="Q211">
        <f t="shared" si="11"/>
        <v>1</v>
      </c>
    </row>
    <row r="212" spans="1:17" x14ac:dyDescent="0.2">
      <c r="A212" t="s">
        <v>87</v>
      </c>
      <c r="B212" s="3">
        <v>0.54500000000000004</v>
      </c>
      <c r="C212">
        <v>0</v>
      </c>
      <c r="D212" s="7">
        <v>0.33</v>
      </c>
      <c r="E212" s="3">
        <f t="shared" si="9"/>
        <v>0.49253731343283591</v>
      </c>
      <c r="F212" s="3">
        <v>3</v>
      </c>
      <c r="G212" s="3" t="s">
        <v>5</v>
      </c>
      <c r="H212" s="4" t="s">
        <v>82</v>
      </c>
      <c r="I212" s="3">
        <v>1.0973937E-2</v>
      </c>
      <c r="J212" s="3">
        <v>1.5625E-2</v>
      </c>
      <c r="K212" s="3">
        <f t="shared" si="10"/>
        <v>0.70233196799999997</v>
      </c>
      <c r="L212" s="3">
        <v>0</v>
      </c>
      <c r="M212" s="3">
        <v>1</v>
      </c>
      <c r="N212" s="3" t="s">
        <v>5</v>
      </c>
      <c r="O212" s="3">
        <v>0</v>
      </c>
      <c r="P212">
        <v>2</v>
      </c>
      <c r="Q212">
        <f t="shared" si="11"/>
        <v>1</v>
      </c>
    </row>
    <row r="213" spans="1:17" x14ac:dyDescent="0.2">
      <c r="A213" t="s">
        <v>87</v>
      </c>
      <c r="B213" s="3">
        <v>0.54500000000000004</v>
      </c>
      <c r="C213">
        <v>0</v>
      </c>
      <c r="D213" s="7">
        <v>0.67</v>
      </c>
      <c r="E213" s="3">
        <f t="shared" si="9"/>
        <v>2.0303030303030307</v>
      </c>
      <c r="F213" s="3">
        <v>1</v>
      </c>
      <c r="G213" s="3" t="s">
        <v>7</v>
      </c>
      <c r="H213" s="4" t="s">
        <v>80</v>
      </c>
      <c r="I213" s="3">
        <v>1.0973937E-2</v>
      </c>
      <c r="J213" s="3">
        <v>1.5625E-2</v>
      </c>
      <c r="K213" s="3">
        <f t="shared" si="10"/>
        <v>0.70233196799999997</v>
      </c>
      <c r="L213" s="3">
        <v>0</v>
      </c>
      <c r="M213" s="3">
        <v>1</v>
      </c>
      <c r="N213" s="3" t="s">
        <v>5</v>
      </c>
      <c r="O213" s="3">
        <v>0</v>
      </c>
      <c r="P213">
        <v>3</v>
      </c>
      <c r="Q213">
        <f t="shared" si="11"/>
        <v>0</v>
      </c>
    </row>
    <row r="214" spans="1:17" x14ac:dyDescent="0.2">
      <c r="A214" t="s">
        <v>87</v>
      </c>
      <c r="B214" s="3">
        <v>0.54500000000000004</v>
      </c>
      <c r="C214">
        <v>0</v>
      </c>
      <c r="D214" s="7">
        <v>0.67</v>
      </c>
      <c r="E214" s="3">
        <f t="shared" si="9"/>
        <v>2.0303030303030307</v>
      </c>
      <c r="F214" s="3">
        <v>3</v>
      </c>
      <c r="G214" s="3" t="s">
        <v>7</v>
      </c>
      <c r="H214" s="4" t="s">
        <v>12</v>
      </c>
      <c r="I214" s="3">
        <v>2.1947873999999999E-2</v>
      </c>
      <c r="J214" s="3">
        <v>1.5625E-2</v>
      </c>
      <c r="K214" s="3">
        <f t="shared" si="10"/>
        <v>1.4046639359999999</v>
      </c>
      <c r="L214" s="3">
        <v>1</v>
      </c>
      <c r="M214" s="3">
        <v>0</v>
      </c>
      <c r="N214" s="3" t="s">
        <v>7</v>
      </c>
      <c r="O214" s="3">
        <v>1</v>
      </c>
      <c r="P214">
        <v>4</v>
      </c>
      <c r="Q214">
        <f t="shared" si="11"/>
        <v>1</v>
      </c>
    </row>
    <row r="215" spans="1:17" x14ac:dyDescent="0.2">
      <c r="A215" t="s">
        <v>87</v>
      </c>
      <c r="B215" s="3">
        <v>0.54500000000000004</v>
      </c>
      <c r="C215">
        <v>0</v>
      </c>
      <c r="D215" s="7">
        <v>0.5</v>
      </c>
      <c r="E215" s="3">
        <f t="shared" si="9"/>
        <v>1</v>
      </c>
      <c r="F215" s="3">
        <v>1</v>
      </c>
      <c r="G215" s="3" t="s">
        <v>7</v>
      </c>
      <c r="H215" s="4" t="s">
        <v>14</v>
      </c>
      <c r="I215" s="3">
        <v>4.3895746999999999E-2</v>
      </c>
      <c r="J215" s="3">
        <v>1.5625E-2</v>
      </c>
      <c r="K215" s="3">
        <f t="shared" si="10"/>
        <v>2.8093278079999999</v>
      </c>
      <c r="L215" s="3">
        <v>0</v>
      </c>
      <c r="M215" s="3">
        <v>0</v>
      </c>
      <c r="N215" s="3" t="s">
        <v>7</v>
      </c>
      <c r="O215" s="3">
        <v>1</v>
      </c>
      <c r="P215">
        <v>5</v>
      </c>
      <c r="Q215">
        <f t="shared" si="11"/>
        <v>1</v>
      </c>
    </row>
    <row r="216" spans="1:17" x14ac:dyDescent="0.2">
      <c r="A216" t="s">
        <v>87</v>
      </c>
      <c r="B216" s="3">
        <v>0.54500000000000004</v>
      </c>
      <c r="C216">
        <v>0</v>
      </c>
      <c r="D216" s="7">
        <v>0.33</v>
      </c>
      <c r="E216" s="3">
        <f t="shared" si="9"/>
        <v>0.49253731343283591</v>
      </c>
      <c r="F216" s="3">
        <v>5</v>
      </c>
      <c r="G216" s="3" t="s">
        <v>5</v>
      </c>
      <c r="H216" s="4" t="s">
        <v>63</v>
      </c>
      <c r="I216" s="3">
        <v>2.1947873999999999E-2</v>
      </c>
      <c r="J216" s="3">
        <v>1.5625E-2</v>
      </c>
      <c r="K216" s="3">
        <f t="shared" si="10"/>
        <v>1.4046639359999999</v>
      </c>
      <c r="L216" s="3">
        <v>1</v>
      </c>
      <c r="M216" s="3">
        <v>0</v>
      </c>
      <c r="N216" s="3" t="s">
        <v>7</v>
      </c>
      <c r="O216" s="3">
        <v>1</v>
      </c>
      <c r="P216">
        <v>6</v>
      </c>
      <c r="Q216">
        <f t="shared" si="11"/>
        <v>0</v>
      </c>
    </row>
    <row r="217" spans="1:17" x14ac:dyDescent="0.2">
      <c r="A217" t="s">
        <v>87</v>
      </c>
      <c r="B217" s="3">
        <v>0.54500000000000004</v>
      </c>
      <c r="C217">
        <v>1</v>
      </c>
      <c r="D217" s="7">
        <v>0.33</v>
      </c>
      <c r="E217" s="3">
        <f t="shared" si="9"/>
        <v>0.49253731343283591</v>
      </c>
      <c r="F217" s="3">
        <v>4</v>
      </c>
      <c r="G217" s="3" t="s">
        <v>5</v>
      </c>
      <c r="H217" s="4" t="s">
        <v>62</v>
      </c>
      <c r="I217" s="3">
        <v>1.0973937E-2</v>
      </c>
      <c r="J217" s="3">
        <v>1.5625E-2</v>
      </c>
      <c r="K217" s="3">
        <f t="shared" si="10"/>
        <v>0.70233196799999997</v>
      </c>
      <c r="L217" s="3">
        <v>0</v>
      </c>
      <c r="M217" s="3">
        <v>1</v>
      </c>
      <c r="N217" s="3" t="s">
        <v>5</v>
      </c>
      <c r="O217" s="3">
        <v>0</v>
      </c>
      <c r="P217">
        <v>1</v>
      </c>
      <c r="Q217">
        <f t="shared" si="11"/>
        <v>1</v>
      </c>
    </row>
    <row r="218" spans="1:17" x14ac:dyDescent="0.2">
      <c r="A218" t="s">
        <v>87</v>
      </c>
      <c r="B218" s="3">
        <v>0.54500000000000004</v>
      </c>
      <c r="C218">
        <v>1</v>
      </c>
      <c r="D218" s="7">
        <v>0.5</v>
      </c>
      <c r="E218" s="3">
        <f t="shared" si="9"/>
        <v>1</v>
      </c>
      <c r="F218" s="3">
        <v>6</v>
      </c>
      <c r="G218" s="3" t="s">
        <v>5</v>
      </c>
      <c r="H218" s="4" t="s">
        <v>15</v>
      </c>
      <c r="I218" s="3">
        <v>1.0973937E-2</v>
      </c>
      <c r="J218" s="3">
        <v>1.5625E-2</v>
      </c>
      <c r="K218" s="3">
        <f t="shared" si="10"/>
        <v>0.70233196799999997</v>
      </c>
      <c r="L218" s="3">
        <v>0</v>
      </c>
      <c r="M218" s="3">
        <v>1</v>
      </c>
      <c r="N218" s="3" t="s">
        <v>5</v>
      </c>
      <c r="O218" s="3">
        <v>0</v>
      </c>
      <c r="P218">
        <v>2</v>
      </c>
      <c r="Q218">
        <f t="shared" si="11"/>
        <v>1</v>
      </c>
    </row>
    <row r="219" spans="1:17" x14ac:dyDescent="0.2">
      <c r="A219" t="s">
        <v>87</v>
      </c>
      <c r="B219" s="3">
        <v>0.54500000000000004</v>
      </c>
      <c r="C219">
        <v>1</v>
      </c>
      <c r="D219" s="7">
        <v>0.5</v>
      </c>
      <c r="E219" s="3">
        <f t="shared" si="9"/>
        <v>1</v>
      </c>
      <c r="F219" s="3">
        <v>3</v>
      </c>
      <c r="G219" s="3" t="s">
        <v>7</v>
      </c>
      <c r="H219" s="4" t="s">
        <v>20</v>
      </c>
      <c r="I219" s="3">
        <v>4.3895746999999999E-2</v>
      </c>
      <c r="J219" s="3">
        <v>1.5625E-2</v>
      </c>
      <c r="K219" s="3">
        <f t="shared" si="10"/>
        <v>2.8093278079999999</v>
      </c>
      <c r="L219" s="3">
        <v>0</v>
      </c>
      <c r="M219" s="3">
        <v>0</v>
      </c>
      <c r="N219" s="3" t="s">
        <v>7</v>
      </c>
      <c r="O219" s="3">
        <v>1</v>
      </c>
      <c r="P219">
        <v>3</v>
      </c>
      <c r="Q219">
        <f t="shared" si="11"/>
        <v>1</v>
      </c>
    </row>
    <row r="220" spans="1:17" x14ac:dyDescent="0.2">
      <c r="A220" t="s">
        <v>87</v>
      </c>
      <c r="B220" s="3">
        <v>0.54500000000000004</v>
      </c>
      <c r="C220">
        <v>1</v>
      </c>
      <c r="D220" s="7">
        <v>0.67</v>
      </c>
      <c r="E220" s="3">
        <f t="shared" si="9"/>
        <v>2.0303030303030307</v>
      </c>
      <c r="F220" s="3">
        <v>5</v>
      </c>
      <c r="G220" s="3" t="s">
        <v>5</v>
      </c>
      <c r="H220" s="4" t="s">
        <v>81</v>
      </c>
      <c r="I220" s="3">
        <v>2.743484E-3</v>
      </c>
      <c r="J220" s="3">
        <v>1.5625E-2</v>
      </c>
      <c r="K220" s="3">
        <f t="shared" si="10"/>
        <v>0.175582976</v>
      </c>
      <c r="L220" s="3">
        <v>0</v>
      </c>
      <c r="M220" s="3">
        <v>0</v>
      </c>
      <c r="N220" s="3" t="s">
        <v>5</v>
      </c>
      <c r="O220" s="3">
        <v>0</v>
      </c>
      <c r="P220">
        <v>4</v>
      </c>
      <c r="Q220">
        <f t="shared" si="11"/>
        <v>1</v>
      </c>
    </row>
    <row r="221" spans="1:17" x14ac:dyDescent="0.2">
      <c r="A221" t="s">
        <v>87</v>
      </c>
      <c r="B221" s="3">
        <v>0.54500000000000004</v>
      </c>
      <c r="C221">
        <v>1</v>
      </c>
      <c r="D221" s="7">
        <v>0.33</v>
      </c>
      <c r="E221" s="3">
        <f t="shared" si="9"/>
        <v>0.49253731343283591</v>
      </c>
      <c r="F221" s="3">
        <v>3</v>
      </c>
      <c r="G221" s="3" t="s">
        <v>5</v>
      </c>
      <c r="H221" s="4" t="s">
        <v>17</v>
      </c>
      <c r="I221" s="3">
        <v>2.743484E-3</v>
      </c>
      <c r="J221" s="3">
        <v>1.5625E-2</v>
      </c>
      <c r="K221" s="3">
        <f t="shared" si="10"/>
        <v>0.175582976</v>
      </c>
      <c r="L221" s="3">
        <v>0</v>
      </c>
      <c r="M221" s="3">
        <v>0</v>
      </c>
      <c r="N221" s="3" t="s">
        <v>5</v>
      </c>
      <c r="O221" s="3">
        <v>0</v>
      </c>
      <c r="P221">
        <v>5</v>
      </c>
      <c r="Q221">
        <f t="shared" si="11"/>
        <v>1</v>
      </c>
    </row>
    <row r="222" spans="1:17" x14ac:dyDescent="0.2">
      <c r="A222" t="s">
        <v>87</v>
      </c>
      <c r="B222" s="3">
        <v>0.54500000000000004</v>
      </c>
      <c r="C222">
        <v>1</v>
      </c>
      <c r="D222" s="7">
        <v>0.67</v>
      </c>
      <c r="E222" s="3">
        <f t="shared" si="9"/>
        <v>2.0303030303030307</v>
      </c>
      <c r="F222" s="3">
        <v>1</v>
      </c>
      <c r="G222" s="3" t="s">
        <v>7</v>
      </c>
      <c r="H222" s="5" t="s">
        <v>72</v>
      </c>
      <c r="I222" s="3">
        <v>2.1947873999999999E-2</v>
      </c>
      <c r="J222" s="3">
        <v>1.5625E-2</v>
      </c>
      <c r="K222" s="3">
        <f t="shared" si="10"/>
        <v>1.4046639359999999</v>
      </c>
      <c r="L222" s="3">
        <v>1</v>
      </c>
      <c r="M222" s="3">
        <v>0</v>
      </c>
      <c r="N222" s="3" t="s">
        <v>7</v>
      </c>
      <c r="O222" s="3">
        <v>1</v>
      </c>
      <c r="P222">
        <v>6</v>
      </c>
      <c r="Q222">
        <f t="shared" si="11"/>
        <v>1</v>
      </c>
    </row>
    <row r="223" spans="1:17" x14ac:dyDescent="0.2">
      <c r="A223" t="s">
        <v>88</v>
      </c>
      <c r="B223" s="3">
        <v>0.54500000000000004</v>
      </c>
      <c r="C223">
        <v>0</v>
      </c>
      <c r="D223" s="7">
        <v>0.33</v>
      </c>
      <c r="E223" s="3">
        <f t="shared" si="9"/>
        <v>0.49253731343283591</v>
      </c>
      <c r="F223" s="3">
        <v>3</v>
      </c>
      <c r="G223" s="3" t="s">
        <v>5</v>
      </c>
      <c r="H223" s="4" t="s">
        <v>49</v>
      </c>
      <c r="I223" s="3">
        <v>2.1947873999999999E-2</v>
      </c>
      <c r="J223" s="3">
        <v>1.5625E-2</v>
      </c>
      <c r="K223" s="3">
        <f t="shared" si="10"/>
        <v>1.4046639359999999</v>
      </c>
      <c r="L223" s="3">
        <v>1</v>
      </c>
      <c r="M223" s="3">
        <v>0</v>
      </c>
      <c r="N223" s="3" t="s">
        <v>7</v>
      </c>
      <c r="O223" s="3">
        <v>1</v>
      </c>
      <c r="P223">
        <v>1</v>
      </c>
      <c r="Q223">
        <f t="shared" si="11"/>
        <v>0</v>
      </c>
    </row>
    <row r="224" spans="1:17" x14ac:dyDescent="0.2">
      <c r="A224" t="s">
        <v>88</v>
      </c>
      <c r="B224" s="3">
        <v>0.54500000000000004</v>
      </c>
      <c r="C224">
        <v>0</v>
      </c>
      <c r="D224" s="7">
        <v>0.5</v>
      </c>
      <c r="E224" s="3">
        <f t="shared" si="9"/>
        <v>1</v>
      </c>
      <c r="F224" s="3">
        <v>2</v>
      </c>
      <c r="G224" s="3" t="s">
        <v>7</v>
      </c>
      <c r="H224" s="4" t="s">
        <v>11</v>
      </c>
      <c r="I224" s="3">
        <v>2.1947873999999999E-2</v>
      </c>
      <c r="J224" s="3">
        <v>1.5625E-2</v>
      </c>
      <c r="K224" s="3">
        <f t="shared" si="10"/>
        <v>1.4046639359999999</v>
      </c>
      <c r="L224" s="3">
        <v>1</v>
      </c>
      <c r="M224" s="3">
        <v>0</v>
      </c>
      <c r="N224" s="3" t="s">
        <v>7</v>
      </c>
      <c r="O224" s="3">
        <v>1</v>
      </c>
      <c r="P224">
        <v>2</v>
      </c>
      <c r="Q224">
        <f t="shared" si="11"/>
        <v>1</v>
      </c>
    </row>
    <row r="225" spans="1:17" x14ac:dyDescent="0.2">
      <c r="A225" t="s">
        <v>88</v>
      </c>
      <c r="B225" s="3">
        <v>0.54500000000000004</v>
      </c>
      <c r="C225">
        <v>0</v>
      </c>
      <c r="D225" s="7">
        <v>0.67</v>
      </c>
      <c r="E225" s="3">
        <f t="shared" si="9"/>
        <v>2.0303030303030307</v>
      </c>
      <c r="F225" s="3">
        <v>5</v>
      </c>
      <c r="G225" s="3" t="s">
        <v>5</v>
      </c>
      <c r="H225" s="4" t="s">
        <v>10</v>
      </c>
      <c r="I225" s="3">
        <v>5.4869680000000001E-3</v>
      </c>
      <c r="J225" s="3">
        <v>1.5625E-2</v>
      </c>
      <c r="K225" s="3">
        <f t="shared" si="10"/>
        <v>0.351165952</v>
      </c>
      <c r="L225" s="3">
        <v>0</v>
      </c>
      <c r="M225" s="3">
        <v>0</v>
      </c>
      <c r="N225" s="3" t="s">
        <v>5</v>
      </c>
      <c r="O225" s="3">
        <v>0</v>
      </c>
      <c r="P225">
        <v>3</v>
      </c>
      <c r="Q225">
        <f t="shared" si="11"/>
        <v>1</v>
      </c>
    </row>
    <row r="226" spans="1:17" x14ac:dyDescent="0.2">
      <c r="A226" t="s">
        <v>88</v>
      </c>
      <c r="B226" s="3">
        <v>0.54500000000000004</v>
      </c>
      <c r="C226">
        <v>0</v>
      </c>
      <c r="D226" s="7">
        <v>0.5</v>
      </c>
      <c r="E226" s="3">
        <f t="shared" si="9"/>
        <v>1</v>
      </c>
      <c r="F226" s="3">
        <v>1</v>
      </c>
      <c r="G226" s="3" t="s">
        <v>7</v>
      </c>
      <c r="H226" s="4" t="s">
        <v>74</v>
      </c>
      <c r="I226" s="3">
        <v>2.1947873999999999E-2</v>
      </c>
      <c r="J226" s="3">
        <v>1.5625E-2</v>
      </c>
      <c r="K226" s="3">
        <f t="shared" si="10"/>
        <v>1.4046639359999999</v>
      </c>
      <c r="L226" s="3">
        <v>1</v>
      </c>
      <c r="M226" s="3">
        <v>0</v>
      </c>
      <c r="N226" s="3" t="s">
        <v>7</v>
      </c>
      <c r="O226" s="3">
        <v>1</v>
      </c>
      <c r="P226">
        <v>4</v>
      </c>
      <c r="Q226">
        <f t="shared" si="11"/>
        <v>1</v>
      </c>
    </row>
    <row r="227" spans="1:17" x14ac:dyDescent="0.2">
      <c r="A227" t="s">
        <v>88</v>
      </c>
      <c r="B227" s="3">
        <v>0.54500000000000004</v>
      </c>
      <c r="C227">
        <v>0</v>
      </c>
      <c r="D227" s="7">
        <v>0.33</v>
      </c>
      <c r="E227" s="3">
        <f t="shared" si="9"/>
        <v>0.49253731343283591</v>
      </c>
      <c r="F227" s="3">
        <v>6</v>
      </c>
      <c r="G227" s="3" t="s">
        <v>5</v>
      </c>
      <c r="H227" s="4" t="s">
        <v>10</v>
      </c>
      <c r="I227" s="3">
        <v>5.4869680000000001E-3</v>
      </c>
      <c r="J227" s="3">
        <v>1.5625E-2</v>
      </c>
      <c r="K227" s="3">
        <f t="shared" si="10"/>
        <v>0.351165952</v>
      </c>
      <c r="L227" s="3">
        <v>0</v>
      </c>
      <c r="M227" s="3">
        <v>0</v>
      </c>
      <c r="N227" s="3" t="s">
        <v>5</v>
      </c>
      <c r="O227" s="3">
        <v>0</v>
      </c>
      <c r="P227">
        <v>5</v>
      </c>
      <c r="Q227">
        <f t="shared" si="11"/>
        <v>1</v>
      </c>
    </row>
    <row r="228" spans="1:17" x14ac:dyDescent="0.2">
      <c r="A228" t="s">
        <v>88</v>
      </c>
      <c r="B228" s="3">
        <v>0.54500000000000004</v>
      </c>
      <c r="C228">
        <v>0</v>
      </c>
      <c r="D228" s="7">
        <v>0.67</v>
      </c>
      <c r="E228" s="3">
        <f t="shared" si="9"/>
        <v>2.0303030303030307</v>
      </c>
      <c r="F228" s="3">
        <v>2</v>
      </c>
      <c r="G228" s="3" t="s">
        <v>7</v>
      </c>
      <c r="H228" s="4" t="s">
        <v>59</v>
      </c>
      <c r="I228" s="3">
        <v>1.0973937E-2</v>
      </c>
      <c r="J228" s="3">
        <v>1.5625E-2</v>
      </c>
      <c r="K228" s="3">
        <f t="shared" si="10"/>
        <v>0.70233196799999997</v>
      </c>
      <c r="L228" s="3">
        <v>0</v>
      </c>
      <c r="M228" s="3">
        <v>1</v>
      </c>
      <c r="N228" s="3" t="s">
        <v>7</v>
      </c>
      <c r="O228" s="3">
        <v>1</v>
      </c>
      <c r="P228">
        <v>6</v>
      </c>
      <c r="Q228">
        <f t="shared" si="11"/>
        <v>1</v>
      </c>
    </row>
    <row r="229" spans="1:17" x14ac:dyDescent="0.2">
      <c r="A229" t="s">
        <v>88</v>
      </c>
      <c r="B229" s="3">
        <v>0.54500000000000004</v>
      </c>
      <c r="C229">
        <v>1</v>
      </c>
      <c r="D229" s="7">
        <v>0.33</v>
      </c>
      <c r="E229" s="3">
        <f t="shared" si="9"/>
        <v>0.49253731343283591</v>
      </c>
      <c r="F229" s="3">
        <v>4</v>
      </c>
      <c r="G229" s="3" t="s">
        <v>5</v>
      </c>
      <c r="H229" s="4" t="s">
        <v>62</v>
      </c>
      <c r="I229" s="3">
        <v>1.0973937E-2</v>
      </c>
      <c r="J229" s="3">
        <v>1.5625E-2</v>
      </c>
      <c r="K229" s="3">
        <f t="shared" si="10"/>
        <v>0.70233196799999997</v>
      </c>
      <c r="L229" s="3">
        <v>0</v>
      </c>
      <c r="M229" s="3">
        <v>1</v>
      </c>
      <c r="N229" s="3" t="s">
        <v>5</v>
      </c>
      <c r="O229" s="3">
        <v>0</v>
      </c>
      <c r="P229">
        <v>1</v>
      </c>
      <c r="Q229">
        <f t="shared" si="11"/>
        <v>1</v>
      </c>
    </row>
    <row r="230" spans="1:17" x14ac:dyDescent="0.2">
      <c r="A230" t="s">
        <v>88</v>
      </c>
      <c r="B230" s="3">
        <v>0.54500000000000004</v>
      </c>
      <c r="C230">
        <v>1</v>
      </c>
      <c r="D230" s="7">
        <v>0.5</v>
      </c>
      <c r="E230" s="3">
        <f t="shared" si="9"/>
        <v>1</v>
      </c>
      <c r="F230" s="3">
        <v>6</v>
      </c>
      <c r="G230" s="3" t="s">
        <v>5</v>
      </c>
      <c r="H230" s="4" t="s">
        <v>15</v>
      </c>
      <c r="I230" s="3">
        <v>1.0973937E-2</v>
      </c>
      <c r="J230" s="3">
        <v>1.5625E-2</v>
      </c>
      <c r="K230" s="3">
        <f t="shared" si="10"/>
        <v>0.70233196799999997</v>
      </c>
      <c r="L230" s="3">
        <v>0</v>
      </c>
      <c r="M230" s="3">
        <v>1</v>
      </c>
      <c r="N230" s="3" t="s">
        <v>5</v>
      </c>
      <c r="O230" s="3">
        <v>0</v>
      </c>
      <c r="P230">
        <v>2</v>
      </c>
      <c r="Q230">
        <f t="shared" si="11"/>
        <v>1</v>
      </c>
    </row>
    <row r="231" spans="1:17" x14ac:dyDescent="0.2">
      <c r="A231" t="s">
        <v>88</v>
      </c>
      <c r="B231" s="3">
        <v>0.54500000000000004</v>
      </c>
      <c r="C231">
        <v>1</v>
      </c>
      <c r="D231" s="7">
        <v>0.5</v>
      </c>
      <c r="E231" s="3">
        <f t="shared" si="9"/>
        <v>1</v>
      </c>
      <c r="F231" s="3">
        <v>3</v>
      </c>
      <c r="G231" s="3" t="s">
        <v>7</v>
      </c>
      <c r="H231" s="4" t="s">
        <v>20</v>
      </c>
      <c r="I231" s="3">
        <v>4.3895746999999999E-2</v>
      </c>
      <c r="J231" s="3">
        <v>1.5625E-2</v>
      </c>
      <c r="K231" s="3">
        <f t="shared" si="10"/>
        <v>2.8093278079999999</v>
      </c>
      <c r="L231" s="3">
        <v>0</v>
      </c>
      <c r="M231" s="3">
        <v>0</v>
      </c>
      <c r="N231" s="3" t="s">
        <v>7</v>
      </c>
      <c r="O231" s="3">
        <v>1</v>
      </c>
      <c r="P231">
        <v>3</v>
      </c>
      <c r="Q231">
        <f t="shared" si="11"/>
        <v>1</v>
      </c>
    </row>
    <row r="232" spans="1:17" x14ac:dyDescent="0.2">
      <c r="A232" t="s">
        <v>88</v>
      </c>
      <c r="B232" s="3">
        <v>0.54500000000000004</v>
      </c>
      <c r="C232">
        <v>1</v>
      </c>
      <c r="D232" s="7">
        <v>0.67</v>
      </c>
      <c r="E232" s="3">
        <f t="shared" si="9"/>
        <v>2.0303030303030307</v>
      </c>
      <c r="F232" s="3">
        <v>5</v>
      </c>
      <c r="G232" s="3" t="s">
        <v>5</v>
      </c>
      <c r="H232" s="4" t="s">
        <v>81</v>
      </c>
      <c r="I232" s="3">
        <v>2.743484E-3</v>
      </c>
      <c r="J232" s="3">
        <v>1.5625E-2</v>
      </c>
      <c r="K232" s="3">
        <f t="shared" si="10"/>
        <v>0.175582976</v>
      </c>
      <c r="L232" s="3">
        <v>0</v>
      </c>
      <c r="M232" s="3">
        <v>0</v>
      </c>
      <c r="N232" s="3" t="s">
        <v>5</v>
      </c>
      <c r="O232" s="3">
        <v>0</v>
      </c>
      <c r="P232">
        <v>4</v>
      </c>
      <c r="Q232">
        <f t="shared" si="11"/>
        <v>1</v>
      </c>
    </row>
    <row r="233" spans="1:17" x14ac:dyDescent="0.2">
      <c r="A233" t="s">
        <v>88</v>
      </c>
      <c r="B233" s="3">
        <v>0.54500000000000004</v>
      </c>
      <c r="C233">
        <v>1</v>
      </c>
      <c r="D233" s="7">
        <v>0.33</v>
      </c>
      <c r="E233" s="3">
        <f t="shared" si="9"/>
        <v>0.49253731343283591</v>
      </c>
      <c r="F233" s="3">
        <v>3</v>
      </c>
      <c r="G233" s="3" t="s">
        <v>5</v>
      </c>
      <c r="H233" s="4" t="s">
        <v>17</v>
      </c>
      <c r="I233" s="3">
        <v>2.743484E-3</v>
      </c>
      <c r="J233" s="3">
        <v>1.5625E-2</v>
      </c>
      <c r="K233" s="3">
        <f t="shared" si="10"/>
        <v>0.175582976</v>
      </c>
      <c r="L233" s="3">
        <v>0</v>
      </c>
      <c r="M233" s="3">
        <v>0</v>
      </c>
      <c r="N233" s="3" t="s">
        <v>5</v>
      </c>
      <c r="O233" s="3">
        <v>0</v>
      </c>
      <c r="P233">
        <v>5</v>
      </c>
      <c r="Q233">
        <f t="shared" si="11"/>
        <v>1</v>
      </c>
    </row>
    <row r="234" spans="1:17" x14ac:dyDescent="0.2">
      <c r="A234" t="s">
        <v>88</v>
      </c>
      <c r="B234" s="3">
        <v>0.54500000000000004</v>
      </c>
      <c r="C234">
        <v>1</v>
      </c>
      <c r="D234" s="7">
        <v>0.67</v>
      </c>
      <c r="E234" s="3">
        <f t="shared" si="9"/>
        <v>2.0303030303030307</v>
      </c>
      <c r="F234" s="3">
        <v>1</v>
      </c>
      <c r="G234" s="3" t="s">
        <v>7</v>
      </c>
      <c r="H234" s="5" t="s">
        <v>72</v>
      </c>
      <c r="I234" s="3">
        <v>2.1947873999999999E-2</v>
      </c>
      <c r="J234" s="3">
        <v>1.5625E-2</v>
      </c>
      <c r="K234" s="3">
        <f t="shared" si="10"/>
        <v>1.4046639359999999</v>
      </c>
      <c r="L234" s="3">
        <v>1</v>
      </c>
      <c r="M234" s="3">
        <v>0</v>
      </c>
      <c r="N234" s="3" t="s">
        <v>7</v>
      </c>
      <c r="O234" s="3">
        <v>1</v>
      </c>
      <c r="P234">
        <v>6</v>
      </c>
      <c r="Q234">
        <f t="shared" si="11"/>
        <v>1</v>
      </c>
    </row>
    <row r="235" spans="1:17" x14ac:dyDescent="0.2">
      <c r="A235" t="s">
        <v>90</v>
      </c>
      <c r="B235" s="3">
        <v>0.54500000000000004</v>
      </c>
      <c r="C235">
        <v>0</v>
      </c>
      <c r="D235">
        <v>0.5</v>
      </c>
      <c r="E235" s="3">
        <f t="shared" si="9"/>
        <v>1</v>
      </c>
      <c r="F235" s="3">
        <v>5</v>
      </c>
      <c r="G235" s="3" t="s">
        <v>5</v>
      </c>
      <c r="H235" s="4" t="s">
        <v>85</v>
      </c>
      <c r="I235" s="3">
        <v>5.4869680000000001E-3</v>
      </c>
      <c r="J235" s="3">
        <v>1.5625E-2</v>
      </c>
      <c r="K235" s="3">
        <f t="shared" si="10"/>
        <v>0.351165952</v>
      </c>
      <c r="L235" s="3">
        <v>0</v>
      </c>
      <c r="M235" s="3">
        <v>0</v>
      </c>
      <c r="N235" s="3" t="s">
        <v>5</v>
      </c>
      <c r="O235" s="3">
        <v>0</v>
      </c>
      <c r="P235">
        <v>1</v>
      </c>
      <c r="Q235">
        <f t="shared" si="11"/>
        <v>1</v>
      </c>
    </row>
    <row r="236" spans="1:17" x14ac:dyDescent="0.2">
      <c r="A236" t="s">
        <v>90</v>
      </c>
      <c r="B236" s="3">
        <v>0.54500000000000004</v>
      </c>
      <c r="C236">
        <v>0</v>
      </c>
      <c r="D236">
        <v>0.33</v>
      </c>
      <c r="E236" s="3">
        <f t="shared" si="9"/>
        <v>0.49253731343283591</v>
      </c>
      <c r="F236" s="3">
        <v>1</v>
      </c>
      <c r="G236" s="3" t="s">
        <v>7</v>
      </c>
      <c r="H236" s="4" t="s">
        <v>50</v>
      </c>
      <c r="I236" s="3">
        <v>2.1947873999999999E-2</v>
      </c>
      <c r="J236" s="3">
        <v>1.5625E-2</v>
      </c>
      <c r="K236" s="3">
        <f t="shared" si="10"/>
        <v>1.4046639359999999</v>
      </c>
      <c r="L236" s="3">
        <v>1</v>
      </c>
      <c r="M236" s="3">
        <v>0</v>
      </c>
      <c r="N236" s="3" t="s">
        <v>5</v>
      </c>
      <c r="O236" s="3">
        <v>0</v>
      </c>
      <c r="P236">
        <v>2</v>
      </c>
      <c r="Q236">
        <f t="shared" si="11"/>
        <v>0</v>
      </c>
    </row>
    <row r="237" spans="1:17" x14ac:dyDescent="0.2">
      <c r="A237" t="s">
        <v>90</v>
      </c>
      <c r="B237" s="3">
        <v>0.54500000000000004</v>
      </c>
      <c r="C237">
        <v>0</v>
      </c>
      <c r="D237">
        <v>0.67</v>
      </c>
      <c r="E237" s="3">
        <f t="shared" si="9"/>
        <v>2.0303030303030307</v>
      </c>
      <c r="F237" s="3">
        <v>2</v>
      </c>
      <c r="G237" s="3" t="s">
        <v>7</v>
      </c>
      <c r="H237" s="4" t="s">
        <v>60</v>
      </c>
      <c r="I237" s="3">
        <v>2.1947873999999999E-2</v>
      </c>
      <c r="J237" s="3">
        <v>1.5625E-2</v>
      </c>
      <c r="K237" s="3">
        <f t="shared" si="10"/>
        <v>1.4046639359999999</v>
      </c>
      <c r="L237" s="3">
        <v>1</v>
      </c>
      <c r="M237" s="3">
        <v>0</v>
      </c>
      <c r="N237" s="3" t="s">
        <v>7</v>
      </c>
      <c r="O237" s="3">
        <v>1</v>
      </c>
      <c r="P237">
        <v>3</v>
      </c>
      <c r="Q237">
        <f t="shared" si="11"/>
        <v>1</v>
      </c>
    </row>
    <row r="238" spans="1:17" x14ac:dyDescent="0.2">
      <c r="A238" t="s">
        <v>90</v>
      </c>
      <c r="B238" s="3">
        <v>0.54500000000000004</v>
      </c>
      <c r="C238">
        <v>0</v>
      </c>
      <c r="D238">
        <v>0.67</v>
      </c>
      <c r="E238" s="3">
        <f t="shared" si="9"/>
        <v>2.0303030303030307</v>
      </c>
      <c r="F238" s="3">
        <v>4</v>
      </c>
      <c r="G238" s="3" t="s">
        <v>7</v>
      </c>
      <c r="H238" s="4" t="s">
        <v>72</v>
      </c>
      <c r="I238" s="3">
        <v>2.1947873999999999E-2</v>
      </c>
      <c r="J238" s="3">
        <v>1.5625E-2</v>
      </c>
      <c r="K238" s="3">
        <f t="shared" si="10"/>
        <v>1.4046639359999999</v>
      </c>
      <c r="L238" s="3">
        <v>1</v>
      </c>
      <c r="M238" s="3">
        <v>0</v>
      </c>
      <c r="N238" s="3" t="s">
        <v>7</v>
      </c>
      <c r="O238" s="3">
        <v>1</v>
      </c>
      <c r="P238">
        <v>4</v>
      </c>
      <c r="Q238">
        <f t="shared" si="11"/>
        <v>1</v>
      </c>
    </row>
    <row r="239" spans="1:17" x14ac:dyDescent="0.2">
      <c r="A239" t="s">
        <v>90</v>
      </c>
      <c r="B239" s="3">
        <v>0.54500000000000004</v>
      </c>
      <c r="C239">
        <v>0</v>
      </c>
      <c r="D239">
        <v>0.5</v>
      </c>
      <c r="E239" s="3">
        <f t="shared" si="9"/>
        <v>1</v>
      </c>
      <c r="F239" s="3">
        <v>1</v>
      </c>
      <c r="G239" s="3" t="s">
        <v>7</v>
      </c>
      <c r="H239" s="4" t="s">
        <v>89</v>
      </c>
      <c r="I239" s="3">
        <v>1.0973937E-2</v>
      </c>
      <c r="J239" s="3">
        <v>1.5625E-2</v>
      </c>
      <c r="K239" s="3">
        <f t="shared" si="10"/>
        <v>0.70233196799999997</v>
      </c>
      <c r="L239" s="3">
        <v>0</v>
      </c>
      <c r="M239" s="3">
        <v>1</v>
      </c>
      <c r="N239" s="3" t="s">
        <v>5</v>
      </c>
      <c r="O239" s="3">
        <v>0</v>
      </c>
      <c r="P239">
        <v>5</v>
      </c>
      <c r="Q239">
        <f t="shared" si="11"/>
        <v>0</v>
      </c>
    </row>
    <row r="240" spans="1:17" x14ac:dyDescent="0.2">
      <c r="A240" t="s">
        <v>90</v>
      </c>
      <c r="B240" s="3">
        <v>0.54500000000000004</v>
      </c>
      <c r="C240">
        <v>0</v>
      </c>
      <c r="D240">
        <v>0.33</v>
      </c>
      <c r="E240" s="3">
        <f t="shared" si="9"/>
        <v>0.49253731343283591</v>
      </c>
      <c r="F240" s="3">
        <v>6</v>
      </c>
      <c r="G240" s="3" t="s">
        <v>5</v>
      </c>
      <c r="H240" s="4" t="s">
        <v>53</v>
      </c>
      <c r="I240" s="3">
        <v>1.0973937E-2</v>
      </c>
      <c r="J240" s="3">
        <v>1.5625E-2</v>
      </c>
      <c r="K240" s="3">
        <f t="shared" si="10"/>
        <v>0.70233196799999997</v>
      </c>
      <c r="L240" s="3">
        <v>0</v>
      </c>
      <c r="M240" s="3">
        <v>1</v>
      </c>
      <c r="N240" s="3" t="s">
        <v>5</v>
      </c>
      <c r="O240" s="3">
        <v>0</v>
      </c>
      <c r="P240">
        <v>6</v>
      </c>
      <c r="Q240">
        <f t="shared" si="11"/>
        <v>1</v>
      </c>
    </row>
    <row r="241" spans="1:19" x14ac:dyDescent="0.2">
      <c r="A241" t="s">
        <v>90</v>
      </c>
      <c r="B241" s="3">
        <v>0.54500000000000004</v>
      </c>
      <c r="C241">
        <v>1</v>
      </c>
      <c r="D241">
        <v>0.33</v>
      </c>
      <c r="E241" s="3">
        <f t="shared" si="9"/>
        <v>0.49253731343283591</v>
      </c>
      <c r="F241" s="3">
        <v>4</v>
      </c>
      <c r="G241" s="3" t="s">
        <v>5</v>
      </c>
      <c r="H241" s="4" t="s">
        <v>62</v>
      </c>
      <c r="I241" s="3">
        <v>1.0973937E-2</v>
      </c>
      <c r="J241" s="3">
        <v>1.5625E-2</v>
      </c>
      <c r="K241" s="3">
        <f t="shared" si="10"/>
        <v>0.70233196799999997</v>
      </c>
      <c r="L241" s="3">
        <v>0</v>
      </c>
      <c r="M241" s="3">
        <v>1</v>
      </c>
      <c r="N241" s="3" t="s">
        <v>5</v>
      </c>
      <c r="O241" s="3">
        <v>0</v>
      </c>
      <c r="P241">
        <v>1</v>
      </c>
      <c r="Q241">
        <f t="shared" si="11"/>
        <v>1</v>
      </c>
    </row>
    <row r="242" spans="1:19" x14ac:dyDescent="0.2">
      <c r="A242" t="s">
        <v>90</v>
      </c>
      <c r="B242" s="3">
        <v>0.54500000000000004</v>
      </c>
      <c r="C242">
        <v>1</v>
      </c>
      <c r="D242">
        <v>0.5</v>
      </c>
      <c r="E242" s="3">
        <f t="shared" si="9"/>
        <v>1</v>
      </c>
      <c r="F242" s="3">
        <v>6</v>
      </c>
      <c r="G242" s="3" t="s">
        <v>5</v>
      </c>
      <c r="H242" s="4" t="s">
        <v>15</v>
      </c>
      <c r="I242" s="3">
        <v>1.0973937E-2</v>
      </c>
      <c r="J242" s="3">
        <v>1.5625E-2</v>
      </c>
      <c r="K242" s="3">
        <f t="shared" si="10"/>
        <v>0.70233196799999997</v>
      </c>
      <c r="L242" s="3">
        <v>0</v>
      </c>
      <c r="M242" s="3">
        <v>1</v>
      </c>
      <c r="N242" s="3" t="s">
        <v>5</v>
      </c>
      <c r="O242" s="3">
        <v>0</v>
      </c>
      <c r="P242">
        <v>2</v>
      </c>
      <c r="Q242">
        <f t="shared" si="11"/>
        <v>1</v>
      </c>
    </row>
    <row r="243" spans="1:19" x14ac:dyDescent="0.2">
      <c r="A243" t="s">
        <v>90</v>
      </c>
      <c r="B243" s="3">
        <v>0.54500000000000004</v>
      </c>
      <c r="C243">
        <v>1</v>
      </c>
      <c r="D243">
        <v>0.5</v>
      </c>
      <c r="E243" s="3">
        <f t="shared" si="9"/>
        <v>1</v>
      </c>
      <c r="F243" s="3">
        <v>3</v>
      </c>
      <c r="G243" s="3" t="s">
        <v>7</v>
      </c>
      <c r="H243" s="4" t="s">
        <v>20</v>
      </c>
      <c r="I243" s="3">
        <v>4.3895746999999999E-2</v>
      </c>
      <c r="J243" s="3">
        <v>1.5625E-2</v>
      </c>
      <c r="K243" s="3">
        <f t="shared" si="10"/>
        <v>2.8093278079999999</v>
      </c>
      <c r="L243" s="3">
        <v>0</v>
      </c>
      <c r="M243" s="3">
        <v>0</v>
      </c>
      <c r="N243" s="3" t="s">
        <v>7</v>
      </c>
      <c r="O243" s="3">
        <v>1</v>
      </c>
      <c r="P243">
        <v>3</v>
      </c>
      <c r="Q243">
        <f t="shared" si="11"/>
        <v>1</v>
      </c>
    </row>
    <row r="244" spans="1:19" x14ac:dyDescent="0.2">
      <c r="A244" t="s">
        <v>90</v>
      </c>
      <c r="B244" s="3">
        <v>0.54500000000000004</v>
      </c>
      <c r="C244">
        <v>1</v>
      </c>
      <c r="D244">
        <v>0.67</v>
      </c>
      <c r="E244" s="3">
        <f t="shared" si="9"/>
        <v>2.0303030303030307</v>
      </c>
      <c r="F244" s="3">
        <v>5</v>
      </c>
      <c r="G244" s="3" t="s">
        <v>5</v>
      </c>
      <c r="H244" s="4" t="s">
        <v>81</v>
      </c>
      <c r="I244" s="3">
        <v>2.743484E-3</v>
      </c>
      <c r="J244" s="3">
        <v>1.5625E-2</v>
      </c>
      <c r="K244" s="3">
        <f t="shared" si="10"/>
        <v>0.175582976</v>
      </c>
      <c r="L244" s="3">
        <v>0</v>
      </c>
      <c r="M244" s="3">
        <v>0</v>
      </c>
      <c r="N244" s="3" t="s">
        <v>5</v>
      </c>
      <c r="O244" s="3">
        <v>0</v>
      </c>
      <c r="P244">
        <v>4</v>
      </c>
      <c r="Q244">
        <f t="shared" si="11"/>
        <v>1</v>
      </c>
    </row>
    <row r="245" spans="1:19" x14ac:dyDescent="0.2">
      <c r="A245" t="s">
        <v>90</v>
      </c>
      <c r="B245" s="3">
        <v>0.54500000000000004</v>
      </c>
      <c r="C245">
        <v>1</v>
      </c>
      <c r="D245">
        <v>0.33</v>
      </c>
      <c r="E245" s="3">
        <f t="shared" si="9"/>
        <v>0.49253731343283591</v>
      </c>
      <c r="F245" s="3">
        <v>3</v>
      </c>
      <c r="G245" s="3" t="s">
        <v>5</v>
      </c>
      <c r="H245" s="4" t="s">
        <v>17</v>
      </c>
      <c r="I245" s="3">
        <v>2.743484E-3</v>
      </c>
      <c r="J245" s="3">
        <v>1.5625E-2</v>
      </c>
      <c r="K245" s="3">
        <f t="shared" si="10"/>
        <v>0.175582976</v>
      </c>
      <c r="L245" s="3">
        <v>0</v>
      </c>
      <c r="M245" s="3">
        <v>0</v>
      </c>
      <c r="N245" s="3" t="s">
        <v>5</v>
      </c>
      <c r="O245" s="3">
        <v>0</v>
      </c>
      <c r="P245">
        <v>5</v>
      </c>
      <c r="Q245">
        <f t="shared" si="11"/>
        <v>1</v>
      </c>
    </row>
    <row r="246" spans="1:19" x14ac:dyDescent="0.2">
      <c r="A246" t="s">
        <v>90</v>
      </c>
      <c r="B246" s="3">
        <v>0.54500000000000004</v>
      </c>
      <c r="C246">
        <v>1</v>
      </c>
      <c r="D246">
        <v>0.67</v>
      </c>
      <c r="E246" s="3">
        <f t="shared" si="9"/>
        <v>2.0303030303030307</v>
      </c>
      <c r="F246" s="3">
        <v>1</v>
      </c>
      <c r="G246" s="3" t="s">
        <v>7</v>
      </c>
      <c r="H246" s="5" t="s">
        <v>72</v>
      </c>
      <c r="I246" s="3">
        <v>2.1947873999999999E-2</v>
      </c>
      <c r="J246" s="3">
        <v>1.5625E-2</v>
      </c>
      <c r="K246" s="3">
        <f t="shared" si="10"/>
        <v>1.4046639359999999</v>
      </c>
      <c r="L246" s="3">
        <v>1</v>
      </c>
      <c r="M246" s="3">
        <v>0</v>
      </c>
      <c r="N246" s="3" t="s">
        <v>7</v>
      </c>
      <c r="O246" s="3">
        <v>1</v>
      </c>
      <c r="P246">
        <v>6</v>
      </c>
      <c r="Q246">
        <f t="shared" si="11"/>
        <v>1</v>
      </c>
    </row>
    <row r="247" spans="1:19" x14ac:dyDescent="0.2">
      <c r="A247" s="3" t="s">
        <v>97</v>
      </c>
      <c r="B247" s="3">
        <v>0</v>
      </c>
      <c r="C247">
        <v>0</v>
      </c>
      <c r="D247" s="3">
        <v>0.5</v>
      </c>
      <c r="E247" s="3">
        <f t="shared" si="9"/>
        <v>1</v>
      </c>
      <c r="F247" s="3">
        <v>6</v>
      </c>
      <c r="G247" s="3" t="s">
        <v>5</v>
      </c>
      <c r="H247" s="4" t="s">
        <v>67</v>
      </c>
      <c r="I247" s="3">
        <v>5.4869680000000001E-3</v>
      </c>
      <c r="J247" s="3">
        <v>1.5625E-2</v>
      </c>
      <c r="K247" s="3">
        <f t="shared" si="10"/>
        <v>0.351165952</v>
      </c>
      <c r="L247" s="3">
        <v>0</v>
      </c>
      <c r="M247" s="3">
        <v>0</v>
      </c>
      <c r="N247" s="3" t="s">
        <v>5</v>
      </c>
      <c r="O247" s="3">
        <v>0</v>
      </c>
      <c r="P247">
        <v>1</v>
      </c>
      <c r="Q247">
        <f t="shared" si="11"/>
        <v>1</v>
      </c>
      <c r="R247" s="3"/>
      <c r="S247" s="3"/>
    </row>
    <row r="248" spans="1:19" x14ac:dyDescent="0.2">
      <c r="A248" s="3" t="s">
        <v>97</v>
      </c>
      <c r="B248" s="3">
        <v>0</v>
      </c>
      <c r="C248">
        <v>0</v>
      </c>
      <c r="D248" s="3">
        <v>0.33</v>
      </c>
      <c r="E248" s="3">
        <f t="shared" si="9"/>
        <v>0.49253731343283591</v>
      </c>
      <c r="F248" s="3">
        <v>3</v>
      </c>
      <c r="G248" s="3" t="s">
        <v>5</v>
      </c>
      <c r="H248" s="4" t="s">
        <v>18</v>
      </c>
      <c r="I248" s="3">
        <v>2.1947873999999999E-2</v>
      </c>
      <c r="J248" s="3">
        <v>1.5625E-2</v>
      </c>
      <c r="K248" s="3">
        <f t="shared" si="10"/>
        <v>1.4046639359999999</v>
      </c>
      <c r="L248" s="3">
        <v>1</v>
      </c>
      <c r="M248" s="3">
        <v>0</v>
      </c>
      <c r="N248" s="3" t="s">
        <v>5</v>
      </c>
      <c r="O248" s="3">
        <v>0</v>
      </c>
      <c r="P248">
        <v>2</v>
      </c>
      <c r="Q248">
        <f t="shared" si="11"/>
        <v>1</v>
      </c>
      <c r="R248" s="3"/>
      <c r="S248" s="3"/>
    </row>
    <row r="249" spans="1:19" x14ac:dyDescent="0.2">
      <c r="A249" s="3" t="s">
        <v>97</v>
      </c>
      <c r="B249" s="3">
        <v>0</v>
      </c>
      <c r="C249">
        <v>0</v>
      </c>
      <c r="D249" s="3">
        <v>0.67</v>
      </c>
      <c r="E249" s="3">
        <f t="shared" si="9"/>
        <v>2.0303030303030307</v>
      </c>
      <c r="F249" s="3">
        <v>1</v>
      </c>
      <c r="G249" s="3" t="s">
        <v>7</v>
      </c>
      <c r="H249" s="4" t="s">
        <v>8</v>
      </c>
      <c r="I249" s="3">
        <v>8.7791494999999997E-2</v>
      </c>
      <c r="J249" s="3">
        <v>1.5625E-2</v>
      </c>
      <c r="K249" s="3">
        <f t="shared" si="10"/>
        <v>5.6186556799999998</v>
      </c>
      <c r="L249" s="3">
        <v>0</v>
      </c>
      <c r="M249" s="3">
        <v>0</v>
      </c>
      <c r="N249" s="3" t="s">
        <v>7</v>
      </c>
      <c r="O249" s="3">
        <v>1</v>
      </c>
      <c r="P249">
        <v>3</v>
      </c>
      <c r="Q249">
        <f t="shared" si="11"/>
        <v>1</v>
      </c>
      <c r="R249" s="3"/>
      <c r="S249" s="3"/>
    </row>
    <row r="250" spans="1:19" x14ac:dyDescent="0.2">
      <c r="A250" s="3" t="s">
        <v>97</v>
      </c>
      <c r="B250" s="3">
        <v>0</v>
      </c>
      <c r="C250">
        <v>0</v>
      </c>
      <c r="D250" s="3">
        <v>0.5</v>
      </c>
      <c r="E250" s="3">
        <f t="shared" si="9"/>
        <v>1</v>
      </c>
      <c r="F250" s="3">
        <v>3</v>
      </c>
      <c r="G250" s="3" t="s">
        <v>7</v>
      </c>
      <c r="H250" s="4" t="s">
        <v>55</v>
      </c>
      <c r="I250" s="3">
        <v>1.0973937E-2</v>
      </c>
      <c r="J250" s="3">
        <v>1.5625E-2</v>
      </c>
      <c r="K250" s="3">
        <f t="shared" si="10"/>
        <v>0.70233196799999997</v>
      </c>
      <c r="L250" s="3">
        <v>0</v>
      </c>
      <c r="M250" s="3">
        <v>1</v>
      </c>
      <c r="N250" s="3" t="s">
        <v>5</v>
      </c>
      <c r="O250" s="3">
        <v>0</v>
      </c>
      <c r="P250">
        <v>4</v>
      </c>
      <c r="Q250">
        <f t="shared" si="11"/>
        <v>0</v>
      </c>
      <c r="R250" s="3"/>
      <c r="S250" s="3"/>
    </row>
    <row r="251" spans="1:19" x14ac:dyDescent="0.2">
      <c r="A251" s="3" t="s">
        <v>97</v>
      </c>
      <c r="B251" s="3">
        <v>0</v>
      </c>
      <c r="C251">
        <v>0</v>
      </c>
      <c r="D251" s="3">
        <v>0.33</v>
      </c>
      <c r="E251" s="3">
        <f t="shared" si="9"/>
        <v>0.49253731343283591</v>
      </c>
      <c r="F251" s="3">
        <v>1</v>
      </c>
      <c r="G251" s="3" t="s">
        <v>7</v>
      </c>
      <c r="H251" s="4" t="s">
        <v>12</v>
      </c>
      <c r="I251" s="3">
        <v>2.1947873999999999E-2</v>
      </c>
      <c r="J251" s="3">
        <v>1.5625E-2</v>
      </c>
      <c r="K251" s="3">
        <f t="shared" si="10"/>
        <v>1.4046639359999999</v>
      </c>
      <c r="L251" s="3">
        <v>1</v>
      </c>
      <c r="M251" s="3">
        <v>0</v>
      </c>
      <c r="N251" s="3" t="s">
        <v>7</v>
      </c>
      <c r="O251" s="3">
        <v>1</v>
      </c>
      <c r="P251">
        <v>5</v>
      </c>
      <c r="Q251">
        <f t="shared" si="11"/>
        <v>1</v>
      </c>
      <c r="R251" s="3"/>
      <c r="S251" s="3"/>
    </row>
    <row r="252" spans="1:19" x14ac:dyDescent="0.2">
      <c r="A252" s="3" t="s">
        <v>97</v>
      </c>
      <c r="B252" s="3">
        <v>0</v>
      </c>
      <c r="C252">
        <v>0</v>
      </c>
      <c r="D252" s="3">
        <v>0.67</v>
      </c>
      <c r="E252" s="3">
        <f t="shared" si="9"/>
        <v>2.0303030303030307</v>
      </c>
      <c r="F252" s="3">
        <v>1</v>
      </c>
      <c r="G252" s="3" t="s">
        <v>7</v>
      </c>
      <c r="H252" s="4" t="s">
        <v>74</v>
      </c>
      <c r="I252" s="3">
        <v>2.1947873999999999E-2</v>
      </c>
      <c r="J252" s="3">
        <v>1.5625E-2</v>
      </c>
      <c r="K252" s="3">
        <f t="shared" si="10"/>
        <v>1.4046639359999999</v>
      </c>
      <c r="L252" s="3">
        <v>1</v>
      </c>
      <c r="M252" s="3">
        <v>0</v>
      </c>
      <c r="N252" s="3" t="s">
        <v>7</v>
      </c>
      <c r="O252" s="3">
        <v>1</v>
      </c>
      <c r="P252">
        <v>6</v>
      </c>
      <c r="Q252">
        <f t="shared" si="11"/>
        <v>1</v>
      </c>
      <c r="R252" s="3"/>
      <c r="S252" s="3"/>
    </row>
    <row r="253" spans="1:19" x14ac:dyDescent="0.2">
      <c r="A253" s="3" t="s">
        <v>97</v>
      </c>
      <c r="B253" s="3">
        <v>0</v>
      </c>
      <c r="C253">
        <v>1</v>
      </c>
      <c r="D253" s="3">
        <v>0.5</v>
      </c>
      <c r="E253" s="3">
        <f t="shared" si="9"/>
        <v>1</v>
      </c>
      <c r="F253" s="3">
        <v>6</v>
      </c>
      <c r="G253" s="3" t="s">
        <v>5</v>
      </c>
      <c r="H253" s="4" t="s">
        <v>71</v>
      </c>
      <c r="I253" s="3">
        <v>5.4869680000000001E-3</v>
      </c>
      <c r="J253" s="3">
        <v>1.5625E-2</v>
      </c>
      <c r="K253" s="3">
        <f t="shared" si="10"/>
        <v>0.351165952</v>
      </c>
      <c r="L253" s="3">
        <v>0</v>
      </c>
      <c r="M253" s="3">
        <v>0</v>
      </c>
      <c r="N253" s="3" t="s">
        <v>5</v>
      </c>
      <c r="O253" s="3">
        <v>0</v>
      </c>
      <c r="P253">
        <v>1</v>
      </c>
      <c r="Q253">
        <f t="shared" si="11"/>
        <v>1</v>
      </c>
      <c r="R253" s="3"/>
      <c r="S253" s="3"/>
    </row>
    <row r="254" spans="1:19" x14ac:dyDescent="0.2">
      <c r="A254" s="3" t="s">
        <v>97</v>
      </c>
      <c r="B254" s="3">
        <v>0</v>
      </c>
      <c r="C254">
        <v>1</v>
      </c>
      <c r="D254" s="3">
        <v>0.67</v>
      </c>
      <c r="E254" s="3">
        <f t="shared" si="9"/>
        <v>2.0303030303030307</v>
      </c>
      <c r="F254" s="3">
        <v>5</v>
      </c>
      <c r="G254" s="3" t="s">
        <v>5</v>
      </c>
      <c r="H254" s="4" t="s">
        <v>71</v>
      </c>
      <c r="I254" s="3">
        <v>5.4869680000000001E-3</v>
      </c>
      <c r="J254" s="3">
        <v>1.5625E-2</v>
      </c>
      <c r="K254" s="3">
        <f t="shared" si="10"/>
        <v>0.351165952</v>
      </c>
      <c r="L254" s="3">
        <v>0</v>
      </c>
      <c r="M254" s="3">
        <v>0</v>
      </c>
      <c r="N254" s="3" t="s">
        <v>7</v>
      </c>
      <c r="O254" s="3">
        <v>1</v>
      </c>
      <c r="P254">
        <v>2</v>
      </c>
      <c r="Q254">
        <f t="shared" si="11"/>
        <v>0</v>
      </c>
      <c r="R254" s="3"/>
      <c r="S254" s="3"/>
    </row>
    <row r="255" spans="1:19" x14ac:dyDescent="0.2">
      <c r="A255" s="3" t="s">
        <v>97</v>
      </c>
      <c r="B255" s="3">
        <v>0</v>
      </c>
      <c r="C255">
        <v>1</v>
      </c>
      <c r="D255" s="3">
        <v>0.33</v>
      </c>
      <c r="E255" s="3">
        <f t="shared" si="9"/>
        <v>0.49253731343283591</v>
      </c>
      <c r="F255" s="3">
        <v>2</v>
      </c>
      <c r="G255" s="3" t="s">
        <v>7</v>
      </c>
      <c r="H255" s="4" t="s">
        <v>62</v>
      </c>
      <c r="I255" s="3">
        <v>1.0973937E-2</v>
      </c>
      <c r="J255" s="3">
        <v>1.5625E-2</v>
      </c>
      <c r="K255" s="3">
        <f t="shared" si="10"/>
        <v>0.70233196799999997</v>
      </c>
      <c r="L255" s="3">
        <v>0</v>
      </c>
      <c r="M255" s="3">
        <v>1</v>
      </c>
      <c r="N255" s="3" t="s">
        <v>5</v>
      </c>
      <c r="O255" s="3">
        <v>0</v>
      </c>
      <c r="P255">
        <v>3</v>
      </c>
      <c r="Q255">
        <f t="shared" si="11"/>
        <v>0</v>
      </c>
      <c r="R255" s="3"/>
      <c r="S255" s="3"/>
    </row>
    <row r="256" spans="1:19" x14ac:dyDescent="0.2">
      <c r="A256" s="3" t="s">
        <v>97</v>
      </c>
      <c r="B256" s="3">
        <v>0</v>
      </c>
      <c r="C256">
        <v>1</v>
      </c>
      <c r="D256" s="3">
        <v>0.67</v>
      </c>
      <c r="E256" s="3">
        <f t="shared" si="9"/>
        <v>2.0303030303030307</v>
      </c>
      <c r="F256" s="3">
        <v>1</v>
      </c>
      <c r="G256" s="3" t="s">
        <v>7</v>
      </c>
      <c r="H256" s="4" t="s">
        <v>72</v>
      </c>
      <c r="I256" s="3">
        <v>2.1947873999999999E-2</v>
      </c>
      <c r="J256" s="3">
        <v>1.5625E-2</v>
      </c>
      <c r="K256" s="3">
        <f t="shared" si="10"/>
        <v>1.4046639359999999</v>
      </c>
      <c r="L256" s="3">
        <v>1</v>
      </c>
      <c r="M256" s="3">
        <v>0</v>
      </c>
      <c r="N256" s="3" t="s">
        <v>7</v>
      </c>
      <c r="O256" s="3">
        <v>1</v>
      </c>
      <c r="P256">
        <v>4</v>
      </c>
      <c r="Q256">
        <f t="shared" si="11"/>
        <v>1</v>
      </c>
      <c r="R256" s="3"/>
      <c r="S256" s="3"/>
    </row>
    <row r="257" spans="1:19" x14ac:dyDescent="0.2">
      <c r="A257" s="3" t="s">
        <v>97</v>
      </c>
      <c r="B257" s="3">
        <v>0</v>
      </c>
      <c r="C257">
        <v>1</v>
      </c>
      <c r="D257" s="3">
        <v>0.5</v>
      </c>
      <c r="E257" s="3">
        <f t="shared" si="9"/>
        <v>1</v>
      </c>
      <c r="F257" s="3">
        <v>2</v>
      </c>
      <c r="G257" s="3" t="s">
        <v>7</v>
      </c>
      <c r="H257" s="4" t="s">
        <v>6</v>
      </c>
      <c r="I257" s="3">
        <v>2.1947873999999999E-2</v>
      </c>
      <c r="J257" s="3">
        <v>1.5625E-2</v>
      </c>
      <c r="K257" s="3">
        <f t="shared" si="10"/>
        <v>1.4046639359999999</v>
      </c>
      <c r="L257" s="3">
        <v>1</v>
      </c>
      <c r="M257" s="3">
        <v>0</v>
      </c>
      <c r="N257" s="3" t="s">
        <v>5</v>
      </c>
      <c r="O257" s="3">
        <v>0</v>
      </c>
      <c r="P257">
        <v>5</v>
      </c>
      <c r="Q257">
        <f t="shared" si="11"/>
        <v>0</v>
      </c>
      <c r="R257" s="3"/>
      <c r="S257" s="3"/>
    </row>
    <row r="258" spans="1:19" x14ac:dyDescent="0.2">
      <c r="A258" s="3" t="s">
        <v>97</v>
      </c>
      <c r="B258" s="3">
        <v>0</v>
      </c>
      <c r="C258">
        <v>1</v>
      </c>
      <c r="D258" s="3">
        <v>0.33</v>
      </c>
      <c r="E258" s="3">
        <f t="shared" si="9"/>
        <v>0.49253731343283591</v>
      </c>
      <c r="F258" s="3">
        <v>1</v>
      </c>
      <c r="G258" s="3" t="s">
        <v>7</v>
      </c>
      <c r="H258" s="5" t="s">
        <v>50</v>
      </c>
      <c r="I258" s="3">
        <v>2.1947873999999999E-2</v>
      </c>
      <c r="J258" s="3">
        <v>1.5625E-2</v>
      </c>
      <c r="K258" s="3">
        <f t="shared" si="10"/>
        <v>1.4046639359999999</v>
      </c>
      <c r="L258" s="3">
        <v>1</v>
      </c>
      <c r="M258" s="3">
        <v>0</v>
      </c>
      <c r="N258" s="3" t="s">
        <v>5</v>
      </c>
      <c r="O258" s="3">
        <v>0</v>
      </c>
      <c r="P258">
        <v>6</v>
      </c>
      <c r="Q258">
        <f t="shared" si="11"/>
        <v>0</v>
      </c>
      <c r="R258" s="3"/>
      <c r="S258" s="3"/>
    </row>
    <row r="259" spans="1:19" x14ac:dyDescent="0.2">
      <c r="A259" s="3" t="s">
        <v>98</v>
      </c>
      <c r="B259" s="3">
        <v>0.28000000000000003</v>
      </c>
      <c r="C259">
        <v>0</v>
      </c>
      <c r="D259" s="3">
        <v>0.5</v>
      </c>
      <c r="E259" s="3">
        <f t="shared" si="9"/>
        <v>1</v>
      </c>
      <c r="F259" s="3">
        <v>6</v>
      </c>
      <c r="G259" s="3" t="s">
        <v>5</v>
      </c>
      <c r="H259" s="4" t="s">
        <v>67</v>
      </c>
      <c r="I259" s="3">
        <v>5.4869680000000001E-3</v>
      </c>
      <c r="J259" s="3">
        <v>1.5625E-2</v>
      </c>
      <c r="K259" s="3">
        <f t="shared" si="10"/>
        <v>0.351165952</v>
      </c>
      <c r="L259" s="3">
        <v>0</v>
      </c>
      <c r="M259" s="3">
        <v>0</v>
      </c>
      <c r="N259" s="3" t="s">
        <v>5</v>
      </c>
      <c r="O259" s="3">
        <v>0</v>
      </c>
      <c r="P259">
        <v>1</v>
      </c>
      <c r="Q259">
        <f t="shared" si="11"/>
        <v>1</v>
      </c>
      <c r="R259" s="3"/>
      <c r="S259" s="3"/>
    </row>
    <row r="260" spans="1:19" x14ac:dyDescent="0.2">
      <c r="A260" s="3" t="s">
        <v>98</v>
      </c>
      <c r="B260" s="3">
        <v>0.28000000000000003</v>
      </c>
      <c r="C260">
        <v>0</v>
      </c>
      <c r="D260" s="3">
        <v>0.33</v>
      </c>
      <c r="E260" s="3">
        <f t="shared" si="9"/>
        <v>0.49253731343283591</v>
      </c>
      <c r="F260" s="3">
        <v>3</v>
      </c>
      <c r="G260" s="3" t="s">
        <v>5</v>
      </c>
      <c r="H260" s="4" t="s">
        <v>18</v>
      </c>
      <c r="I260" s="3">
        <v>2.1947873999999999E-2</v>
      </c>
      <c r="J260" s="3">
        <v>1.5625E-2</v>
      </c>
      <c r="K260" s="3">
        <f t="shared" si="10"/>
        <v>1.4046639359999999</v>
      </c>
      <c r="L260" s="3">
        <v>1</v>
      </c>
      <c r="M260" s="3">
        <v>0</v>
      </c>
      <c r="N260" s="3" t="s">
        <v>7</v>
      </c>
      <c r="O260" s="3">
        <v>1</v>
      </c>
      <c r="P260">
        <v>2</v>
      </c>
      <c r="Q260">
        <f t="shared" si="11"/>
        <v>0</v>
      </c>
      <c r="R260" s="3"/>
      <c r="S260" s="3"/>
    </row>
    <row r="261" spans="1:19" x14ac:dyDescent="0.2">
      <c r="A261" s="3" t="s">
        <v>98</v>
      </c>
      <c r="B261" s="3">
        <v>0.28000000000000003</v>
      </c>
      <c r="C261">
        <v>0</v>
      </c>
      <c r="D261" s="3">
        <v>0.67</v>
      </c>
      <c r="E261" s="3">
        <f t="shared" si="9"/>
        <v>2.0303030303030307</v>
      </c>
      <c r="F261" s="3">
        <v>1</v>
      </c>
      <c r="G261" s="3" t="s">
        <v>7</v>
      </c>
      <c r="H261" s="4" t="s">
        <v>8</v>
      </c>
      <c r="I261" s="3">
        <v>8.7791494999999997E-2</v>
      </c>
      <c r="J261" s="3">
        <v>1.5625E-2</v>
      </c>
      <c r="K261" s="3">
        <f t="shared" si="10"/>
        <v>5.6186556799999998</v>
      </c>
      <c r="L261" s="3">
        <v>0</v>
      </c>
      <c r="M261" s="3">
        <v>0</v>
      </c>
      <c r="N261" s="3" t="s">
        <v>7</v>
      </c>
      <c r="O261" s="3">
        <v>1</v>
      </c>
      <c r="P261">
        <v>3</v>
      </c>
      <c r="Q261">
        <f t="shared" si="11"/>
        <v>1</v>
      </c>
      <c r="R261" s="3"/>
      <c r="S261" s="3"/>
    </row>
    <row r="262" spans="1:19" x14ac:dyDescent="0.2">
      <c r="A262" s="3" t="s">
        <v>98</v>
      </c>
      <c r="B262" s="3">
        <v>0.28000000000000003</v>
      </c>
      <c r="C262">
        <v>0</v>
      </c>
      <c r="D262" s="3">
        <v>0.5</v>
      </c>
      <c r="E262" s="3">
        <f t="shared" si="9"/>
        <v>1</v>
      </c>
      <c r="F262" s="3">
        <v>3</v>
      </c>
      <c r="G262" s="3" t="s">
        <v>7</v>
      </c>
      <c r="H262" s="4" t="s">
        <v>55</v>
      </c>
      <c r="I262" s="3">
        <v>1.0973937E-2</v>
      </c>
      <c r="J262" s="3">
        <v>1.5625E-2</v>
      </c>
      <c r="K262" s="3">
        <f t="shared" si="10"/>
        <v>0.70233196799999997</v>
      </c>
      <c r="L262" s="3">
        <v>0</v>
      </c>
      <c r="M262" s="3">
        <v>1</v>
      </c>
      <c r="N262" s="3" t="s">
        <v>5</v>
      </c>
      <c r="O262" s="3">
        <v>0</v>
      </c>
      <c r="P262">
        <v>4</v>
      </c>
      <c r="Q262">
        <f t="shared" si="11"/>
        <v>0</v>
      </c>
      <c r="R262" s="3"/>
      <c r="S262" s="3"/>
    </row>
    <row r="263" spans="1:19" x14ac:dyDescent="0.2">
      <c r="A263" s="3" t="s">
        <v>98</v>
      </c>
      <c r="B263" s="3">
        <v>0.28000000000000003</v>
      </c>
      <c r="C263">
        <v>0</v>
      </c>
      <c r="D263" s="3">
        <v>0.33</v>
      </c>
      <c r="E263" s="3">
        <f t="shared" ref="E263:E326" si="12">D263/(1-D263)</f>
        <v>0.49253731343283591</v>
      </c>
      <c r="F263" s="3">
        <v>1</v>
      </c>
      <c r="G263" s="3" t="s">
        <v>7</v>
      </c>
      <c r="H263" s="4" t="s">
        <v>12</v>
      </c>
      <c r="I263" s="3">
        <v>2.1947873999999999E-2</v>
      </c>
      <c r="J263" s="3">
        <v>1.5625E-2</v>
      </c>
      <c r="K263" s="3">
        <f t="shared" ref="K263:K326" si="13">I263/J263</f>
        <v>1.4046639359999999</v>
      </c>
      <c r="L263" s="3">
        <v>1</v>
      </c>
      <c r="M263" s="3">
        <v>0</v>
      </c>
      <c r="N263" s="3" t="s">
        <v>7</v>
      </c>
      <c r="O263" s="3">
        <v>1</v>
      </c>
      <c r="P263">
        <v>5</v>
      </c>
      <c r="Q263">
        <f t="shared" ref="Q263:Q326" si="14">IF(G263=N263,1,0)</f>
        <v>1</v>
      </c>
      <c r="R263" s="3"/>
      <c r="S263" s="3"/>
    </row>
    <row r="264" spans="1:19" x14ac:dyDescent="0.2">
      <c r="A264" s="3" t="s">
        <v>98</v>
      </c>
      <c r="B264" s="3">
        <v>0.28000000000000003</v>
      </c>
      <c r="C264">
        <v>0</v>
      </c>
      <c r="D264" s="3">
        <v>0.67</v>
      </c>
      <c r="E264" s="3">
        <f t="shared" si="12"/>
        <v>2.0303030303030307</v>
      </c>
      <c r="F264" s="3">
        <v>1</v>
      </c>
      <c r="G264" s="3" t="s">
        <v>7</v>
      </c>
      <c r="H264" s="4" t="s">
        <v>74</v>
      </c>
      <c r="I264" s="3">
        <v>2.1947873999999999E-2</v>
      </c>
      <c r="J264" s="3">
        <v>1.5625E-2</v>
      </c>
      <c r="K264" s="3">
        <f t="shared" si="13"/>
        <v>1.4046639359999999</v>
      </c>
      <c r="L264" s="3">
        <v>1</v>
      </c>
      <c r="M264" s="3">
        <v>0</v>
      </c>
      <c r="N264" s="3" t="s">
        <v>7</v>
      </c>
      <c r="O264" s="3">
        <v>1</v>
      </c>
      <c r="P264">
        <v>6</v>
      </c>
      <c r="Q264">
        <f t="shared" si="14"/>
        <v>1</v>
      </c>
      <c r="R264" s="3"/>
      <c r="S264" s="3"/>
    </row>
    <row r="265" spans="1:19" x14ac:dyDescent="0.2">
      <c r="A265" s="3" t="s">
        <v>98</v>
      </c>
      <c r="B265" s="3">
        <v>0.28000000000000003</v>
      </c>
      <c r="C265">
        <v>1</v>
      </c>
      <c r="D265" s="3">
        <v>0.5</v>
      </c>
      <c r="E265" s="3">
        <f t="shared" si="12"/>
        <v>1</v>
      </c>
      <c r="F265" s="3">
        <v>6</v>
      </c>
      <c r="G265" s="3" t="s">
        <v>5</v>
      </c>
      <c r="H265" s="4" t="s">
        <v>71</v>
      </c>
      <c r="I265" s="3">
        <v>5.4869680000000001E-3</v>
      </c>
      <c r="J265" s="3">
        <v>1.5625E-2</v>
      </c>
      <c r="K265" s="3">
        <f t="shared" si="13"/>
        <v>0.351165952</v>
      </c>
      <c r="L265" s="3">
        <v>0</v>
      </c>
      <c r="M265" s="3">
        <v>0</v>
      </c>
      <c r="N265" s="3" t="s">
        <v>5</v>
      </c>
      <c r="O265" s="3">
        <v>0</v>
      </c>
      <c r="P265">
        <v>1</v>
      </c>
      <c r="Q265">
        <f t="shared" si="14"/>
        <v>1</v>
      </c>
      <c r="R265" s="3"/>
      <c r="S265" s="3"/>
    </row>
    <row r="266" spans="1:19" x14ac:dyDescent="0.2">
      <c r="A266" s="3" t="s">
        <v>98</v>
      </c>
      <c r="B266" s="3">
        <v>0.28000000000000003</v>
      </c>
      <c r="C266">
        <v>1</v>
      </c>
      <c r="D266" s="3">
        <v>0.67</v>
      </c>
      <c r="E266" s="3">
        <f t="shared" si="12"/>
        <v>2.0303030303030307</v>
      </c>
      <c r="F266" s="3">
        <v>5</v>
      </c>
      <c r="G266" s="3" t="s">
        <v>5</v>
      </c>
      <c r="H266" s="4" t="s">
        <v>71</v>
      </c>
      <c r="I266" s="3">
        <v>5.4869680000000001E-3</v>
      </c>
      <c r="J266" s="3">
        <v>1.5625E-2</v>
      </c>
      <c r="K266" s="3">
        <f t="shared" si="13"/>
        <v>0.351165952</v>
      </c>
      <c r="L266" s="3">
        <v>0</v>
      </c>
      <c r="M266" s="3">
        <v>0</v>
      </c>
      <c r="N266" s="3" t="s">
        <v>5</v>
      </c>
      <c r="O266" s="3">
        <v>0</v>
      </c>
      <c r="P266">
        <v>2</v>
      </c>
      <c r="Q266">
        <f t="shared" si="14"/>
        <v>1</v>
      </c>
      <c r="R266" s="3"/>
      <c r="S266" s="3"/>
    </row>
    <row r="267" spans="1:19" x14ac:dyDescent="0.2">
      <c r="A267" s="3" t="s">
        <v>98</v>
      </c>
      <c r="B267" s="3">
        <v>0.28000000000000003</v>
      </c>
      <c r="C267">
        <v>1</v>
      </c>
      <c r="D267" s="3">
        <v>0.33</v>
      </c>
      <c r="E267" s="3">
        <f t="shared" si="12"/>
        <v>0.49253731343283591</v>
      </c>
      <c r="F267" s="3">
        <v>2</v>
      </c>
      <c r="G267" s="3" t="s">
        <v>7</v>
      </c>
      <c r="H267" s="4" t="s">
        <v>62</v>
      </c>
      <c r="I267" s="3">
        <v>1.0973937E-2</v>
      </c>
      <c r="J267" s="3">
        <v>1.5625E-2</v>
      </c>
      <c r="K267" s="3">
        <f t="shared" si="13"/>
        <v>0.70233196799999997</v>
      </c>
      <c r="L267" s="3">
        <v>0</v>
      </c>
      <c r="M267" s="3">
        <v>1</v>
      </c>
      <c r="N267" s="3" t="s">
        <v>7</v>
      </c>
      <c r="O267" s="3">
        <v>1</v>
      </c>
      <c r="P267">
        <v>3</v>
      </c>
      <c r="Q267">
        <f t="shared" si="14"/>
        <v>1</v>
      </c>
      <c r="R267" s="3"/>
      <c r="S267" s="3"/>
    </row>
    <row r="268" spans="1:19" x14ac:dyDescent="0.2">
      <c r="A268" s="3" t="s">
        <v>98</v>
      </c>
      <c r="B268" s="3">
        <v>0.28000000000000003</v>
      </c>
      <c r="C268">
        <v>1</v>
      </c>
      <c r="D268" s="3">
        <v>0.67</v>
      </c>
      <c r="E268" s="3">
        <f t="shared" si="12"/>
        <v>2.0303030303030307</v>
      </c>
      <c r="F268" s="3">
        <v>1</v>
      </c>
      <c r="G268" s="3" t="s">
        <v>7</v>
      </c>
      <c r="H268" s="4" t="s">
        <v>72</v>
      </c>
      <c r="I268" s="3">
        <v>2.1947873999999999E-2</v>
      </c>
      <c r="J268" s="3">
        <v>1.5625E-2</v>
      </c>
      <c r="K268" s="3">
        <f t="shared" si="13"/>
        <v>1.4046639359999999</v>
      </c>
      <c r="L268" s="3">
        <v>1</v>
      </c>
      <c r="M268" s="3">
        <v>0</v>
      </c>
      <c r="N268" s="3" t="s">
        <v>7</v>
      </c>
      <c r="O268" s="3">
        <v>1</v>
      </c>
      <c r="P268">
        <v>4</v>
      </c>
      <c r="Q268">
        <f t="shared" si="14"/>
        <v>1</v>
      </c>
      <c r="R268" s="3"/>
      <c r="S268" s="3"/>
    </row>
    <row r="269" spans="1:19" x14ac:dyDescent="0.2">
      <c r="A269" s="3" t="s">
        <v>98</v>
      </c>
      <c r="B269" s="3">
        <v>0.28000000000000003</v>
      </c>
      <c r="C269">
        <v>1</v>
      </c>
      <c r="D269" s="3">
        <v>0.5</v>
      </c>
      <c r="E269" s="3">
        <f t="shared" si="12"/>
        <v>1</v>
      </c>
      <c r="F269" s="3">
        <v>2</v>
      </c>
      <c r="G269" s="3" t="s">
        <v>7</v>
      </c>
      <c r="H269" s="4" t="s">
        <v>15</v>
      </c>
      <c r="I269" s="3">
        <v>1.0973937E-2</v>
      </c>
      <c r="J269" s="3">
        <v>1.5625E-2</v>
      </c>
      <c r="K269" s="3">
        <f t="shared" si="13"/>
        <v>0.70233196799999997</v>
      </c>
      <c r="L269" s="3">
        <v>0</v>
      </c>
      <c r="M269" s="3">
        <v>1</v>
      </c>
      <c r="N269" s="3" t="s">
        <v>7</v>
      </c>
      <c r="O269" s="3">
        <v>1</v>
      </c>
      <c r="P269">
        <v>5</v>
      </c>
      <c r="Q269">
        <f t="shared" si="14"/>
        <v>1</v>
      </c>
      <c r="R269" s="3"/>
      <c r="S269" s="3"/>
    </row>
    <row r="270" spans="1:19" x14ac:dyDescent="0.2">
      <c r="A270" s="3" t="s">
        <v>98</v>
      </c>
      <c r="B270" s="3">
        <v>0.28000000000000003</v>
      </c>
      <c r="C270">
        <v>1</v>
      </c>
      <c r="D270" s="3">
        <v>0.33</v>
      </c>
      <c r="E270" s="3">
        <f t="shared" si="12"/>
        <v>0.49253731343283591</v>
      </c>
      <c r="F270" s="3">
        <v>1</v>
      </c>
      <c r="G270" s="3" t="s">
        <v>7</v>
      </c>
      <c r="H270" s="5" t="s">
        <v>50</v>
      </c>
      <c r="I270" s="3">
        <v>2.1947873999999999E-2</v>
      </c>
      <c r="J270" s="3">
        <v>1.5625E-2</v>
      </c>
      <c r="K270" s="3">
        <f t="shared" si="13"/>
        <v>1.4046639359999999</v>
      </c>
      <c r="L270" s="3">
        <v>1</v>
      </c>
      <c r="M270" s="3">
        <v>0</v>
      </c>
      <c r="N270" s="3" t="s">
        <v>5</v>
      </c>
      <c r="O270" s="3">
        <v>0</v>
      </c>
      <c r="P270">
        <v>6</v>
      </c>
      <c r="Q270">
        <f t="shared" si="14"/>
        <v>0</v>
      </c>
      <c r="R270" s="3"/>
      <c r="S270" s="3"/>
    </row>
    <row r="271" spans="1:19" x14ac:dyDescent="0.2">
      <c r="A271" t="s">
        <v>61</v>
      </c>
      <c r="B271" s="3">
        <v>0.28000000000000003</v>
      </c>
      <c r="C271">
        <v>0</v>
      </c>
      <c r="D271" s="3">
        <v>0.33</v>
      </c>
      <c r="E271" s="3">
        <f t="shared" si="12"/>
        <v>0.49253731343283591</v>
      </c>
      <c r="F271" s="3">
        <v>5</v>
      </c>
      <c r="G271" s="3" t="s">
        <v>5</v>
      </c>
      <c r="H271" s="4" t="s">
        <v>62</v>
      </c>
      <c r="I271" s="3">
        <v>1.0973937E-2</v>
      </c>
      <c r="J271" s="3">
        <v>1.5625E-2</v>
      </c>
      <c r="K271" s="3">
        <f t="shared" si="13"/>
        <v>0.70233196799999997</v>
      </c>
      <c r="L271" s="3">
        <v>0</v>
      </c>
      <c r="M271" s="3">
        <v>1</v>
      </c>
      <c r="N271" s="3" t="s">
        <v>5</v>
      </c>
      <c r="O271" s="3">
        <v>0</v>
      </c>
      <c r="P271">
        <v>1</v>
      </c>
      <c r="Q271">
        <f t="shared" si="14"/>
        <v>1</v>
      </c>
      <c r="R271" s="3"/>
      <c r="S271" s="3"/>
    </row>
    <row r="272" spans="1:19" x14ac:dyDescent="0.2">
      <c r="A272" t="s">
        <v>61</v>
      </c>
      <c r="B272" s="3">
        <v>0.28000000000000003</v>
      </c>
      <c r="C272">
        <v>0</v>
      </c>
      <c r="D272" s="3">
        <v>0.5</v>
      </c>
      <c r="E272" s="3">
        <f t="shared" si="12"/>
        <v>1</v>
      </c>
      <c r="F272" s="3">
        <v>1</v>
      </c>
      <c r="G272" s="3" t="s">
        <v>7</v>
      </c>
      <c r="H272" s="4" t="s">
        <v>63</v>
      </c>
      <c r="I272" s="3">
        <v>2.1947873999999999E-2</v>
      </c>
      <c r="J272" s="3">
        <v>1.5625E-2</v>
      </c>
      <c r="K272" s="3">
        <f t="shared" si="13"/>
        <v>1.4046639359999999</v>
      </c>
      <c r="L272" s="3">
        <v>1</v>
      </c>
      <c r="M272" s="3">
        <v>0</v>
      </c>
      <c r="N272" s="3" t="s">
        <v>7</v>
      </c>
      <c r="O272" s="3">
        <v>1</v>
      </c>
      <c r="P272">
        <v>2</v>
      </c>
      <c r="Q272">
        <f t="shared" si="14"/>
        <v>1</v>
      </c>
      <c r="R272" s="3"/>
      <c r="S272" s="3"/>
    </row>
    <row r="273" spans="1:19" x14ac:dyDescent="0.2">
      <c r="A273" t="s">
        <v>61</v>
      </c>
      <c r="B273" s="3">
        <v>0.28000000000000003</v>
      </c>
      <c r="C273">
        <v>0</v>
      </c>
      <c r="D273" s="3">
        <v>0.67</v>
      </c>
      <c r="E273" s="3">
        <f t="shared" si="12"/>
        <v>2.0303030303030307</v>
      </c>
      <c r="F273" s="3">
        <v>3</v>
      </c>
      <c r="G273" s="3" t="s">
        <v>7</v>
      </c>
      <c r="H273" s="4" t="s">
        <v>12</v>
      </c>
      <c r="I273" s="3">
        <v>2.1947873999999999E-2</v>
      </c>
      <c r="J273" s="3">
        <v>1.5625E-2</v>
      </c>
      <c r="K273" s="3">
        <f t="shared" si="13"/>
        <v>1.4046639359999999</v>
      </c>
      <c r="L273" s="3">
        <v>1</v>
      </c>
      <c r="M273" s="3">
        <v>0</v>
      </c>
      <c r="N273" s="3" t="s">
        <v>7</v>
      </c>
      <c r="O273" s="3">
        <v>1</v>
      </c>
      <c r="P273">
        <v>3</v>
      </c>
      <c r="Q273">
        <f t="shared" si="14"/>
        <v>1</v>
      </c>
      <c r="R273" s="3"/>
      <c r="S273" s="3"/>
    </row>
    <row r="274" spans="1:19" x14ac:dyDescent="0.2">
      <c r="A274" t="s">
        <v>61</v>
      </c>
      <c r="B274" s="3">
        <v>0.28000000000000003</v>
      </c>
      <c r="C274">
        <v>0</v>
      </c>
      <c r="D274" s="3">
        <v>0.5</v>
      </c>
      <c r="E274" s="3">
        <f t="shared" si="12"/>
        <v>1</v>
      </c>
      <c r="F274" s="3">
        <v>1</v>
      </c>
      <c r="G274" s="3" t="s">
        <v>7</v>
      </c>
      <c r="H274" s="4" t="s">
        <v>22</v>
      </c>
      <c r="I274" s="3">
        <v>4.3895746999999999E-2</v>
      </c>
      <c r="J274" s="3">
        <v>1.5625E-2</v>
      </c>
      <c r="K274" s="3">
        <f t="shared" si="13"/>
        <v>2.8093278079999999</v>
      </c>
      <c r="L274" s="3">
        <v>0</v>
      </c>
      <c r="M274" s="3">
        <v>0</v>
      </c>
      <c r="N274" s="3" t="s">
        <v>5</v>
      </c>
      <c r="O274" s="3">
        <v>0</v>
      </c>
      <c r="P274">
        <v>4</v>
      </c>
      <c r="Q274">
        <f t="shared" si="14"/>
        <v>0</v>
      </c>
      <c r="R274" s="3"/>
      <c r="S274" s="3"/>
    </row>
    <row r="275" spans="1:19" x14ac:dyDescent="0.2">
      <c r="A275" t="s">
        <v>61</v>
      </c>
      <c r="B275" s="3">
        <v>0.28000000000000003</v>
      </c>
      <c r="C275">
        <v>0</v>
      </c>
      <c r="D275" s="3">
        <v>0.67</v>
      </c>
      <c r="E275" s="3">
        <f t="shared" si="12"/>
        <v>2.0303030303030307</v>
      </c>
      <c r="F275" s="3">
        <v>1</v>
      </c>
      <c r="G275" s="3" t="s">
        <v>7</v>
      </c>
      <c r="H275" s="4" t="s">
        <v>16</v>
      </c>
      <c r="I275" s="3">
        <v>4.3895746999999999E-2</v>
      </c>
      <c r="J275" s="3">
        <v>1.5625E-2</v>
      </c>
      <c r="K275" s="3">
        <f t="shared" si="13"/>
        <v>2.8093278079999999</v>
      </c>
      <c r="L275" s="3">
        <v>0</v>
      </c>
      <c r="M275" s="3">
        <v>0</v>
      </c>
      <c r="N275" s="3" t="s">
        <v>7</v>
      </c>
      <c r="O275" s="3">
        <v>1</v>
      </c>
      <c r="P275">
        <v>5</v>
      </c>
      <c r="Q275">
        <f t="shared" si="14"/>
        <v>1</v>
      </c>
      <c r="R275" s="3"/>
      <c r="S275" s="3"/>
    </row>
    <row r="276" spans="1:19" x14ac:dyDescent="0.2">
      <c r="A276" t="s">
        <v>61</v>
      </c>
      <c r="B276" s="3">
        <v>0.28000000000000003</v>
      </c>
      <c r="C276">
        <v>0</v>
      </c>
      <c r="D276" s="3">
        <v>0.33</v>
      </c>
      <c r="E276" s="3">
        <f t="shared" si="12"/>
        <v>0.49253731343283591</v>
      </c>
      <c r="F276" s="3">
        <v>4</v>
      </c>
      <c r="G276" s="3" t="s">
        <v>5</v>
      </c>
      <c r="H276" s="4" t="s">
        <v>21</v>
      </c>
      <c r="I276" s="3">
        <v>5.4869680000000001E-3</v>
      </c>
      <c r="J276" s="3">
        <v>1.5625E-2</v>
      </c>
      <c r="K276" s="3">
        <f t="shared" si="13"/>
        <v>0.351165952</v>
      </c>
      <c r="L276" s="3">
        <v>0</v>
      </c>
      <c r="M276" s="3">
        <v>0</v>
      </c>
      <c r="N276" s="3" t="s">
        <v>7</v>
      </c>
      <c r="O276" s="3">
        <v>1</v>
      </c>
      <c r="P276">
        <v>6</v>
      </c>
      <c r="Q276">
        <f t="shared" si="14"/>
        <v>0</v>
      </c>
      <c r="R276" s="3"/>
      <c r="S276" s="3"/>
    </row>
    <row r="277" spans="1:19" x14ac:dyDescent="0.2">
      <c r="A277" t="s">
        <v>61</v>
      </c>
      <c r="B277" s="3">
        <v>0.28000000000000003</v>
      </c>
      <c r="C277">
        <v>1</v>
      </c>
      <c r="D277" s="3">
        <v>0.67</v>
      </c>
      <c r="E277" s="3">
        <f t="shared" si="12"/>
        <v>2.0303030303030307</v>
      </c>
      <c r="F277" s="3">
        <v>6</v>
      </c>
      <c r="G277" s="3" t="s">
        <v>5</v>
      </c>
      <c r="H277" s="4" t="s">
        <v>6</v>
      </c>
      <c r="I277" s="3">
        <v>2.1947873999999999E-2</v>
      </c>
      <c r="J277" s="3">
        <v>1.5625E-2</v>
      </c>
      <c r="K277" s="3">
        <f t="shared" si="13"/>
        <v>1.4046639359999999</v>
      </c>
      <c r="L277" s="3">
        <v>1</v>
      </c>
      <c r="M277" s="3">
        <v>0</v>
      </c>
      <c r="N277" s="3" t="s">
        <v>7</v>
      </c>
      <c r="O277" s="3">
        <v>1</v>
      </c>
      <c r="P277">
        <v>1</v>
      </c>
      <c r="Q277">
        <f t="shared" si="14"/>
        <v>0</v>
      </c>
      <c r="R277" s="3"/>
      <c r="S277" s="3"/>
    </row>
    <row r="278" spans="1:19" x14ac:dyDescent="0.2">
      <c r="A278" t="s">
        <v>61</v>
      </c>
      <c r="B278" s="3">
        <v>0.28000000000000003</v>
      </c>
      <c r="C278">
        <v>1</v>
      </c>
      <c r="D278" s="3">
        <v>0.5</v>
      </c>
      <c r="E278" s="3">
        <f t="shared" si="12"/>
        <v>1</v>
      </c>
      <c r="F278" s="3">
        <v>3</v>
      </c>
      <c r="G278" s="3" t="s">
        <v>7</v>
      </c>
      <c r="H278" s="4" t="s">
        <v>64</v>
      </c>
      <c r="I278" s="3">
        <v>1.0973937E-2</v>
      </c>
      <c r="J278" s="3">
        <v>1.5625E-2</v>
      </c>
      <c r="K278" s="3">
        <f t="shared" si="13"/>
        <v>0.70233196799999997</v>
      </c>
      <c r="L278" s="3">
        <v>0</v>
      </c>
      <c r="M278" s="3">
        <v>1</v>
      </c>
      <c r="N278" s="3" t="s">
        <v>7</v>
      </c>
      <c r="O278" s="3">
        <v>1</v>
      </c>
      <c r="P278">
        <v>2</v>
      </c>
      <c r="Q278">
        <f t="shared" si="14"/>
        <v>1</v>
      </c>
      <c r="R278" s="3"/>
      <c r="S278" s="3"/>
    </row>
    <row r="279" spans="1:19" x14ac:dyDescent="0.2">
      <c r="A279" t="s">
        <v>61</v>
      </c>
      <c r="B279" s="3">
        <v>0.28000000000000003</v>
      </c>
      <c r="C279">
        <v>1</v>
      </c>
      <c r="D279" s="3">
        <v>0.33</v>
      </c>
      <c r="E279" s="3">
        <f t="shared" si="12"/>
        <v>0.49253731343283591</v>
      </c>
      <c r="F279" s="3">
        <v>2</v>
      </c>
      <c r="G279" s="3" t="s">
        <v>7</v>
      </c>
      <c r="H279" s="4" t="s">
        <v>20</v>
      </c>
      <c r="I279" s="3">
        <v>4.3895746999999999E-2</v>
      </c>
      <c r="J279" s="3">
        <v>1.5625E-2</v>
      </c>
      <c r="K279" s="3">
        <f t="shared" si="13"/>
        <v>2.8093278079999999</v>
      </c>
      <c r="L279" s="3">
        <v>0</v>
      </c>
      <c r="M279" s="3">
        <v>0</v>
      </c>
      <c r="N279" s="3" t="s">
        <v>5</v>
      </c>
      <c r="O279" s="3">
        <v>0</v>
      </c>
      <c r="P279">
        <v>3</v>
      </c>
      <c r="Q279">
        <f t="shared" si="14"/>
        <v>0</v>
      </c>
      <c r="R279" s="3"/>
      <c r="S279" s="3"/>
    </row>
    <row r="280" spans="1:19" x14ac:dyDescent="0.2">
      <c r="A280" t="s">
        <v>61</v>
      </c>
      <c r="B280" s="3">
        <v>0.28000000000000003</v>
      </c>
      <c r="C280">
        <v>1</v>
      </c>
      <c r="D280" s="3">
        <v>0.5</v>
      </c>
      <c r="E280" s="3">
        <f t="shared" si="12"/>
        <v>1</v>
      </c>
      <c r="F280" s="3">
        <v>1</v>
      </c>
      <c r="G280" s="3" t="s">
        <v>7</v>
      </c>
      <c r="H280" s="4" t="s">
        <v>62</v>
      </c>
      <c r="I280" s="3">
        <v>1.0973937E-2</v>
      </c>
      <c r="J280" s="3">
        <v>1.5625E-2</v>
      </c>
      <c r="K280" s="3">
        <f t="shared" si="13"/>
        <v>0.70233196799999997</v>
      </c>
      <c r="L280" s="3">
        <v>0</v>
      </c>
      <c r="M280" s="3">
        <v>1</v>
      </c>
      <c r="N280" s="3" t="s">
        <v>7</v>
      </c>
      <c r="O280" s="3">
        <v>1</v>
      </c>
      <c r="P280">
        <v>4</v>
      </c>
      <c r="Q280">
        <f t="shared" si="14"/>
        <v>1</v>
      </c>
      <c r="R280" s="3"/>
      <c r="S280" s="3"/>
    </row>
    <row r="281" spans="1:19" x14ac:dyDescent="0.2">
      <c r="A281" t="s">
        <v>61</v>
      </c>
      <c r="B281" s="3">
        <v>0.28000000000000003</v>
      </c>
      <c r="C281">
        <v>1</v>
      </c>
      <c r="D281" s="3">
        <v>0.33</v>
      </c>
      <c r="E281" s="3">
        <f t="shared" si="12"/>
        <v>0.49253731343283591</v>
      </c>
      <c r="F281" s="3">
        <v>1</v>
      </c>
      <c r="G281" s="3" t="s">
        <v>7</v>
      </c>
      <c r="H281" s="4" t="s">
        <v>9</v>
      </c>
      <c r="I281" s="3">
        <v>1.0973937E-2</v>
      </c>
      <c r="J281" s="3">
        <v>1.5625E-2</v>
      </c>
      <c r="K281" s="3">
        <f t="shared" si="13"/>
        <v>0.70233196799999997</v>
      </c>
      <c r="L281" s="3">
        <v>0</v>
      </c>
      <c r="M281" s="3">
        <v>1</v>
      </c>
      <c r="N281" s="3" t="s">
        <v>5</v>
      </c>
      <c r="O281" s="3">
        <v>0</v>
      </c>
      <c r="P281">
        <v>5</v>
      </c>
      <c r="Q281">
        <f t="shared" si="14"/>
        <v>0</v>
      </c>
      <c r="R281" s="3"/>
      <c r="S281" s="3"/>
    </row>
    <row r="282" spans="1:19" x14ac:dyDescent="0.2">
      <c r="A282" t="s">
        <v>61</v>
      </c>
      <c r="B282" s="3">
        <v>0.28000000000000003</v>
      </c>
      <c r="C282">
        <v>1</v>
      </c>
      <c r="D282" s="3">
        <v>0.67</v>
      </c>
      <c r="E282" s="3">
        <f t="shared" si="12"/>
        <v>2.0303030303030307</v>
      </c>
      <c r="F282" s="3">
        <v>6</v>
      </c>
      <c r="G282" s="3" t="s">
        <v>5</v>
      </c>
      <c r="H282" s="5" t="s">
        <v>65</v>
      </c>
      <c r="I282" s="3">
        <v>5.4869680000000001E-3</v>
      </c>
      <c r="J282" s="3">
        <v>1.5625E-2</v>
      </c>
      <c r="K282" s="3">
        <f t="shared" si="13"/>
        <v>0.351165952</v>
      </c>
      <c r="L282" s="3">
        <v>0</v>
      </c>
      <c r="M282" s="3">
        <v>0</v>
      </c>
      <c r="N282" s="3" t="s">
        <v>7</v>
      </c>
      <c r="O282" s="3">
        <v>1</v>
      </c>
      <c r="P282">
        <v>6</v>
      </c>
      <c r="Q282">
        <f t="shared" si="14"/>
        <v>0</v>
      </c>
      <c r="R282" s="3"/>
      <c r="S282" s="3"/>
    </row>
    <row r="283" spans="1:19" x14ac:dyDescent="0.2">
      <c r="A283" t="s">
        <v>66</v>
      </c>
      <c r="B283" s="3">
        <v>0.28000000000000003</v>
      </c>
      <c r="C283">
        <v>0</v>
      </c>
      <c r="D283" s="3">
        <v>0.33</v>
      </c>
      <c r="E283" s="3">
        <f t="shared" si="12"/>
        <v>0.49253731343283591</v>
      </c>
      <c r="F283" s="3">
        <v>5</v>
      </c>
      <c r="G283" s="3" t="s">
        <v>5</v>
      </c>
      <c r="H283" s="4" t="s">
        <v>25</v>
      </c>
      <c r="I283" s="3">
        <v>2.1947873999999999E-2</v>
      </c>
      <c r="J283" s="3">
        <v>1.5625E-2</v>
      </c>
      <c r="K283" s="3">
        <f t="shared" si="13"/>
        <v>1.4046639359999999</v>
      </c>
      <c r="L283" s="3">
        <v>1</v>
      </c>
      <c r="M283" s="3">
        <v>0</v>
      </c>
      <c r="N283" s="3" t="s">
        <v>5</v>
      </c>
      <c r="O283" s="3">
        <v>0</v>
      </c>
      <c r="P283">
        <v>1</v>
      </c>
      <c r="Q283">
        <f t="shared" si="14"/>
        <v>1</v>
      </c>
      <c r="R283" s="3"/>
      <c r="S283" s="3"/>
    </row>
    <row r="284" spans="1:19" x14ac:dyDescent="0.2">
      <c r="A284" t="s">
        <v>66</v>
      </c>
      <c r="B284" s="3">
        <v>0.28000000000000003</v>
      </c>
      <c r="C284">
        <v>0</v>
      </c>
      <c r="D284" s="3">
        <v>0.67</v>
      </c>
      <c r="E284" s="3">
        <f t="shared" si="12"/>
        <v>2.0303030303030307</v>
      </c>
      <c r="F284" s="3">
        <v>3</v>
      </c>
      <c r="G284" s="3" t="s">
        <v>7</v>
      </c>
      <c r="H284" s="4" t="s">
        <v>20</v>
      </c>
      <c r="I284" s="3">
        <v>4.3895746999999999E-2</v>
      </c>
      <c r="J284" s="3">
        <v>1.5625E-2</v>
      </c>
      <c r="K284" s="3">
        <f t="shared" si="13"/>
        <v>2.8093278079999999</v>
      </c>
      <c r="L284" s="3">
        <v>0</v>
      </c>
      <c r="M284" s="3">
        <v>0</v>
      </c>
      <c r="N284" s="3" t="s">
        <v>7</v>
      </c>
      <c r="O284" s="3">
        <v>1</v>
      </c>
      <c r="P284">
        <v>2</v>
      </c>
      <c r="Q284">
        <f t="shared" si="14"/>
        <v>1</v>
      </c>
      <c r="R284" s="3"/>
      <c r="S284" s="3"/>
    </row>
    <row r="285" spans="1:19" x14ac:dyDescent="0.2">
      <c r="A285" t="s">
        <v>66</v>
      </c>
      <c r="B285" s="3">
        <v>0.28000000000000003</v>
      </c>
      <c r="C285">
        <v>0</v>
      </c>
      <c r="D285" s="3">
        <v>0.5</v>
      </c>
      <c r="E285" s="3">
        <f t="shared" si="12"/>
        <v>1</v>
      </c>
      <c r="F285" s="3">
        <v>6</v>
      </c>
      <c r="G285" s="3" t="s">
        <v>5</v>
      </c>
      <c r="H285" s="4" t="s">
        <v>46</v>
      </c>
      <c r="I285" s="3">
        <v>1.0973937E-2</v>
      </c>
      <c r="J285" s="3">
        <v>1.5625E-2</v>
      </c>
      <c r="K285" s="3">
        <f t="shared" si="13"/>
        <v>0.70233196799999997</v>
      </c>
      <c r="L285" s="3">
        <v>0</v>
      </c>
      <c r="M285" s="3">
        <v>1</v>
      </c>
      <c r="N285" s="3" t="s">
        <v>5</v>
      </c>
      <c r="O285" s="3">
        <v>0</v>
      </c>
      <c r="P285">
        <v>3</v>
      </c>
      <c r="Q285">
        <f t="shared" si="14"/>
        <v>1</v>
      </c>
      <c r="R285" s="3"/>
      <c r="S285" s="3"/>
    </row>
    <row r="286" spans="1:19" x14ac:dyDescent="0.2">
      <c r="A286" t="s">
        <v>66</v>
      </c>
      <c r="B286" s="3">
        <v>0.28000000000000003</v>
      </c>
      <c r="C286">
        <v>0</v>
      </c>
      <c r="D286" s="3">
        <v>0.67</v>
      </c>
      <c r="E286" s="3">
        <f t="shared" si="12"/>
        <v>2.0303030303030307</v>
      </c>
      <c r="F286" s="3">
        <v>1</v>
      </c>
      <c r="G286" s="3" t="s">
        <v>7</v>
      </c>
      <c r="H286" s="4" t="s">
        <v>20</v>
      </c>
      <c r="I286" s="3">
        <v>4.3895746999999999E-2</v>
      </c>
      <c r="J286" s="3">
        <v>1.5625E-2</v>
      </c>
      <c r="K286" s="3">
        <f t="shared" si="13"/>
        <v>2.8093278079999999</v>
      </c>
      <c r="L286" s="3">
        <v>0</v>
      </c>
      <c r="M286" s="3">
        <v>0</v>
      </c>
      <c r="N286" s="3" t="s">
        <v>7</v>
      </c>
      <c r="O286" s="3">
        <v>1</v>
      </c>
      <c r="P286">
        <v>4</v>
      </c>
      <c r="Q286">
        <f t="shared" si="14"/>
        <v>1</v>
      </c>
      <c r="R286" s="3"/>
      <c r="S286" s="3"/>
    </row>
    <row r="287" spans="1:19" x14ac:dyDescent="0.2">
      <c r="A287" t="s">
        <v>66</v>
      </c>
      <c r="B287" s="3">
        <v>0.28000000000000003</v>
      </c>
      <c r="C287">
        <v>0</v>
      </c>
      <c r="D287" s="3">
        <v>0.33</v>
      </c>
      <c r="E287" s="3">
        <f t="shared" si="12"/>
        <v>0.49253731343283591</v>
      </c>
      <c r="F287" s="3">
        <v>4</v>
      </c>
      <c r="G287" s="3" t="s">
        <v>5</v>
      </c>
      <c r="H287" s="4" t="s">
        <v>63</v>
      </c>
      <c r="I287" s="3">
        <v>2.1947873999999999E-2</v>
      </c>
      <c r="J287" s="3">
        <v>1.5625E-2</v>
      </c>
      <c r="K287" s="3">
        <f t="shared" si="13"/>
        <v>1.4046639359999999</v>
      </c>
      <c r="L287" s="3">
        <v>1</v>
      </c>
      <c r="M287" s="3">
        <v>0</v>
      </c>
      <c r="N287" s="3" t="s">
        <v>5</v>
      </c>
      <c r="O287" s="3">
        <v>0</v>
      </c>
      <c r="P287">
        <v>5</v>
      </c>
      <c r="Q287">
        <f t="shared" si="14"/>
        <v>1</v>
      </c>
      <c r="R287" s="3"/>
      <c r="S287" s="3"/>
    </row>
    <row r="288" spans="1:19" x14ac:dyDescent="0.2">
      <c r="A288" t="s">
        <v>66</v>
      </c>
      <c r="B288" s="3">
        <v>0.28000000000000003</v>
      </c>
      <c r="C288">
        <v>0</v>
      </c>
      <c r="D288" s="3">
        <v>0.5</v>
      </c>
      <c r="E288" s="3">
        <f t="shared" si="12"/>
        <v>1</v>
      </c>
      <c r="F288" s="3">
        <v>3</v>
      </c>
      <c r="G288" s="3" t="s">
        <v>7</v>
      </c>
      <c r="H288" s="4" t="s">
        <v>27</v>
      </c>
      <c r="I288" s="3">
        <v>1.0973937E-2</v>
      </c>
      <c r="J288" s="3">
        <v>1.5625E-2</v>
      </c>
      <c r="K288" s="3">
        <f t="shared" si="13"/>
        <v>0.70233196799999997</v>
      </c>
      <c r="L288" s="3">
        <v>0</v>
      </c>
      <c r="M288" s="3">
        <v>1</v>
      </c>
      <c r="N288" s="3" t="s">
        <v>5</v>
      </c>
      <c r="O288" s="3">
        <v>0</v>
      </c>
      <c r="P288">
        <v>6</v>
      </c>
      <c r="Q288">
        <f t="shared" si="14"/>
        <v>0</v>
      </c>
      <c r="R288" s="3"/>
      <c r="S288" s="3"/>
    </row>
    <row r="289" spans="1:19" x14ac:dyDescent="0.2">
      <c r="A289" t="s">
        <v>66</v>
      </c>
      <c r="B289" s="3">
        <v>0.28000000000000003</v>
      </c>
      <c r="C289">
        <v>1</v>
      </c>
      <c r="D289" s="3">
        <v>0.5</v>
      </c>
      <c r="E289" s="3">
        <f t="shared" si="12"/>
        <v>1</v>
      </c>
      <c r="F289" s="3">
        <v>5</v>
      </c>
      <c r="G289" s="3" t="s">
        <v>5</v>
      </c>
      <c r="H289" s="4" t="s">
        <v>67</v>
      </c>
      <c r="I289" s="3">
        <v>5.4869680000000001E-3</v>
      </c>
      <c r="J289" s="3">
        <v>1.5625E-2</v>
      </c>
      <c r="K289" s="3">
        <f t="shared" si="13"/>
        <v>0.351165952</v>
      </c>
      <c r="L289" s="3">
        <v>0</v>
      </c>
      <c r="M289" s="3">
        <v>0</v>
      </c>
      <c r="N289" s="3" t="s">
        <v>5</v>
      </c>
      <c r="O289" s="3">
        <v>0</v>
      </c>
      <c r="P289">
        <v>1</v>
      </c>
      <c r="Q289">
        <f t="shared" si="14"/>
        <v>1</v>
      </c>
      <c r="R289" s="3"/>
      <c r="S289" s="3"/>
    </row>
    <row r="290" spans="1:19" x14ac:dyDescent="0.2">
      <c r="A290" t="s">
        <v>66</v>
      </c>
      <c r="B290" s="3">
        <v>0.28000000000000003</v>
      </c>
      <c r="C290">
        <v>1</v>
      </c>
      <c r="D290" s="3">
        <v>0.33</v>
      </c>
      <c r="E290" s="3">
        <f t="shared" si="12"/>
        <v>0.49253731343283591</v>
      </c>
      <c r="F290" s="3">
        <v>3</v>
      </c>
      <c r="G290" s="3" t="s">
        <v>5</v>
      </c>
      <c r="H290" s="4" t="s">
        <v>68</v>
      </c>
      <c r="I290" s="3">
        <v>2.1947873999999999E-2</v>
      </c>
      <c r="J290" s="3">
        <v>1.5625E-2</v>
      </c>
      <c r="K290" s="3">
        <f t="shared" si="13"/>
        <v>1.4046639359999999</v>
      </c>
      <c r="L290" s="3">
        <v>1</v>
      </c>
      <c r="M290" s="3">
        <v>0</v>
      </c>
      <c r="N290" s="3" t="s">
        <v>7</v>
      </c>
      <c r="O290" s="3">
        <v>1</v>
      </c>
      <c r="P290">
        <v>2</v>
      </c>
      <c r="Q290">
        <f t="shared" si="14"/>
        <v>0</v>
      </c>
      <c r="R290" s="3"/>
      <c r="S290" s="3"/>
    </row>
    <row r="291" spans="1:19" x14ac:dyDescent="0.2">
      <c r="A291" t="s">
        <v>66</v>
      </c>
      <c r="B291" s="3">
        <v>0.28000000000000003</v>
      </c>
      <c r="C291">
        <v>1</v>
      </c>
      <c r="D291" s="3">
        <v>0.33</v>
      </c>
      <c r="E291" s="3">
        <f t="shared" si="12"/>
        <v>0.49253731343283591</v>
      </c>
      <c r="F291" s="3">
        <v>6</v>
      </c>
      <c r="G291" s="3" t="s">
        <v>5</v>
      </c>
      <c r="H291" s="4" t="s">
        <v>21</v>
      </c>
      <c r="I291" s="3">
        <v>5.4869680000000001E-3</v>
      </c>
      <c r="J291" s="3">
        <v>1.5625E-2</v>
      </c>
      <c r="K291" s="3">
        <f t="shared" si="13"/>
        <v>0.351165952</v>
      </c>
      <c r="L291" s="3">
        <v>0</v>
      </c>
      <c r="M291" s="3">
        <v>0</v>
      </c>
      <c r="N291" s="3" t="s">
        <v>5</v>
      </c>
      <c r="O291" s="3">
        <v>0</v>
      </c>
      <c r="P291">
        <v>3</v>
      </c>
      <c r="Q291">
        <f t="shared" si="14"/>
        <v>1</v>
      </c>
      <c r="R291" s="3"/>
      <c r="S291" s="3"/>
    </row>
    <row r="292" spans="1:19" x14ac:dyDescent="0.2">
      <c r="A292" t="s">
        <v>66</v>
      </c>
      <c r="B292" s="3">
        <v>0.28000000000000003</v>
      </c>
      <c r="C292">
        <v>1</v>
      </c>
      <c r="D292" s="3">
        <v>0.5</v>
      </c>
      <c r="E292" s="3">
        <f t="shared" si="12"/>
        <v>1</v>
      </c>
      <c r="F292" s="3">
        <v>4</v>
      </c>
      <c r="G292" s="3" t="s">
        <v>5</v>
      </c>
      <c r="H292" s="4" t="s">
        <v>6</v>
      </c>
      <c r="I292" s="3">
        <v>2.1947873999999999E-2</v>
      </c>
      <c r="J292" s="3">
        <v>1.5625E-2</v>
      </c>
      <c r="K292" s="3">
        <f t="shared" si="13"/>
        <v>1.4046639359999999</v>
      </c>
      <c r="L292" s="3">
        <v>1</v>
      </c>
      <c r="M292" s="3">
        <v>0</v>
      </c>
      <c r="N292" s="3" t="s">
        <v>7</v>
      </c>
      <c r="O292" s="3">
        <v>1</v>
      </c>
      <c r="P292">
        <v>4</v>
      </c>
      <c r="Q292">
        <f t="shared" si="14"/>
        <v>0</v>
      </c>
      <c r="R292" s="3"/>
      <c r="S292" s="3"/>
    </row>
    <row r="293" spans="1:19" x14ac:dyDescent="0.2">
      <c r="A293" t="s">
        <v>66</v>
      </c>
      <c r="B293" s="3">
        <v>0.28000000000000003</v>
      </c>
      <c r="C293">
        <v>1</v>
      </c>
      <c r="D293" s="3">
        <v>0.67</v>
      </c>
      <c r="E293" s="3">
        <f t="shared" si="12"/>
        <v>2.0303030303030307</v>
      </c>
      <c r="F293" s="3">
        <v>1</v>
      </c>
      <c r="G293" s="3" t="s">
        <v>7</v>
      </c>
      <c r="H293" s="4" t="s">
        <v>14</v>
      </c>
      <c r="I293" s="3">
        <v>4.3895746999999999E-2</v>
      </c>
      <c r="J293" s="3">
        <v>1.5625E-2</v>
      </c>
      <c r="K293" s="3">
        <f t="shared" si="13"/>
        <v>2.8093278079999999</v>
      </c>
      <c r="L293" s="3">
        <v>0</v>
      </c>
      <c r="M293" s="3">
        <v>0</v>
      </c>
      <c r="N293" s="3" t="s">
        <v>7</v>
      </c>
      <c r="O293" s="3">
        <v>1</v>
      </c>
      <c r="P293">
        <v>5</v>
      </c>
      <c r="Q293">
        <f t="shared" si="14"/>
        <v>1</v>
      </c>
      <c r="R293" s="3"/>
      <c r="S293" s="3"/>
    </row>
    <row r="294" spans="1:19" x14ac:dyDescent="0.2">
      <c r="A294" t="s">
        <v>66</v>
      </c>
      <c r="B294" s="3">
        <v>0.28000000000000003</v>
      </c>
      <c r="C294">
        <v>1</v>
      </c>
      <c r="D294" s="3">
        <v>0.67</v>
      </c>
      <c r="E294" s="3">
        <f t="shared" si="12"/>
        <v>2.0303030303030307</v>
      </c>
      <c r="F294" s="3">
        <v>6</v>
      </c>
      <c r="G294" s="3" t="s">
        <v>5</v>
      </c>
      <c r="H294" s="5" t="s">
        <v>69</v>
      </c>
      <c r="I294" s="3">
        <v>1.0973937E-2</v>
      </c>
      <c r="J294" s="3">
        <v>1.5625E-2</v>
      </c>
      <c r="K294" s="3">
        <f t="shared" si="13"/>
        <v>0.70233196799999997</v>
      </c>
      <c r="L294" s="3">
        <v>0</v>
      </c>
      <c r="M294" s="3">
        <v>1</v>
      </c>
      <c r="N294" s="3" t="s">
        <v>5</v>
      </c>
      <c r="O294" s="3">
        <v>0</v>
      </c>
      <c r="P294">
        <v>6</v>
      </c>
      <c r="Q294">
        <f t="shared" si="14"/>
        <v>1</v>
      </c>
      <c r="R294" s="3"/>
      <c r="S294" s="3"/>
    </row>
    <row r="295" spans="1:19" x14ac:dyDescent="0.2">
      <c r="A295" t="s">
        <v>79</v>
      </c>
      <c r="B295" s="3">
        <v>0</v>
      </c>
      <c r="C295">
        <v>0</v>
      </c>
      <c r="D295" s="6">
        <v>0.5</v>
      </c>
      <c r="E295" s="3">
        <f t="shared" si="12"/>
        <v>1</v>
      </c>
      <c r="F295" s="3">
        <v>2</v>
      </c>
      <c r="G295" s="3" t="s">
        <v>7</v>
      </c>
      <c r="H295" s="4" t="s">
        <v>74</v>
      </c>
      <c r="I295" s="3">
        <v>2.1947873999999999E-2</v>
      </c>
      <c r="J295" s="3">
        <v>1.5625E-2</v>
      </c>
      <c r="K295" s="3">
        <f t="shared" si="13"/>
        <v>1.4046639359999999</v>
      </c>
      <c r="L295" s="3">
        <v>1</v>
      </c>
      <c r="M295" s="3">
        <v>0</v>
      </c>
      <c r="N295" s="3" t="s">
        <v>7</v>
      </c>
      <c r="O295" s="3">
        <v>1</v>
      </c>
      <c r="P295">
        <v>1</v>
      </c>
      <c r="Q295">
        <f t="shared" si="14"/>
        <v>1</v>
      </c>
      <c r="R295" s="3"/>
      <c r="S295" s="3"/>
    </row>
    <row r="296" spans="1:19" x14ac:dyDescent="0.2">
      <c r="A296" t="s">
        <v>79</v>
      </c>
      <c r="B296" s="3">
        <v>0</v>
      </c>
      <c r="C296">
        <v>0</v>
      </c>
      <c r="D296">
        <v>0.67</v>
      </c>
      <c r="E296" s="3">
        <f t="shared" si="12"/>
        <v>2.0303030303030307</v>
      </c>
      <c r="F296" s="3">
        <v>1</v>
      </c>
      <c r="G296" s="3" t="s">
        <v>7</v>
      </c>
      <c r="H296" s="4" t="s">
        <v>80</v>
      </c>
      <c r="I296" s="3">
        <v>1.0973937E-2</v>
      </c>
      <c r="J296" s="3">
        <v>1.5625E-2</v>
      </c>
      <c r="K296" s="3">
        <f t="shared" si="13"/>
        <v>0.70233196799999997</v>
      </c>
      <c r="L296" s="3">
        <v>0</v>
      </c>
      <c r="M296" s="3">
        <v>1</v>
      </c>
      <c r="N296" s="3" t="s">
        <v>7</v>
      </c>
      <c r="O296" s="3">
        <v>1</v>
      </c>
      <c r="P296">
        <v>2</v>
      </c>
      <c r="Q296">
        <f t="shared" si="14"/>
        <v>1</v>
      </c>
      <c r="R296" s="3"/>
      <c r="S296" s="3"/>
    </row>
    <row r="297" spans="1:19" x14ac:dyDescent="0.2">
      <c r="A297" t="s">
        <v>79</v>
      </c>
      <c r="B297" s="3">
        <v>0</v>
      </c>
      <c r="C297">
        <v>0</v>
      </c>
      <c r="D297" s="6">
        <v>0.5</v>
      </c>
      <c r="E297" s="3">
        <f t="shared" si="12"/>
        <v>1</v>
      </c>
      <c r="F297" s="3">
        <v>4</v>
      </c>
      <c r="G297" s="3" t="s">
        <v>5</v>
      </c>
      <c r="H297" s="4" t="s">
        <v>51</v>
      </c>
      <c r="I297" s="3">
        <v>2.743484E-3</v>
      </c>
      <c r="J297" s="3">
        <v>1.5625E-2</v>
      </c>
      <c r="K297" s="3">
        <f t="shared" si="13"/>
        <v>0.175582976</v>
      </c>
      <c r="L297" s="3">
        <v>0</v>
      </c>
      <c r="M297" s="3">
        <v>0</v>
      </c>
      <c r="N297" s="3" t="s">
        <v>5</v>
      </c>
      <c r="O297" s="3">
        <v>0</v>
      </c>
      <c r="P297">
        <v>3</v>
      </c>
      <c r="Q297">
        <f t="shared" si="14"/>
        <v>1</v>
      </c>
      <c r="R297" s="3"/>
      <c r="S297" s="3"/>
    </row>
    <row r="298" spans="1:19" x14ac:dyDescent="0.2">
      <c r="A298" t="s">
        <v>79</v>
      </c>
      <c r="B298" s="3">
        <v>0</v>
      </c>
      <c r="C298">
        <v>0</v>
      </c>
      <c r="D298">
        <v>0.67</v>
      </c>
      <c r="E298" s="3">
        <f t="shared" si="12"/>
        <v>2.0303030303030307</v>
      </c>
      <c r="F298" s="3">
        <v>3</v>
      </c>
      <c r="G298" s="3" t="s">
        <v>7</v>
      </c>
      <c r="H298" s="4" t="s">
        <v>16</v>
      </c>
      <c r="I298" s="3">
        <v>4.3895746999999999E-2</v>
      </c>
      <c r="J298" s="3">
        <v>1.5625E-2</v>
      </c>
      <c r="K298" s="3">
        <f t="shared" si="13"/>
        <v>2.8093278079999999</v>
      </c>
      <c r="L298" s="3">
        <v>0</v>
      </c>
      <c r="M298" s="3">
        <v>0</v>
      </c>
      <c r="N298" s="3" t="s">
        <v>7</v>
      </c>
      <c r="O298" s="3">
        <v>1</v>
      </c>
      <c r="P298">
        <v>4</v>
      </c>
      <c r="Q298">
        <f t="shared" si="14"/>
        <v>1</v>
      </c>
      <c r="R298" s="3"/>
      <c r="S298" s="3"/>
    </row>
    <row r="299" spans="1:19" x14ac:dyDescent="0.2">
      <c r="A299" t="s">
        <v>79</v>
      </c>
      <c r="B299" s="3">
        <v>0</v>
      </c>
      <c r="C299">
        <v>0</v>
      </c>
      <c r="D299">
        <v>0.33</v>
      </c>
      <c r="E299" s="3">
        <f t="shared" si="12"/>
        <v>0.49253731343283591</v>
      </c>
      <c r="F299" s="3">
        <v>6</v>
      </c>
      <c r="G299" s="3" t="s">
        <v>5</v>
      </c>
      <c r="H299" s="4" t="s">
        <v>71</v>
      </c>
      <c r="I299" s="3">
        <v>5.4869680000000001E-3</v>
      </c>
      <c r="J299" s="3">
        <v>1.5625E-2</v>
      </c>
      <c r="K299" s="3">
        <f t="shared" si="13"/>
        <v>0.351165952</v>
      </c>
      <c r="L299" s="3">
        <v>0</v>
      </c>
      <c r="M299" s="3">
        <v>0</v>
      </c>
      <c r="N299" s="3" t="s">
        <v>5</v>
      </c>
      <c r="O299" s="3">
        <v>0</v>
      </c>
      <c r="P299">
        <v>5</v>
      </c>
      <c r="Q299">
        <f t="shared" si="14"/>
        <v>1</v>
      </c>
      <c r="R299" s="3"/>
      <c r="S299" s="3"/>
    </row>
    <row r="300" spans="1:19" x14ac:dyDescent="0.2">
      <c r="A300" t="s">
        <v>79</v>
      </c>
      <c r="B300" s="3">
        <v>0</v>
      </c>
      <c r="C300">
        <v>0</v>
      </c>
      <c r="D300" s="6">
        <v>0.5</v>
      </c>
      <c r="E300" s="3">
        <f t="shared" si="12"/>
        <v>1</v>
      </c>
      <c r="F300" s="3">
        <v>3</v>
      </c>
      <c r="G300" s="3" t="s">
        <v>7</v>
      </c>
      <c r="H300" s="4" t="s">
        <v>22</v>
      </c>
      <c r="I300" s="3">
        <v>4.3895746999999999E-2</v>
      </c>
      <c r="J300" s="3">
        <v>1.5625E-2</v>
      </c>
      <c r="K300" s="3">
        <f t="shared" si="13"/>
        <v>2.8093278079999999</v>
      </c>
      <c r="L300" s="3">
        <v>0</v>
      </c>
      <c r="M300" s="3">
        <v>0</v>
      </c>
      <c r="N300" s="3" t="s">
        <v>7</v>
      </c>
      <c r="O300" s="3">
        <v>1</v>
      </c>
      <c r="P300">
        <v>6</v>
      </c>
      <c r="Q300">
        <f t="shared" si="14"/>
        <v>1</v>
      </c>
      <c r="R300" s="3"/>
      <c r="S300" s="3"/>
    </row>
    <row r="301" spans="1:19" x14ac:dyDescent="0.2">
      <c r="A301" t="s">
        <v>79</v>
      </c>
      <c r="B301" s="3">
        <v>0</v>
      </c>
      <c r="C301">
        <v>1</v>
      </c>
      <c r="D301">
        <v>0.33</v>
      </c>
      <c r="E301" s="3">
        <f t="shared" si="12"/>
        <v>0.49253731343283591</v>
      </c>
      <c r="F301" s="3">
        <v>4</v>
      </c>
      <c r="G301" s="3" t="s">
        <v>5</v>
      </c>
      <c r="H301" s="4" t="s">
        <v>22</v>
      </c>
      <c r="I301" s="3">
        <v>4.3895746999999999E-2</v>
      </c>
      <c r="J301" s="3">
        <v>1.5625E-2</v>
      </c>
      <c r="K301" s="3">
        <f t="shared" si="13"/>
        <v>2.8093278079999999</v>
      </c>
      <c r="L301" s="3">
        <v>0</v>
      </c>
      <c r="M301" s="3">
        <v>0</v>
      </c>
      <c r="N301" s="3" t="s">
        <v>7</v>
      </c>
      <c r="O301" s="3">
        <v>1</v>
      </c>
      <c r="P301">
        <v>1</v>
      </c>
      <c r="Q301">
        <f t="shared" si="14"/>
        <v>0</v>
      </c>
      <c r="R301" s="3"/>
      <c r="S301" s="3"/>
    </row>
    <row r="302" spans="1:19" x14ac:dyDescent="0.2">
      <c r="A302" t="s">
        <v>79</v>
      </c>
      <c r="B302" s="3">
        <v>0</v>
      </c>
      <c r="C302">
        <v>1</v>
      </c>
      <c r="D302">
        <v>0.67</v>
      </c>
      <c r="E302" s="3">
        <f t="shared" si="12"/>
        <v>2.0303030303030307</v>
      </c>
      <c r="F302" s="3">
        <v>4</v>
      </c>
      <c r="G302" s="3" t="s">
        <v>5</v>
      </c>
      <c r="H302" s="4" t="s">
        <v>69</v>
      </c>
      <c r="I302" s="3">
        <v>1.0973937E-2</v>
      </c>
      <c r="J302" s="3">
        <v>1.5625E-2</v>
      </c>
      <c r="K302" s="3">
        <f t="shared" si="13"/>
        <v>0.70233196799999997</v>
      </c>
      <c r="L302" s="3">
        <v>0</v>
      </c>
      <c r="M302" s="3">
        <v>1</v>
      </c>
      <c r="N302" s="3" t="s">
        <v>7</v>
      </c>
      <c r="O302" s="3">
        <v>1</v>
      </c>
      <c r="P302">
        <v>2</v>
      </c>
      <c r="Q302">
        <f t="shared" si="14"/>
        <v>0</v>
      </c>
      <c r="R302" s="3"/>
      <c r="S302" s="3"/>
    </row>
    <row r="303" spans="1:19" x14ac:dyDescent="0.2">
      <c r="A303" t="s">
        <v>79</v>
      </c>
      <c r="B303" s="3">
        <v>0</v>
      </c>
      <c r="C303">
        <v>1</v>
      </c>
      <c r="D303">
        <v>0.67</v>
      </c>
      <c r="E303" s="3">
        <f t="shared" si="12"/>
        <v>2.0303030303030307</v>
      </c>
      <c r="F303" s="3">
        <v>2</v>
      </c>
      <c r="G303" s="3" t="s">
        <v>7</v>
      </c>
      <c r="H303" s="4" t="s">
        <v>68</v>
      </c>
      <c r="I303" s="3">
        <v>2.1947873999999999E-2</v>
      </c>
      <c r="J303" s="3">
        <v>1.5625E-2</v>
      </c>
      <c r="K303" s="3">
        <f t="shared" si="13"/>
        <v>1.4046639359999999</v>
      </c>
      <c r="L303" s="3">
        <v>1</v>
      </c>
      <c r="M303" s="3">
        <v>0</v>
      </c>
      <c r="N303" s="3" t="s">
        <v>7</v>
      </c>
      <c r="O303" s="3">
        <v>1</v>
      </c>
      <c r="P303">
        <v>3</v>
      </c>
      <c r="Q303">
        <f t="shared" si="14"/>
        <v>1</v>
      </c>
      <c r="R303" s="3"/>
      <c r="S303" s="3"/>
    </row>
    <row r="304" spans="1:19" x14ac:dyDescent="0.2">
      <c r="A304" t="s">
        <v>79</v>
      </c>
      <c r="B304" s="3">
        <v>0</v>
      </c>
      <c r="C304">
        <v>1</v>
      </c>
      <c r="D304">
        <v>0.5</v>
      </c>
      <c r="E304" s="3">
        <f t="shared" si="12"/>
        <v>1</v>
      </c>
      <c r="F304" s="3">
        <v>5</v>
      </c>
      <c r="G304" s="3" t="s">
        <v>5</v>
      </c>
      <c r="H304" s="4" t="s">
        <v>81</v>
      </c>
      <c r="I304" s="3">
        <v>2.743484E-3</v>
      </c>
      <c r="J304" s="3">
        <v>1.5625E-2</v>
      </c>
      <c r="K304" s="3">
        <f t="shared" si="13"/>
        <v>0.175582976</v>
      </c>
      <c r="L304" s="3">
        <v>0</v>
      </c>
      <c r="M304" s="3">
        <v>0</v>
      </c>
      <c r="N304" s="3" t="s">
        <v>5</v>
      </c>
      <c r="O304" s="3">
        <v>0</v>
      </c>
      <c r="P304">
        <v>4</v>
      </c>
      <c r="Q304">
        <f t="shared" si="14"/>
        <v>1</v>
      </c>
      <c r="R304" s="3"/>
      <c r="S304" s="3"/>
    </row>
    <row r="305" spans="1:19" x14ac:dyDescent="0.2">
      <c r="A305" t="s">
        <v>79</v>
      </c>
      <c r="B305" s="3">
        <v>0</v>
      </c>
      <c r="C305">
        <v>1</v>
      </c>
      <c r="D305">
        <v>0.5</v>
      </c>
      <c r="E305" s="3">
        <f t="shared" si="12"/>
        <v>1</v>
      </c>
      <c r="F305" s="3">
        <v>1</v>
      </c>
      <c r="G305" s="3" t="s">
        <v>7</v>
      </c>
      <c r="H305" s="4" t="s">
        <v>27</v>
      </c>
      <c r="I305" s="3">
        <v>1.0973937E-2</v>
      </c>
      <c r="J305" s="3">
        <v>1.5625E-2</v>
      </c>
      <c r="K305" s="3">
        <f t="shared" si="13"/>
        <v>0.70233196799999997</v>
      </c>
      <c r="L305" s="3">
        <v>0</v>
      </c>
      <c r="M305" s="3">
        <v>1</v>
      </c>
      <c r="N305" s="3" t="s">
        <v>7</v>
      </c>
      <c r="O305" s="3">
        <v>1</v>
      </c>
      <c r="P305">
        <v>5</v>
      </c>
      <c r="Q305">
        <f t="shared" si="14"/>
        <v>1</v>
      </c>
      <c r="R305" s="3"/>
      <c r="S305" s="3"/>
    </row>
    <row r="306" spans="1:19" x14ac:dyDescent="0.2">
      <c r="A306" t="s">
        <v>79</v>
      </c>
      <c r="B306" s="3">
        <v>0</v>
      </c>
      <c r="C306">
        <v>1</v>
      </c>
      <c r="D306">
        <v>0.33</v>
      </c>
      <c r="E306" s="3">
        <f t="shared" si="12"/>
        <v>0.49253731343283591</v>
      </c>
      <c r="F306" s="3">
        <v>4</v>
      </c>
      <c r="G306" s="3" t="s">
        <v>5</v>
      </c>
      <c r="H306" s="5" t="s">
        <v>21</v>
      </c>
      <c r="I306" s="3">
        <v>5.4869680000000001E-3</v>
      </c>
      <c r="J306" s="3">
        <v>1.5625E-2</v>
      </c>
      <c r="K306" s="3">
        <f t="shared" si="13"/>
        <v>0.351165952</v>
      </c>
      <c r="L306" s="3">
        <v>0</v>
      </c>
      <c r="M306" s="3">
        <v>0</v>
      </c>
      <c r="N306" s="3" t="s">
        <v>5</v>
      </c>
      <c r="O306" s="3">
        <v>0</v>
      </c>
      <c r="P306">
        <v>6</v>
      </c>
      <c r="Q306">
        <f t="shared" si="14"/>
        <v>1</v>
      </c>
      <c r="R306" s="3"/>
      <c r="S306" s="3"/>
    </row>
    <row r="307" spans="1:19" x14ac:dyDescent="0.2">
      <c r="A307" t="s">
        <v>91</v>
      </c>
      <c r="B307" s="3">
        <v>0.28000000000000003</v>
      </c>
      <c r="C307">
        <v>0</v>
      </c>
      <c r="D307" s="7">
        <v>0.5</v>
      </c>
      <c r="E307" s="3">
        <f t="shared" si="12"/>
        <v>1</v>
      </c>
      <c r="F307" s="3">
        <v>1</v>
      </c>
      <c r="G307" s="3" t="s">
        <v>7</v>
      </c>
      <c r="H307" s="4" t="s">
        <v>19</v>
      </c>
      <c r="I307" s="3">
        <v>1.0973937E-2</v>
      </c>
      <c r="J307" s="3">
        <v>1.5625E-2</v>
      </c>
      <c r="K307" s="3">
        <f t="shared" si="13"/>
        <v>0.70233196799999997</v>
      </c>
      <c r="L307" s="3">
        <v>0</v>
      </c>
      <c r="M307" s="3">
        <v>1</v>
      </c>
      <c r="N307" s="3" t="s">
        <v>5</v>
      </c>
      <c r="O307" s="3">
        <v>0</v>
      </c>
      <c r="P307">
        <v>1</v>
      </c>
      <c r="Q307">
        <f t="shared" si="14"/>
        <v>0</v>
      </c>
      <c r="R307" s="3"/>
      <c r="S307" s="3"/>
    </row>
    <row r="308" spans="1:19" x14ac:dyDescent="0.2">
      <c r="A308" t="s">
        <v>91</v>
      </c>
      <c r="B308" s="3">
        <v>0.28000000000000003</v>
      </c>
      <c r="C308">
        <v>0</v>
      </c>
      <c r="D308" s="7">
        <v>0.33</v>
      </c>
      <c r="E308" s="3">
        <f t="shared" si="12"/>
        <v>0.49253731343283591</v>
      </c>
      <c r="F308" s="3">
        <v>4</v>
      </c>
      <c r="G308" s="3" t="s">
        <v>5</v>
      </c>
      <c r="H308" s="4" t="s">
        <v>72</v>
      </c>
      <c r="I308" s="3">
        <v>2.1947873999999999E-2</v>
      </c>
      <c r="J308" s="3">
        <v>1.5625E-2</v>
      </c>
      <c r="K308" s="3">
        <f t="shared" si="13"/>
        <v>1.4046639359999999</v>
      </c>
      <c r="L308" s="3">
        <v>1</v>
      </c>
      <c r="M308" s="3">
        <v>0</v>
      </c>
      <c r="N308" s="3" t="s">
        <v>5</v>
      </c>
      <c r="O308" s="3">
        <v>0</v>
      </c>
      <c r="P308">
        <v>2</v>
      </c>
      <c r="Q308">
        <f t="shared" si="14"/>
        <v>1</v>
      </c>
      <c r="R308" s="3"/>
      <c r="S308" s="3"/>
    </row>
    <row r="309" spans="1:19" x14ac:dyDescent="0.2">
      <c r="A309" t="s">
        <v>91</v>
      </c>
      <c r="B309" s="3">
        <v>0.28000000000000003</v>
      </c>
      <c r="C309">
        <v>0</v>
      </c>
      <c r="D309" s="7">
        <v>0.67</v>
      </c>
      <c r="E309" s="3">
        <f t="shared" si="12"/>
        <v>2.0303030303030307</v>
      </c>
      <c r="F309" s="3">
        <v>1</v>
      </c>
      <c r="G309" s="3" t="s">
        <v>7</v>
      </c>
      <c r="H309" s="4" t="s">
        <v>11</v>
      </c>
      <c r="I309" s="3">
        <v>2.1947873999999999E-2</v>
      </c>
      <c r="J309" s="3">
        <v>1.5625E-2</v>
      </c>
      <c r="K309" s="3">
        <f t="shared" si="13"/>
        <v>1.4046639359999999</v>
      </c>
      <c r="L309" s="3">
        <v>1</v>
      </c>
      <c r="M309" s="3">
        <v>0</v>
      </c>
      <c r="N309" s="3" t="s">
        <v>7</v>
      </c>
      <c r="O309" s="3">
        <v>1</v>
      </c>
      <c r="P309">
        <v>3</v>
      </c>
      <c r="Q309">
        <f t="shared" si="14"/>
        <v>1</v>
      </c>
      <c r="R309" s="3"/>
      <c r="S309" s="3"/>
    </row>
    <row r="310" spans="1:19" x14ac:dyDescent="0.2">
      <c r="A310" t="s">
        <v>91</v>
      </c>
      <c r="B310" s="3">
        <v>0.28000000000000003</v>
      </c>
      <c r="C310">
        <v>0</v>
      </c>
      <c r="D310" s="7">
        <v>0.5</v>
      </c>
      <c r="E310" s="3">
        <f t="shared" si="12"/>
        <v>1</v>
      </c>
      <c r="F310" s="3">
        <v>1</v>
      </c>
      <c r="G310" s="3" t="s">
        <v>7</v>
      </c>
      <c r="H310" s="4" t="s">
        <v>89</v>
      </c>
      <c r="I310" s="3">
        <v>1.0973937E-2</v>
      </c>
      <c r="J310" s="3">
        <v>1.5625E-2</v>
      </c>
      <c r="K310" s="3">
        <f t="shared" si="13"/>
        <v>0.70233196799999997</v>
      </c>
      <c r="L310" s="3">
        <v>0</v>
      </c>
      <c r="M310" s="3">
        <v>1</v>
      </c>
      <c r="N310" s="3" t="s">
        <v>5</v>
      </c>
      <c r="O310" s="3">
        <v>0</v>
      </c>
      <c r="P310">
        <v>4</v>
      </c>
      <c r="Q310">
        <f t="shared" si="14"/>
        <v>0</v>
      </c>
      <c r="R310" s="3"/>
      <c r="S310" s="3"/>
    </row>
    <row r="311" spans="1:19" x14ac:dyDescent="0.2">
      <c r="A311" t="s">
        <v>91</v>
      </c>
      <c r="B311" s="3">
        <v>0.28000000000000003</v>
      </c>
      <c r="C311">
        <v>0</v>
      </c>
      <c r="D311" s="7">
        <v>0.33</v>
      </c>
      <c r="E311" s="3">
        <f t="shared" si="12"/>
        <v>0.49253731343283591</v>
      </c>
      <c r="F311" s="3">
        <v>4</v>
      </c>
      <c r="G311" s="3" t="s">
        <v>5</v>
      </c>
      <c r="H311" s="4" t="s">
        <v>6</v>
      </c>
      <c r="I311" s="3">
        <v>2.1947873999999999E-2</v>
      </c>
      <c r="J311" s="3">
        <v>1.5625E-2</v>
      </c>
      <c r="K311" s="3">
        <f t="shared" si="13"/>
        <v>1.4046639359999999</v>
      </c>
      <c r="L311" s="3">
        <v>1</v>
      </c>
      <c r="M311" s="3">
        <v>0</v>
      </c>
      <c r="N311" s="3" t="s">
        <v>7</v>
      </c>
      <c r="O311" s="3">
        <v>1</v>
      </c>
      <c r="P311">
        <v>5</v>
      </c>
      <c r="Q311">
        <f t="shared" si="14"/>
        <v>0</v>
      </c>
      <c r="R311" s="3"/>
      <c r="S311" s="3"/>
    </row>
    <row r="312" spans="1:19" x14ac:dyDescent="0.2">
      <c r="A312" t="s">
        <v>91</v>
      </c>
      <c r="B312" s="3">
        <v>0.28000000000000003</v>
      </c>
      <c r="C312">
        <v>0</v>
      </c>
      <c r="D312" s="7">
        <v>0.67</v>
      </c>
      <c r="E312" s="3">
        <f t="shared" si="12"/>
        <v>2.0303030303030307</v>
      </c>
      <c r="F312" s="3">
        <v>5</v>
      </c>
      <c r="G312" s="3" t="s">
        <v>5</v>
      </c>
      <c r="H312" s="4" t="s">
        <v>11</v>
      </c>
      <c r="I312" s="3">
        <v>2.1947873999999999E-2</v>
      </c>
      <c r="J312" s="3">
        <v>1.5625E-2</v>
      </c>
      <c r="K312" s="3">
        <f t="shared" si="13"/>
        <v>1.4046639359999999</v>
      </c>
      <c r="L312" s="3">
        <v>1</v>
      </c>
      <c r="M312" s="3">
        <v>0</v>
      </c>
      <c r="N312" s="3" t="s">
        <v>5</v>
      </c>
      <c r="O312" s="3">
        <v>0</v>
      </c>
      <c r="P312">
        <v>6</v>
      </c>
      <c r="Q312">
        <f t="shared" si="14"/>
        <v>1</v>
      </c>
      <c r="R312" s="3"/>
      <c r="S312" s="3"/>
    </row>
    <row r="313" spans="1:19" x14ac:dyDescent="0.2">
      <c r="A313" t="s">
        <v>91</v>
      </c>
      <c r="B313" s="3">
        <v>0.28000000000000003</v>
      </c>
      <c r="C313">
        <v>1</v>
      </c>
      <c r="D313" s="7">
        <v>0.5</v>
      </c>
      <c r="E313" s="3">
        <f t="shared" si="12"/>
        <v>1</v>
      </c>
      <c r="F313" s="3">
        <v>3</v>
      </c>
      <c r="G313" s="3" t="s">
        <v>7</v>
      </c>
      <c r="H313" s="4" t="s">
        <v>13</v>
      </c>
      <c r="I313" s="3">
        <v>4.3895746999999999E-2</v>
      </c>
      <c r="J313" s="3">
        <v>1.5625E-2</v>
      </c>
      <c r="K313" s="3">
        <f t="shared" si="13"/>
        <v>2.8093278079999999</v>
      </c>
      <c r="L313" s="3">
        <v>0</v>
      </c>
      <c r="M313" s="3">
        <v>0</v>
      </c>
      <c r="N313" s="3" t="s">
        <v>7</v>
      </c>
      <c r="O313" s="3">
        <v>1</v>
      </c>
      <c r="P313">
        <v>1</v>
      </c>
      <c r="Q313">
        <f t="shared" si="14"/>
        <v>1</v>
      </c>
      <c r="R313" s="3"/>
      <c r="S313" s="3"/>
    </row>
    <row r="314" spans="1:19" x14ac:dyDescent="0.2">
      <c r="A314" t="s">
        <v>91</v>
      </c>
      <c r="B314" s="3">
        <v>0.28000000000000003</v>
      </c>
      <c r="C314">
        <v>1</v>
      </c>
      <c r="D314" s="7">
        <v>0.33</v>
      </c>
      <c r="E314" s="3">
        <f t="shared" si="12"/>
        <v>0.49253731343283591</v>
      </c>
      <c r="F314" s="3">
        <v>5</v>
      </c>
      <c r="G314" s="3" t="s">
        <v>5</v>
      </c>
      <c r="H314" s="4" t="s">
        <v>73</v>
      </c>
      <c r="I314" s="3">
        <v>5.4869680000000001E-3</v>
      </c>
      <c r="J314" s="3">
        <v>1.5625E-2</v>
      </c>
      <c r="K314" s="3">
        <f t="shared" si="13"/>
        <v>0.351165952</v>
      </c>
      <c r="L314" s="3">
        <v>0</v>
      </c>
      <c r="M314" s="3">
        <v>0</v>
      </c>
      <c r="N314" s="3" t="s">
        <v>5</v>
      </c>
      <c r="O314" s="3">
        <v>0</v>
      </c>
      <c r="P314">
        <v>2</v>
      </c>
      <c r="Q314">
        <f t="shared" si="14"/>
        <v>1</v>
      </c>
      <c r="R314" s="3"/>
      <c r="S314" s="3"/>
    </row>
    <row r="315" spans="1:19" x14ac:dyDescent="0.2">
      <c r="A315" t="s">
        <v>91</v>
      </c>
      <c r="B315" s="3">
        <v>0.28000000000000003</v>
      </c>
      <c r="C315">
        <v>1</v>
      </c>
      <c r="D315" s="7">
        <v>0.67</v>
      </c>
      <c r="E315" s="3">
        <f t="shared" si="12"/>
        <v>2.0303030303030307</v>
      </c>
      <c r="F315" s="3">
        <v>1</v>
      </c>
      <c r="G315" s="3" t="s">
        <v>7</v>
      </c>
      <c r="H315" s="4" t="s">
        <v>12</v>
      </c>
      <c r="I315" s="3">
        <v>2.1947873999999999E-2</v>
      </c>
      <c r="J315" s="3">
        <v>1.5625E-2</v>
      </c>
      <c r="K315" s="3">
        <f t="shared" si="13"/>
        <v>1.4046639359999999</v>
      </c>
      <c r="L315" s="3">
        <v>1</v>
      </c>
      <c r="M315" s="3">
        <v>0</v>
      </c>
      <c r="N315" s="3" t="s">
        <v>7</v>
      </c>
      <c r="O315" s="3">
        <v>1</v>
      </c>
      <c r="P315">
        <v>3</v>
      </c>
      <c r="Q315">
        <f t="shared" si="14"/>
        <v>1</v>
      </c>
      <c r="R315" s="3"/>
      <c r="S315" s="3"/>
    </row>
    <row r="316" spans="1:19" x14ac:dyDescent="0.2">
      <c r="A316" t="s">
        <v>91</v>
      </c>
      <c r="B316" s="3">
        <v>0.28000000000000003</v>
      </c>
      <c r="C316">
        <v>1</v>
      </c>
      <c r="D316" s="7">
        <v>0.5</v>
      </c>
      <c r="E316" s="3">
        <f t="shared" si="12"/>
        <v>1</v>
      </c>
      <c r="F316" s="3">
        <v>2</v>
      </c>
      <c r="G316" s="3" t="s">
        <v>7</v>
      </c>
      <c r="H316" s="4" t="s">
        <v>25</v>
      </c>
      <c r="I316" s="3">
        <v>2.1947873999999999E-2</v>
      </c>
      <c r="J316" s="3">
        <v>1.5625E-2</v>
      </c>
      <c r="K316" s="3">
        <f t="shared" si="13"/>
        <v>1.4046639359999999</v>
      </c>
      <c r="L316" s="3">
        <v>1</v>
      </c>
      <c r="M316" s="3">
        <v>0</v>
      </c>
      <c r="N316" s="3" t="s">
        <v>5</v>
      </c>
      <c r="O316" s="3">
        <v>0</v>
      </c>
      <c r="P316">
        <v>4</v>
      </c>
      <c r="Q316">
        <f t="shared" si="14"/>
        <v>0</v>
      </c>
      <c r="R316" s="3"/>
      <c r="S316" s="3"/>
    </row>
    <row r="317" spans="1:19" x14ac:dyDescent="0.2">
      <c r="A317" t="s">
        <v>91</v>
      </c>
      <c r="B317" s="3">
        <v>0.28000000000000003</v>
      </c>
      <c r="C317">
        <v>1</v>
      </c>
      <c r="D317" s="7">
        <v>0.33</v>
      </c>
      <c r="E317" s="3">
        <f t="shared" si="12"/>
        <v>0.49253731343283591</v>
      </c>
      <c r="F317" s="3">
        <v>2</v>
      </c>
      <c r="G317" s="3" t="s">
        <v>7</v>
      </c>
      <c r="H317" s="4" t="s">
        <v>23</v>
      </c>
      <c r="I317" s="3">
        <v>1.0973937E-2</v>
      </c>
      <c r="J317" s="3">
        <v>1.5625E-2</v>
      </c>
      <c r="K317" s="3">
        <f t="shared" si="13"/>
        <v>0.70233196799999997</v>
      </c>
      <c r="L317" s="3">
        <v>0</v>
      </c>
      <c r="M317" s="3">
        <v>1</v>
      </c>
      <c r="N317" s="3" t="s">
        <v>5</v>
      </c>
      <c r="O317" s="3">
        <v>0</v>
      </c>
      <c r="P317">
        <v>5</v>
      </c>
      <c r="Q317">
        <f t="shared" si="14"/>
        <v>0</v>
      </c>
      <c r="R317" s="3"/>
      <c r="S317" s="3"/>
    </row>
    <row r="318" spans="1:19" x14ac:dyDescent="0.2">
      <c r="A318" t="s">
        <v>91</v>
      </c>
      <c r="B318" s="3">
        <v>0.28000000000000003</v>
      </c>
      <c r="C318">
        <v>1</v>
      </c>
      <c r="D318" s="7">
        <v>0.67</v>
      </c>
      <c r="E318" s="3">
        <f t="shared" si="12"/>
        <v>2.0303030303030307</v>
      </c>
      <c r="F318" s="3">
        <v>4</v>
      </c>
      <c r="G318" s="3" t="s">
        <v>5</v>
      </c>
      <c r="H318" s="5" t="s">
        <v>62</v>
      </c>
      <c r="I318" s="3">
        <v>1.0973937E-2</v>
      </c>
      <c r="J318" s="3">
        <v>1.5625E-2</v>
      </c>
      <c r="K318" s="3">
        <f t="shared" si="13"/>
        <v>0.70233196799999997</v>
      </c>
      <c r="L318" s="3">
        <v>0</v>
      </c>
      <c r="M318" s="3">
        <v>1</v>
      </c>
      <c r="N318" s="3" t="s">
        <v>7</v>
      </c>
      <c r="O318" s="3">
        <v>1</v>
      </c>
      <c r="P318">
        <v>6</v>
      </c>
      <c r="Q318">
        <f t="shared" si="14"/>
        <v>0</v>
      </c>
      <c r="R318" s="3"/>
      <c r="S318" s="3"/>
    </row>
    <row r="319" spans="1:19" x14ac:dyDescent="0.2">
      <c r="A319" s="3" t="s">
        <v>99</v>
      </c>
      <c r="B319" s="3">
        <v>0.54500000000000004</v>
      </c>
      <c r="C319">
        <v>0</v>
      </c>
      <c r="D319" s="3">
        <v>0.67</v>
      </c>
      <c r="E319" s="3">
        <f t="shared" si="12"/>
        <v>2.0303030303030307</v>
      </c>
      <c r="F319" s="3">
        <v>2</v>
      </c>
      <c r="G319" s="3" t="s">
        <v>7</v>
      </c>
      <c r="H319" s="4" t="s">
        <v>8</v>
      </c>
      <c r="I319" s="3">
        <v>8.7791494999999997E-2</v>
      </c>
      <c r="J319" s="3">
        <v>1.5625E-2</v>
      </c>
      <c r="K319" s="3">
        <f t="shared" si="13"/>
        <v>5.6186556799999998</v>
      </c>
      <c r="L319" s="3">
        <v>0</v>
      </c>
      <c r="M319" s="3">
        <v>0</v>
      </c>
      <c r="N319" s="3" t="s">
        <v>7</v>
      </c>
      <c r="O319" s="3">
        <v>1</v>
      </c>
      <c r="P319">
        <v>1</v>
      </c>
      <c r="Q319">
        <f t="shared" si="14"/>
        <v>1</v>
      </c>
      <c r="R319" s="3"/>
      <c r="S319" s="3"/>
    </row>
    <row r="320" spans="1:19" x14ac:dyDescent="0.2">
      <c r="A320" s="3" t="s">
        <v>99</v>
      </c>
      <c r="B320" s="3">
        <v>0.54500000000000004</v>
      </c>
      <c r="C320">
        <v>0</v>
      </c>
      <c r="D320" s="3">
        <v>0.33</v>
      </c>
      <c r="E320" s="3">
        <f t="shared" si="12"/>
        <v>0.49253731343283591</v>
      </c>
      <c r="F320" s="3">
        <v>3</v>
      </c>
      <c r="G320" s="3" t="s">
        <v>5</v>
      </c>
      <c r="H320" s="4" t="s">
        <v>49</v>
      </c>
      <c r="I320" s="3">
        <v>2.1947873999999999E-2</v>
      </c>
      <c r="J320" s="3">
        <v>1.5625E-2</v>
      </c>
      <c r="K320" s="3">
        <f t="shared" si="13"/>
        <v>1.4046639359999999</v>
      </c>
      <c r="L320" s="3">
        <v>1</v>
      </c>
      <c r="M320" s="3">
        <v>0</v>
      </c>
      <c r="N320" s="3" t="s">
        <v>7</v>
      </c>
      <c r="O320" s="3">
        <v>1</v>
      </c>
      <c r="P320">
        <v>2</v>
      </c>
      <c r="Q320">
        <f t="shared" si="14"/>
        <v>0</v>
      </c>
      <c r="R320" s="3"/>
      <c r="S320" s="3"/>
    </row>
    <row r="321" spans="1:19" x14ac:dyDescent="0.2">
      <c r="A321" s="3" t="s">
        <v>99</v>
      </c>
      <c r="B321" s="3">
        <v>0.54500000000000004</v>
      </c>
      <c r="C321">
        <v>0</v>
      </c>
      <c r="D321" s="3">
        <v>0.33</v>
      </c>
      <c r="E321" s="3">
        <f t="shared" si="12"/>
        <v>0.49253731343283591</v>
      </c>
      <c r="F321" s="3">
        <v>4</v>
      </c>
      <c r="G321" s="3" t="s">
        <v>5</v>
      </c>
      <c r="H321" s="4" t="s">
        <v>28</v>
      </c>
      <c r="I321" s="3">
        <v>2.1947873999999999E-2</v>
      </c>
      <c r="J321" s="3">
        <v>1.5625E-2</v>
      </c>
      <c r="K321" s="3">
        <f t="shared" si="13"/>
        <v>1.4046639359999999</v>
      </c>
      <c r="L321" s="3">
        <v>1</v>
      </c>
      <c r="M321" s="3">
        <v>0</v>
      </c>
      <c r="N321" s="3" t="s">
        <v>5</v>
      </c>
      <c r="O321" s="3">
        <v>0</v>
      </c>
      <c r="P321">
        <v>3</v>
      </c>
      <c r="Q321">
        <f t="shared" si="14"/>
        <v>1</v>
      </c>
      <c r="R321" s="3"/>
      <c r="S321" s="3"/>
    </row>
    <row r="322" spans="1:19" x14ac:dyDescent="0.2">
      <c r="A322" s="3" t="s">
        <v>99</v>
      </c>
      <c r="B322" s="3">
        <v>0.54500000000000004</v>
      </c>
      <c r="C322">
        <v>0</v>
      </c>
      <c r="D322" s="3">
        <v>0.5</v>
      </c>
      <c r="E322" s="3">
        <f t="shared" si="12"/>
        <v>1</v>
      </c>
      <c r="F322" s="3">
        <v>4</v>
      </c>
      <c r="G322" s="3" t="s">
        <v>5</v>
      </c>
      <c r="H322" s="4" t="s">
        <v>76</v>
      </c>
      <c r="I322" s="3">
        <v>1.0973937E-2</v>
      </c>
      <c r="J322" s="3">
        <v>1.5625E-2</v>
      </c>
      <c r="K322" s="3">
        <f t="shared" si="13"/>
        <v>0.70233196799999997</v>
      </c>
      <c r="L322" s="3">
        <v>0</v>
      </c>
      <c r="M322" s="3">
        <v>1</v>
      </c>
      <c r="N322" s="3" t="s">
        <v>5</v>
      </c>
      <c r="O322" s="3">
        <v>0</v>
      </c>
      <c r="P322">
        <v>4</v>
      </c>
      <c r="Q322">
        <f t="shared" si="14"/>
        <v>1</v>
      </c>
      <c r="R322" s="3"/>
      <c r="S322" s="3"/>
    </row>
    <row r="323" spans="1:19" x14ac:dyDescent="0.2">
      <c r="A323" s="3" t="s">
        <v>99</v>
      </c>
      <c r="B323" s="3">
        <v>0.54500000000000004</v>
      </c>
      <c r="C323">
        <v>0</v>
      </c>
      <c r="D323" s="3">
        <v>0.67</v>
      </c>
      <c r="E323" s="3">
        <f t="shared" si="12"/>
        <v>2.0303030303030307</v>
      </c>
      <c r="F323" s="3">
        <v>3</v>
      </c>
      <c r="G323" s="3" t="s">
        <v>7</v>
      </c>
      <c r="H323" s="4" t="s">
        <v>100</v>
      </c>
      <c r="I323" s="3">
        <v>1.291468E-3</v>
      </c>
      <c r="J323" s="3">
        <v>1.5625E-2</v>
      </c>
      <c r="K323" s="3">
        <f t="shared" si="13"/>
        <v>8.2653952000000003E-2</v>
      </c>
      <c r="L323" s="3">
        <v>0</v>
      </c>
      <c r="M323" s="3">
        <v>0</v>
      </c>
      <c r="N323" s="3" t="s">
        <v>5</v>
      </c>
      <c r="O323" s="3">
        <v>0</v>
      </c>
      <c r="P323">
        <v>5</v>
      </c>
      <c r="Q323">
        <f t="shared" si="14"/>
        <v>0</v>
      </c>
      <c r="R323" s="3"/>
      <c r="S323" s="3"/>
    </row>
    <row r="324" spans="1:19" x14ac:dyDescent="0.2">
      <c r="A324" s="3" t="s">
        <v>99</v>
      </c>
      <c r="B324" s="3">
        <v>0.54500000000000004</v>
      </c>
      <c r="C324">
        <v>0</v>
      </c>
      <c r="D324" s="3">
        <v>0.5</v>
      </c>
      <c r="E324" s="3">
        <f t="shared" si="12"/>
        <v>1</v>
      </c>
      <c r="F324" s="3">
        <v>6</v>
      </c>
      <c r="G324" s="3" t="s">
        <v>5</v>
      </c>
      <c r="H324" s="4" t="s">
        <v>51</v>
      </c>
      <c r="I324" s="3">
        <v>2.743484E-3</v>
      </c>
      <c r="J324" s="3">
        <v>1.5625E-2</v>
      </c>
      <c r="K324" s="3">
        <f t="shared" si="13"/>
        <v>0.175582976</v>
      </c>
      <c r="L324" s="3">
        <v>0</v>
      </c>
      <c r="M324" s="3">
        <v>0</v>
      </c>
      <c r="N324" s="3" t="s">
        <v>5</v>
      </c>
      <c r="O324" s="3">
        <v>0</v>
      </c>
      <c r="P324">
        <v>6</v>
      </c>
      <c r="Q324">
        <f t="shared" si="14"/>
        <v>1</v>
      </c>
      <c r="R324" s="3"/>
      <c r="S324" s="3"/>
    </row>
    <row r="325" spans="1:19" x14ac:dyDescent="0.2">
      <c r="A325" s="3" t="s">
        <v>99</v>
      </c>
      <c r="B325" s="3">
        <v>0.54500000000000004</v>
      </c>
      <c r="C325">
        <v>1</v>
      </c>
      <c r="D325" s="3">
        <v>0.33</v>
      </c>
      <c r="E325" s="3">
        <f t="shared" si="12"/>
        <v>0.49253731343283591</v>
      </c>
      <c r="F325" s="3">
        <v>2</v>
      </c>
      <c r="G325" s="3" t="s">
        <v>7</v>
      </c>
      <c r="H325" s="4" t="s">
        <v>72</v>
      </c>
      <c r="I325" s="3">
        <v>2.1947873999999999E-2</v>
      </c>
      <c r="J325" s="3">
        <v>1.5625E-2</v>
      </c>
      <c r="K325" s="3">
        <f t="shared" si="13"/>
        <v>1.4046639359999999</v>
      </c>
      <c r="L325" s="3">
        <v>1</v>
      </c>
      <c r="M325" s="3">
        <v>0</v>
      </c>
      <c r="N325" s="3" t="s">
        <v>7</v>
      </c>
      <c r="O325" s="3">
        <v>1</v>
      </c>
      <c r="P325">
        <v>1</v>
      </c>
      <c r="Q325">
        <f t="shared" si="14"/>
        <v>1</v>
      </c>
      <c r="R325" s="3"/>
      <c r="S325" s="3"/>
    </row>
    <row r="326" spans="1:19" x14ac:dyDescent="0.2">
      <c r="A326" s="3" t="s">
        <v>99</v>
      </c>
      <c r="B326" s="3">
        <v>0.54500000000000004</v>
      </c>
      <c r="C326">
        <v>1</v>
      </c>
      <c r="D326" s="3">
        <v>0.67</v>
      </c>
      <c r="E326" s="3">
        <f t="shared" si="12"/>
        <v>2.0303030303030307</v>
      </c>
      <c r="F326" s="3">
        <v>2</v>
      </c>
      <c r="G326" s="3" t="s">
        <v>7</v>
      </c>
      <c r="H326" s="4" t="s">
        <v>16</v>
      </c>
      <c r="I326" s="3">
        <v>4.3895746999999999E-2</v>
      </c>
      <c r="J326" s="3">
        <v>1.5625E-2</v>
      </c>
      <c r="K326" s="3">
        <f t="shared" si="13"/>
        <v>2.8093278079999999</v>
      </c>
      <c r="L326" s="3">
        <v>0</v>
      </c>
      <c r="M326" s="3">
        <v>0</v>
      </c>
      <c r="N326" s="3" t="s">
        <v>7</v>
      </c>
      <c r="O326" s="3">
        <v>1</v>
      </c>
      <c r="P326">
        <v>2</v>
      </c>
      <c r="Q326">
        <f t="shared" si="14"/>
        <v>1</v>
      </c>
      <c r="R326" s="3"/>
      <c r="S326" s="3"/>
    </row>
    <row r="327" spans="1:19" x14ac:dyDescent="0.2">
      <c r="A327" s="3" t="s">
        <v>99</v>
      </c>
      <c r="B327" s="3">
        <v>0.54500000000000004</v>
      </c>
      <c r="C327">
        <v>1</v>
      </c>
      <c r="D327" s="3">
        <v>0.5</v>
      </c>
      <c r="E327" s="3">
        <f t="shared" ref="E327:E389" si="15">D327/(1-D327)</f>
        <v>1</v>
      </c>
      <c r="F327" s="3">
        <v>1</v>
      </c>
      <c r="G327" s="3" t="s">
        <v>7</v>
      </c>
      <c r="H327" s="4" t="s">
        <v>24</v>
      </c>
      <c r="I327" s="3">
        <v>4.3895746999999999E-2</v>
      </c>
      <c r="J327" s="3">
        <v>1.5625E-2</v>
      </c>
      <c r="K327" s="3">
        <f t="shared" ref="K327:K389" si="16">I327/J327</f>
        <v>2.8093278079999999</v>
      </c>
      <c r="L327" s="3">
        <v>0</v>
      </c>
      <c r="M327" s="3">
        <v>0</v>
      </c>
      <c r="N327" s="3" t="s">
        <v>7</v>
      </c>
      <c r="O327" s="3">
        <v>1</v>
      </c>
      <c r="P327">
        <v>3</v>
      </c>
      <c r="Q327">
        <f t="shared" ref="Q327:Q389" si="17">IF(G327=N327,1,0)</f>
        <v>1</v>
      </c>
      <c r="R327" s="3"/>
      <c r="S327" s="3"/>
    </row>
    <row r="328" spans="1:19" x14ac:dyDescent="0.2">
      <c r="A328" s="3" t="s">
        <v>99</v>
      </c>
      <c r="B328" s="3">
        <v>0.54500000000000004</v>
      </c>
      <c r="C328">
        <v>1</v>
      </c>
      <c r="D328" s="3">
        <v>0.5</v>
      </c>
      <c r="E328" s="3">
        <f t="shared" si="15"/>
        <v>1</v>
      </c>
      <c r="F328" s="3">
        <v>3</v>
      </c>
      <c r="G328" s="3" t="s">
        <v>7</v>
      </c>
      <c r="H328" s="4" t="s">
        <v>8</v>
      </c>
      <c r="I328" s="3">
        <v>8.7791494999999997E-2</v>
      </c>
      <c r="J328" s="3">
        <v>1.5625E-2</v>
      </c>
      <c r="K328" s="3">
        <f t="shared" si="16"/>
        <v>5.6186556799999998</v>
      </c>
      <c r="L328" s="3">
        <v>0</v>
      </c>
      <c r="M328" s="3">
        <v>0</v>
      </c>
      <c r="N328" s="3" t="s">
        <v>7</v>
      </c>
      <c r="O328" s="3">
        <v>1</v>
      </c>
      <c r="P328">
        <v>4</v>
      </c>
      <c r="Q328">
        <f t="shared" si="17"/>
        <v>1</v>
      </c>
      <c r="R328" s="3"/>
      <c r="S328" s="3"/>
    </row>
    <row r="329" spans="1:19" x14ac:dyDescent="0.2">
      <c r="A329" s="3" t="s">
        <v>99</v>
      </c>
      <c r="B329" s="3">
        <v>0.54500000000000004</v>
      </c>
      <c r="C329">
        <v>1</v>
      </c>
      <c r="D329" s="3">
        <v>0.67</v>
      </c>
      <c r="E329" s="3">
        <f t="shared" si="15"/>
        <v>2.0303030303030307</v>
      </c>
      <c r="F329" s="3">
        <v>5</v>
      </c>
      <c r="G329" s="3" t="s">
        <v>5</v>
      </c>
      <c r="H329" s="4" t="s">
        <v>80</v>
      </c>
      <c r="I329" s="3">
        <v>1.0973937E-2</v>
      </c>
      <c r="J329" s="3">
        <v>1.5625E-2</v>
      </c>
      <c r="K329" s="3">
        <f t="shared" si="16"/>
        <v>0.70233196799999997</v>
      </c>
      <c r="L329" s="3">
        <v>0</v>
      </c>
      <c r="M329" s="3">
        <v>1</v>
      </c>
      <c r="N329" s="3" t="s">
        <v>5</v>
      </c>
      <c r="O329" s="3">
        <v>0</v>
      </c>
      <c r="P329">
        <v>5</v>
      </c>
      <c r="Q329">
        <f t="shared" si="17"/>
        <v>1</v>
      </c>
      <c r="R329" s="3"/>
      <c r="S329" s="3"/>
    </row>
    <row r="330" spans="1:19" x14ac:dyDescent="0.2">
      <c r="A330" s="3" t="s">
        <v>99</v>
      </c>
      <c r="B330" s="3">
        <v>0.54500000000000004</v>
      </c>
      <c r="C330">
        <v>1</v>
      </c>
      <c r="D330" s="3">
        <v>0.33</v>
      </c>
      <c r="E330" s="3">
        <f t="shared" si="15"/>
        <v>0.49253731343283591</v>
      </c>
      <c r="F330" s="3">
        <v>2</v>
      </c>
      <c r="G330" s="3" t="s">
        <v>7</v>
      </c>
      <c r="H330" s="5" t="s">
        <v>50</v>
      </c>
      <c r="I330" s="3">
        <v>2.1947873999999999E-2</v>
      </c>
      <c r="J330" s="3">
        <v>1.5625E-2</v>
      </c>
      <c r="K330" s="3">
        <f t="shared" si="16"/>
        <v>1.4046639359999999</v>
      </c>
      <c r="L330" s="3">
        <v>1</v>
      </c>
      <c r="M330" s="3">
        <v>0</v>
      </c>
      <c r="N330" s="3" t="s">
        <v>7</v>
      </c>
      <c r="O330" s="3">
        <v>1</v>
      </c>
      <c r="P330">
        <v>6</v>
      </c>
      <c r="Q330">
        <f t="shared" si="17"/>
        <v>1</v>
      </c>
      <c r="R330" s="3"/>
      <c r="S330" s="3"/>
    </row>
    <row r="331" spans="1:19" x14ac:dyDescent="0.2">
      <c r="A331" s="3" t="s">
        <v>101</v>
      </c>
      <c r="B331" s="3">
        <v>0.82499999999999996</v>
      </c>
      <c r="C331">
        <v>0</v>
      </c>
      <c r="D331" s="3">
        <v>0.67</v>
      </c>
      <c r="E331" s="3">
        <f t="shared" si="15"/>
        <v>2.0303030303030307</v>
      </c>
      <c r="F331" s="3">
        <v>4</v>
      </c>
      <c r="G331" s="3" t="s">
        <v>7</v>
      </c>
      <c r="H331" s="4" t="s">
        <v>9</v>
      </c>
      <c r="I331" s="3">
        <v>1.0973937E-2</v>
      </c>
      <c r="J331" s="3">
        <v>1.5625E-2</v>
      </c>
      <c r="K331" s="3">
        <f t="shared" si="16"/>
        <v>0.70233196799999997</v>
      </c>
      <c r="L331" s="3">
        <v>0</v>
      </c>
      <c r="M331" s="3">
        <v>1</v>
      </c>
      <c r="N331" s="3" t="s">
        <v>5</v>
      </c>
      <c r="O331" s="3">
        <v>0</v>
      </c>
      <c r="P331">
        <v>1</v>
      </c>
      <c r="Q331">
        <f t="shared" si="17"/>
        <v>0</v>
      </c>
      <c r="R331" s="3"/>
      <c r="S331" s="3"/>
    </row>
    <row r="332" spans="1:19" x14ac:dyDescent="0.2">
      <c r="A332" s="3" t="s">
        <v>101</v>
      </c>
      <c r="B332" s="3">
        <v>0.82499999999999996</v>
      </c>
      <c r="C332">
        <v>0</v>
      </c>
      <c r="D332" s="3">
        <v>0.5</v>
      </c>
      <c r="E332" s="3">
        <f t="shared" si="15"/>
        <v>1</v>
      </c>
      <c r="F332" s="3">
        <v>6</v>
      </c>
      <c r="G332" s="3" t="s">
        <v>5</v>
      </c>
      <c r="H332" s="4" t="s">
        <v>48</v>
      </c>
      <c r="I332" s="3">
        <v>5.4869680000000001E-3</v>
      </c>
      <c r="J332" s="3">
        <v>1.5625E-2</v>
      </c>
      <c r="K332" s="3">
        <f t="shared" si="16"/>
        <v>0.351165952</v>
      </c>
      <c r="L332" s="3">
        <v>0</v>
      </c>
      <c r="M332" s="3">
        <v>0</v>
      </c>
      <c r="N332" s="3" t="s">
        <v>5</v>
      </c>
      <c r="O332" s="3">
        <v>0</v>
      </c>
      <c r="P332">
        <v>2</v>
      </c>
      <c r="Q332">
        <f t="shared" si="17"/>
        <v>1</v>
      </c>
      <c r="R332" s="3"/>
      <c r="S332" s="3"/>
    </row>
    <row r="333" spans="1:19" x14ac:dyDescent="0.2">
      <c r="A333" s="3" t="s">
        <v>101</v>
      </c>
      <c r="B333" s="3">
        <v>0.82499999999999996</v>
      </c>
      <c r="C333">
        <v>0</v>
      </c>
      <c r="D333" s="3">
        <v>0.67</v>
      </c>
      <c r="E333" s="3">
        <f t="shared" si="15"/>
        <v>2.0303030303030307</v>
      </c>
      <c r="F333" s="3">
        <v>3</v>
      </c>
      <c r="G333" s="3" t="s">
        <v>7</v>
      </c>
      <c r="H333" s="4" t="s">
        <v>15</v>
      </c>
      <c r="I333" s="3">
        <v>1.0973937E-2</v>
      </c>
      <c r="J333" s="3">
        <v>1.5625E-2</v>
      </c>
      <c r="K333" s="3">
        <f t="shared" si="16"/>
        <v>0.70233196799999997</v>
      </c>
      <c r="L333" s="3">
        <v>0</v>
      </c>
      <c r="M333" s="3">
        <v>1</v>
      </c>
      <c r="N333" s="3" t="s">
        <v>7</v>
      </c>
      <c r="O333" s="3">
        <v>1</v>
      </c>
      <c r="P333">
        <v>3</v>
      </c>
      <c r="Q333">
        <f t="shared" si="17"/>
        <v>1</v>
      </c>
      <c r="R333" s="3"/>
      <c r="S333" s="3"/>
    </row>
    <row r="334" spans="1:19" x14ac:dyDescent="0.2">
      <c r="A334" s="3" t="s">
        <v>101</v>
      </c>
      <c r="B334" s="3">
        <v>0.82499999999999996</v>
      </c>
      <c r="C334">
        <v>0</v>
      </c>
      <c r="D334" s="3">
        <v>0.33</v>
      </c>
      <c r="E334" s="3">
        <f t="shared" si="15"/>
        <v>0.49253731343283591</v>
      </c>
      <c r="F334" s="3">
        <v>4</v>
      </c>
      <c r="G334" s="3" t="s">
        <v>5</v>
      </c>
      <c r="H334" s="4" t="s">
        <v>9</v>
      </c>
      <c r="I334" s="3">
        <v>1.0973937E-2</v>
      </c>
      <c r="J334" s="3">
        <v>1.5625E-2</v>
      </c>
      <c r="K334" s="3">
        <f t="shared" si="16"/>
        <v>0.70233196799999997</v>
      </c>
      <c r="L334" s="3">
        <v>0</v>
      </c>
      <c r="M334" s="3">
        <v>1</v>
      </c>
      <c r="N334" s="3" t="s">
        <v>5</v>
      </c>
      <c r="O334" s="3">
        <v>0</v>
      </c>
      <c r="P334">
        <v>4</v>
      </c>
      <c r="Q334">
        <f t="shared" si="17"/>
        <v>1</v>
      </c>
      <c r="R334" s="3"/>
      <c r="S334" s="3"/>
    </row>
    <row r="335" spans="1:19" x14ac:dyDescent="0.2">
      <c r="A335" s="3" t="s">
        <v>101</v>
      </c>
      <c r="B335" s="3">
        <v>0.82499999999999996</v>
      </c>
      <c r="C335">
        <v>0</v>
      </c>
      <c r="D335" s="3">
        <v>0.33</v>
      </c>
      <c r="E335" s="3">
        <f t="shared" si="15"/>
        <v>0.49253731343283591</v>
      </c>
      <c r="F335" s="3">
        <v>4</v>
      </c>
      <c r="G335" s="3" t="s">
        <v>5</v>
      </c>
      <c r="H335" s="4" t="s">
        <v>53</v>
      </c>
      <c r="I335" s="3">
        <v>1.0973937E-2</v>
      </c>
      <c r="J335" s="3">
        <v>1.5625E-2</v>
      </c>
      <c r="K335" s="3">
        <f t="shared" si="16"/>
        <v>0.70233196799999997</v>
      </c>
      <c r="L335" s="3">
        <v>0</v>
      </c>
      <c r="M335" s="3">
        <v>1</v>
      </c>
      <c r="N335" s="3" t="s">
        <v>5</v>
      </c>
      <c r="O335" s="3">
        <v>0</v>
      </c>
      <c r="P335">
        <v>5</v>
      </c>
      <c r="Q335">
        <f t="shared" si="17"/>
        <v>1</v>
      </c>
      <c r="R335" s="3"/>
      <c r="S335" s="3"/>
    </row>
    <row r="336" spans="1:19" x14ac:dyDescent="0.2">
      <c r="A336" s="3" t="s">
        <v>101</v>
      </c>
      <c r="B336" s="3">
        <v>0.82499999999999996</v>
      </c>
      <c r="C336">
        <v>0</v>
      </c>
      <c r="D336" s="3">
        <v>0.5</v>
      </c>
      <c r="E336" s="3">
        <f t="shared" si="15"/>
        <v>1</v>
      </c>
      <c r="F336" s="3">
        <v>2</v>
      </c>
      <c r="G336" s="3" t="s">
        <v>7</v>
      </c>
      <c r="H336" s="4" t="s">
        <v>71</v>
      </c>
      <c r="I336" s="3">
        <v>5.4869680000000001E-3</v>
      </c>
      <c r="J336" s="3">
        <v>1.5625E-2</v>
      </c>
      <c r="K336" s="3">
        <f t="shared" si="16"/>
        <v>0.351165952</v>
      </c>
      <c r="L336" s="3">
        <v>0</v>
      </c>
      <c r="M336" s="3">
        <v>0</v>
      </c>
      <c r="N336" s="3" t="s">
        <v>5</v>
      </c>
      <c r="O336" s="3">
        <v>0</v>
      </c>
      <c r="P336">
        <v>6</v>
      </c>
      <c r="Q336">
        <f t="shared" si="17"/>
        <v>0</v>
      </c>
      <c r="R336" s="3"/>
      <c r="S336" s="3"/>
    </row>
    <row r="337" spans="1:19" x14ac:dyDescent="0.2">
      <c r="A337" s="3" t="s">
        <v>101</v>
      </c>
      <c r="B337" s="3">
        <v>0.82499999999999996</v>
      </c>
      <c r="C337">
        <v>1</v>
      </c>
      <c r="D337" s="3">
        <v>0.5</v>
      </c>
      <c r="E337" s="3">
        <f t="shared" si="15"/>
        <v>1</v>
      </c>
      <c r="F337" s="3">
        <v>6</v>
      </c>
      <c r="G337" s="3" t="s">
        <v>5</v>
      </c>
      <c r="H337" s="4" t="s">
        <v>53</v>
      </c>
      <c r="I337" s="3">
        <v>1.0973937E-2</v>
      </c>
      <c r="J337" s="3">
        <v>1.5625E-2</v>
      </c>
      <c r="K337" s="3">
        <f t="shared" si="16"/>
        <v>0.70233196799999997</v>
      </c>
      <c r="L337" s="3">
        <v>0</v>
      </c>
      <c r="M337" s="3">
        <v>1</v>
      </c>
      <c r="N337" s="3" t="s">
        <v>5</v>
      </c>
      <c r="O337" s="3">
        <v>0</v>
      </c>
      <c r="P337">
        <v>1</v>
      </c>
      <c r="Q337">
        <f t="shared" si="17"/>
        <v>1</v>
      </c>
      <c r="R337" s="3"/>
      <c r="S337" s="3"/>
    </row>
    <row r="338" spans="1:19" x14ac:dyDescent="0.2">
      <c r="A338" s="3" t="s">
        <v>101</v>
      </c>
      <c r="B338" s="3">
        <v>0.82499999999999996</v>
      </c>
      <c r="C338">
        <v>1</v>
      </c>
      <c r="D338" s="3">
        <v>0.33</v>
      </c>
      <c r="E338" s="3">
        <f t="shared" si="15"/>
        <v>0.49253731343283591</v>
      </c>
      <c r="F338" s="3">
        <v>1</v>
      </c>
      <c r="G338" s="3" t="s">
        <v>7</v>
      </c>
      <c r="H338" s="4" t="s">
        <v>24</v>
      </c>
      <c r="I338" s="3">
        <v>4.3895746999999999E-2</v>
      </c>
      <c r="J338" s="3">
        <v>1.5625E-2</v>
      </c>
      <c r="K338" s="3">
        <f t="shared" si="16"/>
        <v>2.8093278079999999</v>
      </c>
      <c r="L338" s="3">
        <v>0</v>
      </c>
      <c r="M338" s="3">
        <v>0</v>
      </c>
      <c r="N338" s="3" t="s">
        <v>7</v>
      </c>
      <c r="O338" s="3">
        <v>1</v>
      </c>
      <c r="P338">
        <v>2</v>
      </c>
      <c r="Q338">
        <f t="shared" si="17"/>
        <v>1</v>
      </c>
      <c r="R338" s="3"/>
      <c r="S338" s="3"/>
    </row>
    <row r="339" spans="1:19" x14ac:dyDescent="0.2">
      <c r="A339" s="3" t="s">
        <v>101</v>
      </c>
      <c r="B339" s="3">
        <v>0.82499999999999996</v>
      </c>
      <c r="C339">
        <v>1</v>
      </c>
      <c r="D339" s="3">
        <v>0.67</v>
      </c>
      <c r="E339" s="3">
        <f t="shared" si="15"/>
        <v>2.0303030303030307</v>
      </c>
      <c r="F339" s="3">
        <v>5</v>
      </c>
      <c r="G339" s="3" t="s">
        <v>5</v>
      </c>
      <c r="H339" s="4" t="s">
        <v>82</v>
      </c>
      <c r="I339" s="3">
        <v>1.0973937E-2</v>
      </c>
      <c r="J339" s="3">
        <v>1.5625E-2</v>
      </c>
      <c r="K339" s="3">
        <f t="shared" si="16"/>
        <v>0.70233196799999997</v>
      </c>
      <c r="L339" s="3">
        <v>0</v>
      </c>
      <c r="M339" s="3">
        <v>1</v>
      </c>
      <c r="N339" s="3" t="s">
        <v>5</v>
      </c>
      <c r="O339" s="3">
        <v>0</v>
      </c>
      <c r="P339">
        <v>3</v>
      </c>
      <c r="Q339">
        <f t="shared" si="17"/>
        <v>1</v>
      </c>
      <c r="R339" s="3"/>
      <c r="S339" s="3"/>
    </row>
    <row r="340" spans="1:19" x14ac:dyDescent="0.2">
      <c r="A340" s="3" t="s">
        <v>101</v>
      </c>
      <c r="B340" s="3">
        <v>0.82499999999999996</v>
      </c>
      <c r="C340">
        <v>1</v>
      </c>
      <c r="D340" s="3">
        <v>0.5</v>
      </c>
      <c r="E340" s="3">
        <f t="shared" si="15"/>
        <v>1</v>
      </c>
      <c r="F340" s="3">
        <v>1</v>
      </c>
      <c r="G340" s="3" t="s">
        <v>7</v>
      </c>
      <c r="H340" s="4" t="s">
        <v>13</v>
      </c>
      <c r="I340" s="3">
        <v>4.3895746999999999E-2</v>
      </c>
      <c r="J340" s="3">
        <v>1.5625E-2</v>
      </c>
      <c r="K340" s="3">
        <f t="shared" si="16"/>
        <v>2.8093278079999999</v>
      </c>
      <c r="L340" s="3">
        <v>0</v>
      </c>
      <c r="M340" s="3">
        <v>0</v>
      </c>
      <c r="N340" s="3" t="s">
        <v>7</v>
      </c>
      <c r="O340" s="3">
        <v>1</v>
      </c>
      <c r="P340">
        <v>4</v>
      </c>
      <c r="Q340">
        <f t="shared" si="17"/>
        <v>1</v>
      </c>
      <c r="R340" s="3"/>
      <c r="S340" s="3"/>
    </row>
    <row r="341" spans="1:19" x14ac:dyDescent="0.2">
      <c r="A341" s="3" t="s">
        <v>101</v>
      </c>
      <c r="B341" s="3">
        <v>0.82499999999999996</v>
      </c>
      <c r="C341">
        <v>1</v>
      </c>
      <c r="D341" s="3">
        <v>0.33</v>
      </c>
      <c r="E341" s="3">
        <f t="shared" si="15"/>
        <v>0.49253731343283591</v>
      </c>
      <c r="F341" s="3">
        <v>1</v>
      </c>
      <c r="G341" s="3" t="s">
        <v>7</v>
      </c>
      <c r="H341" s="4" t="s">
        <v>62</v>
      </c>
      <c r="I341" s="3">
        <v>1.0973937E-2</v>
      </c>
      <c r="J341" s="3">
        <v>1.5625E-2</v>
      </c>
      <c r="K341" s="3">
        <f t="shared" si="16"/>
        <v>0.70233196799999997</v>
      </c>
      <c r="L341" s="3">
        <v>0</v>
      </c>
      <c r="M341" s="3">
        <v>1</v>
      </c>
      <c r="N341" s="3" t="s">
        <v>5</v>
      </c>
      <c r="O341" s="3">
        <v>0</v>
      </c>
      <c r="P341">
        <v>5</v>
      </c>
      <c r="Q341">
        <f t="shared" si="17"/>
        <v>0</v>
      </c>
      <c r="R341" s="3"/>
      <c r="S341" s="3"/>
    </row>
    <row r="342" spans="1:19" x14ac:dyDescent="0.2">
      <c r="A342" s="3" t="s">
        <v>101</v>
      </c>
      <c r="B342" s="3">
        <v>0.82499999999999996</v>
      </c>
      <c r="C342">
        <v>1</v>
      </c>
      <c r="D342" s="3">
        <v>0.67</v>
      </c>
      <c r="E342" s="3">
        <f t="shared" si="15"/>
        <v>2.0303030303030307</v>
      </c>
      <c r="F342" s="3">
        <v>6</v>
      </c>
      <c r="G342" s="3" t="s">
        <v>5</v>
      </c>
      <c r="H342" s="5" t="s">
        <v>21</v>
      </c>
      <c r="I342" s="3">
        <v>5.4869680000000001E-3</v>
      </c>
      <c r="J342" s="3">
        <v>1.5625E-2</v>
      </c>
      <c r="K342" s="3">
        <f t="shared" si="16"/>
        <v>0.351165952</v>
      </c>
      <c r="L342" s="3">
        <v>0</v>
      </c>
      <c r="M342" s="3">
        <v>0</v>
      </c>
      <c r="N342" s="3" t="s">
        <v>5</v>
      </c>
      <c r="O342" s="3">
        <v>0</v>
      </c>
      <c r="P342">
        <v>6</v>
      </c>
      <c r="Q342">
        <f t="shared" si="17"/>
        <v>1</v>
      </c>
      <c r="R342" s="3"/>
      <c r="S342" s="3"/>
    </row>
    <row r="343" spans="1:19" x14ac:dyDescent="0.2">
      <c r="A343" s="11" t="s">
        <v>111</v>
      </c>
      <c r="B343" s="3">
        <v>1.5</v>
      </c>
      <c r="C343">
        <v>0</v>
      </c>
      <c r="D343" s="3">
        <v>0.5</v>
      </c>
      <c r="E343" s="3">
        <f t="shared" si="15"/>
        <v>1</v>
      </c>
      <c r="F343" s="3">
        <v>4</v>
      </c>
      <c r="G343" s="3" t="s">
        <v>5</v>
      </c>
      <c r="H343" s="4" t="s">
        <v>55</v>
      </c>
      <c r="I343" s="3">
        <v>1.0973937E-2</v>
      </c>
      <c r="J343" s="3">
        <v>1.5625E-2</v>
      </c>
      <c r="K343" s="3">
        <f t="shared" si="16"/>
        <v>0.70233196799999997</v>
      </c>
      <c r="L343" s="3">
        <v>0</v>
      </c>
      <c r="M343" s="3">
        <v>1</v>
      </c>
      <c r="N343" s="3" t="s">
        <v>5</v>
      </c>
      <c r="O343" s="3">
        <v>0</v>
      </c>
      <c r="P343">
        <v>1</v>
      </c>
      <c r="Q343">
        <f t="shared" si="17"/>
        <v>1</v>
      </c>
      <c r="R343" s="3"/>
      <c r="S343" s="3"/>
    </row>
    <row r="344" spans="1:19" x14ac:dyDescent="0.2">
      <c r="A344" s="11" t="s">
        <v>111</v>
      </c>
      <c r="B344" s="3">
        <v>1.5</v>
      </c>
      <c r="C344">
        <v>0</v>
      </c>
      <c r="D344" s="3">
        <v>0.33</v>
      </c>
      <c r="E344" s="3">
        <f t="shared" si="15"/>
        <v>0.49253731343283591</v>
      </c>
      <c r="F344" s="3">
        <v>6</v>
      </c>
      <c r="G344" s="3" t="s">
        <v>5</v>
      </c>
      <c r="H344" s="4" t="s">
        <v>84</v>
      </c>
      <c r="I344" s="3">
        <v>1.0973937E-2</v>
      </c>
      <c r="J344" s="3">
        <v>1.5625E-2</v>
      </c>
      <c r="K344" s="3">
        <f t="shared" si="16"/>
        <v>0.70233196799999997</v>
      </c>
      <c r="L344" s="3">
        <v>0</v>
      </c>
      <c r="M344" s="3">
        <v>1</v>
      </c>
      <c r="N344" s="3" t="s">
        <v>5</v>
      </c>
      <c r="O344" s="3">
        <v>0</v>
      </c>
      <c r="P344">
        <v>2</v>
      </c>
      <c r="Q344">
        <f t="shared" si="17"/>
        <v>1</v>
      </c>
      <c r="R344" s="3"/>
      <c r="S344" s="3"/>
    </row>
    <row r="345" spans="1:19" x14ac:dyDescent="0.2">
      <c r="A345" s="11" t="s">
        <v>111</v>
      </c>
      <c r="B345" s="3">
        <v>1.5</v>
      </c>
      <c r="C345">
        <v>0</v>
      </c>
      <c r="D345" s="3">
        <v>0.33</v>
      </c>
      <c r="E345" s="3">
        <f t="shared" si="15"/>
        <v>0.49253731343283591</v>
      </c>
      <c r="F345" s="3">
        <v>1</v>
      </c>
      <c r="G345" s="3" t="s">
        <v>7</v>
      </c>
      <c r="H345" s="4" t="s">
        <v>78</v>
      </c>
      <c r="I345" s="3">
        <v>5.4869680000000001E-3</v>
      </c>
      <c r="J345" s="3">
        <v>1.5625E-2</v>
      </c>
      <c r="K345" s="3">
        <f t="shared" si="16"/>
        <v>0.351165952</v>
      </c>
      <c r="L345" s="3">
        <v>0</v>
      </c>
      <c r="M345" s="3">
        <v>0</v>
      </c>
      <c r="N345" s="3" t="s">
        <v>5</v>
      </c>
      <c r="O345" s="3">
        <v>0</v>
      </c>
      <c r="P345">
        <v>3</v>
      </c>
      <c r="Q345">
        <f t="shared" si="17"/>
        <v>0</v>
      </c>
      <c r="R345" s="3"/>
      <c r="S345" s="3"/>
    </row>
    <row r="346" spans="1:19" x14ac:dyDescent="0.2">
      <c r="A346" s="11" t="s">
        <v>111</v>
      </c>
      <c r="B346" s="3">
        <v>1.5</v>
      </c>
      <c r="C346">
        <v>0</v>
      </c>
      <c r="D346" s="3">
        <v>0.67</v>
      </c>
      <c r="E346" s="3">
        <f t="shared" si="15"/>
        <v>2.0303030303030307</v>
      </c>
      <c r="F346" s="3">
        <v>4</v>
      </c>
      <c r="G346" s="3" t="s">
        <v>7</v>
      </c>
      <c r="H346" s="4" t="s">
        <v>8</v>
      </c>
      <c r="I346" s="3">
        <v>8.7791494999999997E-2</v>
      </c>
      <c r="J346" s="3">
        <v>1.5625E-2</v>
      </c>
      <c r="K346" s="3">
        <f t="shared" si="16"/>
        <v>5.6186556799999998</v>
      </c>
      <c r="L346" s="3">
        <v>0</v>
      </c>
      <c r="M346" s="3">
        <v>0</v>
      </c>
      <c r="N346" s="3" t="s">
        <v>7</v>
      </c>
      <c r="O346" s="3">
        <v>1</v>
      </c>
      <c r="P346">
        <v>4</v>
      </c>
      <c r="Q346">
        <f t="shared" si="17"/>
        <v>1</v>
      </c>
      <c r="R346" s="3"/>
      <c r="S346" s="3"/>
    </row>
    <row r="347" spans="1:19" x14ac:dyDescent="0.2">
      <c r="A347" s="11" t="s">
        <v>111</v>
      </c>
      <c r="B347" s="3">
        <v>1.5</v>
      </c>
      <c r="C347">
        <v>0</v>
      </c>
      <c r="D347" s="3">
        <v>0.67</v>
      </c>
      <c r="E347" s="3">
        <f t="shared" si="15"/>
        <v>2.0303030303030307</v>
      </c>
      <c r="F347" s="3">
        <v>3</v>
      </c>
      <c r="G347" s="3" t="s">
        <v>7</v>
      </c>
      <c r="H347" s="4" t="s">
        <v>49</v>
      </c>
      <c r="I347" s="3">
        <v>2.1947873999999999E-2</v>
      </c>
      <c r="J347" s="3">
        <v>1.5625E-2</v>
      </c>
      <c r="K347" s="3">
        <f t="shared" si="16"/>
        <v>1.4046639359999999</v>
      </c>
      <c r="L347" s="3">
        <v>1</v>
      </c>
      <c r="M347" s="3">
        <v>0</v>
      </c>
      <c r="N347" s="3" t="s">
        <v>7</v>
      </c>
      <c r="O347" s="3">
        <v>1</v>
      </c>
      <c r="P347">
        <v>5</v>
      </c>
      <c r="Q347">
        <f t="shared" si="17"/>
        <v>1</v>
      </c>
      <c r="R347" s="3"/>
      <c r="S347" s="3"/>
    </row>
    <row r="348" spans="1:19" x14ac:dyDescent="0.2">
      <c r="A348" s="11" t="s">
        <v>111</v>
      </c>
      <c r="B348" s="3">
        <v>1.5</v>
      </c>
      <c r="C348">
        <v>0</v>
      </c>
      <c r="D348" s="3">
        <v>0.5</v>
      </c>
      <c r="E348" s="3">
        <f t="shared" si="15"/>
        <v>1</v>
      </c>
      <c r="F348" s="3">
        <v>6</v>
      </c>
      <c r="G348" s="3" t="s">
        <v>5</v>
      </c>
      <c r="H348" s="4" t="s">
        <v>12</v>
      </c>
      <c r="I348" s="3">
        <v>2.1947873999999999E-2</v>
      </c>
      <c r="J348" s="3">
        <v>1.5625E-2</v>
      </c>
      <c r="K348" s="3">
        <f t="shared" si="16"/>
        <v>1.4046639359999999</v>
      </c>
      <c r="L348" s="3">
        <v>1</v>
      </c>
      <c r="M348" s="3">
        <v>0</v>
      </c>
      <c r="N348" s="3" t="s">
        <v>7</v>
      </c>
      <c r="O348" s="3">
        <v>1</v>
      </c>
      <c r="P348">
        <v>6</v>
      </c>
      <c r="Q348">
        <f t="shared" si="17"/>
        <v>0</v>
      </c>
      <c r="R348" s="3"/>
      <c r="S348" s="3"/>
    </row>
    <row r="349" spans="1:19" x14ac:dyDescent="0.2">
      <c r="A349" s="11" t="s">
        <v>111</v>
      </c>
      <c r="B349" s="3">
        <v>1.5</v>
      </c>
      <c r="C349">
        <v>1</v>
      </c>
      <c r="D349" s="3">
        <v>0.5</v>
      </c>
      <c r="E349" s="3">
        <f t="shared" si="15"/>
        <v>1</v>
      </c>
      <c r="F349" s="3">
        <v>5</v>
      </c>
      <c r="G349" s="3" t="s">
        <v>5</v>
      </c>
      <c r="H349" s="4" t="s">
        <v>68</v>
      </c>
      <c r="I349" s="3">
        <v>2.1947873999999999E-2</v>
      </c>
      <c r="J349" s="3">
        <v>1.5625E-2</v>
      </c>
      <c r="K349" s="3">
        <f t="shared" si="16"/>
        <v>1.4046639359999999</v>
      </c>
      <c r="L349" s="3">
        <v>1</v>
      </c>
      <c r="M349" s="3">
        <v>0</v>
      </c>
      <c r="N349" s="3" t="s">
        <v>7</v>
      </c>
      <c r="O349" s="3">
        <v>1</v>
      </c>
      <c r="P349">
        <v>1</v>
      </c>
      <c r="Q349">
        <f t="shared" si="17"/>
        <v>0</v>
      </c>
      <c r="R349" s="3"/>
      <c r="S349" s="3"/>
    </row>
    <row r="350" spans="1:19" x14ac:dyDescent="0.2">
      <c r="A350" s="11" t="s">
        <v>111</v>
      </c>
      <c r="B350" s="3">
        <v>1.5</v>
      </c>
      <c r="C350">
        <v>1</v>
      </c>
      <c r="D350" s="3">
        <v>0.67</v>
      </c>
      <c r="E350" s="3">
        <f t="shared" si="15"/>
        <v>2.0303030303030307</v>
      </c>
      <c r="F350" s="3">
        <v>4</v>
      </c>
      <c r="G350" s="3" t="s">
        <v>7</v>
      </c>
      <c r="H350" s="4" t="s">
        <v>75</v>
      </c>
      <c r="I350" s="3">
        <v>1.0973937E-2</v>
      </c>
      <c r="J350" s="3">
        <v>1.5625E-2</v>
      </c>
      <c r="K350" s="3">
        <f t="shared" si="16"/>
        <v>0.70233196799999997</v>
      </c>
      <c r="L350" s="3">
        <v>0</v>
      </c>
      <c r="M350" s="3">
        <v>1</v>
      </c>
      <c r="N350" s="3" t="s">
        <v>5</v>
      </c>
      <c r="O350" s="3">
        <v>0</v>
      </c>
      <c r="P350">
        <v>2</v>
      </c>
      <c r="Q350">
        <f t="shared" si="17"/>
        <v>0</v>
      </c>
      <c r="R350" s="3"/>
      <c r="S350" s="3"/>
    </row>
    <row r="351" spans="1:19" x14ac:dyDescent="0.2">
      <c r="A351" s="11" t="s">
        <v>111</v>
      </c>
      <c r="B351" s="3">
        <v>1.5</v>
      </c>
      <c r="C351">
        <v>1</v>
      </c>
      <c r="D351" s="3">
        <v>0.33</v>
      </c>
      <c r="E351" s="3">
        <f t="shared" si="15"/>
        <v>0.49253731343283591</v>
      </c>
      <c r="F351" s="3">
        <v>1</v>
      </c>
      <c r="G351" s="3" t="s">
        <v>7</v>
      </c>
      <c r="H351" s="4" t="s">
        <v>104</v>
      </c>
      <c r="I351" s="3">
        <v>2.1947873999999999E-2</v>
      </c>
      <c r="J351" s="3">
        <v>1.5625E-2</v>
      </c>
      <c r="K351" s="3">
        <f t="shared" si="16"/>
        <v>1.4046639359999999</v>
      </c>
      <c r="L351" s="3">
        <v>1</v>
      </c>
      <c r="M351" s="3">
        <v>0</v>
      </c>
      <c r="N351" s="3" t="s">
        <v>5</v>
      </c>
      <c r="O351" s="3">
        <v>0</v>
      </c>
      <c r="P351">
        <v>3</v>
      </c>
      <c r="Q351">
        <f t="shared" si="17"/>
        <v>0</v>
      </c>
      <c r="R351" s="3"/>
      <c r="S351" s="3"/>
    </row>
    <row r="352" spans="1:19" x14ac:dyDescent="0.2">
      <c r="A352" s="11" t="s">
        <v>111</v>
      </c>
      <c r="B352" s="3">
        <v>1.5</v>
      </c>
      <c r="C352">
        <v>1</v>
      </c>
      <c r="D352" s="3">
        <v>0.67</v>
      </c>
      <c r="E352" s="3">
        <f t="shared" si="15"/>
        <v>2.0303030303030307</v>
      </c>
      <c r="F352" s="3">
        <v>4</v>
      </c>
      <c r="G352" s="3" t="s">
        <v>7</v>
      </c>
      <c r="H352" s="4" t="s">
        <v>30</v>
      </c>
      <c r="I352" s="3">
        <v>1.0973937E-2</v>
      </c>
      <c r="J352" s="3">
        <v>1.5625E-2</v>
      </c>
      <c r="K352" s="3">
        <f t="shared" si="16"/>
        <v>0.70233196799999997</v>
      </c>
      <c r="L352" s="3">
        <v>0</v>
      </c>
      <c r="M352" s="3">
        <v>1</v>
      </c>
      <c r="N352" s="3" t="s">
        <v>7</v>
      </c>
      <c r="O352" s="3">
        <v>1</v>
      </c>
      <c r="P352">
        <v>4</v>
      </c>
      <c r="Q352">
        <f t="shared" si="17"/>
        <v>1</v>
      </c>
      <c r="R352" s="3"/>
      <c r="S352" s="3"/>
    </row>
    <row r="353" spans="1:19" x14ac:dyDescent="0.2">
      <c r="A353" s="11" t="s">
        <v>111</v>
      </c>
      <c r="B353" s="3">
        <v>1.5</v>
      </c>
      <c r="C353">
        <v>1</v>
      </c>
      <c r="D353" s="3">
        <v>0.5</v>
      </c>
      <c r="E353" s="3">
        <f t="shared" si="15"/>
        <v>1</v>
      </c>
      <c r="F353" s="3">
        <v>5</v>
      </c>
      <c r="G353" s="3" t="s">
        <v>5</v>
      </c>
      <c r="H353" s="4" t="s">
        <v>23</v>
      </c>
      <c r="I353" s="3">
        <v>1.0973937E-2</v>
      </c>
      <c r="J353" s="3">
        <v>1.5625E-2</v>
      </c>
      <c r="K353" s="3">
        <f t="shared" si="16"/>
        <v>0.70233196799999997</v>
      </c>
      <c r="L353" s="3">
        <v>0</v>
      </c>
      <c r="M353" s="3">
        <v>1</v>
      </c>
      <c r="N353" s="3" t="s">
        <v>7</v>
      </c>
      <c r="O353" s="3">
        <v>1</v>
      </c>
      <c r="P353">
        <v>5</v>
      </c>
      <c r="Q353">
        <f t="shared" si="17"/>
        <v>0</v>
      </c>
      <c r="R353" s="3"/>
      <c r="S353" s="3"/>
    </row>
    <row r="354" spans="1:19" x14ac:dyDescent="0.2">
      <c r="A354" s="11" t="s">
        <v>111</v>
      </c>
      <c r="B354" s="3">
        <v>1.5</v>
      </c>
      <c r="C354">
        <v>1</v>
      </c>
      <c r="D354" s="3">
        <v>0.33</v>
      </c>
      <c r="E354" s="3">
        <f t="shared" si="15"/>
        <v>0.49253731343283591</v>
      </c>
      <c r="F354" s="3">
        <v>4</v>
      </c>
      <c r="G354" s="3" t="s">
        <v>5</v>
      </c>
      <c r="H354" s="5" t="s">
        <v>9</v>
      </c>
      <c r="I354" s="3">
        <v>1.0973937E-2</v>
      </c>
      <c r="J354" s="3">
        <v>1.5625E-2</v>
      </c>
      <c r="K354" s="3">
        <f t="shared" si="16"/>
        <v>0.70233196799999997</v>
      </c>
      <c r="L354" s="3">
        <v>0</v>
      </c>
      <c r="M354" s="3">
        <v>1</v>
      </c>
      <c r="N354" s="3" t="s">
        <v>5</v>
      </c>
      <c r="O354" s="3">
        <v>0</v>
      </c>
      <c r="P354">
        <v>6</v>
      </c>
      <c r="Q354">
        <f t="shared" si="17"/>
        <v>1</v>
      </c>
      <c r="R354" s="3"/>
      <c r="S354" s="3"/>
    </row>
    <row r="355" spans="1:19" x14ac:dyDescent="0.2">
      <c r="A355" s="11" t="s">
        <v>115</v>
      </c>
      <c r="B355" s="3">
        <v>0.28000000000000003</v>
      </c>
      <c r="C355">
        <v>0</v>
      </c>
      <c r="D355" s="3">
        <v>0.5</v>
      </c>
      <c r="E355" s="3">
        <f t="shared" si="15"/>
        <v>1</v>
      </c>
      <c r="F355" s="3">
        <v>6</v>
      </c>
      <c r="G355" s="3" t="s">
        <v>5</v>
      </c>
      <c r="H355" s="4" t="s">
        <v>9</v>
      </c>
      <c r="I355" s="3">
        <v>1.0973937E-2</v>
      </c>
      <c r="J355" s="3">
        <v>1.5625E-2</v>
      </c>
      <c r="K355" s="3">
        <f t="shared" si="16"/>
        <v>0.70233196799999997</v>
      </c>
      <c r="L355" s="3">
        <v>0</v>
      </c>
      <c r="M355" s="3">
        <v>1</v>
      </c>
      <c r="N355" s="3" t="s">
        <v>5</v>
      </c>
      <c r="O355" s="3">
        <v>0</v>
      </c>
      <c r="P355">
        <v>1</v>
      </c>
      <c r="Q355">
        <f t="shared" si="17"/>
        <v>1</v>
      </c>
      <c r="R355" s="3"/>
      <c r="S355" s="3"/>
    </row>
    <row r="356" spans="1:19" x14ac:dyDescent="0.2">
      <c r="A356" s="11" t="s">
        <v>115</v>
      </c>
      <c r="B356" s="3">
        <v>0.28000000000000003</v>
      </c>
      <c r="C356">
        <v>0</v>
      </c>
      <c r="D356" s="3">
        <v>0.5</v>
      </c>
      <c r="E356" s="3">
        <f t="shared" si="15"/>
        <v>1</v>
      </c>
      <c r="F356" s="3">
        <v>6</v>
      </c>
      <c r="G356" s="3" t="s">
        <v>5</v>
      </c>
      <c r="H356" s="4" t="s">
        <v>53</v>
      </c>
      <c r="I356" s="3">
        <v>1.0973937E-2</v>
      </c>
      <c r="J356" s="3">
        <v>1.5625E-2</v>
      </c>
      <c r="K356" s="3">
        <f t="shared" si="16"/>
        <v>0.70233196799999997</v>
      </c>
      <c r="L356" s="3">
        <v>0</v>
      </c>
      <c r="M356" s="3">
        <v>1</v>
      </c>
      <c r="N356" s="3" t="s">
        <v>5</v>
      </c>
      <c r="O356" s="3">
        <v>0</v>
      </c>
      <c r="P356">
        <v>2</v>
      </c>
      <c r="Q356">
        <f t="shared" si="17"/>
        <v>1</v>
      </c>
      <c r="R356" s="3"/>
      <c r="S356" s="3"/>
    </row>
    <row r="357" spans="1:19" x14ac:dyDescent="0.2">
      <c r="A357" s="11" t="s">
        <v>115</v>
      </c>
      <c r="B357" s="3">
        <v>0.28000000000000003</v>
      </c>
      <c r="C357">
        <v>0</v>
      </c>
      <c r="D357" s="3">
        <v>0.33</v>
      </c>
      <c r="E357" s="3">
        <f t="shared" si="15"/>
        <v>0.49253731343283591</v>
      </c>
      <c r="F357" s="3">
        <v>3</v>
      </c>
      <c r="G357" s="3" t="s">
        <v>5</v>
      </c>
      <c r="H357" s="4" t="s">
        <v>69</v>
      </c>
      <c r="I357" s="3">
        <v>1.0973937E-2</v>
      </c>
      <c r="J357" s="3">
        <v>1.5625E-2</v>
      </c>
      <c r="K357" s="3">
        <f t="shared" si="16"/>
        <v>0.70233196799999997</v>
      </c>
      <c r="L357" s="3">
        <v>0</v>
      </c>
      <c r="M357" s="3">
        <v>1</v>
      </c>
      <c r="N357" s="3" t="s">
        <v>5</v>
      </c>
      <c r="O357" s="3">
        <v>0</v>
      </c>
      <c r="P357">
        <v>3</v>
      </c>
      <c r="Q357">
        <f t="shared" si="17"/>
        <v>1</v>
      </c>
      <c r="R357" s="3"/>
      <c r="S357" s="3"/>
    </row>
    <row r="358" spans="1:19" x14ac:dyDescent="0.2">
      <c r="A358" s="11" t="s">
        <v>115</v>
      </c>
      <c r="B358" s="3">
        <v>0.28000000000000003</v>
      </c>
      <c r="C358">
        <v>0</v>
      </c>
      <c r="D358" s="3">
        <v>0.33</v>
      </c>
      <c r="E358" s="3">
        <f t="shared" si="15"/>
        <v>0.49253731343283591</v>
      </c>
      <c r="F358" s="3">
        <v>5</v>
      </c>
      <c r="G358" s="3" t="s">
        <v>5</v>
      </c>
      <c r="H358" s="4" t="s">
        <v>24</v>
      </c>
      <c r="I358" s="3">
        <v>4.3895746999999999E-2</v>
      </c>
      <c r="J358" s="3">
        <v>1.5625E-2</v>
      </c>
      <c r="K358" s="3">
        <f t="shared" si="16"/>
        <v>2.8093278079999999</v>
      </c>
      <c r="L358" s="3">
        <v>0</v>
      </c>
      <c r="M358" s="3">
        <v>0</v>
      </c>
      <c r="N358" s="3" t="s">
        <v>5</v>
      </c>
      <c r="O358" s="3">
        <v>0</v>
      </c>
      <c r="P358">
        <v>4</v>
      </c>
      <c r="Q358">
        <f t="shared" si="17"/>
        <v>1</v>
      </c>
      <c r="R358" s="3"/>
      <c r="S358" s="3"/>
    </row>
    <row r="359" spans="1:19" x14ac:dyDescent="0.2">
      <c r="A359" s="11" t="s">
        <v>115</v>
      </c>
      <c r="B359" s="3">
        <v>0.28000000000000003</v>
      </c>
      <c r="C359">
        <v>0</v>
      </c>
      <c r="D359" s="3">
        <v>0.67</v>
      </c>
      <c r="E359" s="3">
        <f t="shared" si="15"/>
        <v>2.0303030303030307</v>
      </c>
      <c r="F359" s="3">
        <v>1</v>
      </c>
      <c r="G359" s="3" t="s">
        <v>7</v>
      </c>
      <c r="H359" s="4" t="s">
        <v>26</v>
      </c>
      <c r="I359" s="3">
        <v>5.4869680000000001E-3</v>
      </c>
      <c r="J359" s="3">
        <v>1.5625E-2</v>
      </c>
      <c r="K359" s="3">
        <f t="shared" si="16"/>
        <v>0.351165952</v>
      </c>
      <c r="L359" s="3">
        <v>0</v>
      </c>
      <c r="M359" s="3">
        <v>0</v>
      </c>
      <c r="N359" s="3" t="s">
        <v>5</v>
      </c>
      <c r="O359" s="3">
        <v>0</v>
      </c>
      <c r="P359">
        <v>5</v>
      </c>
      <c r="Q359">
        <f t="shared" si="17"/>
        <v>0</v>
      </c>
      <c r="R359" s="3"/>
      <c r="S359" s="3"/>
    </row>
    <row r="360" spans="1:19" x14ac:dyDescent="0.2">
      <c r="A360" s="11" t="s">
        <v>115</v>
      </c>
      <c r="B360" s="3">
        <v>0.28000000000000003</v>
      </c>
      <c r="C360">
        <v>0</v>
      </c>
      <c r="D360" s="3">
        <v>0.67</v>
      </c>
      <c r="E360" s="3">
        <f t="shared" si="15"/>
        <v>2.0303030303030307</v>
      </c>
      <c r="F360" s="3">
        <v>1</v>
      </c>
      <c r="G360" s="3" t="s">
        <v>7</v>
      </c>
      <c r="H360" s="4" t="s">
        <v>8</v>
      </c>
      <c r="I360" s="3">
        <v>8.7791494999999997E-2</v>
      </c>
      <c r="J360" s="3">
        <v>1.5625E-2</v>
      </c>
      <c r="K360" s="3">
        <f t="shared" si="16"/>
        <v>5.6186556799999998</v>
      </c>
      <c r="L360" s="3">
        <v>0</v>
      </c>
      <c r="M360" s="3">
        <v>0</v>
      </c>
      <c r="N360" s="3" t="s">
        <v>7</v>
      </c>
      <c r="O360" s="3">
        <v>1</v>
      </c>
      <c r="P360">
        <v>6</v>
      </c>
      <c r="Q360">
        <f t="shared" si="17"/>
        <v>1</v>
      </c>
      <c r="R360" s="3"/>
      <c r="S360" s="3"/>
    </row>
    <row r="361" spans="1:19" x14ac:dyDescent="0.2">
      <c r="A361" s="11" t="s">
        <v>115</v>
      </c>
      <c r="B361" s="3">
        <v>0.28000000000000003</v>
      </c>
      <c r="C361">
        <v>1</v>
      </c>
      <c r="D361" s="3">
        <v>0.5</v>
      </c>
      <c r="E361" s="3">
        <f t="shared" si="15"/>
        <v>1</v>
      </c>
      <c r="F361" s="3">
        <v>6</v>
      </c>
      <c r="G361" s="3" t="s">
        <v>5</v>
      </c>
      <c r="H361" s="4" t="s">
        <v>15</v>
      </c>
      <c r="I361" s="3">
        <v>1.0973937E-2</v>
      </c>
      <c r="J361" s="3">
        <v>1.5625E-2</v>
      </c>
      <c r="K361" s="3">
        <f t="shared" si="16"/>
        <v>0.70233196799999997</v>
      </c>
      <c r="L361" s="3">
        <v>0</v>
      </c>
      <c r="M361" s="3">
        <v>1</v>
      </c>
      <c r="N361" s="3" t="s">
        <v>5</v>
      </c>
      <c r="O361" s="3">
        <v>0</v>
      </c>
      <c r="P361">
        <v>1</v>
      </c>
      <c r="Q361">
        <f t="shared" si="17"/>
        <v>1</v>
      </c>
      <c r="R361" s="3"/>
      <c r="S361" s="3"/>
    </row>
    <row r="362" spans="1:19" x14ac:dyDescent="0.2">
      <c r="A362" s="11" t="s">
        <v>115</v>
      </c>
      <c r="B362" s="3">
        <v>0.28000000000000003</v>
      </c>
      <c r="C362">
        <v>1</v>
      </c>
      <c r="D362" s="3">
        <v>0.33</v>
      </c>
      <c r="E362" s="3">
        <f t="shared" si="15"/>
        <v>0.49253731343283591</v>
      </c>
      <c r="F362" s="3">
        <v>6</v>
      </c>
      <c r="G362" s="3" t="s">
        <v>5</v>
      </c>
      <c r="H362" s="4" t="s">
        <v>80</v>
      </c>
      <c r="I362" s="3">
        <v>1.0973937E-2</v>
      </c>
      <c r="J362" s="3">
        <v>1.5625E-2</v>
      </c>
      <c r="K362" s="3">
        <f t="shared" si="16"/>
        <v>0.70233196799999997</v>
      </c>
      <c r="L362" s="3">
        <v>0</v>
      </c>
      <c r="M362" s="3">
        <v>1</v>
      </c>
      <c r="N362" s="3" t="s">
        <v>5</v>
      </c>
      <c r="O362" s="3">
        <v>0</v>
      </c>
      <c r="P362">
        <v>2</v>
      </c>
      <c r="Q362">
        <f t="shared" si="17"/>
        <v>1</v>
      </c>
      <c r="R362" s="3"/>
      <c r="S362" s="3"/>
    </row>
    <row r="363" spans="1:19" x14ac:dyDescent="0.2">
      <c r="A363" s="11" t="s">
        <v>115</v>
      </c>
      <c r="B363" s="3">
        <v>0.28000000000000003</v>
      </c>
      <c r="C363">
        <v>1</v>
      </c>
      <c r="D363" s="3">
        <v>0.5</v>
      </c>
      <c r="E363" s="3">
        <f t="shared" si="15"/>
        <v>1</v>
      </c>
      <c r="F363" s="3">
        <v>3</v>
      </c>
      <c r="G363" s="3" t="s">
        <v>7</v>
      </c>
      <c r="H363" s="4" t="s">
        <v>20</v>
      </c>
      <c r="I363" s="3">
        <v>4.3895746999999999E-2</v>
      </c>
      <c r="J363" s="3">
        <v>1.5625E-2</v>
      </c>
      <c r="K363" s="3">
        <f t="shared" si="16"/>
        <v>2.8093278079999999</v>
      </c>
      <c r="L363" s="3">
        <v>0</v>
      </c>
      <c r="M363" s="3">
        <v>0</v>
      </c>
      <c r="N363" s="3" t="s">
        <v>7</v>
      </c>
      <c r="O363" s="3">
        <v>1</v>
      </c>
      <c r="P363">
        <v>3</v>
      </c>
      <c r="Q363">
        <f t="shared" si="17"/>
        <v>1</v>
      </c>
      <c r="R363" s="3"/>
      <c r="S363" s="3"/>
    </row>
    <row r="364" spans="1:19" x14ac:dyDescent="0.2">
      <c r="A364" s="11" t="s">
        <v>115</v>
      </c>
      <c r="B364" s="3">
        <v>0.28000000000000003</v>
      </c>
      <c r="C364">
        <v>1</v>
      </c>
      <c r="D364" s="3">
        <v>0.67</v>
      </c>
      <c r="E364" s="3">
        <f t="shared" si="15"/>
        <v>2.0303030303030307</v>
      </c>
      <c r="F364" s="3">
        <v>1</v>
      </c>
      <c r="G364" s="3" t="s">
        <v>7</v>
      </c>
      <c r="H364" s="4" t="s">
        <v>14</v>
      </c>
      <c r="I364" s="3">
        <v>4.3895746999999999E-2</v>
      </c>
      <c r="J364" s="3">
        <v>1.5625E-2</v>
      </c>
      <c r="K364" s="3">
        <f t="shared" si="16"/>
        <v>2.8093278079999999</v>
      </c>
      <c r="L364" s="3">
        <v>0</v>
      </c>
      <c r="M364" s="3">
        <v>0</v>
      </c>
      <c r="N364" s="3" t="s">
        <v>7</v>
      </c>
      <c r="O364" s="3">
        <v>1</v>
      </c>
      <c r="P364">
        <v>4</v>
      </c>
      <c r="Q364">
        <f t="shared" si="17"/>
        <v>1</v>
      </c>
    </row>
    <row r="365" spans="1:19" x14ac:dyDescent="0.2">
      <c r="A365" s="11" t="s">
        <v>115</v>
      </c>
      <c r="B365" s="3">
        <v>0.28000000000000003</v>
      </c>
      <c r="C365">
        <v>1</v>
      </c>
      <c r="D365" s="3">
        <v>0.33</v>
      </c>
      <c r="E365" s="3">
        <f t="shared" si="15"/>
        <v>0.49253731343283591</v>
      </c>
      <c r="F365" s="3">
        <v>5</v>
      </c>
      <c r="G365" s="3" t="s">
        <v>5</v>
      </c>
      <c r="H365" s="4" t="s">
        <v>76</v>
      </c>
      <c r="I365" s="3">
        <v>1.0973937E-2</v>
      </c>
      <c r="J365" s="3">
        <v>1.5625E-2</v>
      </c>
      <c r="K365" s="3">
        <f t="shared" si="16"/>
        <v>0.70233196799999997</v>
      </c>
      <c r="L365" s="3">
        <v>0</v>
      </c>
      <c r="M365" s="3">
        <v>1</v>
      </c>
      <c r="N365" s="3" t="s">
        <v>5</v>
      </c>
      <c r="O365" s="3">
        <v>0</v>
      </c>
      <c r="P365">
        <v>5</v>
      </c>
      <c r="Q365">
        <f t="shared" si="17"/>
        <v>1</v>
      </c>
    </row>
    <row r="366" spans="1:19" x14ac:dyDescent="0.2">
      <c r="A366" s="11" t="s">
        <v>115</v>
      </c>
      <c r="B366" s="3">
        <v>0.28000000000000003</v>
      </c>
      <c r="C366">
        <v>1</v>
      </c>
      <c r="D366" s="3">
        <v>0.67</v>
      </c>
      <c r="E366" s="3">
        <f t="shared" si="15"/>
        <v>2.0303030303030307</v>
      </c>
      <c r="F366" s="3">
        <v>6</v>
      </c>
      <c r="G366" s="3" t="s">
        <v>5</v>
      </c>
      <c r="H366" s="5" t="s">
        <v>16</v>
      </c>
      <c r="I366" s="3">
        <v>4.3895746999999999E-2</v>
      </c>
      <c r="J366" s="3">
        <v>1.5625E-2</v>
      </c>
      <c r="K366" s="3">
        <f t="shared" si="16"/>
        <v>2.8093278079999999</v>
      </c>
      <c r="L366" s="3">
        <v>0</v>
      </c>
      <c r="M366" s="3">
        <v>0</v>
      </c>
      <c r="N366" s="3" t="s">
        <v>7</v>
      </c>
      <c r="O366" s="3">
        <v>1</v>
      </c>
      <c r="P366">
        <v>6</v>
      </c>
      <c r="Q366">
        <f t="shared" si="17"/>
        <v>0</v>
      </c>
    </row>
    <row r="367" spans="1:19" x14ac:dyDescent="0.2">
      <c r="A367" s="3">
        <v>37</v>
      </c>
      <c r="B367" s="3">
        <v>0.82499999999999996</v>
      </c>
      <c r="C367">
        <v>0</v>
      </c>
      <c r="D367" s="3">
        <v>0.5</v>
      </c>
      <c r="E367" s="3">
        <f t="shared" si="15"/>
        <v>1</v>
      </c>
      <c r="F367" s="3">
        <v>2</v>
      </c>
      <c r="G367" s="3" t="s">
        <v>7</v>
      </c>
      <c r="H367" s="4" t="s">
        <v>49</v>
      </c>
      <c r="I367" s="3">
        <v>2.1947873999999999E-2</v>
      </c>
      <c r="J367" s="3">
        <v>1.5625E-2</v>
      </c>
      <c r="K367" s="3">
        <f t="shared" si="16"/>
        <v>1.4046639359999999</v>
      </c>
      <c r="L367" s="3">
        <v>1</v>
      </c>
      <c r="M367" s="3">
        <v>0</v>
      </c>
      <c r="N367" s="3" t="s">
        <v>5</v>
      </c>
      <c r="O367" s="3">
        <v>0</v>
      </c>
      <c r="P367">
        <v>1</v>
      </c>
      <c r="Q367">
        <f t="shared" si="17"/>
        <v>0</v>
      </c>
    </row>
    <row r="368" spans="1:19" x14ac:dyDescent="0.2">
      <c r="A368" s="3">
        <v>37</v>
      </c>
      <c r="B368" s="3">
        <v>0.82499999999999996</v>
      </c>
      <c r="C368">
        <v>0</v>
      </c>
      <c r="D368" s="3">
        <v>0.33</v>
      </c>
      <c r="E368" s="3">
        <f t="shared" si="15"/>
        <v>0.49253731343283591</v>
      </c>
      <c r="F368" s="3">
        <v>3</v>
      </c>
      <c r="G368" s="3" t="s">
        <v>5</v>
      </c>
      <c r="H368" s="4" t="s">
        <v>67</v>
      </c>
      <c r="I368" s="3">
        <v>5.4869680000000001E-3</v>
      </c>
      <c r="J368" s="3">
        <v>1.5625E-2</v>
      </c>
      <c r="K368" s="3">
        <f t="shared" si="16"/>
        <v>0.351165952</v>
      </c>
      <c r="L368" s="3">
        <v>0</v>
      </c>
      <c r="M368" s="3">
        <v>0</v>
      </c>
      <c r="N368" s="3" t="s">
        <v>5</v>
      </c>
      <c r="O368" s="3">
        <v>0</v>
      </c>
      <c r="P368">
        <v>2</v>
      </c>
      <c r="Q368">
        <f t="shared" si="17"/>
        <v>1</v>
      </c>
    </row>
    <row r="369" spans="1:17" x14ac:dyDescent="0.2">
      <c r="A369" s="3">
        <v>37</v>
      </c>
      <c r="B369" s="3">
        <v>0.82499999999999996</v>
      </c>
      <c r="C369">
        <v>0</v>
      </c>
      <c r="D369" s="3">
        <v>0.67</v>
      </c>
      <c r="E369" s="3">
        <f t="shared" si="15"/>
        <v>2.0303030303030307</v>
      </c>
      <c r="F369" s="3">
        <v>3</v>
      </c>
      <c r="G369" s="3" t="s">
        <v>7</v>
      </c>
      <c r="H369" s="4" t="s">
        <v>27</v>
      </c>
      <c r="I369" s="3">
        <v>1.0973937E-2</v>
      </c>
      <c r="J369" s="3">
        <v>1.5625E-2</v>
      </c>
      <c r="K369" s="3">
        <f t="shared" si="16"/>
        <v>0.70233196799999997</v>
      </c>
      <c r="L369" s="3">
        <v>0</v>
      </c>
      <c r="M369" s="3">
        <v>1</v>
      </c>
      <c r="N369" s="3" t="s">
        <v>5</v>
      </c>
      <c r="O369" s="3">
        <v>0</v>
      </c>
      <c r="P369">
        <v>3</v>
      </c>
      <c r="Q369">
        <f t="shared" si="17"/>
        <v>0</v>
      </c>
    </row>
    <row r="370" spans="1:17" x14ac:dyDescent="0.2">
      <c r="A370" s="3">
        <v>37</v>
      </c>
      <c r="B370" s="3">
        <v>0.82499999999999996</v>
      </c>
      <c r="C370">
        <v>0</v>
      </c>
      <c r="D370" s="3">
        <v>0.33</v>
      </c>
      <c r="E370" s="3">
        <f t="shared" si="15"/>
        <v>0.49253731343283591</v>
      </c>
      <c r="F370" s="3">
        <v>5</v>
      </c>
      <c r="G370" s="3" t="s">
        <v>5</v>
      </c>
      <c r="H370" s="4" t="s">
        <v>30</v>
      </c>
      <c r="I370" s="3">
        <v>1.0973937E-2</v>
      </c>
      <c r="J370" s="3">
        <v>1.5625E-2</v>
      </c>
      <c r="K370" s="3">
        <f t="shared" si="16"/>
        <v>0.70233196799999997</v>
      </c>
      <c r="L370" s="3">
        <v>0</v>
      </c>
      <c r="M370" s="3">
        <v>1</v>
      </c>
      <c r="N370" s="3" t="s">
        <v>5</v>
      </c>
      <c r="O370" s="3">
        <v>0</v>
      </c>
      <c r="P370">
        <v>4</v>
      </c>
      <c r="Q370">
        <f t="shared" si="17"/>
        <v>1</v>
      </c>
    </row>
    <row r="371" spans="1:17" x14ac:dyDescent="0.2">
      <c r="A371" s="3">
        <v>37</v>
      </c>
      <c r="B371" s="3">
        <v>0.82499999999999996</v>
      </c>
      <c r="C371">
        <v>0</v>
      </c>
      <c r="D371" s="3">
        <v>0.5</v>
      </c>
      <c r="E371" s="3">
        <f t="shared" si="15"/>
        <v>1</v>
      </c>
      <c r="F371" s="3">
        <v>2</v>
      </c>
      <c r="G371" s="3" t="s">
        <v>7</v>
      </c>
      <c r="H371" s="4" t="s">
        <v>20</v>
      </c>
      <c r="I371" s="3">
        <v>4.3895746999999999E-2</v>
      </c>
      <c r="J371" s="3">
        <v>1.5625E-2</v>
      </c>
      <c r="K371" s="3">
        <f t="shared" si="16"/>
        <v>2.8093278079999999</v>
      </c>
      <c r="L371" s="3">
        <v>0</v>
      </c>
      <c r="M371" s="3">
        <v>0</v>
      </c>
      <c r="N371" s="3" t="s">
        <v>7</v>
      </c>
      <c r="O371" s="3">
        <v>1</v>
      </c>
      <c r="P371">
        <v>5</v>
      </c>
      <c r="Q371">
        <f t="shared" si="17"/>
        <v>1</v>
      </c>
    </row>
    <row r="372" spans="1:17" x14ac:dyDescent="0.2">
      <c r="A372" s="3">
        <v>37</v>
      </c>
      <c r="B372" s="3">
        <v>0.82499999999999996</v>
      </c>
      <c r="C372">
        <v>0</v>
      </c>
      <c r="D372" s="3">
        <v>0.67</v>
      </c>
      <c r="E372" s="3">
        <f t="shared" si="15"/>
        <v>2.0303030303030307</v>
      </c>
      <c r="F372" s="3">
        <v>2</v>
      </c>
      <c r="G372" s="3" t="s">
        <v>7</v>
      </c>
      <c r="H372" s="4" t="s">
        <v>24</v>
      </c>
      <c r="I372" s="3">
        <v>4.3895746999999999E-2</v>
      </c>
      <c r="J372" s="3">
        <v>1.5625E-2</v>
      </c>
      <c r="K372" s="3">
        <f t="shared" si="16"/>
        <v>2.8093278079999999</v>
      </c>
      <c r="L372" s="3">
        <v>0</v>
      </c>
      <c r="M372" s="3">
        <v>0</v>
      </c>
      <c r="N372" s="3" t="s">
        <v>7</v>
      </c>
      <c r="O372" s="3">
        <v>1</v>
      </c>
      <c r="P372">
        <v>6</v>
      </c>
      <c r="Q372">
        <f t="shared" si="17"/>
        <v>1</v>
      </c>
    </row>
    <row r="373" spans="1:17" x14ac:dyDescent="0.2">
      <c r="A373" s="3">
        <v>37</v>
      </c>
      <c r="B373" s="3">
        <v>0.82499999999999996</v>
      </c>
      <c r="C373">
        <v>1</v>
      </c>
      <c r="D373" s="3">
        <v>0.5</v>
      </c>
      <c r="E373" s="3">
        <f t="shared" si="15"/>
        <v>1</v>
      </c>
      <c r="F373" s="3">
        <v>5</v>
      </c>
      <c r="G373" s="3" t="s">
        <v>5</v>
      </c>
      <c r="H373" s="4" t="s">
        <v>53</v>
      </c>
      <c r="I373" s="3">
        <v>1.0973937E-2</v>
      </c>
      <c r="J373" s="3">
        <v>1.5625E-2</v>
      </c>
      <c r="K373" s="3">
        <f t="shared" si="16"/>
        <v>0.70233196799999997</v>
      </c>
      <c r="L373" s="3">
        <v>0</v>
      </c>
      <c r="M373" s="3">
        <v>1</v>
      </c>
      <c r="N373" s="3" t="s">
        <v>5</v>
      </c>
      <c r="O373" s="3">
        <v>0</v>
      </c>
      <c r="P373">
        <v>1</v>
      </c>
      <c r="Q373">
        <f t="shared" si="17"/>
        <v>1</v>
      </c>
    </row>
    <row r="374" spans="1:17" x14ac:dyDescent="0.2">
      <c r="A374" s="3">
        <v>37</v>
      </c>
      <c r="B374" s="3">
        <v>0.82499999999999996</v>
      </c>
      <c r="C374">
        <v>1</v>
      </c>
      <c r="D374" s="3">
        <v>0.33</v>
      </c>
      <c r="E374" s="3">
        <f t="shared" si="15"/>
        <v>0.49253731343283591</v>
      </c>
      <c r="F374" s="3">
        <v>3</v>
      </c>
      <c r="G374" s="3" t="s">
        <v>5</v>
      </c>
      <c r="H374" s="4" t="s">
        <v>68</v>
      </c>
      <c r="I374" s="3">
        <v>2.1947873999999999E-2</v>
      </c>
      <c r="J374" s="3">
        <v>1.5625E-2</v>
      </c>
      <c r="K374" s="3">
        <f t="shared" si="16"/>
        <v>1.4046639359999999</v>
      </c>
      <c r="L374" s="3">
        <v>1</v>
      </c>
      <c r="M374" s="3">
        <v>0</v>
      </c>
      <c r="N374" s="3" t="s">
        <v>7</v>
      </c>
      <c r="O374" s="3">
        <v>1</v>
      </c>
      <c r="P374">
        <v>2</v>
      </c>
      <c r="Q374">
        <f t="shared" si="17"/>
        <v>0</v>
      </c>
    </row>
    <row r="375" spans="1:17" x14ac:dyDescent="0.2">
      <c r="A375" s="3">
        <v>37</v>
      </c>
      <c r="B375" s="3">
        <v>0.82499999999999996</v>
      </c>
      <c r="C375">
        <v>1</v>
      </c>
      <c r="D375" s="3">
        <v>0.67</v>
      </c>
      <c r="E375" s="3">
        <f t="shared" si="15"/>
        <v>2.0303030303030307</v>
      </c>
      <c r="F375" s="3">
        <v>1</v>
      </c>
      <c r="G375" s="3" t="s">
        <v>7</v>
      </c>
      <c r="H375" s="4" t="s">
        <v>64</v>
      </c>
      <c r="I375" s="3">
        <v>1.0973937E-2</v>
      </c>
      <c r="J375" s="3">
        <v>1.5625E-2</v>
      </c>
      <c r="K375" s="3">
        <f t="shared" si="16"/>
        <v>0.70233196799999997</v>
      </c>
      <c r="L375" s="3">
        <v>0</v>
      </c>
      <c r="M375" s="3">
        <v>1</v>
      </c>
      <c r="N375" s="3" t="s">
        <v>7</v>
      </c>
      <c r="O375" s="3">
        <v>1</v>
      </c>
      <c r="P375">
        <v>3</v>
      </c>
      <c r="Q375">
        <f t="shared" si="17"/>
        <v>1</v>
      </c>
    </row>
    <row r="376" spans="1:17" x14ac:dyDescent="0.2">
      <c r="A376" s="3">
        <v>37</v>
      </c>
      <c r="B376" s="3">
        <v>0.82499999999999996</v>
      </c>
      <c r="C376">
        <v>1</v>
      </c>
      <c r="D376" s="3">
        <v>0.67</v>
      </c>
      <c r="E376" s="3">
        <f t="shared" si="15"/>
        <v>2.0303030303030307</v>
      </c>
      <c r="F376" s="3">
        <v>1</v>
      </c>
      <c r="G376" s="3" t="s">
        <v>7</v>
      </c>
      <c r="H376" s="4" t="s">
        <v>8</v>
      </c>
      <c r="I376" s="3">
        <v>8.7791494999999997E-2</v>
      </c>
      <c r="J376" s="3">
        <v>1.5625E-2</v>
      </c>
      <c r="K376" s="3">
        <f t="shared" si="16"/>
        <v>5.6186556799999998</v>
      </c>
      <c r="L376" s="3">
        <v>0</v>
      </c>
      <c r="M376" s="3">
        <v>0</v>
      </c>
      <c r="N376" s="3" t="s">
        <v>7</v>
      </c>
      <c r="O376" s="3">
        <v>1</v>
      </c>
      <c r="P376">
        <v>4</v>
      </c>
      <c r="Q376">
        <f t="shared" si="17"/>
        <v>1</v>
      </c>
    </row>
    <row r="377" spans="1:17" x14ac:dyDescent="0.2">
      <c r="A377" s="3">
        <v>37</v>
      </c>
      <c r="B377" s="3">
        <v>0.82499999999999996</v>
      </c>
      <c r="C377">
        <v>1</v>
      </c>
      <c r="D377" s="3">
        <v>0.5</v>
      </c>
      <c r="E377" s="3">
        <f t="shared" si="15"/>
        <v>1</v>
      </c>
      <c r="F377" s="3">
        <v>2</v>
      </c>
      <c r="G377" s="3" t="s">
        <v>7</v>
      </c>
      <c r="H377" s="4" t="s">
        <v>8</v>
      </c>
      <c r="I377" s="3">
        <v>8.7791494999999997E-2</v>
      </c>
      <c r="J377" s="3">
        <v>1.5625E-2</v>
      </c>
      <c r="K377" s="3">
        <f t="shared" si="16"/>
        <v>5.6186556799999998</v>
      </c>
      <c r="L377" s="3">
        <v>0</v>
      </c>
      <c r="M377" s="3">
        <v>0</v>
      </c>
      <c r="N377" s="3" t="s">
        <v>7</v>
      </c>
      <c r="O377" s="3">
        <v>1</v>
      </c>
      <c r="P377">
        <v>5</v>
      </c>
      <c r="Q377">
        <f t="shared" si="17"/>
        <v>1</v>
      </c>
    </row>
    <row r="378" spans="1:17" x14ac:dyDescent="0.2">
      <c r="A378" s="3">
        <v>37</v>
      </c>
      <c r="B378" s="3">
        <v>0.82499999999999996</v>
      </c>
      <c r="C378">
        <v>1</v>
      </c>
      <c r="D378" s="3">
        <v>0.33</v>
      </c>
      <c r="E378" s="3">
        <f t="shared" si="15"/>
        <v>0.49253731343283591</v>
      </c>
      <c r="F378" s="3">
        <v>2</v>
      </c>
      <c r="G378" s="3" t="s">
        <v>7</v>
      </c>
      <c r="H378" s="5" t="s">
        <v>104</v>
      </c>
      <c r="I378" s="3">
        <v>2.1947873999999999E-2</v>
      </c>
      <c r="J378" s="3">
        <v>1.5625E-2</v>
      </c>
      <c r="K378" s="3">
        <f t="shared" si="16"/>
        <v>1.4046639359999999</v>
      </c>
      <c r="L378" s="3">
        <v>1</v>
      </c>
      <c r="M378" s="3">
        <v>0</v>
      </c>
      <c r="N378" s="3" t="s">
        <v>5</v>
      </c>
      <c r="O378" s="3">
        <v>0</v>
      </c>
      <c r="P378">
        <v>6</v>
      </c>
      <c r="Q378">
        <f t="shared" si="17"/>
        <v>0</v>
      </c>
    </row>
    <row r="379" spans="1:17" x14ac:dyDescent="0.2">
      <c r="A379" s="3">
        <v>38</v>
      </c>
      <c r="B379" s="3">
        <v>0.28000000000000003</v>
      </c>
      <c r="C379">
        <v>0</v>
      </c>
      <c r="D379" s="3">
        <v>0.5</v>
      </c>
      <c r="E379" s="3">
        <f t="shared" si="15"/>
        <v>1</v>
      </c>
      <c r="F379" s="3">
        <v>2</v>
      </c>
      <c r="G379" s="3" t="s">
        <v>7</v>
      </c>
      <c r="H379" s="4" t="s">
        <v>49</v>
      </c>
      <c r="I379" s="3">
        <v>2.1947873999999999E-2</v>
      </c>
      <c r="J379" s="3">
        <v>1.5625E-2</v>
      </c>
      <c r="K379" s="3">
        <f t="shared" si="16"/>
        <v>1.4046639359999999</v>
      </c>
      <c r="L379" s="3">
        <v>1</v>
      </c>
      <c r="M379" s="3">
        <v>0</v>
      </c>
      <c r="N379" s="3" t="s">
        <v>7</v>
      </c>
      <c r="O379" s="3">
        <v>1</v>
      </c>
      <c r="P379">
        <v>1</v>
      </c>
      <c r="Q379">
        <f t="shared" si="17"/>
        <v>1</v>
      </c>
    </row>
    <row r="380" spans="1:17" x14ac:dyDescent="0.2">
      <c r="A380" s="3">
        <v>38</v>
      </c>
      <c r="B380" s="3">
        <v>0.28000000000000003</v>
      </c>
      <c r="C380">
        <v>0</v>
      </c>
      <c r="D380" s="3">
        <v>0.33</v>
      </c>
      <c r="E380" s="3">
        <f t="shared" si="15"/>
        <v>0.49253731343283591</v>
      </c>
      <c r="F380" s="3">
        <v>3</v>
      </c>
      <c r="G380" s="3" t="s">
        <v>5</v>
      </c>
      <c r="H380" s="4" t="s">
        <v>67</v>
      </c>
      <c r="I380" s="3">
        <v>5.4869680000000001E-3</v>
      </c>
      <c r="J380" s="3">
        <v>1.5625E-2</v>
      </c>
      <c r="K380" s="3">
        <f t="shared" si="16"/>
        <v>0.351165952</v>
      </c>
      <c r="L380" s="3">
        <v>0</v>
      </c>
      <c r="M380" s="3">
        <v>0</v>
      </c>
      <c r="N380" s="3" t="s">
        <v>5</v>
      </c>
      <c r="O380" s="3">
        <v>0</v>
      </c>
      <c r="P380">
        <v>2</v>
      </c>
      <c r="Q380">
        <f t="shared" si="17"/>
        <v>1</v>
      </c>
    </row>
    <row r="381" spans="1:17" x14ac:dyDescent="0.2">
      <c r="A381" s="3">
        <v>38</v>
      </c>
      <c r="B381" s="3">
        <v>0.28000000000000003</v>
      </c>
      <c r="C381">
        <v>0</v>
      </c>
      <c r="D381" s="3">
        <v>0.67</v>
      </c>
      <c r="E381" s="3">
        <f t="shared" si="15"/>
        <v>2.0303030303030307</v>
      </c>
      <c r="F381" s="3">
        <v>3</v>
      </c>
      <c r="G381" s="3" t="s">
        <v>7</v>
      </c>
      <c r="H381" s="4" t="s">
        <v>27</v>
      </c>
      <c r="I381" s="3">
        <v>1.0973937E-2</v>
      </c>
      <c r="J381" s="3">
        <v>1.5625E-2</v>
      </c>
      <c r="K381" s="3">
        <f t="shared" si="16"/>
        <v>0.70233196799999997</v>
      </c>
      <c r="L381" s="3">
        <v>0</v>
      </c>
      <c r="M381" s="3">
        <v>1</v>
      </c>
      <c r="N381" s="3" t="s">
        <v>7</v>
      </c>
      <c r="O381" s="3">
        <v>1</v>
      </c>
      <c r="P381">
        <v>3</v>
      </c>
      <c r="Q381">
        <f t="shared" si="17"/>
        <v>1</v>
      </c>
    </row>
    <row r="382" spans="1:17" x14ac:dyDescent="0.2">
      <c r="A382" s="3">
        <v>38</v>
      </c>
      <c r="B382" s="3">
        <v>0.28000000000000003</v>
      </c>
      <c r="C382">
        <v>0</v>
      </c>
      <c r="D382" s="3">
        <v>0.33</v>
      </c>
      <c r="E382" s="3">
        <f t="shared" si="15"/>
        <v>0.49253731343283591</v>
      </c>
      <c r="F382" s="3">
        <v>5</v>
      </c>
      <c r="G382" s="3" t="s">
        <v>5</v>
      </c>
      <c r="H382" s="4" t="s">
        <v>30</v>
      </c>
      <c r="I382" s="3">
        <v>1.0973937E-2</v>
      </c>
      <c r="J382" s="3">
        <v>1.5625E-2</v>
      </c>
      <c r="K382" s="3">
        <f t="shared" si="16"/>
        <v>0.70233196799999997</v>
      </c>
      <c r="L382" s="3">
        <v>0</v>
      </c>
      <c r="M382" s="3">
        <v>1</v>
      </c>
      <c r="N382" s="3" t="s">
        <v>5</v>
      </c>
      <c r="O382" s="3">
        <v>0</v>
      </c>
      <c r="P382">
        <v>4</v>
      </c>
      <c r="Q382">
        <f t="shared" si="17"/>
        <v>1</v>
      </c>
    </row>
    <row r="383" spans="1:17" x14ac:dyDescent="0.2">
      <c r="A383" s="3">
        <v>38</v>
      </c>
      <c r="B383" s="3">
        <v>0.28000000000000003</v>
      </c>
      <c r="C383">
        <v>0</v>
      </c>
      <c r="D383" s="3">
        <v>0.5</v>
      </c>
      <c r="E383" s="3">
        <f t="shared" si="15"/>
        <v>1</v>
      </c>
      <c r="F383" s="3">
        <v>2</v>
      </c>
      <c r="G383" s="3" t="s">
        <v>7</v>
      </c>
      <c r="H383" s="4" t="s">
        <v>20</v>
      </c>
      <c r="I383" s="3">
        <v>4.3895746999999999E-2</v>
      </c>
      <c r="J383" s="3">
        <v>1.5625E-2</v>
      </c>
      <c r="K383" s="3">
        <f t="shared" si="16"/>
        <v>2.8093278079999999</v>
      </c>
      <c r="L383" s="3">
        <v>0</v>
      </c>
      <c r="M383" s="3">
        <v>0</v>
      </c>
      <c r="N383" s="3" t="s">
        <v>7</v>
      </c>
      <c r="O383" s="3">
        <v>1</v>
      </c>
      <c r="P383">
        <v>5</v>
      </c>
      <c r="Q383">
        <f t="shared" si="17"/>
        <v>1</v>
      </c>
    </row>
    <row r="384" spans="1:17" x14ac:dyDescent="0.2">
      <c r="A384" s="3">
        <v>38</v>
      </c>
      <c r="B384" s="3">
        <v>0.28000000000000003</v>
      </c>
      <c r="C384">
        <v>0</v>
      </c>
      <c r="D384" s="3">
        <v>0.67</v>
      </c>
      <c r="E384" s="3">
        <f t="shared" si="15"/>
        <v>2.0303030303030307</v>
      </c>
      <c r="F384" s="3">
        <v>2</v>
      </c>
      <c r="G384" s="3" t="s">
        <v>7</v>
      </c>
      <c r="H384" s="4" t="s">
        <v>24</v>
      </c>
      <c r="I384" s="3">
        <v>4.3895746999999999E-2</v>
      </c>
      <c r="J384" s="3">
        <v>1.5625E-2</v>
      </c>
      <c r="K384" s="3">
        <f t="shared" si="16"/>
        <v>2.8093278079999999</v>
      </c>
      <c r="L384" s="3">
        <v>0</v>
      </c>
      <c r="M384" s="3">
        <v>0</v>
      </c>
      <c r="N384" s="3" t="s">
        <v>7</v>
      </c>
      <c r="O384" s="3">
        <v>1</v>
      </c>
      <c r="P384">
        <v>6</v>
      </c>
      <c r="Q384">
        <f t="shared" si="17"/>
        <v>1</v>
      </c>
    </row>
    <row r="385" spans="1:17" x14ac:dyDescent="0.2">
      <c r="A385" s="3">
        <v>38</v>
      </c>
      <c r="B385" s="3">
        <v>0.28000000000000003</v>
      </c>
      <c r="C385">
        <v>1</v>
      </c>
      <c r="D385" s="3">
        <v>0.5</v>
      </c>
      <c r="E385" s="3">
        <f t="shared" si="15"/>
        <v>1</v>
      </c>
      <c r="F385" s="3">
        <v>5</v>
      </c>
      <c r="G385" s="3" t="s">
        <v>5</v>
      </c>
      <c r="H385" s="4" t="s">
        <v>53</v>
      </c>
      <c r="I385" s="3">
        <v>1.0973937E-2</v>
      </c>
      <c r="J385" s="3">
        <v>1.5625E-2</v>
      </c>
      <c r="K385" s="3">
        <f t="shared" si="16"/>
        <v>0.70233196799999997</v>
      </c>
      <c r="L385" s="3">
        <v>0</v>
      </c>
      <c r="M385" s="3">
        <v>1</v>
      </c>
      <c r="N385" s="3" t="s">
        <v>5</v>
      </c>
      <c r="O385" s="3">
        <v>0</v>
      </c>
      <c r="P385">
        <v>1</v>
      </c>
      <c r="Q385">
        <f t="shared" si="17"/>
        <v>1</v>
      </c>
    </row>
    <row r="386" spans="1:17" x14ac:dyDescent="0.2">
      <c r="A386" s="3">
        <v>38</v>
      </c>
      <c r="B386" s="3">
        <v>0.28000000000000003</v>
      </c>
      <c r="C386">
        <v>1</v>
      </c>
      <c r="D386" s="3">
        <v>0.33</v>
      </c>
      <c r="E386" s="3">
        <f t="shared" si="15"/>
        <v>0.49253731343283591</v>
      </c>
      <c r="F386" s="3">
        <v>3</v>
      </c>
      <c r="G386" s="3" t="s">
        <v>5</v>
      </c>
      <c r="H386" s="4" t="s">
        <v>68</v>
      </c>
      <c r="I386" s="3">
        <v>2.1947873999999999E-2</v>
      </c>
      <c r="J386" s="3">
        <v>1.5625E-2</v>
      </c>
      <c r="K386" s="3">
        <f t="shared" si="16"/>
        <v>1.4046639359999999</v>
      </c>
      <c r="L386" s="3">
        <v>1</v>
      </c>
      <c r="M386" s="3">
        <v>0</v>
      </c>
      <c r="N386" s="3" t="s">
        <v>5</v>
      </c>
      <c r="O386" s="3">
        <v>0</v>
      </c>
      <c r="P386">
        <v>2</v>
      </c>
      <c r="Q386">
        <f t="shared" si="17"/>
        <v>1</v>
      </c>
    </row>
    <row r="387" spans="1:17" x14ac:dyDescent="0.2">
      <c r="A387" s="3">
        <v>38</v>
      </c>
      <c r="B387" s="3">
        <v>0.28000000000000003</v>
      </c>
      <c r="C387">
        <v>1</v>
      </c>
      <c r="D387" s="3">
        <v>0.67</v>
      </c>
      <c r="E387" s="3">
        <f t="shared" si="15"/>
        <v>2.0303030303030307</v>
      </c>
      <c r="F387" s="3">
        <v>1</v>
      </c>
      <c r="G387" s="3" t="s">
        <v>7</v>
      </c>
      <c r="H387" s="4" t="s">
        <v>64</v>
      </c>
      <c r="I387" s="3">
        <v>1.0973937E-2</v>
      </c>
      <c r="J387" s="3">
        <v>1.5625E-2</v>
      </c>
      <c r="K387" s="3">
        <f t="shared" si="16"/>
        <v>0.70233196799999997</v>
      </c>
      <c r="L387" s="3">
        <v>0</v>
      </c>
      <c r="M387" s="3">
        <v>1</v>
      </c>
      <c r="N387" s="3" t="s">
        <v>5</v>
      </c>
      <c r="O387" s="3">
        <v>0</v>
      </c>
      <c r="P387">
        <v>3</v>
      </c>
      <c r="Q387">
        <f t="shared" si="17"/>
        <v>0</v>
      </c>
    </row>
    <row r="388" spans="1:17" x14ac:dyDescent="0.2">
      <c r="A388" s="3">
        <v>38</v>
      </c>
      <c r="B388" s="3">
        <v>0.28000000000000003</v>
      </c>
      <c r="C388">
        <v>1</v>
      </c>
      <c r="D388" s="3">
        <v>0.67</v>
      </c>
      <c r="E388" s="3">
        <f t="shared" si="15"/>
        <v>2.0303030303030307</v>
      </c>
      <c r="F388" s="3">
        <v>1</v>
      </c>
      <c r="G388" s="3" t="s">
        <v>7</v>
      </c>
      <c r="H388" s="4" t="s">
        <v>8</v>
      </c>
      <c r="I388" s="3">
        <v>8.7791494999999997E-2</v>
      </c>
      <c r="J388" s="3">
        <v>1.5625E-2</v>
      </c>
      <c r="K388" s="3">
        <f t="shared" si="16"/>
        <v>5.6186556799999998</v>
      </c>
      <c r="L388" s="3">
        <v>0</v>
      </c>
      <c r="M388" s="3">
        <v>0</v>
      </c>
      <c r="N388" s="3" t="s">
        <v>7</v>
      </c>
      <c r="O388" s="3">
        <v>1</v>
      </c>
      <c r="P388">
        <v>4</v>
      </c>
      <c r="Q388">
        <f t="shared" si="17"/>
        <v>1</v>
      </c>
    </row>
    <row r="389" spans="1:17" x14ac:dyDescent="0.2">
      <c r="A389" s="3">
        <v>38</v>
      </c>
      <c r="B389" s="3">
        <v>0.28000000000000003</v>
      </c>
      <c r="C389">
        <v>1</v>
      </c>
      <c r="D389" s="3">
        <v>0.5</v>
      </c>
      <c r="E389" s="3">
        <f t="shared" si="15"/>
        <v>1</v>
      </c>
      <c r="F389" s="3">
        <v>2</v>
      </c>
      <c r="G389" s="3" t="s">
        <v>7</v>
      </c>
      <c r="H389" s="4" t="s">
        <v>8</v>
      </c>
      <c r="I389" s="3">
        <v>8.7791494999999997E-2</v>
      </c>
      <c r="J389" s="3">
        <v>1.5625E-2</v>
      </c>
      <c r="K389" s="3">
        <f t="shared" si="16"/>
        <v>5.6186556799999998</v>
      </c>
      <c r="L389" s="3">
        <v>0</v>
      </c>
      <c r="M389" s="3">
        <v>0</v>
      </c>
      <c r="N389" s="3" t="s">
        <v>7</v>
      </c>
      <c r="O389" s="3">
        <v>1</v>
      </c>
      <c r="P389">
        <v>5</v>
      </c>
      <c r="Q389">
        <f t="shared" si="17"/>
        <v>1</v>
      </c>
    </row>
    <row r="390" spans="1:17" x14ac:dyDescent="0.2">
      <c r="A390" s="3">
        <v>38</v>
      </c>
      <c r="B390" s="3">
        <v>0.28000000000000003</v>
      </c>
      <c r="C390">
        <v>1</v>
      </c>
      <c r="D390" s="3">
        <v>0.33</v>
      </c>
      <c r="E390" s="3">
        <f t="shared" ref="E390:E402" si="18">D390/(1-D390)</f>
        <v>0.49253731343283591</v>
      </c>
      <c r="F390" s="3">
        <v>2</v>
      </c>
      <c r="G390" s="3" t="s">
        <v>7</v>
      </c>
      <c r="H390" s="5" t="s">
        <v>104</v>
      </c>
      <c r="I390" s="3">
        <v>2.1947873999999999E-2</v>
      </c>
      <c r="J390" s="3">
        <v>1.5625E-2</v>
      </c>
      <c r="K390" s="3">
        <f t="shared" ref="K390:K402" si="19">I390/J390</f>
        <v>1.4046639359999999</v>
      </c>
      <c r="L390" s="3">
        <v>1</v>
      </c>
      <c r="M390" s="3">
        <v>0</v>
      </c>
      <c r="N390" s="3" t="s">
        <v>5</v>
      </c>
      <c r="O390" s="3">
        <v>0</v>
      </c>
      <c r="P390">
        <v>6</v>
      </c>
      <c r="Q390">
        <f t="shared" ref="Q390:Q402" si="20">IF(G390=N390,1,0)</f>
        <v>0</v>
      </c>
    </row>
    <row r="391" spans="1:17" x14ac:dyDescent="0.2">
      <c r="A391" s="11" t="s">
        <v>128</v>
      </c>
      <c r="B391" s="3">
        <v>1.17</v>
      </c>
      <c r="C391">
        <v>1</v>
      </c>
      <c r="D391" s="3">
        <v>0.5</v>
      </c>
      <c r="E391" s="3">
        <f t="shared" si="18"/>
        <v>1</v>
      </c>
      <c r="F391" s="3">
        <v>1</v>
      </c>
      <c r="G391" s="3" t="s">
        <v>7</v>
      </c>
      <c r="H391" s="4" t="s">
        <v>19</v>
      </c>
      <c r="I391" s="3">
        <v>1.0973937E-2</v>
      </c>
      <c r="J391" s="3">
        <v>1.5625E-2</v>
      </c>
      <c r="K391" s="3">
        <f t="shared" si="19"/>
        <v>0.70233196799999997</v>
      </c>
      <c r="L391" s="3">
        <v>0</v>
      </c>
      <c r="M391" s="3">
        <v>1</v>
      </c>
      <c r="N391" s="3" t="s">
        <v>5</v>
      </c>
      <c r="O391" s="3">
        <v>0</v>
      </c>
      <c r="P391">
        <v>1</v>
      </c>
      <c r="Q391">
        <f t="shared" si="20"/>
        <v>0</v>
      </c>
    </row>
    <row r="392" spans="1:17" x14ac:dyDescent="0.2">
      <c r="A392" s="11" t="s">
        <v>128</v>
      </c>
      <c r="B392" s="3">
        <v>1.17</v>
      </c>
      <c r="C392">
        <v>1</v>
      </c>
      <c r="D392" s="3">
        <v>0.67</v>
      </c>
      <c r="E392" s="3">
        <f t="shared" si="18"/>
        <v>2.0303030303030307</v>
      </c>
      <c r="F392" s="3">
        <v>1</v>
      </c>
      <c r="G392" s="3" t="s">
        <v>7</v>
      </c>
      <c r="H392" s="4" t="s">
        <v>56</v>
      </c>
      <c r="I392" s="3">
        <v>2.1947873999999999E-2</v>
      </c>
      <c r="J392" s="3">
        <v>1.5625E-2</v>
      </c>
      <c r="K392" s="3">
        <f t="shared" si="19"/>
        <v>1.4046639359999999</v>
      </c>
      <c r="L392" s="3">
        <v>1</v>
      </c>
      <c r="M392" s="3">
        <v>0</v>
      </c>
      <c r="N392" s="3" t="s">
        <v>7</v>
      </c>
      <c r="O392" s="3">
        <v>1</v>
      </c>
      <c r="P392">
        <v>2</v>
      </c>
      <c r="Q392">
        <f t="shared" si="20"/>
        <v>1</v>
      </c>
    </row>
    <row r="393" spans="1:17" x14ac:dyDescent="0.2">
      <c r="A393" s="11" t="s">
        <v>128</v>
      </c>
      <c r="B393" s="3">
        <v>1.17</v>
      </c>
      <c r="C393">
        <v>1</v>
      </c>
      <c r="D393" s="3">
        <v>0.67</v>
      </c>
      <c r="E393" s="3">
        <f t="shared" si="18"/>
        <v>2.0303030303030307</v>
      </c>
      <c r="F393" s="3">
        <v>1</v>
      </c>
      <c r="G393" s="3" t="s">
        <v>7</v>
      </c>
      <c r="H393" s="4" t="s">
        <v>50</v>
      </c>
      <c r="I393" s="3">
        <v>2.1947873999999999E-2</v>
      </c>
      <c r="J393" s="3">
        <v>1.5625E-2</v>
      </c>
      <c r="K393" s="3">
        <f t="shared" si="19"/>
        <v>1.4046639359999999</v>
      </c>
      <c r="L393" s="3">
        <v>1</v>
      </c>
      <c r="M393" s="3">
        <v>0</v>
      </c>
      <c r="N393" s="3" t="s">
        <v>5</v>
      </c>
      <c r="O393" s="3">
        <v>0</v>
      </c>
      <c r="P393">
        <v>3</v>
      </c>
      <c r="Q393">
        <f t="shared" si="20"/>
        <v>0</v>
      </c>
    </row>
    <row r="394" spans="1:17" x14ac:dyDescent="0.2">
      <c r="A394" s="11" t="s">
        <v>128</v>
      </c>
      <c r="B394" s="3">
        <v>1.17</v>
      </c>
      <c r="C394">
        <v>1</v>
      </c>
      <c r="D394" s="3">
        <v>0.33</v>
      </c>
      <c r="E394" s="3">
        <f t="shared" si="18"/>
        <v>0.49253731343283591</v>
      </c>
      <c r="F394" s="3">
        <v>1</v>
      </c>
      <c r="G394" s="3" t="s">
        <v>7</v>
      </c>
      <c r="H394" s="4" t="s">
        <v>104</v>
      </c>
      <c r="I394" s="3">
        <v>2.1947873999999999E-2</v>
      </c>
      <c r="J394" s="3">
        <v>1.5625E-2</v>
      </c>
      <c r="K394" s="3">
        <f t="shared" si="19"/>
        <v>1.4046639359999999</v>
      </c>
      <c r="L394" s="3">
        <v>1</v>
      </c>
      <c r="M394" s="3">
        <v>0</v>
      </c>
      <c r="N394" s="3" t="s">
        <v>5</v>
      </c>
      <c r="O394" s="3">
        <v>0</v>
      </c>
      <c r="P394">
        <v>4</v>
      </c>
      <c r="Q394">
        <f t="shared" si="20"/>
        <v>0</v>
      </c>
    </row>
    <row r="395" spans="1:17" x14ac:dyDescent="0.2">
      <c r="A395" s="11" t="s">
        <v>128</v>
      </c>
      <c r="B395" s="3">
        <v>1.17</v>
      </c>
      <c r="C395">
        <v>1</v>
      </c>
      <c r="D395" s="3">
        <v>0.5</v>
      </c>
      <c r="E395" s="3">
        <f t="shared" si="18"/>
        <v>1</v>
      </c>
      <c r="F395" s="3">
        <v>5</v>
      </c>
      <c r="G395" s="3" t="s">
        <v>5</v>
      </c>
      <c r="H395" s="4" t="s">
        <v>65</v>
      </c>
      <c r="I395" s="3">
        <v>5.4869680000000001E-3</v>
      </c>
      <c r="J395" s="3">
        <v>1.5625E-2</v>
      </c>
      <c r="K395" s="3">
        <f t="shared" si="19"/>
        <v>0.351165952</v>
      </c>
      <c r="L395" s="3">
        <v>0</v>
      </c>
      <c r="M395" s="3">
        <v>0</v>
      </c>
      <c r="N395" s="3" t="s">
        <v>7</v>
      </c>
      <c r="O395" s="3">
        <v>1</v>
      </c>
      <c r="P395">
        <v>5</v>
      </c>
      <c r="Q395">
        <f t="shared" si="20"/>
        <v>0</v>
      </c>
    </row>
    <row r="396" spans="1:17" x14ac:dyDescent="0.2">
      <c r="A396" s="11" t="s">
        <v>128</v>
      </c>
      <c r="B396" s="3">
        <v>1.17</v>
      </c>
      <c r="C396">
        <v>1</v>
      </c>
      <c r="D396" s="3">
        <v>0.33</v>
      </c>
      <c r="E396" s="3">
        <f t="shared" si="18"/>
        <v>0.49253731343283591</v>
      </c>
      <c r="F396" s="3">
        <v>3</v>
      </c>
      <c r="G396" s="3" t="s">
        <v>5</v>
      </c>
      <c r="H396" s="4" t="s">
        <v>46</v>
      </c>
      <c r="I396" s="3">
        <v>1.0973937E-2</v>
      </c>
      <c r="J396" s="3">
        <v>1.5625E-2</v>
      </c>
      <c r="K396" s="3">
        <f t="shared" si="19"/>
        <v>0.70233196799999997</v>
      </c>
      <c r="L396" s="3">
        <v>0</v>
      </c>
      <c r="M396" s="3">
        <v>1</v>
      </c>
      <c r="N396" s="3" t="s">
        <v>5</v>
      </c>
      <c r="O396" s="3">
        <v>0</v>
      </c>
      <c r="P396">
        <v>6</v>
      </c>
      <c r="Q396">
        <f t="shared" si="20"/>
        <v>1</v>
      </c>
    </row>
    <row r="397" spans="1:17" x14ac:dyDescent="0.2">
      <c r="A397" s="11" t="s">
        <v>128</v>
      </c>
      <c r="B397" s="3">
        <v>1.17</v>
      </c>
      <c r="C397">
        <v>0</v>
      </c>
      <c r="D397" s="3">
        <v>0.67</v>
      </c>
      <c r="E397" s="3">
        <f t="shared" si="18"/>
        <v>2.0303030303030307</v>
      </c>
      <c r="F397" s="3">
        <v>4</v>
      </c>
      <c r="G397" s="3" t="s">
        <v>7</v>
      </c>
      <c r="H397" s="4" t="s">
        <v>74</v>
      </c>
      <c r="I397" s="3">
        <v>2.1947873999999999E-2</v>
      </c>
      <c r="J397" s="3">
        <v>1.5625E-2</v>
      </c>
      <c r="K397" s="3">
        <f t="shared" si="19"/>
        <v>1.4046639359999999</v>
      </c>
      <c r="L397" s="3">
        <v>1</v>
      </c>
      <c r="M397" s="3">
        <v>0</v>
      </c>
      <c r="N397" s="3" t="s">
        <v>7</v>
      </c>
      <c r="O397" s="3">
        <v>1</v>
      </c>
      <c r="P397">
        <v>1</v>
      </c>
      <c r="Q397">
        <f t="shared" si="20"/>
        <v>1</v>
      </c>
    </row>
    <row r="398" spans="1:17" x14ac:dyDescent="0.2">
      <c r="A398" s="11" t="s">
        <v>128</v>
      </c>
      <c r="B398" s="3">
        <v>1.17</v>
      </c>
      <c r="C398">
        <v>0</v>
      </c>
      <c r="D398" s="3">
        <v>0.33</v>
      </c>
      <c r="E398" s="3">
        <f t="shared" si="18"/>
        <v>0.49253731343283591</v>
      </c>
      <c r="F398" s="3">
        <v>2</v>
      </c>
      <c r="G398" s="3" t="s">
        <v>7</v>
      </c>
      <c r="H398" s="4" t="s">
        <v>28</v>
      </c>
      <c r="I398" s="3">
        <v>2.1947873999999999E-2</v>
      </c>
      <c r="J398" s="3">
        <v>1.5625E-2</v>
      </c>
      <c r="K398" s="3">
        <f t="shared" si="19"/>
        <v>1.4046639359999999</v>
      </c>
      <c r="L398" s="3">
        <v>1</v>
      </c>
      <c r="M398" s="3">
        <v>0</v>
      </c>
      <c r="N398" s="3" t="s">
        <v>7</v>
      </c>
      <c r="O398" s="3">
        <v>1</v>
      </c>
      <c r="P398">
        <v>2</v>
      </c>
      <c r="Q398">
        <f t="shared" si="20"/>
        <v>1</v>
      </c>
    </row>
    <row r="399" spans="1:17" x14ac:dyDescent="0.2">
      <c r="A399" s="11" t="s">
        <v>128</v>
      </c>
      <c r="B399" s="3">
        <v>1.17</v>
      </c>
      <c r="C399">
        <v>0</v>
      </c>
      <c r="D399" s="3">
        <v>0.5</v>
      </c>
      <c r="E399" s="3">
        <f t="shared" si="18"/>
        <v>1</v>
      </c>
      <c r="F399" s="3">
        <v>2</v>
      </c>
      <c r="G399" s="3" t="s">
        <v>7</v>
      </c>
      <c r="H399" s="4" t="s">
        <v>14</v>
      </c>
      <c r="I399" s="3">
        <v>4.3895746999999999E-2</v>
      </c>
      <c r="J399" s="3">
        <v>1.5625E-2</v>
      </c>
      <c r="K399" s="3">
        <f t="shared" si="19"/>
        <v>2.8093278079999999</v>
      </c>
      <c r="L399" s="3">
        <v>0</v>
      </c>
      <c r="M399" s="3">
        <v>0</v>
      </c>
      <c r="N399" s="3" t="s">
        <v>7</v>
      </c>
      <c r="O399" s="3">
        <v>1</v>
      </c>
      <c r="P399">
        <v>3</v>
      </c>
      <c r="Q399">
        <f t="shared" si="20"/>
        <v>1</v>
      </c>
    </row>
    <row r="400" spans="1:17" x14ac:dyDescent="0.2">
      <c r="A400" s="11" t="s">
        <v>128</v>
      </c>
      <c r="B400" s="3">
        <v>1.17</v>
      </c>
      <c r="C400">
        <v>0</v>
      </c>
      <c r="D400" s="3">
        <v>0.5</v>
      </c>
      <c r="E400" s="3">
        <f t="shared" si="18"/>
        <v>1</v>
      </c>
      <c r="F400" s="3">
        <v>1</v>
      </c>
      <c r="G400" s="3" t="s">
        <v>7</v>
      </c>
      <c r="H400" s="4" t="s">
        <v>8</v>
      </c>
      <c r="I400" s="3">
        <v>8.7791494999999997E-2</v>
      </c>
      <c r="J400" s="3">
        <v>1.5625E-2</v>
      </c>
      <c r="K400" s="3">
        <f t="shared" si="19"/>
        <v>5.6186556799999998</v>
      </c>
      <c r="L400" s="3">
        <v>0</v>
      </c>
      <c r="M400" s="3">
        <v>0</v>
      </c>
      <c r="N400" s="3" t="s">
        <v>7</v>
      </c>
      <c r="O400" s="3">
        <v>1</v>
      </c>
      <c r="P400">
        <v>4</v>
      </c>
      <c r="Q400">
        <f t="shared" si="20"/>
        <v>1</v>
      </c>
    </row>
    <row r="401" spans="1:17" x14ac:dyDescent="0.2">
      <c r="A401" s="11" t="s">
        <v>128</v>
      </c>
      <c r="B401" s="3">
        <v>1.17</v>
      </c>
      <c r="C401">
        <v>0</v>
      </c>
      <c r="D401" s="3">
        <v>0.67</v>
      </c>
      <c r="E401" s="3">
        <f t="shared" si="18"/>
        <v>2.0303030303030307</v>
      </c>
      <c r="F401" s="3">
        <v>3</v>
      </c>
      <c r="G401" s="3" t="s">
        <v>7</v>
      </c>
      <c r="H401" s="4" t="s">
        <v>8</v>
      </c>
      <c r="I401" s="3">
        <v>8.7791494999999997E-2</v>
      </c>
      <c r="J401" s="3">
        <v>1.5625E-2</v>
      </c>
      <c r="K401" s="3">
        <f t="shared" si="19"/>
        <v>5.6186556799999998</v>
      </c>
      <c r="L401" s="3">
        <v>0</v>
      </c>
      <c r="M401" s="3">
        <v>0</v>
      </c>
      <c r="N401" s="3" t="s">
        <v>7</v>
      </c>
      <c r="O401" s="3">
        <v>1</v>
      </c>
      <c r="P401">
        <v>5</v>
      </c>
      <c r="Q401">
        <f t="shared" si="20"/>
        <v>1</v>
      </c>
    </row>
    <row r="402" spans="1:17" x14ac:dyDescent="0.2">
      <c r="A402" s="11" t="s">
        <v>128</v>
      </c>
      <c r="B402" s="3">
        <v>1.17</v>
      </c>
      <c r="C402">
        <v>0</v>
      </c>
      <c r="D402" s="3">
        <v>0.33</v>
      </c>
      <c r="E402" s="3">
        <f t="shared" si="18"/>
        <v>0.49253731343283591</v>
      </c>
      <c r="F402" s="3">
        <v>6</v>
      </c>
      <c r="G402" s="3" t="s">
        <v>5</v>
      </c>
      <c r="H402" s="5" t="s">
        <v>53</v>
      </c>
      <c r="I402" s="3">
        <v>1.0973937E-2</v>
      </c>
      <c r="J402" s="3">
        <v>1.5625E-2</v>
      </c>
      <c r="K402" s="3">
        <f t="shared" si="19"/>
        <v>0.70233196799999997</v>
      </c>
      <c r="L402" s="3">
        <v>0</v>
      </c>
      <c r="M402" s="3">
        <v>1</v>
      </c>
      <c r="N402" s="3" t="s">
        <v>5</v>
      </c>
      <c r="O402" s="3">
        <v>0</v>
      </c>
      <c r="P402">
        <v>6</v>
      </c>
      <c r="Q402">
        <f t="shared" si="20"/>
        <v>1</v>
      </c>
    </row>
    <row r="403" spans="1:17" x14ac:dyDescent="0.2">
      <c r="A403" s="3"/>
      <c r="C403" s="3"/>
      <c r="D403" s="3"/>
      <c r="E403" s="3"/>
      <c r="F403" s="3"/>
      <c r="G403" s="3"/>
    </row>
    <row r="404" spans="1:17" x14ac:dyDescent="0.2">
      <c r="A404" s="3"/>
      <c r="C404" s="3"/>
      <c r="D404" s="3"/>
      <c r="E404" s="3"/>
      <c r="F404" s="3"/>
      <c r="G404" s="3"/>
    </row>
    <row r="405" spans="1:17" x14ac:dyDescent="0.2">
      <c r="A405" s="3"/>
      <c r="C405" s="3"/>
      <c r="D405" s="3"/>
      <c r="E405" s="3"/>
      <c r="F405" s="3"/>
      <c r="G405" s="3"/>
    </row>
    <row r="408" spans="1:17" ht="20.25" x14ac:dyDescent="0.3">
      <c r="A408" s="9" t="s">
        <v>58</v>
      </c>
    </row>
    <row r="409" spans="1:17" x14ac:dyDescent="0.2">
      <c r="A409" s="1" t="s">
        <v>0</v>
      </c>
      <c r="B409" s="1" t="s">
        <v>44</v>
      </c>
      <c r="C409" s="1" t="s">
        <v>105</v>
      </c>
      <c r="D409" s="1" t="s">
        <v>31</v>
      </c>
      <c r="E409" s="2" t="s">
        <v>35</v>
      </c>
      <c r="F409" s="1" t="s">
        <v>1</v>
      </c>
      <c r="G409" s="1" t="s">
        <v>2</v>
      </c>
      <c r="H409" s="2" t="s">
        <v>3</v>
      </c>
      <c r="I409" s="1" t="s">
        <v>38</v>
      </c>
      <c r="J409" s="1" t="s">
        <v>39</v>
      </c>
      <c r="K409" s="1" t="s">
        <v>40</v>
      </c>
      <c r="L409" s="1" t="s">
        <v>42</v>
      </c>
      <c r="M409" s="1" t="s">
        <v>43</v>
      </c>
      <c r="N409" s="1" t="s">
        <v>4</v>
      </c>
      <c r="O409" s="1" t="s">
        <v>54</v>
      </c>
      <c r="P409" s="1" t="s">
        <v>32</v>
      </c>
      <c r="Q409" s="1" t="s">
        <v>92</v>
      </c>
    </row>
    <row r="410" spans="1:17" x14ac:dyDescent="0.2">
      <c r="A410" t="s">
        <v>83</v>
      </c>
      <c r="B410">
        <v>0.55000000000000004</v>
      </c>
      <c r="C410">
        <v>0</v>
      </c>
      <c r="D410">
        <v>0.33</v>
      </c>
      <c r="E410" s="3">
        <f t="shared" ref="E410:E441" si="21">D410/(1-D410)</f>
        <v>0.49253731343283591</v>
      </c>
      <c r="F410" s="3">
        <v>6</v>
      </c>
      <c r="G410" s="3" t="s">
        <v>5</v>
      </c>
      <c r="H410" s="4" t="s">
        <v>15</v>
      </c>
      <c r="I410" s="3">
        <v>1.0973937E-2</v>
      </c>
      <c r="J410" s="3">
        <v>1.5625E-2</v>
      </c>
      <c r="K410" s="3">
        <f t="shared" ref="K410:K441" si="22">I410/J410</f>
        <v>0.70233196799999997</v>
      </c>
      <c r="L410">
        <v>0</v>
      </c>
      <c r="M410" s="3">
        <v>1</v>
      </c>
      <c r="N410" s="3" t="s">
        <v>5</v>
      </c>
      <c r="O410" s="3">
        <v>0</v>
      </c>
      <c r="P410" s="3">
        <v>1</v>
      </c>
      <c r="Q410">
        <f t="shared" ref="Q410:Q441" si="23">IF(G410=N410,1,0)</f>
        <v>1</v>
      </c>
    </row>
    <row r="411" spans="1:17" x14ac:dyDescent="0.2">
      <c r="A411" t="s">
        <v>83</v>
      </c>
      <c r="B411">
        <v>0.55000000000000004</v>
      </c>
      <c r="C411">
        <v>0</v>
      </c>
      <c r="D411">
        <v>0.5</v>
      </c>
      <c r="E411" s="3">
        <f t="shared" si="21"/>
        <v>1</v>
      </c>
      <c r="F411" s="3">
        <v>1</v>
      </c>
      <c r="G411" s="3" t="s">
        <v>7</v>
      </c>
      <c r="H411" s="4" t="s">
        <v>84</v>
      </c>
      <c r="I411" s="3">
        <v>1.0973937E-2</v>
      </c>
      <c r="J411" s="3">
        <v>1.5625E-2</v>
      </c>
      <c r="K411" s="3">
        <f t="shared" si="22"/>
        <v>0.70233196799999997</v>
      </c>
      <c r="L411">
        <v>0</v>
      </c>
      <c r="M411" s="3">
        <v>1</v>
      </c>
      <c r="N411" s="3" t="s">
        <v>7</v>
      </c>
      <c r="O411" s="3">
        <v>1</v>
      </c>
      <c r="P411" s="3">
        <v>2</v>
      </c>
      <c r="Q411">
        <f t="shared" si="23"/>
        <v>1</v>
      </c>
    </row>
    <row r="412" spans="1:17" x14ac:dyDescent="0.2">
      <c r="A412" t="s">
        <v>83</v>
      </c>
      <c r="B412">
        <v>0.55000000000000004</v>
      </c>
      <c r="C412">
        <v>0</v>
      </c>
      <c r="D412">
        <v>0.67</v>
      </c>
      <c r="E412" s="3">
        <f t="shared" si="21"/>
        <v>2.0303030303030307</v>
      </c>
      <c r="F412" s="3">
        <v>2</v>
      </c>
      <c r="G412" s="3" t="s">
        <v>7</v>
      </c>
      <c r="H412" s="4" t="s">
        <v>53</v>
      </c>
      <c r="I412" s="3">
        <v>1.0973937E-2</v>
      </c>
      <c r="J412" s="3">
        <v>1.5625E-2</v>
      </c>
      <c r="K412" s="3">
        <f t="shared" si="22"/>
        <v>0.70233196799999997</v>
      </c>
      <c r="L412">
        <v>0</v>
      </c>
      <c r="M412" s="3">
        <v>1</v>
      </c>
      <c r="N412" s="3" t="s">
        <v>7</v>
      </c>
      <c r="O412" s="3">
        <v>1</v>
      </c>
      <c r="P412" s="3">
        <v>3</v>
      </c>
      <c r="Q412">
        <f t="shared" si="23"/>
        <v>1</v>
      </c>
    </row>
    <row r="413" spans="1:17" x14ac:dyDescent="0.2">
      <c r="A413" t="s">
        <v>83</v>
      </c>
      <c r="B413">
        <v>0.55000000000000004</v>
      </c>
      <c r="C413">
        <v>0</v>
      </c>
      <c r="D413">
        <v>0.5</v>
      </c>
      <c r="E413" s="3">
        <f t="shared" si="21"/>
        <v>1</v>
      </c>
      <c r="F413" s="3">
        <v>5</v>
      </c>
      <c r="G413" s="3" t="s">
        <v>5</v>
      </c>
      <c r="H413" s="4" t="s">
        <v>17</v>
      </c>
      <c r="I413" s="3">
        <v>2.743484E-3</v>
      </c>
      <c r="J413" s="3">
        <v>1.5625E-2</v>
      </c>
      <c r="K413" s="3">
        <f t="shared" si="22"/>
        <v>0.175582976</v>
      </c>
      <c r="L413">
        <v>0</v>
      </c>
      <c r="M413" s="3">
        <v>0</v>
      </c>
      <c r="N413" s="3" t="s">
        <v>5</v>
      </c>
      <c r="O413" s="3">
        <v>0</v>
      </c>
      <c r="P413" s="3">
        <v>4</v>
      </c>
      <c r="Q413">
        <f t="shared" si="23"/>
        <v>1</v>
      </c>
    </row>
    <row r="414" spans="1:17" x14ac:dyDescent="0.2">
      <c r="A414" t="s">
        <v>83</v>
      </c>
      <c r="B414">
        <v>0.55000000000000004</v>
      </c>
      <c r="C414">
        <v>0</v>
      </c>
      <c r="D414">
        <v>0.67</v>
      </c>
      <c r="E414" s="3">
        <f t="shared" si="21"/>
        <v>2.0303030303030307</v>
      </c>
      <c r="F414" s="3">
        <v>2</v>
      </c>
      <c r="G414" s="3" t="s">
        <v>7</v>
      </c>
      <c r="H414" s="4" t="s">
        <v>16</v>
      </c>
      <c r="I414" s="3">
        <v>4.3895746999999999E-2</v>
      </c>
      <c r="J414" s="3">
        <v>1.5625E-2</v>
      </c>
      <c r="K414" s="3">
        <f t="shared" si="22"/>
        <v>2.8093278079999999</v>
      </c>
      <c r="L414">
        <v>0</v>
      </c>
      <c r="M414" s="3">
        <v>0</v>
      </c>
      <c r="N414" s="3" t="s">
        <v>7</v>
      </c>
      <c r="O414" s="3">
        <v>1</v>
      </c>
      <c r="P414" s="3">
        <v>5</v>
      </c>
      <c r="Q414">
        <f t="shared" si="23"/>
        <v>1</v>
      </c>
    </row>
    <row r="415" spans="1:17" x14ac:dyDescent="0.2">
      <c r="A415" t="s">
        <v>83</v>
      </c>
      <c r="B415">
        <v>0.55000000000000004</v>
      </c>
      <c r="C415">
        <v>0</v>
      </c>
      <c r="D415">
        <v>0.33</v>
      </c>
      <c r="E415" s="3">
        <f t="shared" si="21"/>
        <v>0.49253731343283591</v>
      </c>
      <c r="F415" s="3">
        <v>5</v>
      </c>
      <c r="G415" s="3" t="s">
        <v>5</v>
      </c>
      <c r="H415" s="4" t="s">
        <v>11</v>
      </c>
      <c r="I415" s="3">
        <v>2.1947873999999999E-2</v>
      </c>
      <c r="J415" s="3">
        <v>1.5625E-2</v>
      </c>
      <c r="K415" s="3">
        <f t="shared" si="22"/>
        <v>1.4046639359999999</v>
      </c>
      <c r="L415">
        <v>1</v>
      </c>
      <c r="M415" s="3">
        <v>0</v>
      </c>
      <c r="N415" s="3" t="s">
        <v>5</v>
      </c>
      <c r="O415" s="3">
        <v>0</v>
      </c>
      <c r="P415" s="3">
        <v>6</v>
      </c>
      <c r="Q415">
        <f t="shared" si="23"/>
        <v>1</v>
      </c>
    </row>
    <row r="416" spans="1:17" x14ac:dyDescent="0.2">
      <c r="A416" t="s">
        <v>83</v>
      </c>
      <c r="B416">
        <v>0.55000000000000004</v>
      </c>
      <c r="C416">
        <v>1</v>
      </c>
      <c r="D416">
        <v>0.5</v>
      </c>
      <c r="E416" s="3">
        <f t="shared" si="21"/>
        <v>1</v>
      </c>
      <c r="F416" s="3">
        <v>4</v>
      </c>
      <c r="G416" s="3" t="s">
        <v>5</v>
      </c>
      <c r="H416" s="4" t="s">
        <v>81</v>
      </c>
      <c r="I416" s="3">
        <v>2.743484E-3</v>
      </c>
      <c r="J416" s="3">
        <v>1.5625E-2</v>
      </c>
      <c r="K416" s="3">
        <f t="shared" si="22"/>
        <v>0.175582976</v>
      </c>
      <c r="L416">
        <v>0</v>
      </c>
      <c r="M416" s="3">
        <v>0</v>
      </c>
      <c r="N416" s="3" t="s">
        <v>5</v>
      </c>
      <c r="O416" s="3">
        <v>0</v>
      </c>
      <c r="P416" s="3">
        <v>1</v>
      </c>
      <c r="Q416">
        <f t="shared" si="23"/>
        <v>1</v>
      </c>
    </row>
    <row r="417" spans="1:17" x14ac:dyDescent="0.2">
      <c r="A417" t="s">
        <v>83</v>
      </c>
      <c r="B417">
        <v>0.55000000000000004</v>
      </c>
      <c r="C417">
        <v>1</v>
      </c>
      <c r="D417">
        <v>0.33</v>
      </c>
      <c r="E417" s="3">
        <f t="shared" si="21"/>
        <v>0.49253731343283591</v>
      </c>
      <c r="F417" s="3">
        <v>5</v>
      </c>
      <c r="G417" s="3" t="s">
        <v>5</v>
      </c>
      <c r="H417" s="4" t="s">
        <v>65</v>
      </c>
      <c r="I417" s="3">
        <v>5.4869680000000001E-3</v>
      </c>
      <c r="J417" s="3">
        <v>1.5625E-2</v>
      </c>
      <c r="K417" s="3">
        <f t="shared" si="22"/>
        <v>0.351165952</v>
      </c>
      <c r="L417">
        <v>0</v>
      </c>
      <c r="M417" s="3">
        <v>0</v>
      </c>
      <c r="N417" s="3" t="s">
        <v>5</v>
      </c>
      <c r="O417" s="3">
        <v>0</v>
      </c>
      <c r="P417" s="3">
        <v>2</v>
      </c>
      <c r="Q417">
        <f t="shared" si="23"/>
        <v>1</v>
      </c>
    </row>
    <row r="418" spans="1:17" x14ac:dyDescent="0.2">
      <c r="A418" t="s">
        <v>83</v>
      </c>
      <c r="B418">
        <v>0.55000000000000004</v>
      </c>
      <c r="C418">
        <v>1</v>
      </c>
      <c r="D418">
        <v>0.5</v>
      </c>
      <c r="E418" s="3">
        <f t="shared" si="21"/>
        <v>1</v>
      </c>
      <c r="F418" s="3">
        <v>2</v>
      </c>
      <c r="G418" s="3" t="s">
        <v>7</v>
      </c>
      <c r="H418" s="4" t="s">
        <v>85</v>
      </c>
      <c r="I418" s="3">
        <v>5.4869680000000001E-3</v>
      </c>
      <c r="J418" s="3">
        <v>1.5625E-2</v>
      </c>
      <c r="K418" s="3">
        <f t="shared" si="22"/>
        <v>0.351165952</v>
      </c>
      <c r="L418">
        <v>0</v>
      </c>
      <c r="M418" s="3">
        <v>0</v>
      </c>
      <c r="N418" s="3" t="s">
        <v>5</v>
      </c>
      <c r="O418" s="3">
        <v>0</v>
      </c>
      <c r="P418" s="3">
        <v>3</v>
      </c>
      <c r="Q418">
        <f t="shared" si="23"/>
        <v>0</v>
      </c>
    </row>
    <row r="419" spans="1:17" x14ac:dyDescent="0.2">
      <c r="A419" t="s">
        <v>83</v>
      </c>
      <c r="B419">
        <v>0.55000000000000004</v>
      </c>
      <c r="C419">
        <v>1</v>
      </c>
      <c r="D419">
        <v>0.67</v>
      </c>
      <c r="E419" s="3">
        <f t="shared" si="21"/>
        <v>2.0303030303030307</v>
      </c>
      <c r="F419" s="3">
        <v>4</v>
      </c>
      <c r="G419" s="3" t="s">
        <v>5</v>
      </c>
      <c r="H419" s="4" t="s">
        <v>46</v>
      </c>
      <c r="I419" s="3">
        <v>1.0973937E-2</v>
      </c>
      <c r="J419" s="3">
        <v>1.5625E-2</v>
      </c>
      <c r="K419" s="3">
        <f t="shared" si="22"/>
        <v>0.70233196799999997</v>
      </c>
      <c r="L419">
        <v>0</v>
      </c>
      <c r="M419" s="3">
        <v>1</v>
      </c>
      <c r="N419" s="3" t="s">
        <v>7</v>
      </c>
      <c r="O419" s="3">
        <v>1</v>
      </c>
      <c r="P419" s="3">
        <v>4</v>
      </c>
      <c r="Q419">
        <f t="shared" si="23"/>
        <v>0</v>
      </c>
    </row>
    <row r="420" spans="1:17" x14ac:dyDescent="0.2">
      <c r="A420" t="s">
        <v>83</v>
      </c>
      <c r="B420">
        <v>0.55000000000000004</v>
      </c>
      <c r="C420">
        <v>1</v>
      </c>
      <c r="D420">
        <v>0.33</v>
      </c>
      <c r="E420" s="3">
        <f t="shared" si="21"/>
        <v>0.49253731343283591</v>
      </c>
      <c r="F420" s="3">
        <v>2</v>
      </c>
      <c r="G420" s="3" t="s">
        <v>5</v>
      </c>
      <c r="H420" s="4" t="s">
        <v>86</v>
      </c>
      <c r="I420" s="3">
        <v>2.743484E-3</v>
      </c>
      <c r="J420" s="3">
        <v>1.5625E-2</v>
      </c>
      <c r="K420" s="3">
        <f t="shared" si="22"/>
        <v>0.175582976</v>
      </c>
      <c r="L420">
        <v>0</v>
      </c>
      <c r="M420" s="3">
        <v>0</v>
      </c>
      <c r="N420" s="3" t="s">
        <v>5</v>
      </c>
      <c r="O420" s="3">
        <v>0</v>
      </c>
      <c r="P420" s="3">
        <v>5</v>
      </c>
      <c r="Q420">
        <f t="shared" si="23"/>
        <v>1</v>
      </c>
    </row>
    <row r="421" spans="1:17" x14ac:dyDescent="0.2">
      <c r="A421" t="s">
        <v>83</v>
      </c>
      <c r="B421">
        <v>0.55000000000000004</v>
      </c>
      <c r="C421">
        <v>1</v>
      </c>
      <c r="D421">
        <v>0.67</v>
      </c>
      <c r="E421" s="3">
        <f t="shared" si="21"/>
        <v>2.0303030303030307</v>
      </c>
      <c r="F421" s="3">
        <v>4</v>
      </c>
      <c r="G421" s="3" t="s">
        <v>7</v>
      </c>
      <c r="H421" s="5" t="s">
        <v>25</v>
      </c>
      <c r="I421" s="3">
        <v>2.1947873999999999E-2</v>
      </c>
      <c r="J421" s="3">
        <v>1.5625E-2</v>
      </c>
      <c r="K421" s="3">
        <f t="shared" si="22"/>
        <v>1.4046639359999999</v>
      </c>
      <c r="L421">
        <v>1</v>
      </c>
      <c r="M421" s="3">
        <v>0</v>
      </c>
      <c r="N421" s="3" t="s">
        <v>7</v>
      </c>
      <c r="O421" s="3">
        <v>1</v>
      </c>
      <c r="P421" s="3">
        <v>6</v>
      </c>
      <c r="Q421">
        <f t="shared" si="23"/>
        <v>1</v>
      </c>
    </row>
    <row r="422" spans="1:17" x14ac:dyDescent="0.2">
      <c r="A422" t="s">
        <v>57</v>
      </c>
      <c r="B422">
        <v>0.55000000000000004</v>
      </c>
      <c r="C422">
        <v>0</v>
      </c>
      <c r="D422">
        <v>0.33</v>
      </c>
      <c r="E422" s="3">
        <f t="shared" si="21"/>
        <v>0.49253731343283591</v>
      </c>
      <c r="F422" s="3">
        <v>5</v>
      </c>
      <c r="G422" s="3" t="s">
        <v>5</v>
      </c>
      <c r="H422" s="4" t="s">
        <v>10</v>
      </c>
      <c r="I422" s="3">
        <v>5.4869680000000001E-3</v>
      </c>
      <c r="J422" s="3">
        <v>1.5625E-2</v>
      </c>
      <c r="K422" s="3">
        <f t="shared" si="22"/>
        <v>0.351165952</v>
      </c>
      <c r="L422">
        <v>0</v>
      </c>
      <c r="M422" s="3">
        <v>0</v>
      </c>
      <c r="N422" s="3" t="s">
        <v>5</v>
      </c>
      <c r="O422" s="3">
        <v>0</v>
      </c>
      <c r="P422" s="3">
        <v>1</v>
      </c>
      <c r="Q422">
        <f t="shared" si="23"/>
        <v>1</v>
      </c>
    </row>
    <row r="423" spans="1:17" x14ac:dyDescent="0.2">
      <c r="A423" t="s">
        <v>57</v>
      </c>
      <c r="B423">
        <v>0.55000000000000004</v>
      </c>
      <c r="C423">
        <v>0</v>
      </c>
      <c r="D423">
        <v>0.5</v>
      </c>
      <c r="E423" s="3">
        <f t="shared" si="21"/>
        <v>1</v>
      </c>
      <c r="F423" s="3">
        <v>4</v>
      </c>
      <c r="G423" s="3" t="s">
        <v>5</v>
      </c>
      <c r="H423" s="4" t="s">
        <v>22</v>
      </c>
      <c r="I423" s="3">
        <v>4.3895746999999999E-2</v>
      </c>
      <c r="J423" s="3">
        <v>1.5625E-2</v>
      </c>
      <c r="K423" s="3">
        <f t="shared" si="22"/>
        <v>2.8093278079999999</v>
      </c>
      <c r="L423">
        <v>0</v>
      </c>
      <c r="M423" s="3">
        <v>0</v>
      </c>
      <c r="N423" s="3" t="s">
        <v>7</v>
      </c>
      <c r="O423" s="3">
        <v>1</v>
      </c>
      <c r="P423" s="3">
        <v>2</v>
      </c>
      <c r="Q423">
        <f t="shared" si="23"/>
        <v>0</v>
      </c>
    </row>
    <row r="424" spans="1:17" x14ac:dyDescent="0.2">
      <c r="A424" t="s">
        <v>57</v>
      </c>
      <c r="B424">
        <v>0.55000000000000004</v>
      </c>
      <c r="C424">
        <v>0</v>
      </c>
      <c r="D424">
        <v>0.67</v>
      </c>
      <c r="E424" s="3">
        <f t="shared" si="21"/>
        <v>2.0303030303030307</v>
      </c>
      <c r="F424" s="3">
        <v>3</v>
      </c>
      <c r="G424" s="3" t="s">
        <v>7</v>
      </c>
      <c r="H424" s="4" t="s">
        <v>22</v>
      </c>
      <c r="I424" s="3">
        <v>4.3895746999999999E-2</v>
      </c>
      <c r="J424" s="3">
        <v>1.5625E-2</v>
      </c>
      <c r="K424" s="3">
        <f t="shared" si="22"/>
        <v>2.8093278079999999</v>
      </c>
      <c r="L424">
        <v>0</v>
      </c>
      <c r="M424" s="3">
        <v>0</v>
      </c>
      <c r="N424" s="3" t="s">
        <v>7</v>
      </c>
      <c r="O424" s="3">
        <v>1</v>
      </c>
      <c r="P424" s="3">
        <v>3</v>
      </c>
      <c r="Q424">
        <f t="shared" si="23"/>
        <v>1</v>
      </c>
    </row>
    <row r="425" spans="1:17" x14ac:dyDescent="0.2">
      <c r="A425" t="s">
        <v>57</v>
      </c>
      <c r="B425">
        <v>0.55000000000000004</v>
      </c>
      <c r="C425">
        <v>0</v>
      </c>
      <c r="D425">
        <v>0.67</v>
      </c>
      <c r="E425" s="3">
        <f t="shared" si="21"/>
        <v>2.0303030303030307</v>
      </c>
      <c r="F425" s="3">
        <v>6</v>
      </c>
      <c r="G425" s="3" t="s">
        <v>5</v>
      </c>
      <c r="H425" s="4" t="s">
        <v>30</v>
      </c>
      <c r="I425" s="3">
        <v>1.0973937E-2</v>
      </c>
      <c r="J425" s="3">
        <v>1.5625E-2</v>
      </c>
      <c r="K425" s="3">
        <f t="shared" si="22"/>
        <v>0.70233196799999997</v>
      </c>
      <c r="L425">
        <v>0</v>
      </c>
      <c r="M425" s="3">
        <v>1</v>
      </c>
      <c r="N425" s="3" t="s">
        <v>7</v>
      </c>
      <c r="O425" s="3">
        <v>1</v>
      </c>
      <c r="P425" s="3">
        <v>4</v>
      </c>
      <c r="Q425">
        <f t="shared" si="23"/>
        <v>0</v>
      </c>
    </row>
    <row r="426" spans="1:17" x14ac:dyDescent="0.2">
      <c r="A426" t="s">
        <v>57</v>
      </c>
      <c r="B426">
        <v>0.55000000000000004</v>
      </c>
      <c r="C426">
        <v>0</v>
      </c>
      <c r="D426">
        <v>0.33</v>
      </c>
      <c r="E426" s="3">
        <f t="shared" si="21"/>
        <v>0.49253731343283591</v>
      </c>
      <c r="F426" s="3">
        <v>6</v>
      </c>
      <c r="G426" s="3" t="s">
        <v>5</v>
      </c>
      <c r="H426" s="4" t="s">
        <v>22</v>
      </c>
      <c r="I426" s="3">
        <v>4.3895746999999999E-2</v>
      </c>
      <c r="J426" s="3">
        <v>1.5625E-2</v>
      </c>
      <c r="K426" s="3">
        <f t="shared" si="22"/>
        <v>2.8093278079999999</v>
      </c>
      <c r="L426">
        <v>0</v>
      </c>
      <c r="M426" s="3">
        <v>0</v>
      </c>
      <c r="N426" s="3" t="s">
        <v>7</v>
      </c>
      <c r="O426" s="3">
        <v>1</v>
      </c>
      <c r="P426" s="3">
        <v>5</v>
      </c>
      <c r="Q426">
        <f t="shared" si="23"/>
        <v>0</v>
      </c>
    </row>
    <row r="427" spans="1:17" x14ac:dyDescent="0.2">
      <c r="A427" t="s">
        <v>57</v>
      </c>
      <c r="B427">
        <v>0.55000000000000004</v>
      </c>
      <c r="C427">
        <v>0</v>
      </c>
      <c r="D427">
        <v>0.5</v>
      </c>
      <c r="E427" s="3">
        <f t="shared" si="21"/>
        <v>1</v>
      </c>
      <c r="F427" s="3">
        <v>2</v>
      </c>
      <c r="G427" s="3" t="s">
        <v>7</v>
      </c>
      <c r="H427" s="4" t="s">
        <v>16</v>
      </c>
      <c r="I427" s="3">
        <v>4.3895746999999999E-2</v>
      </c>
      <c r="J427" s="3">
        <v>1.5625E-2</v>
      </c>
      <c r="K427" s="3">
        <f t="shared" si="22"/>
        <v>2.8093278079999999</v>
      </c>
      <c r="L427">
        <v>0</v>
      </c>
      <c r="M427" s="3">
        <v>0</v>
      </c>
      <c r="N427" s="3" t="s">
        <v>7</v>
      </c>
      <c r="O427" s="3">
        <v>1</v>
      </c>
      <c r="P427" s="3">
        <v>6</v>
      </c>
      <c r="Q427">
        <f t="shared" si="23"/>
        <v>1</v>
      </c>
    </row>
    <row r="428" spans="1:17" x14ac:dyDescent="0.2">
      <c r="A428" t="s">
        <v>57</v>
      </c>
      <c r="B428">
        <v>0.55000000000000004</v>
      </c>
      <c r="C428">
        <v>1</v>
      </c>
      <c r="D428">
        <v>0.5</v>
      </c>
      <c r="E428" s="3">
        <f t="shared" si="21"/>
        <v>1</v>
      </c>
      <c r="F428" s="3">
        <v>2</v>
      </c>
      <c r="G428" s="3" t="s">
        <v>7</v>
      </c>
      <c r="H428" s="4" t="s">
        <v>24</v>
      </c>
      <c r="I428" s="3">
        <v>4.3895746999999999E-2</v>
      </c>
      <c r="J428" s="3">
        <v>1.5625E-2</v>
      </c>
      <c r="K428" s="3">
        <f t="shared" si="22"/>
        <v>2.8093278079999999</v>
      </c>
      <c r="L428">
        <v>0</v>
      </c>
      <c r="M428" s="3">
        <v>0</v>
      </c>
      <c r="N428" s="3" t="s">
        <v>7</v>
      </c>
      <c r="O428" s="3">
        <v>1</v>
      </c>
      <c r="P428" s="3">
        <v>1</v>
      </c>
      <c r="Q428">
        <f t="shared" si="23"/>
        <v>1</v>
      </c>
    </row>
    <row r="429" spans="1:17" x14ac:dyDescent="0.2">
      <c r="A429" t="s">
        <v>57</v>
      </c>
      <c r="B429">
        <v>0.55000000000000004</v>
      </c>
      <c r="C429">
        <v>1</v>
      </c>
      <c r="D429">
        <v>0.33</v>
      </c>
      <c r="E429" s="3">
        <f t="shared" si="21"/>
        <v>0.49253731343283591</v>
      </c>
      <c r="F429" s="3">
        <v>3</v>
      </c>
      <c r="G429" s="3" t="s">
        <v>5</v>
      </c>
      <c r="H429" s="4" t="s">
        <v>55</v>
      </c>
      <c r="I429" s="3">
        <v>1.0973937E-2</v>
      </c>
      <c r="J429" s="3">
        <v>1.5625E-2</v>
      </c>
      <c r="K429" s="3">
        <f t="shared" si="22"/>
        <v>0.70233196799999997</v>
      </c>
      <c r="L429">
        <v>0</v>
      </c>
      <c r="M429" s="3">
        <v>1</v>
      </c>
      <c r="N429" s="3" t="s">
        <v>5</v>
      </c>
      <c r="O429" s="3">
        <v>0</v>
      </c>
      <c r="P429" s="3">
        <v>2</v>
      </c>
      <c r="Q429">
        <f t="shared" si="23"/>
        <v>1</v>
      </c>
    </row>
    <row r="430" spans="1:17" x14ac:dyDescent="0.2">
      <c r="A430" t="s">
        <v>57</v>
      </c>
      <c r="B430">
        <v>0.55000000000000004</v>
      </c>
      <c r="C430">
        <v>1</v>
      </c>
      <c r="D430">
        <v>0.33</v>
      </c>
      <c r="E430" s="3">
        <f t="shared" si="21"/>
        <v>0.49253731343283591</v>
      </c>
      <c r="F430" s="3">
        <v>1</v>
      </c>
      <c r="G430" s="3" t="s">
        <v>7</v>
      </c>
      <c r="H430" s="4" t="s">
        <v>50</v>
      </c>
      <c r="I430" s="3">
        <v>2.1947873999999999E-2</v>
      </c>
      <c r="J430" s="3">
        <v>1.5625E-2</v>
      </c>
      <c r="K430" s="3">
        <f t="shared" si="22"/>
        <v>1.4046639359999999</v>
      </c>
      <c r="L430">
        <v>1</v>
      </c>
      <c r="M430" s="3">
        <v>0</v>
      </c>
      <c r="N430" s="3" t="s">
        <v>7</v>
      </c>
      <c r="O430" s="3">
        <v>1</v>
      </c>
      <c r="P430" s="3">
        <v>3</v>
      </c>
      <c r="Q430">
        <f t="shared" si="23"/>
        <v>1</v>
      </c>
    </row>
    <row r="431" spans="1:17" x14ac:dyDescent="0.2">
      <c r="A431" t="s">
        <v>57</v>
      </c>
      <c r="B431">
        <v>0.55000000000000004</v>
      </c>
      <c r="C431">
        <v>1</v>
      </c>
      <c r="D431">
        <v>0.67</v>
      </c>
      <c r="E431" s="3">
        <f t="shared" si="21"/>
        <v>2.0303030303030307</v>
      </c>
      <c r="F431" s="3">
        <v>3</v>
      </c>
      <c r="G431" s="3" t="s">
        <v>7</v>
      </c>
      <c r="H431" s="4" t="s">
        <v>46</v>
      </c>
      <c r="I431" s="3">
        <v>1.0973937E-2</v>
      </c>
      <c r="J431" s="3">
        <v>1.5625E-2</v>
      </c>
      <c r="K431" s="3">
        <f t="shared" si="22"/>
        <v>0.70233196799999997</v>
      </c>
      <c r="L431">
        <v>0</v>
      </c>
      <c r="M431" s="3">
        <v>1</v>
      </c>
      <c r="N431" s="3" t="s">
        <v>7</v>
      </c>
      <c r="O431" s="3">
        <v>1</v>
      </c>
      <c r="P431" s="3">
        <v>4</v>
      </c>
      <c r="Q431">
        <f t="shared" si="23"/>
        <v>1</v>
      </c>
    </row>
    <row r="432" spans="1:17" x14ac:dyDescent="0.2">
      <c r="A432" t="s">
        <v>57</v>
      </c>
      <c r="B432">
        <v>0.55000000000000004</v>
      </c>
      <c r="C432">
        <v>1</v>
      </c>
      <c r="D432">
        <v>0.5</v>
      </c>
      <c r="E432" s="3">
        <f t="shared" si="21"/>
        <v>1</v>
      </c>
      <c r="F432" s="3">
        <v>4</v>
      </c>
      <c r="G432" s="3" t="s">
        <v>5</v>
      </c>
      <c r="H432" s="4" t="s">
        <v>56</v>
      </c>
      <c r="I432" s="3">
        <v>2.1947873999999999E-2</v>
      </c>
      <c r="J432" s="3">
        <v>1.5625E-2</v>
      </c>
      <c r="K432" s="3">
        <f t="shared" si="22"/>
        <v>1.4046639359999999</v>
      </c>
      <c r="L432">
        <v>1</v>
      </c>
      <c r="M432" s="3">
        <v>0</v>
      </c>
      <c r="N432" s="3" t="s">
        <v>7</v>
      </c>
      <c r="O432" s="3">
        <v>1</v>
      </c>
      <c r="P432" s="3">
        <v>5</v>
      </c>
      <c r="Q432">
        <f t="shared" si="23"/>
        <v>0</v>
      </c>
    </row>
    <row r="433" spans="1:17" x14ac:dyDescent="0.2">
      <c r="A433" t="s">
        <v>57</v>
      </c>
      <c r="B433">
        <v>0.55000000000000004</v>
      </c>
      <c r="C433">
        <v>1</v>
      </c>
      <c r="D433">
        <v>0.67</v>
      </c>
      <c r="E433" s="3">
        <f t="shared" si="21"/>
        <v>2.0303030303030307</v>
      </c>
      <c r="F433" s="3">
        <v>5</v>
      </c>
      <c r="G433" s="3" t="s">
        <v>5</v>
      </c>
      <c r="H433" s="5" t="s">
        <v>22</v>
      </c>
      <c r="I433" s="3">
        <v>4.3895746999999999E-2</v>
      </c>
      <c r="J433" s="3">
        <v>1.5625E-2</v>
      </c>
      <c r="K433" s="3">
        <f t="shared" si="22"/>
        <v>2.8093278079999999</v>
      </c>
      <c r="L433">
        <v>0</v>
      </c>
      <c r="M433" s="3">
        <v>0</v>
      </c>
      <c r="N433" s="3" t="s">
        <v>7</v>
      </c>
      <c r="O433" s="3">
        <v>1</v>
      </c>
      <c r="P433" s="3">
        <v>6</v>
      </c>
      <c r="Q433">
        <f t="shared" si="23"/>
        <v>0</v>
      </c>
    </row>
    <row r="434" spans="1:17" x14ac:dyDescent="0.2">
      <c r="A434" s="15" t="s">
        <v>109</v>
      </c>
      <c r="B434">
        <v>0.28000000000000003</v>
      </c>
      <c r="C434">
        <v>0</v>
      </c>
      <c r="D434">
        <v>0.5</v>
      </c>
      <c r="E434" s="3">
        <f t="shared" si="21"/>
        <v>1</v>
      </c>
      <c r="F434" s="3">
        <v>5</v>
      </c>
      <c r="G434" s="3" t="s">
        <v>5</v>
      </c>
      <c r="H434" s="4" t="s">
        <v>82</v>
      </c>
      <c r="I434" s="3">
        <v>1.0973937E-2</v>
      </c>
      <c r="J434" s="3">
        <v>1.5625E-2</v>
      </c>
      <c r="K434" s="3">
        <f t="shared" si="22"/>
        <v>0.70233196799999997</v>
      </c>
      <c r="L434">
        <v>0</v>
      </c>
      <c r="M434" s="3">
        <v>1</v>
      </c>
      <c r="N434" s="3" t="s">
        <v>5</v>
      </c>
      <c r="O434" s="3">
        <v>0</v>
      </c>
      <c r="P434">
        <v>1</v>
      </c>
      <c r="Q434">
        <f t="shared" si="23"/>
        <v>1</v>
      </c>
    </row>
    <row r="435" spans="1:17" x14ac:dyDescent="0.2">
      <c r="A435" s="15" t="s">
        <v>109</v>
      </c>
      <c r="B435">
        <v>0.28000000000000003</v>
      </c>
      <c r="C435">
        <v>0</v>
      </c>
      <c r="D435">
        <v>0.33</v>
      </c>
      <c r="E435" s="3">
        <f t="shared" si="21"/>
        <v>0.49253731343283591</v>
      </c>
      <c r="F435" s="3">
        <v>4</v>
      </c>
      <c r="G435" s="3" t="s">
        <v>5</v>
      </c>
      <c r="H435" s="4" t="s">
        <v>47</v>
      </c>
      <c r="I435" s="3">
        <v>5.4869680000000001E-3</v>
      </c>
      <c r="J435" s="3">
        <v>1.5625E-2</v>
      </c>
      <c r="K435" s="3">
        <f t="shared" si="22"/>
        <v>0.351165952</v>
      </c>
      <c r="L435">
        <v>0</v>
      </c>
      <c r="M435" s="3">
        <v>0</v>
      </c>
      <c r="N435" s="3" t="s">
        <v>5</v>
      </c>
      <c r="O435" s="3">
        <v>0</v>
      </c>
      <c r="P435">
        <v>2</v>
      </c>
      <c r="Q435">
        <f t="shared" si="23"/>
        <v>1</v>
      </c>
    </row>
    <row r="436" spans="1:17" x14ac:dyDescent="0.2">
      <c r="A436" s="15" t="s">
        <v>109</v>
      </c>
      <c r="B436">
        <v>0.28000000000000003</v>
      </c>
      <c r="C436">
        <v>0</v>
      </c>
      <c r="D436">
        <v>0.67</v>
      </c>
      <c r="E436" s="3">
        <f t="shared" si="21"/>
        <v>2.0303030303030307</v>
      </c>
      <c r="F436" s="3">
        <v>6</v>
      </c>
      <c r="G436" s="3" t="s">
        <v>5</v>
      </c>
      <c r="H436" s="4" t="s">
        <v>23</v>
      </c>
      <c r="I436" s="3">
        <v>1.0973937E-2</v>
      </c>
      <c r="J436" s="3">
        <v>1.5625E-2</v>
      </c>
      <c r="K436" s="3">
        <f t="shared" si="22"/>
        <v>0.70233196799999997</v>
      </c>
      <c r="L436">
        <v>0</v>
      </c>
      <c r="M436" s="3">
        <v>1</v>
      </c>
      <c r="N436" s="3" t="s">
        <v>5</v>
      </c>
      <c r="O436" s="3">
        <v>0</v>
      </c>
      <c r="P436">
        <v>3</v>
      </c>
      <c r="Q436">
        <f t="shared" si="23"/>
        <v>1</v>
      </c>
    </row>
    <row r="437" spans="1:17" x14ac:dyDescent="0.2">
      <c r="A437" s="15" t="s">
        <v>109</v>
      </c>
      <c r="B437">
        <v>0.28000000000000003</v>
      </c>
      <c r="C437">
        <v>0</v>
      </c>
      <c r="D437">
        <v>0.67</v>
      </c>
      <c r="E437" s="3">
        <f t="shared" si="21"/>
        <v>2.0303030303030307</v>
      </c>
      <c r="F437" s="3">
        <v>4</v>
      </c>
      <c r="G437" s="3" t="s">
        <v>7</v>
      </c>
      <c r="H437" s="4" t="s">
        <v>69</v>
      </c>
      <c r="I437" s="3">
        <v>1.0973937E-2</v>
      </c>
      <c r="J437" s="3">
        <v>1.5625E-2</v>
      </c>
      <c r="K437" s="3">
        <f t="shared" si="22"/>
        <v>0.70233196799999997</v>
      </c>
      <c r="L437">
        <v>0</v>
      </c>
      <c r="M437" s="3">
        <v>1</v>
      </c>
      <c r="N437" s="3" t="s">
        <v>7</v>
      </c>
      <c r="O437" s="3">
        <v>1</v>
      </c>
      <c r="P437">
        <v>4</v>
      </c>
      <c r="Q437">
        <f t="shared" si="23"/>
        <v>1</v>
      </c>
    </row>
    <row r="438" spans="1:17" x14ac:dyDescent="0.2">
      <c r="A438" s="15" t="s">
        <v>109</v>
      </c>
      <c r="B438">
        <v>0.28000000000000003</v>
      </c>
      <c r="C438">
        <v>0</v>
      </c>
      <c r="D438">
        <v>0.5</v>
      </c>
      <c r="E438" s="3">
        <f t="shared" si="21"/>
        <v>1</v>
      </c>
      <c r="F438" s="3">
        <v>4</v>
      </c>
      <c r="G438" s="3" t="s">
        <v>5</v>
      </c>
      <c r="H438" s="4" t="s">
        <v>72</v>
      </c>
      <c r="I438" s="3">
        <v>2.1947873999999999E-2</v>
      </c>
      <c r="J438" s="3">
        <v>1.5625E-2</v>
      </c>
      <c r="K438" s="3">
        <f t="shared" si="22"/>
        <v>1.4046639359999999</v>
      </c>
      <c r="L438">
        <v>1</v>
      </c>
      <c r="M438" s="3">
        <v>0</v>
      </c>
      <c r="N438" s="3" t="s">
        <v>5</v>
      </c>
      <c r="O438" s="3">
        <v>0</v>
      </c>
      <c r="P438">
        <v>5</v>
      </c>
      <c r="Q438">
        <f t="shared" si="23"/>
        <v>1</v>
      </c>
    </row>
    <row r="439" spans="1:17" x14ac:dyDescent="0.2">
      <c r="A439" s="15" t="s">
        <v>109</v>
      </c>
      <c r="B439">
        <v>0.28000000000000003</v>
      </c>
      <c r="C439">
        <v>0</v>
      </c>
      <c r="D439">
        <v>0.33</v>
      </c>
      <c r="E439" s="3">
        <f t="shared" si="21"/>
        <v>0.49253731343283591</v>
      </c>
      <c r="F439" s="3">
        <v>2</v>
      </c>
      <c r="G439" s="3" t="s">
        <v>7</v>
      </c>
      <c r="H439" s="4" t="s">
        <v>56</v>
      </c>
      <c r="I439" s="3">
        <v>2.1947873999999999E-2</v>
      </c>
      <c r="J439" s="3">
        <v>1.5625E-2</v>
      </c>
      <c r="K439" s="3">
        <f t="shared" si="22"/>
        <v>1.4046639359999999</v>
      </c>
      <c r="L439">
        <v>1</v>
      </c>
      <c r="M439" s="3">
        <v>0</v>
      </c>
      <c r="N439" s="3" t="s">
        <v>7</v>
      </c>
      <c r="O439" s="3">
        <v>1</v>
      </c>
      <c r="P439">
        <v>6</v>
      </c>
      <c r="Q439">
        <f t="shared" si="23"/>
        <v>1</v>
      </c>
    </row>
    <row r="440" spans="1:17" x14ac:dyDescent="0.2">
      <c r="A440" s="15" t="s">
        <v>109</v>
      </c>
      <c r="B440">
        <v>0.28000000000000003</v>
      </c>
      <c r="C440">
        <v>1</v>
      </c>
      <c r="D440">
        <v>0.5</v>
      </c>
      <c r="E440" s="3">
        <f t="shared" si="21"/>
        <v>1</v>
      </c>
      <c r="F440" s="3">
        <v>5</v>
      </c>
      <c r="G440" s="3" t="s">
        <v>5</v>
      </c>
      <c r="H440" s="4" t="s">
        <v>63</v>
      </c>
      <c r="I440" s="3">
        <v>2.1947873999999999E-2</v>
      </c>
      <c r="J440" s="3">
        <v>1.5625E-2</v>
      </c>
      <c r="K440" s="3">
        <f t="shared" si="22"/>
        <v>1.4046639359999999</v>
      </c>
      <c r="L440">
        <v>1</v>
      </c>
      <c r="M440" s="3">
        <v>0</v>
      </c>
      <c r="N440" s="3" t="s">
        <v>7</v>
      </c>
      <c r="O440" s="3">
        <v>1</v>
      </c>
      <c r="P440">
        <v>1</v>
      </c>
      <c r="Q440">
        <f t="shared" si="23"/>
        <v>0</v>
      </c>
    </row>
    <row r="441" spans="1:17" x14ac:dyDescent="0.2">
      <c r="A441" s="15" t="s">
        <v>109</v>
      </c>
      <c r="B441">
        <v>0.28000000000000003</v>
      </c>
      <c r="C441">
        <v>1</v>
      </c>
      <c r="D441">
        <v>0.33</v>
      </c>
      <c r="E441" s="3">
        <f t="shared" si="21"/>
        <v>0.49253731343283591</v>
      </c>
      <c r="F441" s="3">
        <v>3</v>
      </c>
      <c r="G441" s="3" t="s">
        <v>5</v>
      </c>
      <c r="H441" s="4" t="s">
        <v>73</v>
      </c>
      <c r="I441" s="3">
        <v>5.4869680000000001E-3</v>
      </c>
      <c r="J441" s="3">
        <v>1.5625E-2</v>
      </c>
      <c r="K441" s="3">
        <f t="shared" si="22"/>
        <v>0.351165952</v>
      </c>
      <c r="L441">
        <v>0</v>
      </c>
      <c r="M441" s="3">
        <v>0</v>
      </c>
      <c r="N441" s="3" t="s">
        <v>5</v>
      </c>
      <c r="O441" s="3">
        <v>0</v>
      </c>
      <c r="P441">
        <v>2</v>
      </c>
      <c r="Q441">
        <f t="shared" si="23"/>
        <v>1</v>
      </c>
    </row>
    <row r="442" spans="1:17" x14ac:dyDescent="0.2">
      <c r="A442" s="15" t="s">
        <v>109</v>
      </c>
      <c r="B442">
        <v>0.28000000000000003</v>
      </c>
      <c r="C442">
        <v>1</v>
      </c>
      <c r="D442">
        <v>0.67</v>
      </c>
      <c r="E442" s="3">
        <f t="shared" ref="E442:E469" si="24">D442/(1-D442)</f>
        <v>2.0303030303030307</v>
      </c>
      <c r="F442" s="3">
        <v>6</v>
      </c>
      <c r="G442" s="3" t="s">
        <v>5</v>
      </c>
      <c r="H442" s="4" t="s">
        <v>81</v>
      </c>
      <c r="I442" s="3">
        <v>2.743484E-3</v>
      </c>
      <c r="J442" s="3">
        <v>1.5625E-2</v>
      </c>
      <c r="K442" s="3">
        <f t="shared" ref="K442:K473" si="25">I442/J442</f>
        <v>0.175582976</v>
      </c>
      <c r="L442">
        <v>0</v>
      </c>
      <c r="M442" s="3">
        <v>0</v>
      </c>
      <c r="N442" s="3" t="s">
        <v>5</v>
      </c>
      <c r="O442" s="3">
        <v>0</v>
      </c>
      <c r="P442">
        <v>3</v>
      </c>
      <c r="Q442">
        <f t="shared" ref="Q442:Q473" si="26">IF(G442=N442,1,0)</f>
        <v>1</v>
      </c>
    </row>
    <row r="443" spans="1:17" x14ac:dyDescent="0.2">
      <c r="A443" s="15" t="s">
        <v>109</v>
      </c>
      <c r="B443">
        <v>0.28000000000000003</v>
      </c>
      <c r="C443">
        <v>1</v>
      </c>
      <c r="D443">
        <v>0.5</v>
      </c>
      <c r="E443" s="3">
        <f t="shared" si="24"/>
        <v>1</v>
      </c>
      <c r="F443" s="3">
        <v>4</v>
      </c>
      <c r="G443" s="3" t="s">
        <v>5</v>
      </c>
      <c r="H443" s="4" t="s">
        <v>62</v>
      </c>
      <c r="I443" s="3">
        <v>1.0973937E-2</v>
      </c>
      <c r="J443" s="3">
        <v>1.5625E-2</v>
      </c>
      <c r="K443" s="3">
        <f t="shared" si="25"/>
        <v>0.70233196799999997</v>
      </c>
      <c r="L443">
        <v>0</v>
      </c>
      <c r="M443" s="3">
        <v>1</v>
      </c>
      <c r="N443" s="3" t="s">
        <v>7</v>
      </c>
      <c r="O443" s="3">
        <v>1</v>
      </c>
      <c r="P443">
        <v>4</v>
      </c>
      <c r="Q443">
        <f t="shared" si="26"/>
        <v>0</v>
      </c>
    </row>
    <row r="444" spans="1:17" x14ac:dyDescent="0.2">
      <c r="A444" s="15" t="s">
        <v>109</v>
      </c>
      <c r="B444">
        <v>0.28000000000000003</v>
      </c>
      <c r="C444">
        <v>1</v>
      </c>
      <c r="D444">
        <v>0.67</v>
      </c>
      <c r="E444" s="3">
        <f t="shared" si="24"/>
        <v>2.0303030303030307</v>
      </c>
      <c r="F444" s="3">
        <v>3</v>
      </c>
      <c r="G444" s="3" t="s">
        <v>7</v>
      </c>
      <c r="H444" s="4" t="s">
        <v>19</v>
      </c>
      <c r="I444" s="3">
        <v>1.0973937E-2</v>
      </c>
      <c r="J444" s="3">
        <v>1.5625E-2</v>
      </c>
      <c r="K444" s="3">
        <f t="shared" si="25"/>
        <v>0.70233196799999997</v>
      </c>
      <c r="L444">
        <v>0</v>
      </c>
      <c r="M444" s="3">
        <v>1</v>
      </c>
      <c r="N444" s="3" t="s">
        <v>7</v>
      </c>
      <c r="O444" s="3">
        <v>1</v>
      </c>
      <c r="P444">
        <v>5</v>
      </c>
      <c r="Q444">
        <f t="shared" si="26"/>
        <v>1</v>
      </c>
    </row>
    <row r="445" spans="1:17" x14ac:dyDescent="0.2">
      <c r="A445" s="15" t="s">
        <v>109</v>
      </c>
      <c r="B445">
        <v>0.28000000000000003</v>
      </c>
      <c r="C445">
        <v>1</v>
      </c>
      <c r="D445">
        <v>0.33</v>
      </c>
      <c r="E445" s="3">
        <f t="shared" si="24"/>
        <v>0.49253731343283591</v>
      </c>
      <c r="F445" s="3">
        <v>4</v>
      </c>
      <c r="G445" s="3" t="s">
        <v>5</v>
      </c>
      <c r="H445" s="5" t="s">
        <v>78</v>
      </c>
      <c r="I445" s="3">
        <v>5.4869680000000001E-3</v>
      </c>
      <c r="J445" s="3">
        <v>1.5625E-2</v>
      </c>
      <c r="K445" s="3">
        <f t="shared" si="25"/>
        <v>0.351165952</v>
      </c>
      <c r="L445">
        <v>0</v>
      </c>
      <c r="M445" s="3">
        <v>0</v>
      </c>
      <c r="N445" s="3" t="s">
        <v>5</v>
      </c>
      <c r="O445" s="3">
        <v>0</v>
      </c>
      <c r="P445">
        <v>6</v>
      </c>
      <c r="Q445">
        <f t="shared" si="26"/>
        <v>1</v>
      </c>
    </row>
    <row r="446" spans="1:17" x14ac:dyDescent="0.2">
      <c r="A446" t="s">
        <v>129</v>
      </c>
      <c r="B446">
        <v>0.54500000000000004</v>
      </c>
      <c r="C446">
        <v>0</v>
      </c>
      <c r="D446">
        <v>0.67</v>
      </c>
      <c r="E446" s="3">
        <f t="shared" si="24"/>
        <v>2.0303030303030307</v>
      </c>
      <c r="F446" s="3">
        <v>1</v>
      </c>
      <c r="G446" s="3" t="s">
        <v>7</v>
      </c>
      <c r="H446" s="4" t="s">
        <v>8</v>
      </c>
      <c r="I446" s="3">
        <v>8.7791494999999997E-2</v>
      </c>
      <c r="J446" s="3">
        <v>1.5625E-2</v>
      </c>
      <c r="K446" s="3">
        <f t="shared" si="25"/>
        <v>5.6186556799999998</v>
      </c>
      <c r="L446">
        <v>0</v>
      </c>
      <c r="M446" s="3">
        <v>0</v>
      </c>
      <c r="N446" s="3" t="s">
        <v>7</v>
      </c>
      <c r="O446" s="3">
        <v>1</v>
      </c>
      <c r="P446">
        <v>1</v>
      </c>
      <c r="Q446">
        <f t="shared" si="26"/>
        <v>1</v>
      </c>
    </row>
    <row r="447" spans="1:17" x14ac:dyDescent="0.2">
      <c r="A447" t="s">
        <v>129</v>
      </c>
      <c r="B447">
        <v>0.54500000000000004</v>
      </c>
      <c r="C447">
        <v>0</v>
      </c>
      <c r="D447">
        <v>0.5</v>
      </c>
      <c r="E447" s="3">
        <f t="shared" si="24"/>
        <v>1</v>
      </c>
      <c r="F447" s="3">
        <v>2</v>
      </c>
      <c r="G447" s="3" t="s">
        <v>7</v>
      </c>
      <c r="H447" s="4" t="s">
        <v>14</v>
      </c>
      <c r="I447" s="3">
        <v>4.3895746999999999E-2</v>
      </c>
      <c r="J447" s="3">
        <v>1.5625E-2</v>
      </c>
      <c r="K447" s="3">
        <f t="shared" si="25"/>
        <v>2.8093278079999999</v>
      </c>
      <c r="L447">
        <v>0</v>
      </c>
      <c r="M447" s="3">
        <v>0</v>
      </c>
      <c r="N447" s="3" t="s">
        <v>7</v>
      </c>
      <c r="O447" s="3">
        <v>1</v>
      </c>
      <c r="P447">
        <v>2</v>
      </c>
      <c r="Q447">
        <f t="shared" si="26"/>
        <v>1</v>
      </c>
    </row>
    <row r="448" spans="1:17" x14ac:dyDescent="0.2">
      <c r="A448" t="s">
        <v>129</v>
      </c>
      <c r="B448">
        <v>0.54500000000000004</v>
      </c>
      <c r="C448">
        <v>0</v>
      </c>
      <c r="D448">
        <v>0.5</v>
      </c>
      <c r="E448" s="3">
        <f t="shared" si="24"/>
        <v>1</v>
      </c>
      <c r="F448" s="3">
        <v>5</v>
      </c>
      <c r="G448" s="3" t="s">
        <v>5</v>
      </c>
      <c r="H448" s="4" t="s">
        <v>46</v>
      </c>
      <c r="I448" s="3">
        <v>1.0973937E-2</v>
      </c>
      <c r="J448" s="3">
        <v>1.5625E-2</v>
      </c>
      <c r="K448" s="3">
        <f t="shared" si="25"/>
        <v>0.70233196799999997</v>
      </c>
      <c r="L448">
        <v>0</v>
      </c>
      <c r="M448" s="3">
        <v>1</v>
      </c>
      <c r="N448" s="3" t="s">
        <v>5</v>
      </c>
      <c r="O448" s="3">
        <v>0</v>
      </c>
      <c r="P448">
        <v>3</v>
      </c>
      <c r="Q448">
        <f t="shared" si="26"/>
        <v>1</v>
      </c>
    </row>
    <row r="449" spans="1:17" x14ac:dyDescent="0.2">
      <c r="A449" t="s">
        <v>129</v>
      </c>
      <c r="B449">
        <v>0.54500000000000004</v>
      </c>
      <c r="C449">
        <v>0</v>
      </c>
      <c r="D449">
        <v>0.33</v>
      </c>
      <c r="E449" s="3">
        <f t="shared" si="24"/>
        <v>0.49253731343283591</v>
      </c>
      <c r="F449" s="3">
        <v>6</v>
      </c>
      <c r="G449" s="3" t="s">
        <v>5</v>
      </c>
      <c r="H449" s="4" t="s">
        <v>73</v>
      </c>
      <c r="I449" s="3">
        <v>5.4869680000000001E-3</v>
      </c>
      <c r="J449" s="3">
        <v>1.5625E-2</v>
      </c>
      <c r="K449" s="3">
        <f t="shared" si="25"/>
        <v>0.351165952</v>
      </c>
      <c r="L449">
        <v>0</v>
      </c>
      <c r="M449" s="3">
        <v>0</v>
      </c>
      <c r="N449" s="3" t="s">
        <v>5</v>
      </c>
      <c r="O449" s="3">
        <v>0</v>
      </c>
      <c r="P449">
        <v>4</v>
      </c>
      <c r="Q449">
        <f t="shared" si="26"/>
        <v>1</v>
      </c>
    </row>
    <row r="450" spans="1:17" x14ac:dyDescent="0.2">
      <c r="A450" t="s">
        <v>129</v>
      </c>
      <c r="B450">
        <v>0.54500000000000004</v>
      </c>
      <c r="C450">
        <v>0</v>
      </c>
      <c r="D450">
        <v>0.33</v>
      </c>
      <c r="E450" s="3">
        <f t="shared" si="24"/>
        <v>0.49253731343283591</v>
      </c>
      <c r="F450" s="3">
        <v>1</v>
      </c>
      <c r="G450" s="3" t="s">
        <v>7</v>
      </c>
      <c r="H450" s="4" t="s">
        <v>78</v>
      </c>
      <c r="I450" s="3">
        <v>5.4869680000000001E-3</v>
      </c>
      <c r="J450" s="3">
        <v>1.5625E-2</v>
      </c>
      <c r="K450" s="3">
        <f t="shared" si="25"/>
        <v>0.351165952</v>
      </c>
      <c r="L450">
        <v>0</v>
      </c>
      <c r="M450" s="3">
        <v>0</v>
      </c>
      <c r="N450" s="3" t="s">
        <v>5</v>
      </c>
      <c r="O450" s="3">
        <v>0</v>
      </c>
      <c r="P450">
        <v>5</v>
      </c>
      <c r="Q450">
        <f t="shared" si="26"/>
        <v>0</v>
      </c>
    </row>
    <row r="451" spans="1:17" x14ac:dyDescent="0.2">
      <c r="A451" t="s">
        <v>129</v>
      </c>
      <c r="B451">
        <v>0.54500000000000004</v>
      </c>
      <c r="C451">
        <v>0</v>
      </c>
      <c r="D451">
        <v>0.67</v>
      </c>
      <c r="E451" s="3">
        <f t="shared" si="24"/>
        <v>2.0303030303030307</v>
      </c>
      <c r="F451" s="3">
        <v>6</v>
      </c>
      <c r="G451" s="3" t="s">
        <v>5</v>
      </c>
      <c r="H451" s="4" t="s">
        <v>68</v>
      </c>
      <c r="I451" s="3">
        <v>2.1947873999999999E-2</v>
      </c>
      <c r="J451" s="3">
        <v>1.5625E-2</v>
      </c>
      <c r="K451" s="3">
        <f t="shared" si="25"/>
        <v>1.4046639359999999</v>
      </c>
      <c r="L451">
        <v>1</v>
      </c>
      <c r="M451" s="3">
        <v>0</v>
      </c>
      <c r="N451" s="3" t="s">
        <v>7</v>
      </c>
      <c r="O451" s="3">
        <v>1</v>
      </c>
      <c r="P451">
        <v>6</v>
      </c>
      <c r="Q451">
        <f t="shared" si="26"/>
        <v>0</v>
      </c>
    </row>
    <row r="452" spans="1:17" x14ac:dyDescent="0.2">
      <c r="A452" t="s">
        <v>129</v>
      </c>
      <c r="B452">
        <v>0.54500000000000004</v>
      </c>
      <c r="C452">
        <v>1</v>
      </c>
      <c r="D452">
        <v>0.67</v>
      </c>
      <c r="E452" s="3">
        <f t="shared" si="24"/>
        <v>2.0303030303030307</v>
      </c>
      <c r="F452" s="3">
        <v>3</v>
      </c>
      <c r="G452" s="3" t="s">
        <v>7</v>
      </c>
      <c r="H452" s="4" t="s">
        <v>63</v>
      </c>
      <c r="I452" s="3">
        <v>2.1947873999999999E-2</v>
      </c>
      <c r="J452" s="3">
        <v>1.5625E-2</v>
      </c>
      <c r="K452" s="3">
        <f t="shared" si="25"/>
        <v>1.4046639359999999</v>
      </c>
      <c r="L452">
        <v>1</v>
      </c>
      <c r="M452" s="3">
        <v>0</v>
      </c>
      <c r="N452" s="3" t="s">
        <v>7</v>
      </c>
      <c r="O452" s="3">
        <v>1</v>
      </c>
      <c r="P452">
        <v>1</v>
      </c>
      <c r="Q452">
        <f t="shared" si="26"/>
        <v>1</v>
      </c>
    </row>
    <row r="453" spans="1:17" x14ac:dyDescent="0.2">
      <c r="A453" t="s">
        <v>129</v>
      </c>
      <c r="B453">
        <v>0.54500000000000004</v>
      </c>
      <c r="C453">
        <v>1</v>
      </c>
      <c r="D453">
        <v>0.5</v>
      </c>
      <c r="E453" s="3">
        <f t="shared" si="24"/>
        <v>1</v>
      </c>
      <c r="F453" s="3">
        <v>2</v>
      </c>
      <c r="G453" s="3" t="s">
        <v>7</v>
      </c>
      <c r="H453" s="4" t="s">
        <v>67</v>
      </c>
      <c r="I453" s="3">
        <v>5.4869680000000001E-3</v>
      </c>
      <c r="J453" s="3">
        <v>1.5625E-2</v>
      </c>
      <c r="K453" s="3">
        <f t="shared" si="25"/>
        <v>0.351165952</v>
      </c>
      <c r="L453">
        <v>0</v>
      </c>
      <c r="M453" s="3">
        <v>0</v>
      </c>
      <c r="N453" s="3" t="s">
        <v>5</v>
      </c>
      <c r="O453" s="3">
        <v>0</v>
      </c>
      <c r="P453">
        <v>2</v>
      </c>
      <c r="Q453">
        <f t="shared" si="26"/>
        <v>0</v>
      </c>
    </row>
    <row r="454" spans="1:17" x14ac:dyDescent="0.2">
      <c r="A454" t="s">
        <v>129</v>
      </c>
      <c r="B454">
        <v>0.54500000000000004</v>
      </c>
      <c r="C454">
        <v>1</v>
      </c>
      <c r="D454">
        <v>0.5</v>
      </c>
      <c r="E454" s="3">
        <f t="shared" si="24"/>
        <v>1</v>
      </c>
      <c r="F454" s="3">
        <v>1</v>
      </c>
      <c r="G454" s="3" t="s">
        <v>7</v>
      </c>
      <c r="H454" s="4" t="s">
        <v>17</v>
      </c>
      <c r="I454" s="3">
        <v>2.743484E-3</v>
      </c>
      <c r="J454" s="3">
        <v>1.5625E-2</v>
      </c>
      <c r="K454" s="3">
        <f t="shared" si="25"/>
        <v>0.175582976</v>
      </c>
      <c r="L454">
        <v>0</v>
      </c>
      <c r="M454" s="3">
        <v>0</v>
      </c>
      <c r="N454" s="3" t="s">
        <v>5</v>
      </c>
      <c r="O454" s="3">
        <v>0</v>
      </c>
      <c r="P454">
        <v>3</v>
      </c>
      <c r="Q454">
        <f t="shared" si="26"/>
        <v>0</v>
      </c>
    </row>
    <row r="455" spans="1:17" x14ac:dyDescent="0.2">
      <c r="A455" t="s">
        <v>129</v>
      </c>
      <c r="B455">
        <v>0.54500000000000004</v>
      </c>
      <c r="C455">
        <v>1</v>
      </c>
      <c r="D455">
        <v>0.33</v>
      </c>
      <c r="E455" s="3">
        <f t="shared" si="24"/>
        <v>0.49253731343283591</v>
      </c>
      <c r="F455" s="3">
        <v>1</v>
      </c>
      <c r="G455" s="3" t="s">
        <v>7</v>
      </c>
      <c r="H455" s="4" t="s">
        <v>56</v>
      </c>
      <c r="I455" s="3">
        <v>2.1947873999999999E-2</v>
      </c>
      <c r="J455" s="3">
        <v>1.5625E-2</v>
      </c>
      <c r="K455" s="3">
        <f t="shared" si="25"/>
        <v>1.4046639359999999</v>
      </c>
      <c r="L455">
        <v>1</v>
      </c>
      <c r="M455" s="3">
        <v>0</v>
      </c>
      <c r="N455" s="3" t="s">
        <v>5</v>
      </c>
      <c r="O455" s="3">
        <v>0</v>
      </c>
      <c r="P455">
        <v>4</v>
      </c>
      <c r="Q455">
        <f t="shared" si="26"/>
        <v>0</v>
      </c>
    </row>
    <row r="456" spans="1:17" x14ac:dyDescent="0.2">
      <c r="A456" t="s">
        <v>129</v>
      </c>
      <c r="B456">
        <v>0.54500000000000004</v>
      </c>
      <c r="C456">
        <v>1</v>
      </c>
      <c r="D456">
        <v>0.33</v>
      </c>
      <c r="E456" s="3">
        <f t="shared" si="24"/>
        <v>0.49253731343283591</v>
      </c>
      <c r="F456" s="3">
        <v>5</v>
      </c>
      <c r="G456" s="3" t="s">
        <v>5</v>
      </c>
      <c r="H456" s="4" t="s">
        <v>10</v>
      </c>
      <c r="I456" s="3">
        <v>5.4869680000000001E-3</v>
      </c>
      <c r="J456" s="3">
        <v>1.5625E-2</v>
      </c>
      <c r="K456" s="3">
        <f t="shared" si="25"/>
        <v>0.351165952</v>
      </c>
      <c r="L456">
        <v>0</v>
      </c>
      <c r="M456" s="3">
        <v>0</v>
      </c>
      <c r="N456" s="3" t="s">
        <v>5</v>
      </c>
      <c r="O456" s="3">
        <v>0</v>
      </c>
      <c r="P456">
        <v>5</v>
      </c>
      <c r="Q456">
        <f t="shared" si="26"/>
        <v>1</v>
      </c>
    </row>
    <row r="457" spans="1:17" x14ac:dyDescent="0.2">
      <c r="A457" t="s">
        <v>129</v>
      </c>
      <c r="B457">
        <v>0.54500000000000004</v>
      </c>
      <c r="C457">
        <v>1</v>
      </c>
      <c r="D457">
        <v>0.67</v>
      </c>
      <c r="E457" s="3">
        <f t="shared" si="24"/>
        <v>2.0303030303030307</v>
      </c>
      <c r="F457" s="3">
        <v>6</v>
      </c>
      <c r="G457" s="3" t="s">
        <v>5</v>
      </c>
      <c r="H457" s="5" t="s">
        <v>6</v>
      </c>
      <c r="I457" s="3">
        <v>2.1947873999999999E-2</v>
      </c>
      <c r="J457" s="3">
        <v>1.5625E-2</v>
      </c>
      <c r="K457" s="3">
        <f t="shared" si="25"/>
        <v>1.4046639359999999</v>
      </c>
      <c r="L457">
        <v>1</v>
      </c>
      <c r="M457" s="3">
        <v>0</v>
      </c>
      <c r="N457" s="3" t="s">
        <v>7</v>
      </c>
      <c r="O457" s="3">
        <v>1</v>
      </c>
      <c r="P457">
        <v>6</v>
      </c>
      <c r="Q457">
        <f t="shared" si="26"/>
        <v>0</v>
      </c>
    </row>
    <row r="458" spans="1:17" x14ac:dyDescent="0.2">
      <c r="A458" s="15" t="s">
        <v>106</v>
      </c>
      <c r="B458">
        <v>0.55000000000000004</v>
      </c>
      <c r="C458">
        <v>0</v>
      </c>
      <c r="D458">
        <v>0.5</v>
      </c>
      <c r="E458" s="3">
        <f t="shared" si="24"/>
        <v>1</v>
      </c>
      <c r="F458" s="3">
        <v>4</v>
      </c>
      <c r="G458" s="3" t="s">
        <v>5</v>
      </c>
      <c r="H458" s="4" t="s">
        <v>6</v>
      </c>
      <c r="I458" s="3">
        <v>2.1947873999999999E-2</v>
      </c>
      <c r="J458" s="3">
        <v>1.5625E-2</v>
      </c>
      <c r="K458" s="3">
        <f t="shared" si="25"/>
        <v>1.4046639359999999</v>
      </c>
      <c r="L458">
        <v>1</v>
      </c>
      <c r="M458" s="3">
        <v>0</v>
      </c>
      <c r="N458" s="3" t="s">
        <v>7</v>
      </c>
      <c r="O458" s="3">
        <v>1</v>
      </c>
      <c r="P458">
        <v>1</v>
      </c>
      <c r="Q458">
        <f t="shared" si="26"/>
        <v>0</v>
      </c>
    </row>
    <row r="459" spans="1:17" x14ac:dyDescent="0.2">
      <c r="A459" s="15" t="s">
        <v>106</v>
      </c>
      <c r="B459">
        <v>0.55000000000000004</v>
      </c>
      <c r="C459">
        <v>0</v>
      </c>
      <c r="D459">
        <v>0.33</v>
      </c>
      <c r="E459" s="3">
        <f t="shared" si="24"/>
        <v>0.49253731343283591</v>
      </c>
      <c r="F459" s="3">
        <v>3</v>
      </c>
      <c r="G459" s="3" t="s">
        <v>5</v>
      </c>
      <c r="H459" s="4" t="s">
        <v>26</v>
      </c>
      <c r="I459" s="3">
        <v>5.4869680000000001E-3</v>
      </c>
      <c r="J459" s="3">
        <v>1.5625E-2</v>
      </c>
      <c r="K459" s="3">
        <f t="shared" si="25"/>
        <v>0.351165952</v>
      </c>
      <c r="L459">
        <v>0</v>
      </c>
      <c r="M459" s="3">
        <v>0</v>
      </c>
      <c r="N459" s="3" t="s">
        <v>5</v>
      </c>
      <c r="O459" s="3">
        <v>0</v>
      </c>
      <c r="P459">
        <v>2</v>
      </c>
      <c r="Q459">
        <f t="shared" si="26"/>
        <v>1</v>
      </c>
    </row>
    <row r="460" spans="1:17" x14ac:dyDescent="0.2">
      <c r="A460" s="15" t="s">
        <v>106</v>
      </c>
      <c r="B460">
        <v>0.55000000000000004</v>
      </c>
      <c r="C460">
        <v>0</v>
      </c>
      <c r="D460">
        <v>0.67</v>
      </c>
      <c r="E460" s="3">
        <f t="shared" si="24"/>
        <v>2.0303030303030307</v>
      </c>
      <c r="F460" s="3">
        <v>5</v>
      </c>
      <c r="G460" s="3" t="s">
        <v>5</v>
      </c>
      <c r="H460" s="4" t="s">
        <v>107</v>
      </c>
      <c r="I460" s="3">
        <v>5.4869680000000001E-3</v>
      </c>
      <c r="J460" s="3">
        <v>1.5625E-2</v>
      </c>
      <c r="K460" s="3">
        <f t="shared" si="25"/>
        <v>0.351165952</v>
      </c>
      <c r="L460">
        <v>0</v>
      </c>
      <c r="M460" s="3">
        <v>0</v>
      </c>
      <c r="N460" s="3" t="s">
        <v>7</v>
      </c>
      <c r="O460" s="3">
        <v>1</v>
      </c>
      <c r="P460">
        <v>3</v>
      </c>
      <c r="Q460">
        <f t="shared" si="26"/>
        <v>0</v>
      </c>
    </row>
    <row r="461" spans="1:17" x14ac:dyDescent="0.2">
      <c r="A461" s="15" t="s">
        <v>106</v>
      </c>
      <c r="B461">
        <v>0.55000000000000004</v>
      </c>
      <c r="C461">
        <v>0</v>
      </c>
      <c r="D461">
        <v>0.33</v>
      </c>
      <c r="E461" s="3">
        <f t="shared" si="24"/>
        <v>0.49253731343283591</v>
      </c>
      <c r="F461" s="3">
        <v>2</v>
      </c>
      <c r="G461" s="3" t="s">
        <v>7</v>
      </c>
      <c r="H461" s="4" t="s">
        <v>8</v>
      </c>
      <c r="I461" s="3">
        <v>8.7791494999999997E-2</v>
      </c>
      <c r="J461" s="3">
        <v>1.5625E-2</v>
      </c>
      <c r="K461" s="3">
        <f t="shared" si="25"/>
        <v>5.6186556799999998</v>
      </c>
      <c r="L461">
        <v>0</v>
      </c>
      <c r="M461" s="3">
        <v>0</v>
      </c>
      <c r="N461" s="3" t="s">
        <v>5</v>
      </c>
      <c r="O461" s="3">
        <v>0</v>
      </c>
      <c r="P461">
        <v>4</v>
      </c>
      <c r="Q461">
        <f t="shared" si="26"/>
        <v>0</v>
      </c>
    </row>
    <row r="462" spans="1:17" x14ac:dyDescent="0.2">
      <c r="A462" s="15" t="s">
        <v>106</v>
      </c>
      <c r="B462">
        <v>0.55000000000000004</v>
      </c>
      <c r="C462">
        <v>0</v>
      </c>
      <c r="D462">
        <v>0.5</v>
      </c>
      <c r="E462" s="3">
        <f t="shared" si="24"/>
        <v>1</v>
      </c>
      <c r="F462" s="3">
        <v>3</v>
      </c>
      <c r="G462" s="3" t="s">
        <v>7</v>
      </c>
      <c r="H462" s="4" t="s">
        <v>49</v>
      </c>
      <c r="I462" s="3">
        <v>2.1947873999999999E-2</v>
      </c>
      <c r="J462" s="3">
        <v>1.5625E-2</v>
      </c>
      <c r="K462" s="3">
        <f t="shared" si="25"/>
        <v>1.4046639359999999</v>
      </c>
      <c r="L462">
        <v>1</v>
      </c>
      <c r="M462" s="3">
        <v>0</v>
      </c>
      <c r="N462" s="3" t="s">
        <v>7</v>
      </c>
      <c r="O462" s="3">
        <v>1</v>
      </c>
      <c r="P462">
        <v>5</v>
      </c>
      <c r="Q462">
        <f t="shared" si="26"/>
        <v>1</v>
      </c>
    </row>
    <row r="463" spans="1:17" x14ac:dyDescent="0.2">
      <c r="A463" s="15" t="s">
        <v>106</v>
      </c>
      <c r="B463">
        <v>0.55000000000000004</v>
      </c>
      <c r="C463">
        <v>0</v>
      </c>
      <c r="D463">
        <v>0.67</v>
      </c>
      <c r="E463" s="3">
        <f t="shared" si="24"/>
        <v>2.0303030303030307</v>
      </c>
      <c r="F463" s="3">
        <v>1</v>
      </c>
      <c r="G463" s="3" t="s">
        <v>7</v>
      </c>
      <c r="H463" s="4" t="s">
        <v>52</v>
      </c>
      <c r="I463" s="3">
        <v>1.0973937E-2</v>
      </c>
      <c r="J463" s="3">
        <v>1.5625E-2</v>
      </c>
      <c r="K463" s="3">
        <f t="shared" si="25"/>
        <v>0.70233196799999997</v>
      </c>
      <c r="L463">
        <v>0</v>
      </c>
      <c r="M463" s="3">
        <v>1</v>
      </c>
      <c r="N463" s="3" t="s">
        <v>7</v>
      </c>
      <c r="O463" s="3">
        <v>1</v>
      </c>
      <c r="P463">
        <v>6</v>
      </c>
      <c r="Q463">
        <f t="shared" si="26"/>
        <v>1</v>
      </c>
    </row>
    <row r="464" spans="1:17" x14ac:dyDescent="0.2">
      <c r="A464" s="15" t="s">
        <v>106</v>
      </c>
      <c r="B464">
        <v>0.55000000000000004</v>
      </c>
      <c r="C464">
        <v>1</v>
      </c>
      <c r="D464">
        <v>0.67</v>
      </c>
      <c r="E464" s="3">
        <f t="shared" si="24"/>
        <v>2.0303030303030307</v>
      </c>
      <c r="F464" s="3">
        <v>4</v>
      </c>
      <c r="G464" s="3" t="s">
        <v>7</v>
      </c>
      <c r="H464" s="4" t="s">
        <v>14</v>
      </c>
      <c r="I464" s="3">
        <v>4.3895746999999999E-2</v>
      </c>
      <c r="J464" s="3">
        <v>1.5625E-2</v>
      </c>
      <c r="K464" s="3">
        <f t="shared" si="25"/>
        <v>2.8093278079999999</v>
      </c>
      <c r="L464">
        <v>0</v>
      </c>
      <c r="M464" s="3">
        <v>0</v>
      </c>
      <c r="N464" s="3" t="s">
        <v>7</v>
      </c>
      <c r="O464" s="3">
        <v>1</v>
      </c>
      <c r="P464">
        <v>1</v>
      </c>
      <c r="Q464">
        <f t="shared" si="26"/>
        <v>1</v>
      </c>
    </row>
    <row r="465" spans="1:17" x14ac:dyDescent="0.2">
      <c r="A465" s="15" t="s">
        <v>106</v>
      </c>
      <c r="B465">
        <v>0.55000000000000004</v>
      </c>
      <c r="C465">
        <v>1</v>
      </c>
      <c r="D465">
        <v>0.5</v>
      </c>
      <c r="E465" s="3">
        <f t="shared" si="24"/>
        <v>1</v>
      </c>
      <c r="F465" s="3">
        <v>5</v>
      </c>
      <c r="G465" s="3" t="s">
        <v>5</v>
      </c>
      <c r="H465" s="4" t="s">
        <v>47</v>
      </c>
      <c r="I465" s="3">
        <v>5.4869680000000001E-3</v>
      </c>
      <c r="J465" s="3">
        <v>1.5625E-2</v>
      </c>
      <c r="K465" s="3">
        <f t="shared" si="25"/>
        <v>0.351165952</v>
      </c>
      <c r="L465">
        <v>0</v>
      </c>
      <c r="M465" s="3">
        <v>0</v>
      </c>
      <c r="N465" s="3" t="s">
        <v>5</v>
      </c>
      <c r="O465" s="3">
        <v>0</v>
      </c>
      <c r="P465">
        <v>2</v>
      </c>
      <c r="Q465">
        <f t="shared" si="26"/>
        <v>1</v>
      </c>
    </row>
    <row r="466" spans="1:17" x14ac:dyDescent="0.2">
      <c r="A466" s="15" t="s">
        <v>106</v>
      </c>
      <c r="B466">
        <v>0.55000000000000004</v>
      </c>
      <c r="C466">
        <v>1</v>
      </c>
      <c r="D466">
        <v>0.33</v>
      </c>
      <c r="E466" s="3">
        <f t="shared" si="24"/>
        <v>0.49253731343283591</v>
      </c>
      <c r="F466" s="3">
        <v>3</v>
      </c>
      <c r="G466" s="3" t="s">
        <v>5</v>
      </c>
      <c r="H466" s="4" t="s">
        <v>13</v>
      </c>
      <c r="I466" s="3">
        <v>4.3895746999999999E-2</v>
      </c>
      <c r="J466" s="3">
        <v>1.5625E-2</v>
      </c>
      <c r="K466" s="3">
        <f t="shared" si="25"/>
        <v>2.8093278079999999</v>
      </c>
      <c r="L466">
        <v>0</v>
      </c>
      <c r="M466" s="3">
        <v>0</v>
      </c>
      <c r="N466" s="3" t="s">
        <v>7</v>
      </c>
      <c r="O466" s="3">
        <v>1</v>
      </c>
      <c r="P466">
        <v>3</v>
      </c>
      <c r="Q466">
        <f t="shared" si="26"/>
        <v>0</v>
      </c>
    </row>
    <row r="467" spans="1:17" x14ac:dyDescent="0.2">
      <c r="A467" s="15" t="s">
        <v>106</v>
      </c>
      <c r="B467">
        <v>0.55000000000000004</v>
      </c>
      <c r="C467">
        <v>1</v>
      </c>
      <c r="D467">
        <v>0.33</v>
      </c>
      <c r="E467" s="3">
        <f t="shared" si="24"/>
        <v>0.49253731343283591</v>
      </c>
      <c r="F467" s="3">
        <v>6</v>
      </c>
      <c r="G467" s="3" t="s">
        <v>5</v>
      </c>
      <c r="H467" s="4" t="s">
        <v>25</v>
      </c>
      <c r="I467" s="3">
        <v>2.1947873999999999E-2</v>
      </c>
      <c r="J467" s="3">
        <v>1.5625E-2</v>
      </c>
      <c r="K467" s="3">
        <f t="shared" si="25"/>
        <v>1.4046639359999999</v>
      </c>
      <c r="L467">
        <v>1</v>
      </c>
      <c r="M467" s="3">
        <v>0</v>
      </c>
      <c r="N467" s="3" t="s">
        <v>5</v>
      </c>
      <c r="O467" s="3">
        <v>0</v>
      </c>
      <c r="P467">
        <v>4</v>
      </c>
      <c r="Q467">
        <f t="shared" si="26"/>
        <v>1</v>
      </c>
    </row>
    <row r="468" spans="1:17" x14ac:dyDescent="0.2">
      <c r="A468" s="15" t="s">
        <v>106</v>
      </c>
      <c r="B468">
        <v>0.55000000000000004</v>
      </c>
      <c r="C468">
        <v>1</v>
      </c>
      <c r="D468">
        <v>0.67</v>
      </c>
      <c r="E468" s="3">
        <f t="shared" si="24"/>
        <v>2.0303030303030307</v>
      </c>
      <c r="F468" s="3">
        <v>5</v>
      </c>
      <c r="G468" s="3" t="s">
        <v>5</v>
      </c>
      <c r="H468" s="4" t="s">
        <v>69</v>
      </c>
      <c r="I468" s="3">
        <v>1.0973937E-2</v>
      </c>
      <c r="J468" s="3">
        <v>1.5625E-2</v>
      </c>
      <c r="K468" s="3">
        <f t="shared" si="25"/>
        <v>0.70233196799999997</v>
      </c>
      <c r="L468">
        <v>0</v>
      </c>
      <c r="M468" s="3">
        <v>1</v>
      </c>
      <c r="N468" s="3" t="s">
        <v>5</v>
      </c>
      <c r="O468" s="3">
        <v>0</v>
      </c>
      <c r="P468">
        <v>5</v>
      </c>
      <c r="Q468">
        <f t="shared" si="26"/>
        <v>1</v>
      </c>
    </row>
    <row r="469" spans="1:17" x14ac:dyDescent="0.2">
      <c r="A469" s="15" t="s">
        <v>106</v>
      </c>
      <c r="B469">
        <v>0.55000000000000004</v>
      </c>
      <c r="C469">
        <v>1</v>
      </c>
      <c r="D469">
        <v>0.5</v>
      </c>
      <c r="E469" s="3">
        <f t="shared" si="24"/>
        <v>1</v>
      </c>
      <c r="F469" s="3">
        <v>1</v>
      </c>
      <c r="G469" s="3" t="s">
        <v>7</v>
      </c>
      <c r="H469" s="5" t="s">
        <v>6</v>
      </c>
      <c r="I469" s="3">
        <v>2.1947873999999999E-2</v>
      </c>
      <c r="J469" s="3">
        <v>1.5625E-2</v>
      </c>
      <c r="K469" s="3">
        <f t="shared" si="25"/>
        <v>1.4046639359999999</v>
      </c>
      <c r="L469">
        <v>1</v>
      </c>
      <c r="M469" s="3">
        <v>0</v>
      </c>
      <c r="N469" s="3" t="s">
        <v>7</v>
      </c>
      <c r="O469" s="3">
        <v>1</v>
      </c>
      <c r="P469">
        <v>6</v>
      </c>
      <c r="Q469">
        <f t="shared" si="26"/>
        <v>1</v>
      </c>
    </row>
    <row r="470" spans="1:17" x14ac:dyDescent="0.2">
      <c r="A470" t="s">
        <v>138</v>
      </c>
      <c r="B470">
        <v>0</v>
      </c>
      <c r="C470">
        <v>0</v>
      </c>
      <c r="D470" s="3" t="s">
        <v>113</v>
      </c>
      <c r="E470">
        <v>0.33</v>
      </c>
      <c r="F470" s="3">
        <v>4</v>
      </c>
      <c r="G470" s="3" t="s">
        <v>5</v>
      </c>
      <c r="H470" s="4" t="s">
        <v>67</v>
      </c>
      <c r="I470" s="3">
        <v>5.4869680000000001E-3</v>
      </c>
      <c r="J470" s="3">
        <v>1.5625E-2</v>
      </c>
      <c r="K470" s="3">
        <f t="shared" si="25"/>
        <v>0.351165952</v>
      </c>
      <c r="L470">
        <v>0</v>
      </c>
      <c r="M470" s="3">
        <v>0</v>
      </c>
      <c r="N470" s="3" t="s">
        <v>5</v>
      </c>
      <c r="O470" s="3">
        <v>0</v>
      </c>
      <c r="P470">
        <v>1</v>
      </c>
      <c r="Q470">
        <f t="shared" si="26"/>
        <v>1</v>
      </c>
    </row>
    <row r="471" spans="1:17" x14ac:dyDescent="0.2">
      <c r="A471" t="s">
        <v>138</v>
      </c>
      <c r="B471">
        <v>0</v>
      </c>
      <c r="C471">
        <v>0</v>
      </c>
      <c r="D471" s="26" t="s">
        <v>114</v>
      </c>
      <c r="E471">
        <v>0.67</v>
      </c>
      <c r="F471" s="3">
        <v>5</v>
      </c>
      <c r="G471" s="3" t="s">
        <v>5</v>
      </c>
      <c r="H471" s="4" t="s">
        <v>47</v>
      </c>
      <c r="I471" s="3">
        <v>5.4869680000000001E-3</v>
      </c>
      <c r="J471" s="3">
        <v>1.5625E-2</v>
      </c>
      <c r="K471" s="3">
        <f t="shared" si="25"/>
        <v>0.351165952</v>
      </c>
      <c r="L471">
        <v>0</v>
      </c>
      <c r="M471" s="3">
        <v>0</v>
      </c>
      <c r="N471" s="3" t="s">
        <v>5</v>
      </c>
      <c r="O471" s="3">
        <v>0</v>
      </c>
      <c r="P471">
        <v>2</v>
      </c>
      <c r="Q471">
        <f t="shared" si="26"/>
        <v>1</v>
      </c>
    </row>
    <row r="472" spans="1:17" x14ac:dyDescent="0.2">
      <c r="A472" t="s">
        <v>138</v>
      </c>
      <c r="B472">
        <v>0</v>
      </c>
      <c r="C472">
        <v>0</v>
      </c>
      <c r="D472" s="3" t="s">
        <v>112</v>
      </c>
      <c r="E472">
        <v>0.5</v>
      </c>
      <c r="F472" s="3">
        <v>2</v>
      </c>
      <c r="G472" s="3" t="s">
        <v>7</v>
      </c>
      <c r="H472" s="4" t="s">
        <v>49</v>
      </c>
      <c r="I472" s="3">
        <v>2.1947873999999999E-2</v>
      </c>
      <c r="J472" s="3">
        <v>1.5625E-2</v>
      </c>
      <c r="K472" s="3">
        <f t="shared" si="25"/>
        <v>1.4046639359999999</v>
      </c>
      <c r="L472">
        <v>1</v>
      </c>
      <c r="M472" s="3">
        <v>0</v>
      </c>
      <c r="N472" s="3" t="s">
        <v>7</v>
      </c>
      <c r="O472" s="3">
        <v>1</v>
      </c>
      <c r="P472">
        <v>3</v>
      </c>
      <c r="Q472">
        <f t="shared" si="26"/>
        <v>1</v>
      </c>
    </row>
    <row r="473" spans="1:17" x14ac:dyDescent="0.2">
      <c r="A473" t="s">
        <v>138</v>
      </c>
      <c r="B473">
        <v>0</v>
      </c>
      <c r="C473">
        <v>0</v>
      </c>
      <c r="D473" s="3" t="s">
        <v>114</v>
      </c>
      <c r="E473">
        <v>0.67</v>
      </c>
      <c r="F473" s="3">
        <v>5</v>
      </c>
      <c r="G473" s="3" t="s">
        <v>5</v>
      </c>
      <c r="H473" s="4" t="s">
        <v>139</v>
      </c>
      <c r="I473" s="3">
        <v>5.4869680000000001E-3</v>
      </c>
      <c r="J473" s="3">
        <v>1.5625E-2</v>
      </c>
      <c r="K473" s="3">
        <f t="shared" si="25"/>
        <v>0.351165952</v>
      </c>
      <c r="L473">
        <v>0</v>
      </c>
      <c r="M473" s="3">
        <v>0</v>
      </c>
      <c r="N473" s="3" t="s">
        <v>5</v>
      </c>
      <c r="O473" s="3">
        <v>0</v>
      </c>
      <c r="P473">
        <v>4</v>
      </c>
      <c r="Q473">
        <f t="shared" si="26"/>
        <v>1</v>
      </c>
    </row>
    <row r="474" spans="1:17" x14ac:dyDescent="0.2">
      <c r="A474" t="s">
        <v>138</v>
      </c>
      <c r="B474">
        <v>0</v>
      </c>
      <c r="C474">
        <v>0</v>
      </c>
      <c r="D474" s="3" t="s">
        <v>113</v>
      </c>
      <c r="E474">
        <v>0.33</v>
      </c>
      <c r="F474" s="3">
        <v>2</v>
      </c>
      <c r="G474" s="3" t="s">
        <v>7</v>
      </c>
      <c r="H474" s="4" t="s">
        <v>14</v>
      </c>
      <c r="I474" s="3">
        <v>4.3895746999999999E-2</v>
      </c>
      <c r="J474" s="3">
        <v>1.5625E-2</v>
      </c>
      <c r="K474" s="3">
        <f t="shared" ref="K474:K505" si="27">I474/J474</f>
        <v>2.8093278079999999</v>
      </c>
      <c r="L474">
        <v>0</v>
      </c>
      <c r="M474" s="3">
        <v>0</v>
      </c>
      <c r="N474" s="3" t="s">
        <v>7</v>
      </c>
      <c r="O474" s="3">
        <v>1</v>
      </c>
      <c r="P474">
        <v>5</v>
      </c>
      <c r="Q474">
        <f t="shared" ref="Q474:Q505" si="28">IF(G474=N474,1,0)</f>
        <v>1</v>
      </c>
    </row>
    <row r="475" spans="1:17" x14ac:dyDescent="0.2">
      <c r="A475" t="s">
        <v>138</v>
      </c>
      <c r="B475">
        <v>0</v>
      </c>
      <c r="C475">
        <v>0</v>
      </c>
      <c r="D475" s="3" t="s">
        <v>112</v>
      </c>
      <c r="E475">
        <v>0.5</v>
      </c>
      <c r="F475" s="3">
        <v>6</v>
      </c>
      <c r="G475" s="3" t="s">
        <v>5</v>
      </c>
      <c r="H475" s="4" t="s">
        <v>81</v>
      </c>
      <c r="I475" s="3">
        <v>2.743484E-3</v>
      </c>
      <c r="J475" s="3">
        <v>1.5625E-2</v>
      </c>
      <c r="K475" s="3">
        <f t="shared" si="27"/>
        <v>0.175582976</v>
      </c>
      <c r="L475">
        <v>0</v>
      </c>
      <c r="M475" s="3">
        <v>0</v>
      </c>
      <c r="N475" s="3" t="s">
        <v>5</v>
      </c>
      <c r="O475" s="3">
        <v>0</v>
      </c>
      <c r="P475">
        <v>6</v>
      </c>
      <c r="Q475">
        <f t="shared" si="28"/>
        <v>1</v>
      </c>
    </row>
    <row r="476" spans="1:17" x14ac:dyDescent="0.2">
      <c r="A476" t="s">
        <v>138</v>
      </c>
      <c r="B476">
        <v>0</v>
      </c>
      <c r="C476">
        <v>1</v>
      </c>
      <c r="D476" s="3" t="s">
        <v>112</v>
      </c>
      <c r="E476">
        <v>0.5</v>
      </c>
      <c r="F476" s="3">
        <v>6</v>
      </c>
      <c r="G476" s="3" t="s">
        <v>5</v>
      </c>
      <c r="H476" s="4" t="s">
        <v>8</v>
      </c>
      <c r="I476" s="3">
        <v>8.7791494999999997E-2</v>
      </c>
      <c r="J476" s="3">
        <v>1.5625E-2</v>
      </c>
      <c r="K476" s="3">
        <f t="shared" si="27"/>
        <v>5.6186556799999998</v>
      </c>
      <c r="L476">
        <v>0</v>
      </c>
      <c r="M476" s="3">
        <v>0</v>
      </c>
      <c r="N476" s="3" t="s">
        <v>7</v>
      </c>
      <c r="O476" s="3">
        <v>1</v>
      </c>
      <c r="P476">
        <v>1</v>
      </c>
      <c r="Q476">
        <f t="shared" si="28"/>
        <v>0</v>
      </c>
    </row>
    <row r="477" spans="1:17" x14ac:dyDescent="0.2">
      <c r="A477" t="s">
        <v>138</v>
      </c>
      <c r="B477">
        <v>0</v>
      </c>
      <c r="C477">
        <v>1</v>
      </c>
      <c r="D477" s="26" t="s">
        <v>113</v>
      </c>
      <c r="E477">
        <v>0.33</v>
      </c>
      <c r="F477" s="3">
        <v>3</v>
      </c>
      <c r="G477" s="3" t="s">
        <v>5</v>
      </c>
      <c r="H477" s="4" t="s">
        <v>56</v>
      </c>
      <c r="I477" s="3">
        <v>2.1947873999999999E-2</v>
      </c>
      <c r="J477" s="3">
        <v>1.5625E-2</v>
      </c>
      <c r="K477" s="3">
        <f t="shared" si="27"/>
        <v>1.4046639359999999</v>
      </c>
      <c r="L477">
        <v>1</v>
      </c>
      <c r="M477" s="3">
        <v>0</v>
      </c>
      <c r="N477" s="3" t="s">
        <v>5</v>
      </c>
      <c r="O477" s="3">
        <v>0</v>
      </c>
      <c r="P477">
        <v>2</v>
      </c>
      <c r="Q477">
        <f t="shared" si="28"/>
        <v>1</v>
      </c>
    </row>
    <row r="478" spans="1:17" x14ac:dyDescent="0.2">
      <c r="A478" t="s">
        <v>138</v>
      </c>
      <c r="B478">
        <v>0</v>
      </c>
      <c r="C478">
        <v>1</v>
      </c>
      <c r="D478" s="3" t="s">
        <v>114</v>
      </c>
      <c r="E478">
        <v>0.67</v>
      </c>
      <c r="F478" s="3">
        <v>2</v>
      </c>
      <c r="G478" s="3" t="s">
        <v>7</v>
      </c>
      <c r="H478" s="4" t="s">
        <v>23</v>
      </c>
      <c r="I478" s="3">
        <v>1.0973937E-2</v>
      </c>
      <c r="J478" s="3">
        <v>1.5625E-2</v>
      </c>
      <c r="K478" s="3">
        <f t="shared" si="27"/>
        <v>0.70233196799999997</v>
      </c>
      <c r="L478">
        <v>0</v>
      </c>
      <c r="M478" s="3">
        <v>1</v>
      </c>
      <c r="N478" s="3" t="s">
        <v>7</v>
      </c>
      <c r="O478" s="3">
        <v>1</v>
      </c>
      <c r="P478">
        <v>3</v>
      </c>
      <c r="Q478">
        <f t="shared" si="28"/>
        <v>1</v>
      </c>
    </row>
    <row r="479" spans="1:17" x14ac:dyDescent="0.2">
      <c r="A479" t="s">
        <v>138</v>
      </c>
      <c r="B479">
        <v>0</v>
      </c>
      <c r="C479">
        <v>1</v>
      </c>
      <c r="D479" s="3" t="s">
        <v>114</v>
      </c>
      <c r="E479">
        <v>0.67</v>
      </c>
      <c r="F479" s="3">
        <v>2</v>
      </c>
      <c r="G479" s="3" t="s">
        <v>7</v>
      </c>
      <c r="H479" s="4" t="s">
        <v>24</v>
      </c>
      <c r="I479" s="3">
        <v>4.3895746999999999E-2</v>
      </c>
      <c r="J479" s="3">
        <v>1.5625E-2</v>
      </c>
      <c r="K479" s="3">
        <f t="shared" si="27"/>
        <v>2.8093278079999999</v>
      </c>
      <c r="L479">
        <v>0</v>
      </c>
      <c r="M479" s="3">
        <v>0</v>
      </c>
      <c r="N479" s="3" t="s">
        <v>7</v>
      </c>
      <c r="O479" s="3">
        <v>1</v>
      </c>
      <c r="P479">
        <v>4</v>
      </c>
      <c r="Q479">
        <f t="shared" si="28"/>
        <v>1</v>
      </c>
    </row>
    <row r="480" spans="1:17" x14ac:dyDescent="0.2">
      <c r="A480" t="s">
        <v>138</v>
      </c>
      <c r="B480">
        <v>0</v>
      </c>
      <c r="C480">
        <v>1</v>
      </c>
      <c r="D480" s="3" t="s">
        <v>112</v>
      </c>
      <c r="E480">
        <v>0.5</v>
      </c>
      <c r="F480" s="3">
        <v>1</v>
      </c>
      <c r="G480" s="3" t="s">
        <v>7</v>
      </c>
      <c r="H480" s="4" t="s">
        <v>56</v>
      </c>
      <c r="I480" s="3">
        <v>2.1947873999999999E-2</v>
      </c>
      <c r="J480" s="3">
        <v>1.5625E-2</v>
      </c>
      <c r="K480" s="3">
        <f t="shared" si="27"/>
        <v>1.4046639359999999</v>
      </c>
      <c r="L480">
        <v>1</v>
      </c>
      <c r="M480" s="3">
        <v>0</v>
      </c>
      <c r="N480" s="3" t="s">
        <v>5</v>
      </c>
      <c r="O480" s="3">
        <v>0</v>
      </c>
      <c r="P480">
        <v>5</v>
      </c>
      <c r="Q480">
        <f t="shared" si="28"/>
        <v>0</v>
      </c>
    </row>
    <row r="481" spans="1:17" x14ac:dyDescent="0.2">
      <c r="A481" t="s">
        <v>138</v>
      </c>
      <c r="B481">
        <v>0</v>
      </c>
      <c r="C481">
        <v>1</v>
      </c>
      <c r="D481" s="3" t="s">
        <v>113</v>
      </c>
      <c r="E481">
        <v>0.33</v>
      </c>
      <c r="F481" s="3">
        <v>2</v>
      </c>
      <c r="G481" s="3" t="s">
        <v>7</v>
      </c>
      <c r="H481" s="5" t="s">
        <v>89</v>
      </c>
      <c r="I481" s="3">
        <v>1.0973937E-2</v>
      </c>
      <c r="J481" s="3">
        <v>1.5625E-2</v>
      </c>
      <c r="K481" s="3">
        <f t="shared" si="27"/>
        <v>0.70233196799999997</v>
      </c>
      <c r="L481">
        <v>0</v>
      </c>
      <c r="M481" s="3">
        <v>1</v>
      </c>
      <c r="N481" s="3" t="s">
        <v>5</v>
      </c>
      <c r="O481" s="3">
        <v>0</v>
      </c>
      <c r="P481">
        <v>6</v>
      </c>
      <c r="Q481">
        <f t="shared" si="28"/>
        <v>0</v>
      </c>
    </row>
    <row r="482" spans="1:17" x14ac:dyDescent="0.2">
      <c r="A482" t="s">
        <v>137</v>
      </c>
      <c r="B482">
        <v>0.28000000000000003</v>
      </c>
      <c r="C482">
        <v>0</v>
      </c>
      <c r="D482">
        <v>0.5</v>
      </c>
      <c r="E482" s="3">
        <f t="shared" ref="E482:E513" si="29">D482/(1-D482)</f>
        <v>1</v>
      </c>
      <c r="F482" s="3">
        <v>4</v>
      </c>
      <c r="G482" s="3" t="s">
        <v>5</v>
      </c>
      <c r="H482" s="4" t="s">
        <v>17</v>
      </c>
      <c r="I482" s="3">
        <v>2.743484E-3</v>
      </c>
      <c r="J482" s="3">
        <v>1.5625E-2</v>
      </c>
      <c r="K482" s="3">
        <f t="shared" si="27"/>
        <v>0.175582976</v>
      </c>
      <c r="L482">
        <v>0</v>
      </c>
      <c r="M482" s="3">
        <v>0</v>
      </c>
      <c r="N482" s="3" t="s">
        <v>5</v>
      </c>
      <c r="O482" s="3">
        <v>0</v>
      </c>
      <c r="P482">
        <v>1</v>
      </c>
      <c r="Q482">
        <f t="shared" si="28"/>
        <v>1</v>
      </c>
    </row>
    <row r="483" spans="1:17" x14ac:dyDescent="0.2">
      <c r="A483" t="s">
        <v>137</v>
      </c>
      <c r="B483">
        <v>0.28000000000000003</v>
      </c>
      <c r="C483">
        <v>0</v>
      </c>
      <c r="D483">
        <v>0.33</v>
      </c>
      <c r="E483" s="3">
        <f t="shared" si="29"/>
        <v>0.49253731343283591</v>
      </c>
      <c r="F483" s="3">
        <v>5</v>
      </c>
      <c r="G483" s="3" t="s">
        <v>5</v>
      </c>
      <c r="H483" s="4" t="s">
        <v>28</v>
      </c>
      <c r="I483" s="3">
        <v>2.1947873999999999E-2</v>
      </c>
      <c r="J483" s="3">
        <v>1.5625E-2</v>
      </c>
      <c r="K483" s="3">
        <f t="shared" si="27"/>
        <v>1.4046639359999999</v>
      </c>
      <c r="L483">
        <v>1</v>
      </c>
      <c r="M483" s="3">
        <v>0</v>
      </c>
      <c r="N483" s="3" t="s">
        <v>5</v>
      </c>
      <c r="O483" s="3">
        <v>0</v>
      </c>
      <c r="P483">
        <v>2</v>
      </c>
      <c r="Q483">
        <f t="shared" si="28"/>
        <v>1</v>
      </c>
    </row>
    <row r="484" spans="1:17" x14ac:dyDescent="0.2">
      <c r="A484" t="s">
        <v>137</v>
      </c>
      <c r="B484">
        <v>0.28000000000000003</v>
      </c>
      <c r="C484">
        <v>0</v>
      </c>
      <c r="D484">
        <v>0.67</v>
      </c>
      <c r="E484" s="3">
        <f t="shared" si="29"/>
        <v>2.0303030303030307</v>
      </c>
      <c r="F484" s="3">
        <v>6</v>
      </c>
      <c r="G484" s="3" t="s">
        <v>5</v>
      </c>
      <c r="H484" s="4" t="s">
        <v>25</v>
      </c>
      <c r="I484" s="3">
        <v>2.1947873999999999E-2</v>
      </c>
      <c r="J484" s="3">
        <v>1.5625E-2</v>
      </c>
      <c r="K484" s="3">
        <f t="shared" si="27"/>
        <v>1.4046639359999999</v>
      </c>
      <c r="L484">
        <v>1</v>
      </c>
      <c r="M484" s="3">
        <v>0</v>
      </c>
      <c r="N484" s="3" t="s">
        <v>7</v>
      </c>
      <c r="O484" s="3">
        <v>1</v>
      </c>
      <c r="P484">
        <v>3</v>
      </c>
      <c r="Q484">
        <f t="shared" si="28"/>
        <v>0</v>
      </c>
    </row>
    <row r="485" spans="1:17" x14ac:dyDescent="0.2">
      <c r="A485" t="s">
        <v>137</v>
      </c>
      <c r="B485">
        <v>0.28000000000000003</v>
      </c>
      <c r="C485">
        <v>0</v>
      </c>
      <c r="D485">
        <v>0.67</v>
      </c>
      <c r="E485" s="3">
        <f t="shared" si="29"/>
        <v>2.0303030303030307</v>
      </c>
      <c r="F485" s="3">
        <v>3</v>
      </c>
      <c r="G485" s="3" t="s">
        <v>7</v>
      </c>
      <c r="H485" s="4" t="s">
        <v>9</v>
      </c>
      <c r="I485" s="3">
        <v>1.0973937E-2</v>
      </c>
      <c r="J485" s="3">
        <v>1.5625E-2</v>
      </c>
      <c r="K485" s="3">
        <f t="shared" si="27"/>
        <v>0.70233196799999997</v>
      </c>
      <c r="L485">
        <v>0</v>
      </c>
      <c r="M485" s="3">
        <v>1</v>
      </c>
      <c r="N485" s="3" t="s">
        <v>7</v>
      </c>
      <c r="O485" s="3">
        <v>1</v>
      </c>
      <c r="P485">
        <v>4</v>
      </c>
      <c r="Q485">
        <f t="shared" si="28"/>
        <v>1</v>
      </c>
    </row>
    <row r="486" spans="1:17" x14ac:dyDescent="0.2">
      <c r="A486" t="s">
        <v>137</v>
      </c>
      <c r="B486">
        <v>0.28000000000000003</v>
      </c>
      <c r="C486">
        <v>0</v>
      </c>
      <c r="D486">
        <v>0.5</v>
      </c>
      <c r="E486" s="3">
        <f t="shared" si="29"/>
        <v>1</v>
      </c>
      <c r="F486" s="3">
        <v>6</v>
      </c>
      <c r="G486" s="3" t="s">
        <v>5</v>
      </c>
      <c r="H486" s="4" t="s">
        <v>46</v>
      </c>
      <c r="I486" s="3">
        <v>1.0973937E-2</v>
      </c>
      <c r="J486" s="3">
        <v>1.5625E-2</v>
      </c>
      <c r="K486" s="3">
        <f t="shared" si="27"/>
        <v>0.70233196799999997</v>
      </c>
      <c r="L486">
        <v>0</v>
      </c>
      <c r="M486" s="3">
        <v>1</v>
      </c>
      <c r="N486" s="3" t="s">
        <v>5</v>
      </c>
      <c r="O486" s="3">
        <v>0</v>
      </c>
      <c r="P486">
        <v>5</v>
      </c>
      <c r="Q486">
        <f t="shared" si="28"/>
        <v>1</v>
      </c>
    </row>
    <row r="487" spans="1:17" x14ac:dyDescent="0.2">
      <c r="A487" t="s">
        <v>137</v>
      </c>
      <c r="B487">
        <v>0.28000000000000003</v>
      </c>
      <c r="C487">
        <v>0</v>
      </c>
      <c r="D487">
        <v>0.33</v>
      </c>
      <c r="E487" s="3">
        <f t="shared" si="29"/>
        <v>0.49253731343283591</v>
      </c>
      <c r="F487" s="3">
        <v>5</v>
      </c>
      <c r="G487" s="3" t="s">
        <v>5</v>
      </c>
      <c r="H487" s="4" t="s">
        <v>50</v>
      </c>
      <c r="I487" s="3">
        <v>2.1947873999999999E-2</v>
      </c>
      <c r="J487" s="3">
        <v>1.5625E-2</v>
      </c>
      <c r="K487" s="3">
        <f t="shared" si="27"/>
        <v>1.4046639359999999</v>
      </c>
      <c r="L487">
        <v>1</v>
      </c>
      <c r="M487" s="3">
        <v>0</v>
      </c>
      <c r="N487" s="3" t="s">
        <v>7</v>
      </c>
      <c r="O487" s="3">
        <v>1</v>
      </c>
      <c r="P487">
        <v>6</v>
      </c>
      <c r="Q487">
        <f t="shared" si="28"/>
        <v>0</v>
      </c>
    </row>
    <row r="488" spans="1:17" x14ac:dyDescent="0.2">
      <c r="A488" t="s">
        <v>137</v>
      </c>
      <c r="B488">
        <v>0.28000000000000003</v>
      </c>
      <c r="C488">
        <v>1</v>
      </c>
      <c r="D488">
        <v>0.33</v>
      </c>
      <c r="E488" s="3">
        <f t="shared" si="29"/>
        <v>0.49253731343283591</v>
      </c>
      <c r="F488" s="3">
        <v>5</v>
      </c>
      <c r="G488" s="3" t="s">
        <v>5</v>
      </c>
      <c r="H488" s="4" t="s">
        <v>18</v>
      </c>
      <c r="I488" s="3">
        <v>2.1947873999999999E-2</v>
      </c>
      <c r="J488" s="3">
        <v>1.5625E-2</v>
      </c>
      <c r="K488" s="3">
        <f t="shared" si="27"/>
        <v>1.4046639359999999</v>
      </c>
      <c r="L488">
        <v>1</v>
      </c>
      <c r="M488" s="3">
        <v>0</v>
      </c>
      <c r="N488" s="3" t="s">
        <v>5</v>
      </c>
      <c r="O488" s="3">
        <v>0</v>
      </c>
      <c r="P488">
        <v>1</v>
      </c>
      <c r="Q488">
        <f t="shared" si="28"/>
        <v>1</v>
      </c>
    </row>
    <row r="489" spans="1:17" x14ac:dyDescent="0.2">
      <c r="A489" t="s">
        <v>137</v>
      </c>
      <c r="B489">
        <v>0.28000000000000003</v>
      </c>
      <c r="C489">
        <v>1</v>
      </c>
      <c r="D489">
        <v>0.5</v>
      </c>
      <c r="E489" s="3">
        <f t="shared" si="29"/>
        <v>1</v>
      </c>
      <c r="F489" s="3">
        <v>3</v>
      </c>
      <c r="G489" s="3" t="s">
        <v>7</v>
      </c>
      <c r="H489" s="4" t="s">
        <v>16</v>
      </c>
      <c r="I489" s="3">
        <v>4.3895746999999999E-2</v>
      </c>
      <c r="J489" s="3">
        <v>1.5625E-2</v>
      </c>
      <c r="K489" s="3">
        <f t="shared" si="27"/>
        <v>2.8093278079999999</v>
      </c>
      <c r="L489">
        <v>0</v>
      </c>
      <c r="M489" s="3">
        <v>0</v>
      </c>
      <c r="N489" s="3" t="s">
        <v>7</v>
      </c>
      <c r="O489" s="3">
        <v>1</v>
      </c>
      <c r="P489">
        <v>2</v>
      </c>
      <c r="Q489">
        <f t="shared" si="28"/>
        <v>1</v>
      </c>
    </row>
    <row r="490" spans="1:17" x14ac:dyDescent="0.2">
      <c r="A490" t="s">
        <v>137</v>
      </c>
      <c r="B490">
        <v>0.28000000000000003</v>
      </c>
      <c r="C490">
        <v>1</v>
      </c>
      <c r="D490">
        <v>0.67</v>
      </c>
      <c r="E490" s="3">
        <f t="shared" si="29"/>
        <v>2.0303030303030307</v>
      </c>
      <c r="F490" s="3">
        <v>3</v>
      </c>
      <c r="G490" s="3" t="s">
        <v>7</v>
      </c>
      <c r="H490" s="4" t="s">
        <v>49</v>
      </c>
      <c r="I490" s="3">
        <v>2.1947873999999999E-2</v>
      </c>
      <c r="J490" s="3">
        <v>1.5625E-2</v>
      </c>
      <c r="K490" s="3">
        <f t="shared" si="27"/>
        <v>1.4046639359999999</v>
      </c>
      <c r="L490">
        <v>1</v>
      </c>
      <c r="M490" s="3">
        <v>0</v>
      </c>
      <c r="N490" s="3" t="s">
        <v>5</v>
      </c>
      <c r="O490" s="3">
        <v>0</v>
      </c>
      <c r="P490">
        <v>3</v>
      </c>
      <c r="Q490">
        <f t="shared" si="28"/>
        <v>0</v>
      </c>
    </row>
    <row r="491" spans="1:17" x14ac:dyDescent="0.2">
      <c r="A491" t="s">
        <v>137</v>
      </c>
      <c r="B491">
        <v>0.28000000000000003</v>
      </c>
      <c r="C491">
        <v>1</v>
      </c>
      <c r="D491">
        <v>0.33</v>
      </c>
      <c r="E491" s="3">
        <f t="shared" si="29"/>
        <v>0.49253731343283591</v>
      </c>
      <c r="F491" s="3">
        <v>2</v>
      </c>
      <c r="G491" s="3" t="s">
        <v>7</v>
      </c>
      <c r="H491" s="4" t="s">
        <v>14</v>
      </c>
      <c r="I491" s="3">
        <v>4.3895746999999999E-2</v>
      </c>
      <c r="J491" s="3">
        <v>1.5625E-2</v>
      </c>
      <c r="K491" s="3">
        <f t="shared" si="27"/>
        <v>2.8093278079999999</v>
      </c>
      <c r="L491">
        <v>0</v>
      </c>
      <c r="M491" s="3">
        <v>0</v>
      </c>
      <c r="N491" s="3" t="s">
        <v>7</v>
      </c>
      <c r="O491" s="3">
        <v>1</v>
      </c>
      <c r="P491">
        <v>4</v>
      </c>
      <c r="Q491">
        <f t="shared" si="28"/>
        <v>1</v>
      </c>
    </row>
    <row r="492" spans="1:17" x14ac:dyDescent="0.2">
      <c r="A492" t="s">
        <v>137</v>
      </c>
      <c r="B492">
        <v>0.28000000000000003</v>
      </c>
      <c r="C492">
        <v>1</v>
      </c>
      <c r="D492">
        <v>0.67</v>
      </c>
      <c r="E492" s="3">
        <f t="shared" si="29"/>
        <v>2.0303030303030307</v>
      </c>
      <c r="F492" s="3">
        <v>1</v>
      </c>
      <c r="G492" s="3" t="s">
        <v>7</v>
      </c>
      <c r="H492" s="4" t="s">
        <v>25</v>
      </c>
      <c r="I492" s="3">
        <v>2.1947873999999999E-2</v>
      </c>
      <c r="J492" s="3">
        <v>1.5625E-2</v>
      </c>
      <c r="K492" s="3">
        <f t="shared" si="27"/>
        <v>1.4046639359999999</v>
      </c>
      <c r="L492">
        <v>1</v>
      </c>
      <c r="M492" s="3">
        <v>0</v>
      </c>
      <c r="N492" s="3" t="s">
        <v>7</v>
      </c>
      <c r="O492" s="3">
        <v>1</v>
      </c>
      <c r="P492">
        <v>5</v>
      </c>
      <c r="Q492">
        <f t="shared" si="28"/>
        <v>1</v>
      </c>
    </row>
    <row r="493" spans="1:17" x14ac:dyDescent="0.2">
      <c r="A493" t="s">
        <v>137</v>
      </c>
      <c r="B493">
        <v>0.28000000000000003</v>
      </c>
      <c r="C493">
        <v>1</v>
      </c>
      <c r="D493">
        <v>0.5</v>
      </c>
      <c r="E493" s="3">
        <f t="shared" si="29"/>
        <v>1</v>
      </c>
      <c r="F493" s="3">
        <v>3</v>
      </c>
      <c r="G493" s="3" t="s">
        <v>7</v>
      </c>
      <c r="H493" s="5" t="s">
        <v>81</v>
      </c>
      <c r="I493" s="3">
        <v>2.743484E-3</v>
      </c>
      <c r="J493" s="3">
        <v>1.5625E-2</v>
      </c>
      <c r="K493" s="3">
        <f t="shared" si="27"/>
        <v>0.175582976</v>
      </c>
      <c r="L493">
        <v>0</v>
      </c>
      <c r="M493" s="3">
        <v>0</v>
      </c>
      <c r="N493" s="3" t="s">
        <v>5</v>
      </c>
      <c r="O493" s="3">
        <v>0</v>
      </c>
      <c r="P493">
        <v>6</v>
      </c>
      <c r="Q493">
        <f t="shared" si="28"/>
        <v>0</v>
      </c>
    </row>
    <row r="494" spans="1:17" x14ac:dyDescent="0.2">
      <c r="A494" t="s">
        <v>136</v>
      </c>
      <c r="B494">
        <v>-0.32</v>
      </c>
      <c r="C494">
        <v>0</v>
      </c>
      <c r="D494">
        <v>0.5</v>
      </c>
      <c r="E494" s="3">
        <f t="shared" si="29"/>
        <v>1</v>
      </c>
      <c r="F494" s="3">
        <v>3</v>
      </c>
      <c r="G494" s="3" t="s">
        <v>7</v>
      </c>
      <c r="H494" s="4" t="s">
        <v>22</v>
      </c>
      <c r="I494" s="3">
        <v>4.3895746999999999E-2</v>
      </c>
      <c r="J494" s="3">
        <v>1.5625E-2</v>
      </c>
      <c r="K494" s="3">
        <f t="shared" si="27"/>
        <v>2.8093278079999999</v>
      </c>
      <c r="L494">
        <v>0</v>
      </c>
      <c r="M494" s="3">
        <v>0</v>
      </c>
      <c r="N494" s="3" t="s">
        <v>7</v>
      </c>
      <c r="O494" s="3">
        <v>1</v>
      </c>
      <c r="P494">
        <v>1</v>
      </c>
      <c r="Q494">
        <f t="shared" si="28"/>
        <v>1</v>
      </c>
    </row>
    <row r="495" spans="1:17" x14ac:dyDescent="0.2">
      <c r="A495" t="s">
        <v>136</v>
      </c>
      <c r="B495">
        <v>-0.32</v>
      </c>
      <c r="C495">
        <v>0</v>
      </c>
      <c r="D495">
        <v>0.67</v>
      </c>
      <c r="E495" s="3">
        <f t="shared" si="29"/>
        <v>2.0303030303030307</v>
      </c>
      <c r="F495" s="3">
        <v>4</v>
      </c>
      <c r="G495" s="3" t="s">
        <v>7</v>
      </c>
      <c r="H495" s="4" t="s">
        <v>63</v>
      </c>
      <c r="I495" s="3">
        <v>2.1947873999999999E-2</v>
      </c>
      <c r="J495" s="3">
        <v>1.5625E-2</v>
      </c>
      <c r="K495" s="3">
        <f t="shared" si="27"/>
        <v>1.4046639359999999</v>
      </c>
      <c r="L495">
        <v>1</v>
      </c>
      <c r="M495" s="3">
        <v>0</v>
      </c>
      <c r="N495" s="3" t="s">
        <v>5</v>
      </c>
      <c r="O495" s="3">
        <v>0</v>
      </c>
      <c r="P495">
        <v>2</v>
      </c>
      <c r="Q495">
        <f t="shared" si="28"/>
        <v>0</v>
      </c>
    </row>
    <row r="496" spans="1:17" x14ac:dyDescent="0.2">
      <c r="A496" t="s">
        <v>136</v>
      </c>
      <c r="B496">
        <v>-0.32</v>
      </c>
      <c r="C496">
        <v>0</v>
      </c>
      <c r="D496">
        <v>0.67</v>
      </c>
      <c r="E496" s="3">
        <f t="shared" si="29"/>
        <v>2.0303030303030307</v>
      </c>
      <c r="F496" s="3">
        <v>4</v>
      </c>
      <c r="G496" s="3" t="s">
        <v>7</v>
      </c>
      <c r="H496" s="4" t="s">
        <v>60</v>
      </c>
      <c r="I496" s="3">
        <v>2.1947873999999999E-2</v>
      </c>
      <c r="J496" s="3">
        <v>1.5625E-2</v>
      </c>
      <c r="K496" s="3">
        <f t="shared" si="27"/>
        <v>1.4046639359999999</v>
      </c>
      <c r="L496">
        <v>1</v>
      </c>
      <c r="M496" s="3">
        <v>0</v>
      </c>
      <c r="N496" s="3" t="s">
        <v>7</v>
      </c>
      <c r="O496" s="3">
        <v>1</v>
      </c>
      <c r="P496">
        <v>3</v>
      </c>
      <c r="Q496">
        <f t="shared" si="28"/>
        <v>1</v>
      </c>
    </row>
    <row r="497" spans="1:17" x14ac:dyDescent="0.2">
      <c r="A497" t="s">
        <v>136</v>
      </c>
      <c r="B497">
        <v>-0.32</v>
      </c>
      <c r="C497">
        <v>0</v>
      </c>
      <c r="D497">
        <v>0.33</v>
      </c>
      <c r="E497" s="3">
        <f t="shared" si="29"/>
        <v>0.49253731343283591</v>
      </c>
      <c r="F497" s="3">
        <v>2</v>
      </c>
      <c r="G497" s="3" t="s">
        <v>5</v>
      </c>
      <c r="H497" s="4" t="s">
        <v>47</v>
      </c>
      <c r="I497" s="3">
        <v>5.4869680000000001E-3</v>
      </c>
      <c r="J497" s="3">
        <v>1.5625E-2</v>
      </c>
      <c r="K497" s="3">
        <f t="shared" si="27"/>
        <v>0.351165952</v>
      </c>
      <c r="L497">
        <v>0</v>
      </c>
      <c r="M497" s="3">
        <v>0</v>
      </c>
      <c r="N497" s="3" t="s">
        <v>5</v>
      </c>
      <c r="O497" s="3">
        <v>0</v>
      </c>
      <c r="P497">
        <v>4</v>
      </c>
      <c r="Q497">
        <f t="shared" si="28"/>
        <v>1</v>
      </c>
    </row>
    <row r="498" spans="1:17" x14ac:dyDescent="0.2">
      <c r="A498" t="s">
        <v>136</v>
      </c>
      <c r="B498">
        <v>-0.32</v>
      </c>
      <c r="C498">
        <v>0</v>
      </c>
      <c r="D498">
        <v>0.5</v>
      </c>
      <c r="E498" s="3">
        <f t="shared" si="29"/>
        <v>1</v>
      </c>
      <c r="F498" s="3">
        <v>3</v>
      </c>
      <c r="G498" s="3" t="s">
        <v>5</v>
      </c>
      <c r="H498" s="4" t="s">
        <v>46</v>
      </c>
      <c r="I498" s="3">
        <v>1.0973937E-2</v>
      </c>
      <c r="J498" s="3">
        <v>1.5625E-2</v>
      </c>
      <c r="K498" s="3">
        <f t="shared" si="27"/>
        <v>0.70233196799999997</v>
      </c>
      <c r="L498">
        <v>0</v>
      </c>
      <c r="M498" s="3">
        <v>1</v>
      </c>
      <c r="N498" s="3" t="s">
        <v>5</v>
      </c>
      <c r="O498" s="3">
        <v>0</v>
      </c>
      <c r="P498">
        <v>5</v>
      </c>
      <c r="Q498">
        <f t="shared" si="28"/>
        <v>1</v>
      </c>
    </row>
    <row r="499" spans="1:17" x14ac:dyDescent="0.2">
      <c r="A499" t="s">
        <v>136</v>
      </c>
      <c r="B499">
        <v>-0.32</v>
      </c>
      <c r="C499">
        <v>0</v>
      </c>
      <c r="D499">
        <v>0.33</v>
      </c>
      <c r="E499" s="3">
        <f t="shared" si="29"/>
        <v>0.49253731343283591</v>
      </c>
      <c r="F499" s="3">
        <v>2</v>
      </c>
      <c r="G499" s="3" t="s">
        <v>5</v>
      </c>
      <c r="H499" s="4" t="s">
        <v>59</v>
      </c>
      <c r="I499" s="3">
        <v>1.0973937E-2</v>
      </c>
      <c r="J499" s="3">
        <v>1.5625E-2</v>
      </c>
      <c r="K499" s="3">
        <f t="shared" si="27"/>
        <v>0.70233196799999997</v>
      </c>
      <c r="L499">
        <v>0</v>
      </c>
      <c r="M499" s="3">
        <v>1</v>
      </c>
      <c r="N499" s="3" t="s">
        <v>5</v>
      </c>
      <c r="O499" s="3">
        <v>0</v>
      </c>
      <c r="P499">
        <v>6</v>
      </c>
      <c r="Q499">
        <f t="shared" si="28"/>
        <v>1</v>
      </c>
    </row>
    <row r="500" spans="1:17" x14ac:dyDescent="0.2">
      <c r="A500" t="s">
        <v>136</v>
      </c>
      <c r="B500">
        <v>-0.32</v>
      </c>
      <c r="C500">
        <v>1</v>
      </c>
      <c r="D500">
        <v>0.67</v>
      </c>
      <c r="E500" s="3">
        <f t="shared" si="29"/>
        <v>2.0303030303030307</v>
      </c>
      <c r="F500" s="3">
        <v>3</v>
      </c>
      <c r="G500" s="3" t="s">
        <v>7</v>
      </c>
      <c r="H500" s="4" t="s">
        <v>63</v>
      </c>
      <c r="I500" s="3">
        <v>2.1947873999999999E-2</v>
      </c>
      <c r="J500" s="3">
        <v>1.5625E-2</v>
      </c>
      <c r="K500" s="3">
        <f t="shared" si="27"/>
        <v>1.4046639359999999</v>
      </c>
      <c r="L500">
        <v>1</v>
      </c>
      <c r="M500" s="3">
        <v>0</v>
      </c>
      <c r="N500" s="3" t="s">
        <v>7</v>
      </c>
      <c r="O500" s="3">
        <v>1</v>
      </c>
      <c r="P500">
        <v>1</v>
      </c>
      <c r="Q500">
        <f t="shared" si="28"/>
        <v>1</v>
      </c>
    </row>
    <row r="501" spans="1:17" x14ac:dyDescent="0.2">
      <c r="A501" t="s">
        <v>136</v>
      </c>
      <c r="B501">
        <v>-0.32</v>
      </c>
      <c r="C501">
        <v>1</v>
      </c>
      <c r="D501">
        <v>0.33</v>
      </c>
      <c r="E501" s="3">
        <f t="shared" si="29"/>
        <v>0.49253731343283591</v>
      </c>
      <c r="F501" s="3">
        <v>3</v>
      </c>
      <c r="G501" s="3" t="s">
        <v>5</v>
      </c>
      <c r="H501" s="4" t="s">
        <v>60</v>
      </c>
      <c r="I501" s="3">
        <v>2.1947873999999999E-2</v>
      </c>
      <c r="J501" s="3">
        <v>1.5625E-2</v>
      </c>
      <c r="K501" s="3">
        <f t="shared" si="27"/>
        <v>1.4046639359999999</v>
      </c>
      <c r="L501">
        <v>1</v>
      </c>
      <c r="M501" s="3">
        <v>0</v>
      </c>
      <c r="N501" s="3" t="s">
        <v>7</v>
      </c>
      <c r="O501" s="3">
        <v>1</v>
      </c>
      <c r="P501">
        <v>2</v>
      </c>
      <c r="Q501">
        <f t="shared" si="28"/>
        <v>0</v>
      </c>
    </row>
    <row r="502" spans="1:17" x14ac:dyDescent="0.2">
      <c r="A502" t="s">
        <v>136</v>
      </c>
      <c r="B502">
        <v>-0.32</v>
      </c>
      <c r="C502">
        <v>1</v>
      </c>
      <c r="D502">
        <v>0.33</v>
      </c>
      <c r="E502" s="3">
        <f t="shared" si="29"/>
        <v>0.49253731343283591</v>
      </c>
      <c r="F502" s="3">
        <v>5</v>
      </c>
      <c r="G502" s="3" t="s">
        <v>5</v>
      </c>
      <c r="H502" s="4" t="s">
        <v>9</v>
      </c>
      <c r="I502" s="3">
        <v>1.0973937E-2</v>
      </c>
      <c r="J502" s="3">
        <v>1.5625E-2</v>
      </c>
      <c r="K502" s="3">
        <f t="shared" si="27"/>
        <v>0.70233196799999997</v>
      </c>
      <c r="L502">
        <v>0</v>
      </c>
      <c r="M502" s="3">
        <v>1</v>
      </c>
      <c r="N502" s="3" t="s">
        <v>5</v>
      </c>
      <c r="O502" s="3">
        <v>0</v>
      </c>
      <c r="P502">
        <v>3</v>
      </c>
      <c r="Q502">
        <f t="shared" si="28"/>
        <v>1</v>
      </c>
    </row>
    <row r="503" spans="1:17" x14ac:dyDescent="0.2">
      <c r="A503" t="s">
        <v>136</v>
      </c>
      <c r="B503">
        <v>-0.32</v>
      </c>
      <c r="C503">
        <v>1</v>
      </c>
      <c r="D503">
        <v>0.5</v>
      </c>
      <c r="E503" s="3">
        <f t="shared" si="29"/>
        <v>1</v>
      </c>
      <c r="F503" s="3">
        <v>5</v>
      </c>
      <c r="G503" s="3" t="s">
        <v>5</v>
      </c>
      <c r="H503" s="4" t="s">
        <v>25</v>
      </c>
      <c r="I503" s="3">
        <v>2.1947873999999999E-2</v>
      </c>
      <c r="J503" s="3">
        <v>1.5625E-2</v>
      </c>
      <c r="K503" s="3">
        <f t="shared" si="27"/>
        <v>1.4046639359999999</v>
      </c>
      <c r="L503">
        <v>1</v>
      </c>
      <c r="M503" s="3">
        <v>0</v>
      </c>
      <c r="N503" s="3" t="s">
        <v>5</v>
      </c>
      <c r="O503" s="3">
        <v>0</v>
      </c>
      <c r="P503">
        <v>4</v>
      </c>
      <c r="Q503">
        <f t="shared" si="28"/>
        <v>1</v>
      </c>
    </row>
    <row r="504" spans="1:17" x14ac:dyDescent="0.2">
      <c r="A504" t="s">
        <v>136</v>
      </c>
      <c r="B504">
        <v>-0.32</v>
      </c>
      <c r="C504">
        <v>1</v>
      </c>
      <c r="D504">
        <v>0.67</v>
      </c>
      <c r="E504" s="3">
        <f t="shared" si="29"/>
        <v>2.0303030303030307</v>
      </c>
      <c r="F504" s="3">
        <v>1</v>
      </c>
      <c r="G504" s="3" t="s">
        <v>7</v>
      </c>
      <c r="H504" s="4" t="s">
        <v>53</v>
      </c>
      <c r="I504" s="3">
        <v>1.0973937E-2</v>
      </c>
      <c r="J504" s="3">
        <v>1.5625E-2</v>
      </c>
      <c r="K504" s="3">
        <f t="shared" si="27"/>
        <v>0.70233196799999997</v>
      </c>
      <c r="L504">
        <v>0</v>
      </c>
      <c r="M504" s="3">
        <v>1</v>
      </c>
      <c r="N504" s="3" t="s">
        <v>7</v>
      </c>
      <c r="O504" s="3">
        <v>1</v>
      </c>
      <c r="P504">
        <v>5</v>
      </c>
      <c r="Q504">
        <f t="shared" si="28"/>
        <v>1</v>
      </c>
    </row>
    <row r="505" spans="1:17" x14ac:dyDescent="0.2">
      <c r="A505" t="s">
        <v>136</v>
      </c>
      <c r="B505">
        <v>-0.32</v>
      </c>
      <c r="C505">
        <v>1</v>
      </c>
      <c r="D505">
        <v>0.5</v>
      </c>
      <c r="E505" s="3">
        <f t="shared" si="29"/>
        <v>1</v>
      </c>
      <c r="F505" s="3">
        <v>5</v>
      </c>
      <c r="G505" s="3" t="s">
        <v>5</v>
      </c>
      <c r="H505" s="5" t="s">
        <v>50</v>
      </c>
      <c r="I505" s="3">
        <v>2.1947873999999999E-2</v>
      </c>
      <c r="J505" s="3">
        <v>1.5625E-2</v>
      </c>
      <c r="K505" s="3">
        <f t="shared" si="27"/>
        <v>1.4046639359999999</v>
      </c>
      <c r="L505">
        <v>1</v>
      </c>
      <c r="M505" s="3">
        <v>0</v>
      </c>
      <c r="N505" s="3" t="s">
        <v>7</v>
      </c>
      <c r="O505" s="3">
        <v>1</v>
      </c>
      <c r="P505">
        <v>6</v>
      </c>
      <c r="Q505">
        <f t="shared" si="28"/>
        <v>0</v>
      </c>
    </row>
    <row r="506" spans="1:17" x14ac:dyDescent="0.2">
      <c r="A506" s="15" t="s">
        <v>108</v>
      </c>
      <c r="B506">
        <v>0.55000000000000004</v>
      </c>
      <c r="C506">
        <v>0</v>
      </c>
      <c r="D506">
        <v>0.5</v>
      </c>
      <c r="E506" s="3">
        <f t="shared" si="29"/>
        <v>1</v>
      </c>
      <c r="F506" s="3">
        <v>4</v>
      </c>
      <c r="G506" s="3" t="s">
        <v>5</v>
      </c>
      <c r="H506" s="4" t="s">
        <v>6</v>
      </c>
      <c r="I506" s="3">
        <v>2.1947873999999999E-2</v>
      </c>
      <c r="J506" s="3">
        <v>1.5625E-2</v>
      </c>
      <c r="K506" s="3">
        <f t="shared" ref="K506:K537" si="30">I506/J506</f>
        <v>1.4046639359999999</v>
      </c>
      <c r="L506">
        <v>1</v>
      </c>
      <c r="M506" s="3">
        <v>0</v>
      </c>
      <c r="N506" s="3" t="s">
        <v>7</v>
      </c>
      <c r="O506" s="3">
        <v>1</v>
      </c>
      <c r="P506">
        <v>1</v>
      </c>
      <c r="Q506">
        <f t="shared" ref="Q506:Q537" si="31">IF(G506=N506,1,0)</f>
        <v>0</v>
      </c>
    </row>
    <row r="507" spans="1:17" x14ac:dyDescent="0.2">
      <c r="A507" s="15" t="s">
        <v>108</v>
      </c>
      <c r="B507">
        <v>0.55000000000000004</v>
      </c>
      <c r="C507">
        <v>0</v>
      </c>
      <c r="D507">
        <v>0.33</v>
      </c>
      <c r="E507" s="3">
        <f t="shared" si="29"/>
        <v>0.49253731343283591</v>
      </c>
      <c r="F507" s="3">
        <v>3</v>
      </c>
      <c r="G507" s="3" t="s">
        <v>5</v>
      </c>
      <c r="H507" s="4" t="s">
        <v>26</v>
      </c>
      <c r="I507" s="3">
        <v>5.4869680000000001E-3</v>
      </c>
      <c r="J507" s="3">
        <v>1.5625E-2</v>
      </c>
      <c r="K507" s="3">
        <f t="shared" si="30"/>
        <v>0.351165952</v>
      </c>
      <c r="L507">
        <v>0</v>
      </c>
      <c r="M507" s="3">
        <v>0</v>
      </c>
      <c r="N507" s="3" t="s">
        <v>5</v>
      </c>
      <c r="O507" s="3">
        <v>0</v>
      </c>
      <c r="P507">
        <v>2</v>
      </c>
      <c r="Q507">
        <f t="shared" si="31"/>
        <v>1</v>
      </c>
    </row>
    <row r="508" spans="1:17" x14ac:dyDescent="0.2">
      <c r="A508" s="15" t="s">
        <v>108</v>
      </c>
      <c r="B508">
        <v>0.55000000000000004</v>
      </c>
      <c r="C508">
        <v>0</v>
      </c>
      <c r="D508">
        <v>0.67</v>
      </c>
      <c r="E508" s="3">
        <f t="shared" si="29"/>
        <v>2.0303030303030307</v>
      </c>
      <c r="F508" s="3">
        <v>5</v>
      </c>
      <c r="G508" s="3" t="s">
        <v>5</v>
      </c>
      <c r="H508" s="4" t="s">
        <v>107</v>
      </c>
      <c r="I508" s="3">
        <v>5.4869680000000001E-3</v>
      </c>
      <c r="J508" s="3">
        <v>1.5625E-2</v>
      </c>
      <c r="K508" s="3">
        <f t="shared" si="30"/>
        <v>0.351165952</v>
      </c>
      <c r="L508">
        <v>0</v>
      </c>
      <c r="M508" s="3">
        <v>0</v>
      </c>
      <c r="N508" s="3" t="s">
        <v>5</v>
      </c>
      <c r="O508" s="3">
        <v>0</v>
      </c>
      <c r="P508">
        <v>3</v>
      </c>
      <c r="Q508">
        <f t="shared" si="31"/>
        <v>1</v>
      </c>
    </row>
    <row r="509" spans="1:17" x14ac:dyDescent="0.2">
      <c r="A509" s="15" t="s">
        <v>108</v>
      </c>
      <c r="B509">
        <v>0.55000000000000004</v>
      </c>
      <c r="C509">
        <v>0</v>
      </c>
      <c r="D509">
        <v>0.33</v>
      </c>
      <c r="E509" s="3">
        <f t="shared" si="29"/>
        <v>0.49253731343283591</v>
      </c>
      <c r="F509" s="3">
        <v>2</v>
      </c>
      <c r="G509" s="3" t="s">
        <v>7</v>
      </c>
      <c r="H509" s="4" t="s">
        <v>8</v>
      </c>
      <c r="I509" s="3">
        <v>8.7791494999999997E-2</v>
      </c>
      <c r="J509" s="3">
        <v>1.5625E-2</v>
      </c>
      <c r="K509" s="3">
        <f t="shared" si="30"/>
        <v>5.6186556799999998</v>
      </c>
      <c r="L509">
        <v>0</v>
      </c>
      <c r="M509" s="3">
        <v>0</v>
      </c>
      <c r="N509" s="3" t="s">
        <v>7</v>
      </c>
      <c r="O509" s="3">
        <v>1</v>
      </c>
      <c r="P509">
        <v>4</v>
      </c>
      <c r="Q509">
        <f t="shared" si="31"/>
        <v>1</v>
      </c>
    </row>
    <row r="510" spans="1:17" x14ac:dyDescent="0.2">
      <c r="A510" s="15" t="s">
        <v>108</v>
      </c>
      <c r="B510">
        <v>0.55000000000000004</v>
      </c>
      <c r="C510">
        <v>0</v>
      </c>
      <c r="D510">
        <v>0.5</v>
      </c>
      <c r="E510" s="3">
        <f t="shared" si="29"/>
        <v>1</v>
      </c>
      <c r="F510" s="3">
        <v>3</v>
      </c>
      <c r="G510" s="3" t="s">
        <v>7</v>
      </c>
      <c r="H510" s="4" t="s">
        <v>49</v>
      </c>
      <c r="I510" s="3">
        <v>2.1947873999999999E-2</v>
      </c>
      <c r="J510" s="3">
        <v>1.5625E-2</v>
      </c>
      <c r="K510" s="3">
        <f t="shared" si="30"/>
        <v>1.4046639359999999</v>
      </c>
      <c r="L510">
        <v>1</v>
      </c>
      <c r="M510" s="3">
        <v>0</v>
      </c>
      <c r="N510" s="3" t="s">
        <v>7</v>
      </c>
      <c r="O510" s="3">
        <v>1</v>
      </c>
      <c r="P510">
        <v>5</v>
      </c>
      <c r="Q510">
        <f t="shared" si="31"/>
        <v>1</v>
      </c>
    </row>
    <row r="511" spans="1:17" x14ac:dyDescent="0.2">
      <c r="A511" s="15" t="s">
        <v>108</v>
      </c>
      <c r="B511">
        <v>0.55000000000000004</v>
      </c>
      <c r="C511">
        <v>0</v>
      </c>
      <c r="D511">
        <v>0.67</v>
      </c>
      <c r="E511" s="3">
        <f t="shared" si="29"/>
        <v>2.0303030303030307</v>
      </c>
      <c r="F511" s="3">
        <v>1</v>
      </c>
      <c r="G511" s="3" t="s">
        <v>7</v>
      </c>
      <c r="H511" s="4" t="s">
        <v>52</v>
      </c>
      <c r="I511" s="3">
        <v>1.0973937E-2</v>
      </c>
      <c r="J511" s="3">
        <v>1.5625E-2</v>
      </c>
      <c r="K511" s="3">
        <f t="shared" si="30"/>
        <v>0.70233196799999997</v>
      </c>
      <c r="L511">
        <v>0</v>
      </c>
      <c r="M511" s="3">
        <v>1</v>
      </c>
      <c r="N511" s="3" t="s">
        <v>7</v>
      </c>
      <c r="O511" s="3">
        <v>1</v>
      </c>
      <c r="P511">
        <v>6</v>
      </c>
      <c r="Q511">
        <f t="shared" si="31"/>
        <v>1</v>
      </c>
    </row>
    <row r="512" spans="1:17" x14ac:dyDescent="0.2">
      <c r="A512" s="15" t="s">
        <v>108</v>
      </c>
      <c r="B512">
        <v>0.55000000000000004</v>
      </c>
      <c r="C512">
        <v>1</v>
      </c>
      <c r="D512">
        <v>0.67</v>
      </c>
      <c r="E512" s="3">
        <f t="shared" si="29"/>
        <v>2.0303030303030307</v>
      </c>
      <c r="F512" s="3">
        <v>4</v>
      </c>
      <c r="G512" s="3" t="s">
        <v>7</v>
      </c>
      <c r="H512" s="4" t="s">
        <v>14</v>
      </c>
      <c r="I512" s="3">
        <v>4.3895746999999999E-2</v>
      </c>
      <c r="J512" s="3">
        <v>1.5625E-2</v>
      </c>
      <c r="K512" s="3">
        <f t="shared" si="30"/>
        <v>2.8093278079999999</v>
      </c>
      <c r="L512">
        <v>0</v>
      </c>
      <c r="M512" s="3">
        <v>0</v>
      </c>
      <c r="N512" s="3" t="s">
        <v>7</v>
      </c>
      <c r="O512" s="3">
        <v>1</v>
      </c>
      <c r="P512">
        <v>1</v>
      </c>
      <c r="Q512">
        <f t="shared" si="31"/>
        <v>1</v>
      </c>
    </row>
    <row r="513" spans="1:17" x14ac:dyDescent="0.2">
      <c r="A513" s="15" t="s">
        <v>108</v>
      </c>
      <c r="B513">
        <v>0.55000000000000004</v>
      </c>
      <c r="C513">
        <v>1</v>
      </c>
      <c r="D513">
        <v>0.5</v>
      </c>
      <c r="E513" s="3">
        <f t="shared" si="29"/>
        <v>1</v>
      </c>
      <c r="F513" s="3">
        <v>5</v>
      </c>
      <c r="G513" s="3" t="s">
        <v>5</v>
      </c>
      <c r="H513" s="4" t="s">
        <v>47</v>
      </c>
      <c r="I513" s="3">
        <v>5.4869680000000001E-3</v>
      </c>
      <c r="J513" s="3">
        <v>1.5625E-2</v>
      </c>
      <c r="K513" s="3">
        <f t="shared" si="30"/>
        <v>0.351165952</v>
      </c>
      <c r="L513">
        <v>0</v>
      </c>
      <c r="M513" s="3">
        <v>0</v>
      </c>
      <c r="N513" s="3" t="s">
        <v>5</v>
      </c>
      <c r="O513" s="3">
        <v>0</v>
      </c>
      <c r="P513">
        <v>2</v>
      </c>
      <c r="Q513">
        <f t="shared" si="31"/>
        <v>1</v>
      </c>
    </row>
    <row r="514" spans="1:17" x14ac:dyDescent="0.2">
      <c r="A514" s="15" t="s">
        <v>108</v>
      </c>
      <c r="B514">
        <v>0.55000000000000004</v>
      </c>
      <c r="C514">
        <v>1</v>
      </c>
      <c r="D514">
        <v>0.33</v>
      </c>
      <c r="E514" s="3">
        <f t="shared" ref="E514:E545" si="32">D514/(1-D514)</f>
        <v>0.49253731343283591</v>
      </c>
      <c r="F514" s="3">
        <v>3</v>
      </c>
      <c r="G514" s="3" t="s">
        <v>5</v>
      </c>
      <c r="H514" s="4" t="s">
        <v>13</v>
      </c>
      <c r="I514" s="3">
        <v>4.3895746999999999E-2</v>
      </c>
      <c r="J514" s="3">
        <v>1.5625E-2</v>
      </c>
      <c r="K514" s="3">
        <f t="shared" si="30"/>
        <v>2.8093278079999999</v>
      </c>
      <c r="L514">
        <v>0</v>
      </c>
      <c r="M514" s="3">
        <v>0</v>
      </c>
      <c r="N514" s="3" t="s">
        <v>7</v>
      </c>
      <c r="O514" s="3">
        <v>1</v>
      </c>
      <c r="P514">
        <v>3</v>
      </c>
      <c r="Q514">
        <f t="shared" si="31"/>
        <v>0</v>
      </c>
    </row>
    <row r="515" spans="1:17" x14ac:dyDescent="0.2">
      <c r="A515" s="15" t="s">
        <v>108</v>
      </c>
      <c r="B515">
        <v>0.55000000000000004</v>
      </c>
      <c r="C515">
        <v>1</v>
      </c>
      <c r="D515">
        <v>0.33</v>
      </c>
      <c r="E515" s="3">
        <f t="shared" si="32"/>
        <v>0.49253731343283591</v>
      </c>
      <c r="F515" s="3">
        <v>6</v>
      </c>
      <c r="G515" s="3" t="s">
        <v>5</v>
      </c>
      <c r="H515" s="4" t="s">
        <v>25</v>
      </c>
      <c r="I515" s="3">
        <v>2.1947873999999999E-2</v>
      </c>
      <c r="J515" s="3">
        <v>1.5625E-2</v>
      </c>
      <c r="K515" s="3">
        <f t="shared" si="30"/>
        <v>1.4046639359999999</v>
      </c>
      <c r="L515">
        <v>1</v>
      </c>
      <c r="M515" s="3">
        <v>0</v>
      </c>
      <c r="N515" s="3" t="s">
        <v>5</v>
      </c>
      <c r="O515" s="3">
        <v>0</v>
      </c>
      <c r="P515">
        <v>4</v>
      </c>
      <c r="Q515">
        <f t="shared" si="31"/>
        <v>1</v>
      </c>
    </row>
    <row r="516" spans="1:17" x14ac:dyDescent="0.2">
      <c r="A516" s="15" t="s">
        <v>108</v>
      </c>
      <c r="B516">
        <v>0.55000000000000004</v>
      </c>
      <c r="C516">
        <v>1</v>
      </c>
      <c r="D516">
        <v>0.67</v>
      </c>
      <c r="E516" s="3">
        <f t="shared" si="32"/>
        <v>2.0303030303030307</v>
      </c>
      <c r="F516" s="3">
        <v>5</v>
      </c>
      <c r="G516" s="3" t="s">
        <v>5</v>
      </c>
      <c r="H516" s="4" t="s">
        <v>69</v>
      </c>
      <c r="I516" s="3">
        <v>1.0973937E-2</v>
      </c>
      <c r="J516" s="3">
        <v>1.5625E-2</v>
      </c>
      <c r="K516" s="3">
        <f t="shared" si="30"/>
        <v>0.70233196799999997</v>
      </c>
      <c r="L516">
        <v>0</v>
      </c>
      <c r="M516" s="3">
        <v>1</v>
      </c>
      <c r="N516" s="3" t="s">
        <v>5</v>
      </c>
      <c r="O516" s="3">
        <v>0</v>
      </c>
      <c r="P516">
        <v>5</v>
      </c>
      <c r="Q516">
        <f t="shared" si="31"/>
        <v>1</v>
      </c>
    </row>
    <row r="517" spans="1:17" x14ac:dyDescent="0.2">
      <c r="A517" s="15" t="s">
        <v>108</v>
      </c>
      <c r="B517">
        <v>0.55000000000000004</v>
      </c>
      <c r="C517">
        <v>1</v>
      </c>
      <c r="D517">
        <v>0.5</v>
      </c>
      <c r="E517" s="3">
        <f t="shared" si="32"/>
        <v>1</v>
      </c>
      <c r="F517" s="3">
        <v>1</v>
      </c>
      <c r="G517" s="3" t="s">
        <v>7</v>
      </c>
      <c r="H517" s="5" t="s">
        <v>6</v>
      </c>
      <c r="I517" s="3">
        <v>2.1947873999999999E-2</v>
      </c>
      <c r="J517" s="3">
        <v>1.5625E-2</v>
      </c>
      <c r="K517" s="3">
        <f t="shared" si="30"/>
        <v>1.4046639359999999</v>
      </c>
      <c r="L517">
        <v>1</v>
      </c>
      <c r="M517" s="3">
        <v>0</v>
      </c>
      <c r="N517" s="3" t="s">
        <v>7</v>
      </c>
      <c r="O517" s="3">
        <v>1</v>
      </c>
      <c r="P517">
        <v>6</v>
      </c>
      <c r="Q517">
        <f t="shared" si="31"/>
        <v>1</v>
      </c>
    </row>
    <row r="518" spans="1:17" x14ac:dyDescent="0.2">
      <c r="A518" s="15" t="s">
        <v>135</v>
      </c>
      <c r="B518">
        <v>0.28000000000000003</v>
      </c>
      <c r="C518">
        <v>0</v>
      </c>
      <c r="D518">
        <v>0.67</v>
      </c>
      <c r="E518" s="3">
        <f t="shared" si="32"/>
        <v>2.0303030303030307</v>
      </c>
      <c r="F518" s="3">
        <v>1</v>
      </c>
      <c r="G518" s="3" t="s">
        <v>7</v>
      </c>
      <c r="H518" s="4" t="s">
        <v>89</v>
      </c>
      <c r="I518" s="3">
        <v>1.0973937E-2</v>
      </c>
      <c r="J518" s="3">
        <v>1.5625E-2</v>
      </c>
      <c r="K518" s="3">
        <f t="shared" si="30"/>
        <v>0.70233196799999997</v>
      </c>
      <c r="L518">
        <v>0</v>
      </c>
      <c r="M518" s="3">
        <v>1</v>
      </c>
      <c r="N518" s="3" t="s">
        <v>7</v>
      </c>
      <c r="O518" s="3">
        <v>1</v>
      </c>
      <c r="P518">
        <v>1</v>
      </c>
      <c r="Q518">
        <f t="shared" si="31"/>
        <v>1</v>
      </c>
    </row>
    <row r="519" spans="1:17" x14ac:dyDescent="0.2">
      <c r="A519" s="15" t="s">
        <v>135</v>
      </c>
      <c r="B519">
        <v>0.28000000000000003</v>
      </c>
      <c r="C519">
        <v>0</v>
      </c>
      <c r="D519">
        <v>0.5</v>
      </c>
      <c r="E519" s="3">
        <f t="shared" si="32"/>
        <v>1</v>
      </c>
      <c r="F519" s="3">
        <v>1</v>
      </c>
      <c r="G519" s="3" t="s">
        <v>7</v>
      </c>
      <c r="H519" s="4" t="s">
        <v>89</v>
      </c>
      <c r="I519" s="3">
        <v>1.0973937E-2</v>
      </c>
      <c r="J519" s="3">
        <v>1.5625E-2</v>
      </c>
      <c r="K519" s="3">
        <f t="shared" si="30"/>
        <v>0.70233196799999997</v>
      </c>
      <c r="L519">
        <v>0</v>
      </c>
      <c r="M519" s="3">
        <v>1</v>
      </c>
      <c r="N519" s="3" t="s">
        <v>7</v>
      </c>
      <c r="O519" s="3">
        <v>1</v>
      </c>
      <c r="P519">
        <v>2</v>
      </c>
      <c r="Q519">
        <f t="shared" si="31"/>
        <v>1</v>
      </c>
    </row>
    <row r="520" spans="1:17" x14ac:dyDescent="0.2">
      <c r="A520" s="15" t="s">
        <v>135</v>
      </c>
      <c r="B520">
        <v>0.28000000000000003</v>
      </c>
      <c r="C520">
        <v>0</v>
      </c>
      <c r="D520">
        <v>0.5</v>
      </c>
      <c r="E520" s="3">
        <f t="shared" si="32"/>
        <v>1</v>
      </c>
      <c r="F520" s="3">
        <v>5</v>
      </c>
      <c r="G520" s="3" t="s">
        <v>5</v>
      </c>
      <c r="H520" s="4" t="s">
        <v>50</v>
      </c>
      <c r="I520" s="3">
        <v>2.1947873999999999E-2</v>
      </c>
      <c r="J520" s="3">
        <v>1.5625E-2</v>
      </c>
      <c r="K520" s="3">
        <f t="shared" si="30"/>
        <v>1.4046639359999999</v>
      </c>
      <c r="L520">
        <v>1</v>
      </c>
      <c r="M520" s="3">
        <v>0</v>
      </c>
      <c r="N520" s="3" t="s">
        <v>7</v>
      </c>
      <c r="O520" s="3">
        <v>1</v>
      </c>
      <c r="P520">
        <v>3</v>
      </c>
      <c r="Q520">
        <f t="shared" si="31"/>
        <v>0</v>
      </c>
    </row>
    <row r="521" spans="1:17" x14ac:dyDescent="0.2">
      <c r="A521" s="15" t="s">
        <v>135</v>
      </c>
      <c r="B521">
        <v>0.28000000000000003</v>
      </c>
      <c r="C521">
        <v>0</v>
      </c>
      <c r="D521">
        <v>0.33</v>
      </c>
      <c r="E521" s="3">
        <f t="shared" si="32"/>
        <v>0.49253731343283591</v>
      </c>
      <c r="F521" s="3">
        <v>1</v>
      </c>
      <c r="G521" s="3" t="s">
        <v>7</v>
      </c>
      <c r="H521" s="4" t="s">
        <v>12</v>
      </c>
      <c r="I521" s="3">
        <v>2.1947873999999999E-2</v>
      </c>
      <c r="J521" s="3">
        <v>1.5625E-2</v>
      </c>
      <c r="K521" s="3">
        <f t="shared" si="30"/>
        <v>1.4046639359999999</v>
      </c>
      <c r="L521">
        <v>1</v>
      </c>
      <c r="M521" s="3">
        <v>0</v>
      </c>
      <c r="N521" s="3" t="s">
        <v>5</v>
      </c>
      <c r="O521" s="3">
        <v>0</v>
      </c>
      <c r="P521">
        <v>4</v>
      </c>
      <c r="Q521">
        <f t="shared" si="31"/>
        <v>0</v>
      </c>
    </row>
    <row r="522" spans="1:17" x14ac:dyDescent="0.2">
      <c r="A522" s="15" t="s">
        <v>135</v>
      </c>
      <c r="B522">
        <v>0.28000000000000003</v>
      </c>
      <c r="C522">
        <v>0</v>
      </c>
      <c r="D522">
        <v>0.67</v>
      </c>
      <c r="E522" s="3">
        <f t="shared" si="32"/>
        <v>2.0303030303030307</v>
      </c>
      <c r="F522" s="3">
        <v>6</v>
      </c>
      <c r="G522" s="3" t="s">
        <v>5</v>
      </c>
      <c r="H522" s="4" t="s">
        <v>65</v>
      </c>
      <c r="I522" s="3">
        <v>5.4869680000000001E-3</v>
      </c>
      <c r="J522" s="3">
        <v>1.5625E-2</v>
      </c>
      <c r="K522" s="3">
        <f t="shared" si="30"/>
        <v>0.351165952</v>
      </c>
      <c r="L522">
        <v>0</v>
      </c>
      <c r="M522" s="3">
        <v>0</v>
      </c>
      <c r="N522" s="3" t="s">
        <v>5</v>
      </c>
      <c r="O522" s="3">
        <v>0</v>
      </c>
      <c r="P522">
        <v>5</v>
      </c>
      <c r="Q522">
        <f t="shared" si="31"/>
        <v>1</v>
      </c>
    </row>
    <row r="523" spans="1:17" x14ac:dyDescent="0.2">
      <c r="A523" s="15" t="s">
        <v>135</v>
      </c>
      <c r="B523">
        <v>0.28000000000000003</v>
      </c>
      <c r="C523">
        <v>0</v>
      </c>
      <c r="D523">
        <v>0.33</v>
      </c>
      <c r="E523" s="3">
        <f t="shared" si="32"/>
        <v>0.49253731343283591</v>
      </c>
      <c r="F523" s="3">
        <v>3</v>
      </c>
      <c r="G523" s="3" t="s">
        <v>5</v>
      </c>
      <c r="H523" s="4" t="s">
        <v>80</v>
      </c>
      <c r="I523" s="3">
        <v>1.0973937E-2</v>
      </c>
      <c r="J523" s="3">
        <v>1.5625E-2</v>
      </c>
      <c r="K523" s="3">
        <f t="shared" si="30"/>
        <v>0.70233196799999997</v>
      </c>
      <c r="L523">
        <v>0</v>
      </c>
      <c r="M523" s="3">
        <v>1</v>
      </c>
      <c r="N523" s="3" t="s">
        <v>5</v>
      </c>
      <c r="O523" s="3">
        <v>0</v>
      </c>
      <c r="P523">
        <v>6</v>
      </c>
      <c r="Q523">
        <f t="shared" si="31"/>
        <v>1</v>
      </c>
    </row>
    <row r="524" spans="1:17" x14ac:dyDescent="0.2">
      <c r="A524" s="15" t="s">
        <v>135</v>
      </c>
      <c r="B524">
        <v>0.28000000000000003</v>
      </c>
      <c r="C524">
        <v>1</v>
      </c>
      <c r="D524">
        <v>0.5</v>
      </c>
      <c r="E524" s="3">
        <f t="shared" si="32"/>
        <v>1</v>
      </c>
      <c r="F524" s="3">
        <v>5</v>
      </c>
      <c r="G524" s="3" t="s">
        <v>5</v>
      </c>
      <c r="H524" s="4" t="s">
        <v>26</v>
      </c>
      <c r="I524" s="3">
        <v>5.4869680000000001E-3</v>
      </c>
      <c r="J524" s="3">
        <v>1.5625E-2</v>
      </c>
      <c r="K524" s="3">
        <f t="shared" si="30"/>
        <v>0.351165952</v>
      </c>
      <c r="L524">
        <v>0</v>
      </c>
      <c r="M524" s="3">
        <v>0</v>
      </c>
      <c r="N524" s="3" t="s">
        <v>5</v>
      </c>
      <c r="O524" s="3">
        <v>0</v>
      </c>
      <c r="P524">
        <v>1</v>
      </c>
      <c r="Q524">
        <f t="shared" si="31"/>
        <v>1</v>
      </c>
    </row>
    <row r="525" spans="1:17" x14ac:dyDescent="0.2">
      <c r="A525" s="15" t="s">
        <v>135</v>
      </c>
      <c r="B525">
        <v>0.28000000000000003</v>
      </c>
      <c r="C525">
        <v>1</v>
      </c>
      <c r="D525">
        <v>0.67</v>
      </c>
      <c r="E525" s="3">
        <f t="shared" si="32"/>
        <v>2.0303030303030307</v>
      </c>
      <c r="F525" s="3">
        <v>3</v>
      </c>
      <c r="G525" s="3" t="s">
        <v>7</v>
      </c>
      <c r="H525" s="4" t="s">
        <v>13</v>
      </c>
      <c r="I525" s="3">
        <v>4.3895746999999999E-2</v>
      </c>
      <c r="J525" s="3">
        <v>1.5625E-2</v>
      </c>
      <c r="K525" s="3">
        <f t="shared" si="30"/>
        <v>2.8093278079999999</v>
      </c>
      <c r="L525">
        <v>0</v>
      </c>
      <c r="M525" s="3">
        <v>0</v>
      </c>
      <c r="N525" s="3" t="s">
        <v>7</v>
      </c>
      <c r="O525" s="3">
        <v>1</v>
      </c>
      <c r="P525">
        <v>2</v>
      </c>
      <c r="Q525">
        <f t="shared" si="31"/>
        <v>1</v>
      </c>
    </row>
    <row r="526" spans="1:17" x14ac:dyDescent="0.2">
      <c r="A526" s="15" t="s">
        <v>135</v>
      </c>
      <c r="B526">
        <v>0.28000000000000003</v>
      </c>
      <c r="C526">
        <v>1</v>
      </c>
      <c r="D526">
        <v>0.33</v>
      </c>
      <c r="E526" s="3">
        <f t="shared" si="32"/>
        <v>0.49253731343283591</v>
      </c>
      <c r="F526" s="3">
        <v>2</v>
      </c>
      <c r="G526" s="3" t="s">
        <v>7</v>
      </c>
      <c r="H526" s="4" t="s">
        <v>63</v>
      </c>
      <c r="I526" s="3">
        <v>2.1947873999999999E-2</v>
      </c>
      <c r="J526" s="3">
        <v>1.5625E-2</v>
      </c>
      <c r="K526" s="3">
        <f t="shared" si="30"/>
        <v>1.4046639359999999</v>
      </c>
      <c r="L526">
        <v>1</v>
      </c>
      <c r="M526" s="3">
        <v>0</v>
      </c>
      <c r="N526" s="3" t="s">
        <v>7</v>
      </c>
      <c r="O526" s="3">
        <v>1</v>
      </c>
      <c r="P526">
        <v>3</v>
      </c>
      <c r="Q526">
        <f t="shared" si="31"/>
        <v>1</v>
      </c>
    </row>
    <row r="527" spans="1:17" x14ac:dyDescent="0.2">
      <c r="A527" s="15" t="s">
        <v>135</v>
      </c>
      <c r="B527">
        <v>0.28000000000000003</v>
      </c>
      <c r="C527">
        <v>1</v>
      </c>
      <c r="D527">
        <v>0.33</v>
      </c>
      <c r="E527" s="3">
        <f t="shared" si="32"/>
        <v>0.49253731343283591</v>
      </c>
      <c r="F527" s="3">
        <v>3</v>
      </c>
      <c r="G527" s="3" t="s">
        <v>5</v>
      </c>
      <c r="H527" s="4" t="s">
        <v>30</v>
      </c>
      <c r="I527" s="3">
        <v>1.0973937E-2</v>
      </c>
      <c r="J527" s="3">
        <v>1.5625E-2</v>
      </c>
      <c r="K527" s="3">
        <f t="shared" si="30"/>
        <v>0.70233196799999997</v>
      </c>
      <c r="L527">
        <v>0</v>
      </c>
      <c r="M527" s="3">
        <v>1</v>
      </c>
      <c r="N527" s="3" t="s">
        <v>5</v>
      </c>
      <c r="O527" s="3">
        <v>0</v>
      </c>
      <c r="P527">
        <v>4</v>
      </c>
      <c r="Q527">
        <f t="shared" si="31"/>
        <v>1</v>
      </c>
    </row>
    <row r="528" spans="1:17" x14ac:dyDescent="0.2">
      <c r="A528" s="15" t="s">
        <v>135</v>
      </c>
      <c r="B528">
        <v>0.28000000000000003</v>
      </c>
      <c r="C528">
        <v>1</v>
      </c>
      <c r="D528">
        <v>0.5</v>
      </c>
      <c r="E528" s="3">
        <f t="shared" si="32"/>
        <v>1</v>
      </c>
      <c r="F528" s="3">
        <v>2</v>
      </c>
      <c r="G528" s="3" t="s">
        <v>7</v>
      </c>
      <c r="H528" s="4" t="s">
        <v>28</v>
      </c>
      <c r="I528" s="3">
        <v>2.1947873999999999E-2</v>
      </c>
      <c r="J528" s="3">
        <v>1.5625E-2</v>
      </c>
      <c r="K528" s="3">
        <f t="shared" si="30"/>
        <v>1.4046639359999999</v>
      </c>
      <c r="L528">
        <v>1</v>
      </c>
      <c r="M528" s="3">
        <v>0</v>
      </c>
      <c r="N528" s="3" t="s">
        <v>7</v>
      </c>
      <c r="O528" s="3">
        <v>1</v>
      </c>
      <c r="P528">
        <v>5</v>
      </c>
      <c r="Q528">
        <f t="shared" si="31"/>
        <v>1</v>
      </c>
    </row>
    <row r="529" spans="1:17" x14ac:dyDescent="0.2">
      <c r="A529" s="15" t="s">
        <v>135</v>
      </c>
      <c r="B529">
        <v>0.28000000000000003</v>
      </c>
      <c r="C529">
        <v>1</v>
      </c>
      <c r="D529">
        <v>0.67</v>
      </c>
      <c r="E529" s="3">
        <f t="shared" si="32"/>
        <v>2.0303030303030307</v>
      </c>
      <c r="F529" s="3">
        <v>5</v>
      </c>
      <c r="G529" s="3" t="s">
        <v>5</v>
      </c>
      <c r="H529" s="5" t="s">
        <v>62</v>
      </c>
      <c r="I529" s="3">
        <v>1.0973937E-2</v>
      </c>
      <c r="J529" s="3">
        <v>1.5625E-2</v>
      </c>
      <c r="K529" s="3">
        <f t="shared" si="30"/>
        <v>0.70233196799999997</v>
      </c>
      <c r="L529">
        <v>0</v>
      </c>
      <c r="M529" s="3">
        <v>1</v>
      </c>
      <c r="N529" s="3" t="s">
        <v>5</v>
      </c>
      <c r="O529" s="3">
        <v>0</v>
      </c>
      <c r="P529">
        <v>6</v>
      </c>
      <c r="Q529">
        <f t="shared" si="31"/>
        <v>1</v>
      </c>
    </row>
    <row r="530" spans="1:17" x14ac:dyDescent="0.2">
      <c r="A530" s="15" t="s">
        <v>116</v>
      </c>
      <c r="B530">
        <v>-0.32</v>
      </c>
      <c r="C530">
        <v>0</v>
      </c>
      <c r="D530">
        <v>0.67</v>
      </c>
      <c r="E530" s="3">
        <f t="shared" si="32"/>
        <v>2.0303030303030307</v>
      </c>
      <c r="F530" s="3">
        <v>2</v>
      </c>
      <c r="G530" s="3" t="s">
        <v>7</v>
      </c>
      <c r="H530" s="4" t="s">
        <v>13</v>
      </c>
      <c r="I530" s="3">
        <v>4.3895746999999999E-2</v>
      </c>
      <c r="J530" s="3">
        <v>1.5625E-2</v>
      </c>
      <c r="K530" s="3">
        <f t="shared" si="30"/>
        <v>2.8093278079999999</v>
      </c>
      <c r="L530">
        <v>0</v>
      </c>
      <c r="M530" s="3">
        <v>0</v>
      </c>
      <c r="N530" s="3" t="s">
        <v>7</v>
      </c>
      <c r="O530" s="3">
        <v>1</v>
      </c>
      <c r="P530">
        <v>1</v>
      </c>
      <c r="Q530">
        <f t="shared" si="31"/>
        <v>1</v>
      </c>
    </row>
    <row r="531" spans="1:17" x14ac:dyDescent="0.2">
      <c r="A531" s="15" t="s">
        <v>116</v>
      </c>
      <c r="B531">
        <v>-0.32</v>
      </c>
      <c r="C531">
        <v>0</v>
      </c>
      <c r="D531">
        <v>0.33</v>
      </c>
      <c r="E531" s="3">
        <f t="shared" si="32"/>
        <v>0.49253731343283591</v>
      </c>
      <c r="F531" s="3">
        <v>5</v>
      </c>
      <c r="G531" s="3" t="s">
        <v>5</v>
      </c>
      <c r="H531" s="4" t="s">
        <v>53</v>
      </c>
      <c r="I531" s="3">
        <v>1.0973937E-2</v>
      </c>
      <c r="J531" s="3">
        <v>1.5625E-2</v>
      </c>
      <c r="K531" s="3">
        <f t="shared" si="30"/>
        <v>0.70233196799999997</v>
      </c>
      <c r="L531">
        <v>0</v>
      </c>
      <c r="M531" s="3">
        <v>1</v>
      </c>
      <c r="N531" s="3" t="s">
        <v>5</v>
      </c>
      <c r="O531" s="3">
        <v>0</v>
      </c>
      <c r="P531">
        <v>2</v>
      </c>
      <c r="Q531">
        <f t="shared" si="31"/>
        <v>1</v>
      </c>
    </row>
    <row r="532" spans="1:17" x14ac:dyDescent="0.2">
      <c r="A532" s="15" t="s">
        <v>116</v>
      </c>
      <c r="B532">
        <v>-0.32</v>
      </c>
      <c r="C532">
        <v>0</v>
      </c>
      <c r="D532">
        <v>0.5</v>
      </c>
      <c r="E532" s="3">
        <f t="shared" si="32"/>
        <v>1</v>
      </c>
      <c r="F532" s="3">
        <v>4</v>
      </c>
      <c r="G532" s="3" t="s">
        <v>5</v>
      </c>
      <c r="H532" s="4" t="s">
        <v>69</v>
      </c>
      <c r="I532" s="3">
        <v>1.0973937E-2</v>
      </c>
      <c r="J532" s="3">
        <v>1.5625E-2</v>
      </c>
      <c r="K532" s="3">
        <f t="shared" si="30"/>
        <v>0.70233196799999997</v>
      </c>
      <c r="L532">
        <v>0</v>
      </c>
      <c r="M532" s="3">
        <v>1</v>
      </c>
      <c r="N532" s="3" t="s">
        <v>5</v>
      </c>
      <c r="O532" s="3">
        <v>0</v>
      </c>
      <c r="P532">
        <v>3</v>
      </c>
      <c r="Q532">
        <f t="shared" si="31"/>
        <v>1</v>
      </c>
    </row>
    <row r="533" spans="1:17" x14ac:dyDescent="0.2">
      <c r="A533" s="15" t="s">
        <v>116</v>
      </c>
      <c r="B533">
        <v>-0.32</v>
      </c>
      <c r="C533">
        <v>0</v>
      </c>
      <c r="D533">
        <v>0.5</v>
      </c>
      <c r="E533" s="3">
        <f t="shared" si="32"/>
        <v>1</v>
      </c>
      <c r="F533" s="3">
        <v>5</v>
      </c>
      <c r="G533" s="3" t="s">
        <v>5</v>
      </c>
      <c r="H533" s="4" t="s">
        <v>25</v>
      </c>
      <c r="I533" s="3">
        <v>2.1947873999999999E-2</v>
      </c>
      <c r="J533" s="3">
        <v>1.5625E-2</v>
      </c>
      <c r="K533" s="3">
        <f t="shared" si="30"/>
        <v>1.4046639359999999</v>
      </c>
      <c r="L533">
        <v>1</v>
      </c>
      <c r="M533" s="3">
        <v>0</v>
      </c>
      <c r="N533" s="3" t="s">
        <v>7</v>
      </c>
      <c r="O533" s="3">
        <v>1</v>
      </c>
      <c r="P533">
        <v>4</v>
      </c>
      <c r="Q533">
        <f t="shared" si="31"/>
        <v>0</v>
      </c>
    </row>
    <row r="534" spans="1:17" x14ac:dyDescent="0.2">
      <c r="A534" s="15" t="s">
        <v>116</v>
      </c>
      <c r="B534">
        <v>-0.32</v>
      </c>
      <c r="C534">
        <v>0</v>
      </c>
      <c r="D534">
        <v>0.67</v>
      </c>
      <c r="E534" s="3">
        <f t="shared" si="32"/>
        <v>2.0303030303030307</v>
      </c>
      <c r="F534" s="3">
        <v>2</v>
      </c>
      <c r="G534" s="3" t="s">
        <v>7</v>
      </c>
      <c r="H534" s="4" t="s">
        <v>53</v>
      </c>
      <c r="I534" s="3">
        <v>1.0973937E-2</v>
      </c>
      <c r="J534" s="3">
        <v>1.5625E-2</v>
      </c>
      <c r="K534" s="3">
        <f t="shared" si="30"/>
        <v>0.70233196799999997</v>
      </c>
      <c r="L534">
        <v>0</v>
      </c>
      <c r="M534" s="3">
        <v>1</v>
      </c>
      <c r="N534" s="3" t="s">
        <v>5</v>
      </c>
      <c r="O534" s="3">
        <v>0</v>
      </c>
      <c r="P534">
        <v>5</v>
      </c>
      <c r="Q534">
        <f t="shared" si="31"/>
        <v>0</v>
      </c>
    </row>
    <row r="535" spans="1:17" x14ac:dyDescent="0.2">
      <c r="A535" s="15" t="s">
        <v>116</v>
      </c>
      <c r="B535">
        <v>-0.32</v>
      </c>
      <c r="C535">
        <v>0</v>
      </c>
      <c r="D535">
        <v>0.33</v>
      </c>
      <c r="E535" s="3">
        <f t="shared" si="32"/>
        <v>0.49253731343283591</v>
      </c>
      <c r="F535" s="3">
        <v>5</v>
      </c>
      <c r="G535" s="3" t="s">
        <v>5</v>
      </c>
      <c r="H535" s="4" t="s">
        <v>16</v>
      </c>
      <c r="I535" s="3">
        <v>4.3895746999999999E-2</v>
      </c>
      <c r="J535" s="3">
        <v>1.5625E-2</v>
      </c>
      <c r="K535" s="3">
        <f t="shared" si="30"/>
        <v>2.8093278079999999</v>
      </c>
      <c r="L535">
        <v>0</v>
      </c>
      <c r="M535" s="3">
        <v>0</v>
      </c>
      <c r="N535" s="3" t="s">
        <v>5</v>
      </c>
      <c r="O535" s="3">
        <v>0</v>
      </c>
      <c r="P535">
        <v>6</v>
      </c>
      <c r="Q535">
        <f t="shared" si="31"/>
        <v>1</v>
      </c>
    </row>
    <row r="536" spans="1:17" x14ac:dyDescent="0.2">
      <c r="A536" s="15" t="s">
        <v>116</v>
      </c>
      <c r="B536">
        <v>-0.32</v>
      </c>
      <c r="C536">
        <v>1</v>
      </c>
      <c r="D536">
        <v>0.5</v>
      </c>
      <c r="E536" s="3">
        <f t="shared" si="32"/>
        <v>1</v>
      </c>
      <c r="F536" s="3">
        <v>3</v>
      </c>
      <c r="G536" s="3" t="s">
        <v>7</v>
      </c>
      <c r="H536" s="4" t="s">
        <v>18</v>
      </c>
      <c r="I536" s="3">
        <v>2.1947873999999999E-2</v>
      </c>
      <c r="J536" s="3">
        <v>1.5625E-2</v>
      </c>
      <c r="K536" s="3">
        <f t="shared" si="30"/>
        <v>1.4046639359999999</v>
      </c>
      <c r="L536">
        <v>1</v>
      </c>
      <c r="M536" s="3">
        <v>0</v>
      </c>
      <c r="N536" s="3" t="s">
        <v>7</v>
      </c>
      <c r="O536" s="3">
        <v>1</v>
      </c>
      <c r="P536">
        <v>1</v>
      </c>
      <c r="Q536">
        <f t="shared" si="31"/>
        <v>1</v>
      </c>
    </row>
    <row r="537" spans="1:17" x14ac:dyDescent="0.2">
      <c r="A537" s="15" t="s">
        <v>116</v>
      </c>
      <c r="B537">
        <v>-0.32</v>
      </c>
      <c r="C537">
        <v>1</v>
      </c>
      <c r="D537">
        <v>0.67</v>
      </c>
      <c r="E537" s="3">
        <f t="shared" si="32"/>
        <v>2.0303030303030307</v>
      </c>
      <c r="F537" s="3">
        <v>4</v>
      </c>
      <c r="G537" s="3" t="s">
        <v>7</v>
      </c>
      <c r="H537" s="4" t="s">
        <v>22</v>
      </c>
      <c r="I537" s="3">
        <v>4.3895746999999999E-2</v>
      </c>
      <c r="J537" s="3">
        <v>1.5625E-2</v>
      </c>
      <c r="K537" s="3">
        <f t="shared" si="30"/>
        <v>2.8093278079999999</v>
      </c>
      <c r="L537">
        <v>0</v>
      </c>
      <c r="M537" s="3">
        <v>0</v>
      </c>
      <c r="N537" s="3" t="s">
        <v>7</v>
      </c>
      <c r="O537" s="3">
        <v>1</v>
      </c>
      <c r="P537">
        <v>2</v>
      </c>
      <c r="Q537">
        <f t="shared" si="31"/>
        <v>1</v>
      </c>
    </row>
    <row r="538" spans="1:17" x14ac:dyDescent="0.2">
      <c r="A538" s="15" t="s">
        <v>116</v>
      </c>
      <c r="B538">
        <v>-0.32</v>
      </c>
      <c r="C538">
        <v>1</v>
      </c>
      <c r="D538">
        <v>0.33</v>
      </c>
      <c r="E538" s="3">
        <f t="shared" si="32"/>
        <v>0.49253731343283591</v>
      </c>
      <c r="F538" s="3">
        <v>6</v>
      </c>
      <c r="G538" s="3" t="s">
        <v>5</v>
      </c>
      <c r="H538" s="4" t="s">
        <v>22</v>
      </c>
      <c r="I538" s="3">
        <v>4.3895746999999999E-2</v>
      </c>
      <c r="J538" s="3">
        <v>1.5625E-2</v>
      </c>
      <c r="K538" s="3">
        <f t="shared" ref="K538:K553" si="33">I538/J538</f>
        <v>2.8093278079999999</v>
      </c>
      <c r="L538">
        <v>0</v>
      </c>
      <c r="M538" s="3">
        <v>0</v>
      </c>
      <c r="N538" s="3" t="s">
        <v>7</v>
      </c>
      <c r="O538" s="3">
        <v>1</v>
      </c>
      <c r="P538">
        <v>3</v>
      </c>
      <c r="Q538">
        <f t="shared" ref="Q538:Q553" si="34">IF(G538=N538,1,0)</f>
        <v>0</v>
      </c>
    </row>
    <row r="539" spans="1:17" x14ac:dyDescent="0.2">
      <c r="A539" s="15" t="s">
        <v>116</v>
      </c>
      <c r="B539">
        <v>-0.32</v>
      </c>
      <c r="C539">
        <v>1</v>
      </c>
      <c r="D539">
        <v>0.33</v>
      </c>
      <c r="E539" s="3">
        <f t="shared" si="32"/>
        <v>0.49253731343283591</v>
      </c>
      <c r="F539" s="3">
        <v>1</v>
      </c>
      <c r="G539" s="3" t="s">
        <v>7</v>
      </c>
      <c r="H539" s="4" t="s">
        <v>28</v>
      </c>
      <c r="I539" s="3">
        <v>2.1947873999999999E-2</v>
      </c>
      <c r="J539" s="3">
        <v>1.5625E-2</v>
      </c>
      <c r="K539" s="3">
        <f t="shared" si="33"/>
        <v>1.4046639359999999</v>
      </c>
      <c r="L539">
        <v>1</v>
      </c>
      <c r="M539" s="3">
        <v>0</v>
      </c>
      <c r="N539" s="3" t="s">
        <v>5</v>
      </c>
      <c r="O539" s="3">
        <v>0</v>
      </c>
      <c r="P539">
        <v>4</v>
      </c>
      <c r="Q539">
        <f t="shared" si="34"/>
        <v>0</v>
      </c>
    </row>
    <row r="540" spans="1:17" x14ac:dyDescent="0.2">
      <c r="A540" s="15" t="s">
        <v>116</v>
      </c>
      <c r="B540">
        <v>-0.32</v>
      </c>
      <c r="C540">
        <v>1</v>
      </c>
      <c r="D540">
        <v>0.5</v>
      </c>
      <c r="E540" s="3">
        <f t="shared" si="32"/>
        <v>1</v>
      </c>
      <c r="F540" s="3">
        <v>3</v>
      </c>
      <c r="G540" s="3" t="s">
        <v>7</v>
      </c>
      <c r="H540" s="4" t="s">
        <v>48</v>
      </c>
      <c r="I540" s="3">
        <v>5.4869680000000001E-3</v>
      </c>
      <c r="J540" s="3">
        <v>1.5625E-2</v>
      </c>
      <c r="K540" s="3">
        <f t="shared" si="33"/>
        <v>0.351165952</v>
      </c>
      <c r="L540">
        <v>0</v>
      </c>
      <c r="M540" s="3">
        <v>0</v>
      </c>
      <c r="N540" s="3" t="s">
        <v>5</v>
      </c>
      <c r="O540" s="3">
        <v>0</v>
      </c>
      <c r="P540">
        <v>5</v>
      </c>
      <c r="Q540">
        <f t="shared" si="34"/>
        <v>0</v>
      </c>
    </row>
    <row r="541" spans="1:17" x14ac:dyDescent="0.2">
      <c r="A541" s="15" t="s">
        <v>116</v>
      </c>
      <c r="B541">
        <v>-0.32</v>
      </c>
      <c r="C541">
        <v>1</v>
      </c>
      <c r="D541">
        <v>0.67</v>
      </c>
      <c r="E541" s="3">
        <f t="shared" si="32"/>
        <v>2.0303030303030307</v>
      </c>
      <c r="F541" s="3">
        <v>6</v>
      </c>
      <c r="G541" s="3" t="s">
        <v>5</v>
      </c>
      <c r="H541" s="5" t="s">
        <v>82</v>
      </c>
      <c r="I541" s="3">
        <v>1.0973937E-2</v>
      </c>
      <c r="J541" s="3">
        <v>1.5625E-2</v>
      </c>
      <c r="K541" s="3">
        <f t="shared" si="33"/>
        <v>0.70233196799999997</v>
      </c>
      <c r="L541">
        <v>0</v>
      </c>
      <c r="M541" s="3">
        <v>1</v>
      </c>
      <c r="N541" s="3" t="s">
        <v>7</v>
      </c>
      <c r="O541" s="3">
        <v>1</v>
      </c>
      <c r="P541">
        <v>6</v>
      </c>
      <c r="Q541">
        <f t="shared" si="34"/>
        <v>0</v>
      </c>
    </row>
    <row r="542" spans="1:17" x14ac:dyDescent="0.2">
      <c r="A542" s="15" t="s">
        <v>102</v>
      </c>
      <c r="B542">
        <v>0.28000000000000003</v>
      </c>
      <c r="C542">
        <v>0</v>
      </c>
      <c r="D542" s="25">
        <v>0.5</v>
      </c>
      <c r="E542" s="3">
        <f t="shared" si="32"/>
        <v>1</v>
      </c>
      <c r="F542" s="3">
        <v>4</v>
      </c>
      <c r="G542" s="3" t="s">
        <v>5</v>
      </c>
      <c r="H542" s="4" t="s">
        <v>69</v>
      </c>
      <c r="I542" s="3">
        <v>1.0973937E-2</v>
      </c>
      <c r="J542" s="3">
        <v>1.5625E-2</v>
      </c>
      <c r="K542" s="3">
        <f t="shared" si="33"/>
        <v>0.70233196799999997</v>
      </c>
      <c r="L542">
        <v>0</v>
      </c>
      <c r="M542" s="3">
        <v>1</v>
      </c>
      <c r="N542" s="3" t="s">
        <v>5</v>
      </c>
      <c r="O542" s="3">
        <v>0</v>
      </c>
      <c r="P542">
        <v>1</v>
      </c>
      <c r="Q542">
        <f t="shared" si="34"/>
        <v>1</v>
      </c>
    </row>
    <row r="543" spans="1:17" x14ac:dyDescent="0.2">
      <c r="A543" s="15" t="s">
        <v>102</v>
      </c>
      <c r="B543">
        <v>0.28000000000000003</v>
      </c>
      <c r="C543">
        <v>0</v>
      </c>
      <c r="D543" s="25">
        <v>0.67</v>
      </c>
      <c r="E543" s="3">
        <f t="shared" si="32"/>
        <v>2.0303030303030307</v>
      </c>
      <c r="F543" s="3">
        <v>4</v>
      </c>
      <c r="G543" s="3" t="s">
        <v>7</v>
      </c>
      <c r="H543" s="4" t="s">
        <v>14</v>
      </c>
      <c r="I543" s="3">
        <v>4.3895746999999999E-2</v>
      </c>
      <c r="J543" s="3">
        <v>1.5625E-2</v>
      </c>
      <c r="K543" s="3">
        <f t="shared" si="33"/>
        <v>2.8093278079999999</v>
      </c>
      <c r="L543">
        <v>0</v>
      </c>
      <c r="M543" s="3">
        <v>0</v>
      </c>
      <c r="N543" s="3" t="s">
        <v>7</v>
      </c>
      <c r="O543" s="3">
        <v>1</v>
      </c>
      <c r="P543">
        <v>2</v>
      </c>
      <c r="Q543">
        <f t="shared" si="34"/>
        <v>1</v>
      </c>
    </row>
    <row r="544" spans="1:17" x14ac:dyDescent="0.2">
      <c r="A544" s="15" t="s">
        <v>102</v>
      </c>
      <c r="B544">
        <v>0.28000000000000003</v>
      </c>
      <c r="C544">
        <v>0</v>
      </c>
      <c r="D544" s="25">
        <v>0.33</v>
      </c>
      <c r="E544" s="3">
        <f t="shared" si="32"/>
        <v>0.49253731343283591</v>
      </c>
      <c r="F544" s="3">
        <v>6</v>
      </c>
      <c r="G544" s="3" t="s">
        <v>5</v>
      </c>
      <c r="H544" s="4" t="s">
        <v>47</v>
      </c>
      <c r="I544" s="3">
        <v>5.4869680000000001E-3</v>
      </c>
      <c r="J544" s="3">
        <v>1.5625E-2</v>
      </c>
      <c r="K544" s="3">
        <f t="shared" si="33"/>
        <v>0.351165952</v>
      </c>
      <c r="L544">
        <v>0</v>
      </c>
      <c r="M544" s="3">
        <v>0</v>
      </c>
      <c r="N544" s="3" t="s">
        <v>5</v>
      </c>
      <c r="O544" s="3">
        <v>0</v>
      </c>
      <c r="P544">
        <v>3</v>
      </c>
      <c r="Q544">
        <f t="shared" si="34"/>
        <v>1</v>
      </c>
    </row>
    <row r="545" spans="1:17" x14ac:dyDescent="0.2">
      <c r="A545" s="15" t="s">
        <v>102</v>
      </c>
      <c r="B545">
        <v>0.28000000000000003</v>
      </c>
      <c r="C545">
        <v>0</v>
      </c>
      <c r="D545" s="25">
        <v>0.67</v>
      </c>
      <c r="E545" s="3">
        <f t="shared" si="32"/>
        <v>2.0303030303030307</v>
      </c>
      <c r="F545" s="3">
        <v>5</v>
      </c>
      <c r="G545" s="3" t="s">
        <v>5</v>
      </c>
      <c r="H545" s="4" t="s">
        <v>84</v>
      </c>
      <c r="I545" s="3">
        <v>1.0973937E-2</v>
      </c>
      <c r="J545" s="3">
        <v>1.5625E-2</v>
      </c>
      <c r="K545" s="3">
        <f t="shared" si="33"/>
        <v>0.70233196799999997</v>
      </c>
      <c r="L545">
        <v>0</v>
      </c>
      <c r="M545" s="3">
        <v>1</v>
      </c>
      <c r="N545" s="3" t="s">
        <v>7</v>
      </c>
      <c r="O545" s="3">
        <v>1</v>
      </c>
      <c r="P545">
        <v>4</v>
      </c>
      <c r="Q545">
        <f t="shared" si="34"/>
        <v>0</v>
      </c>
    </row>
    <row r="546" spans="1:17" x14ac:dyDescent="0.2">
      <c r="A546" s="15" t="s">
        <v>102</v>
      </c>
      <c r="B546">
        <v>0.28000000000000003</v>
      </c>
      <c r="C546">
        <v>0</v>
      </c>
      <c r="D546" s="25">
        <v>0.5</v>
      </c>
      <c r="E546" s="3">
        <f t="shared" ref="E546:E553" si="35">D546/(1-D546)</f>
        <v>1</v>
      </c>
      <c r="F546" s="3">
        <v>4</v>
      </c>
      <c r="G546" s="3" t="s">
        <v>5</v>
      </c>
      <c r="H546" s="4" t="s">
        <v>103</v>
      </c>
      <c r="I546" s="3">
        <v>2.743484E-3</v>
      </c>
      <c r="J546" s="3">
        <v>1.5625E-2</v>
      </c>
      <c r="K546" s="3">
        <f t="shared" si="33"/>
        <v>0.175582976</v>
      </c>
      <c r="L546">
        <v>0</v>
      </c>
      <c r="M546" s="3">
        <v>0</v>
      </c>
      <c r="N546" s="3" t="s">
        <v>5</v>
      </c>
      <c r="O546" s="3">
        <v>0</v>
      </c>
      <c r="P546">
        <v>5</v>
      </c>
      <c r="Q546">
        <f t="shared" si="34"/>
        <v>1</v>
      </c>
    </row>
    <row r="547" spans="1:17" x14ac:dyDescent="0.2">
      <c r="A547" s="15" t="s">
        <v>102</v>
      </c>
      <c r="B547">
        <v>0.28000000000000003</v>
      </c>
      <c r="C547">
        <v>0</v>
      </c>
      <c r="D547" s="25">
        <v>0.33</v>
      </c>
      <c r="E547" s="3">
        <f t="shared" si="35"/>
        <v>0.49253731343283591</v>
      </c>
      <c r="F547" s="3">
        <v>5</v>
      </c>
      <c r="G547" s="3" t="s">
        <v>5</v>
      </c>
      <c r="H547" s="4" t="s">
        <v>53</v>
      </c>
      <c r="I547" s="3">
        <v>1.0973937E-2</v>
      </c>
      <c r="J547" s="3">
        <v>1.5625E-2</v>
      </c>
      <c r="K547" s="3">
        <f t="shared" si="33"/>
        <v>0.70233196799999997</v>
      </c>
      <c r="L547">
        <v>0</v>
      </c>
      <c r="M547" s="3">
        <v>1</v>
      </c>
      <c r="N547" s="3" t="s">
        <v>5</v>
      </c>
      <c r="O547" s="3">
        <v>0</v>
      </c>
      <c r="P547">
        <v>6</v>
      </c>
      <c r="Q547">
        <f t="shared" si="34"/>
        <v>1</v>
      </c>
    </row>
    <row r="548" spans="1:17" x14ac:dyDescent="0.2">
      <c r="A548" s="15" t="s">
        <v>102</v>
      </c>
      <c r="B548">
        <v>0.28000000000000003</v>
      </c>
      <c r="C548">
        <v>1</v>
      </c>
      <c r="D548" s="25">
        <v>0.33</v>
      </c>
      <c r="E548" s="3">
        <f t="shared" si="35"/>
        <v>0.49253731343283591</v>
      </c>
      <c r="F548" s="3">
        <v>1</v>
      </c>
      <c r="G548" s="3" t="s">
        <v>7</v>
      </c>
      <c r="H548" s="4" t="s">
        <v>28</v>
      </c>
      <c r="I548" s="3">
        <v>2.1947873999999999E-2</v>
      </c>
      <c r="J548" s="3">
        <v>1.5625E-2</v>
      </c>
      <c r="K548" s="3">
        <f t="shared" si="33"/>
        <v>1.4046639359999999</v>
      </c>
      <c r="L548">
        <v>1</v>
      </c>
      <c r="M548" s="3">
        <v>0</v>
      </c>
      <c r="N548" s="3" t="s">
        <v>5</v>
      </c>
      <c r="O548" s="3">
        <v>0</v>
      </c>
      <c r="P548">
        <v>1</v>
      </c>
      <c r="Q548">
        <f t="shared" si="34"/>
        <v>0</v>
      </c>
    </row>
    <row r="549" spans="1:17" x14ac:dyDescent="0.2">
      <c r="A549" s="15" t="s">
        <v>102</v>
      </c>
      <c r="B549">
        <v>0.28000000000000003</v>
      </c>
      <c r="C549">
        <v>1</v>
      </c>
      <c r="D549" s="25">
        <v>0.67</v>
      </c>
      <c r="E549" s="3">
        <f t="shared" si="35"/>
        <v>2.0303030303030307</v>
      </c>
      <c r="F549" s="3">
        <v>5</v>
      </c>
      <c r="G549" s="3" t="s">
        <v>5</v>
      </c>
      <c r="H549" s="4" t="s">
        <v>104</v>
      </c>
      <c r="I549" s="3">
        <v>2.1947873999999999E-2</v>
      </c>
      <c r="J549" s="3">
        <v>1.5625E-2</v>
      </c>
      <c r="K549" s="3">
        <f t="shared" si="33"/>
        <v>1.4046639359999999</v>
      </c>
      <c r="L549">
        <v>1</v>
      </c>
      <c r="M549" s="3">
        <v>0</v>
      </c>
      <c r="N549" s="3" t="s">
        <v>7</v>
      </c>
      <c r="O549" s="3">
        <v>1</v>
      </c>
      <c r="P549">
        <v>2</v>
      </c>
      <c r="Q549">
        <f t="shared" si="34"/>
        <v>0</v>
      </c>
    </row>
    <row r="550" spans="1:17" x14ac:dyDescent="0.2">
      <c r="A550" s="15" t="s">
        <v>102</v>
      </c>
      <c r="B550">
        <v>0.28000000000000003</v>
      </c>
      <c r="C550">
        <v>1</v>
      </c>
      <c r="D550" s="25">
        <v>0.5</v>
      </c>
      <c r="E550" s="3">
        <f t="shared" si="35"/>
        <v>1</v>
      </c>
      <c r="F550" s="3">
        <v>5</v>
      </c>
      <c r="G550" s="3" t="s">
        <v>5</v>
      </c>
      <c r="H550" s="4" t="s">
        <v>28</v>
      </c>
      <c r="I550" s="3">
        <v>2.1947873999999999E-2</v>
      </c>
      <c r="J550" s="3">
        <v>1.5625E-2</v>
      </c>
      <c r="K550" s="3">
        <f t="shared" si="33"/>
        <v>1.4046639359999999</v>
      </c>
      <c r="L550">
        <v>1</v>
      </c>
      <c r="M550" s="3">
        <v>0</v>
      </c>
      <c r="N550" s="3" t="s">
        <v>7</v>
      </c>
      <c r="O550" s="3">
        <v>1</v>
      </c>
      <c r="P550">
        <v>3</v>
      </c>
      <c r="Q550">
        <f t="shared" si="34"/>
        <v>0</v>
      </c>
    </row>
    <row r="551" spans="1:17" x14ac:dyDescent="0.2">
      <c r="A551" s="15" t="s">
        <v>102</v>
      </c>
      <c r="B551">
        <v>0.28000000000000003</v>
      </c>
      <c r="C551">
        <v>1</v>
      </c>
      <c r="D551" s="25">
        <v>0.67</v>
      </c>
      <c r="E551" s="3">
        <f t="shared" si="35"/>
        <v>2.0303030303030307</v>
      </c>
      <c r="F551" s="3">
        <v>6</v>
      </c>
      <c r="G551" s="3" t="s">
        <v>5</v>
      </c>
      <c r="H551" s="4" t="s">
        <v>16</v>
      </c>
      <c r="I551" s="3">
        <v>4.3895746999999999E-2</v>
      </c>
      <c r="J551" s="3">
        <v>1.5625E-2</v>
      </c>
      <c r="K551" s="3">
        <f t="shared" si="33"/>
        <v>2.8093278079999999</v>
      </c>
      <c r="L551">
        <v>0</v>
      </c>
      <c r="M551" s="3">
        <v>0</v>
      </c>
      <c r="N551" s="3" t="s">
        <v>7</v>
      </c>
      <c r="O551" s="3">
        <v>1</v>
      </c>
      <c r="P551">
        <v>4</v>
      </c>
      <c r="Q551">
        <f t="shared" si="34"/>
        <v>0</v>
      </c>
    </row>
    <row r="552" spans="1:17" x14ac:dyDescent="0.2">
      <c r="A552" s="15" t="s">
        <v>102</v>
      </c>
      <c r="B552">
        <v>0.28000000000000003</v>
      </c>
      <c r="C552">
        <v>1</v>
      </c>
      <c r="D552" s="25">
        <v>0.33</v>
      </c>
      <c r="E552" s="3">
        <f t="shared" si="35"/>
        <v>0.49253731343283591</v>
      </c>
      <c r="F552" s="3">
        <v>6</v>
      </c>
      <c r="G552" s="3" t="s">
        <v>5</v>
      </c>
      <c r="H552" s="4" t="s">
        <v>56</v>
      </c>
      <c r="I552" s="3">
        <v>2.1947873999999999E-2</v>
      </c>
      <c r="J552" s="3">
        <v>1.5625E-2</v>
      </c>
      <c r="K552" s="3">
        <f t="shared" si="33"/>
        <v>1.4046639359999999</v>
      </c>
      <c r="L552">
        <v>1</v>
      </c>
      <c r="M552" s="3">
        <v>0</v>
      </c>
      <c r="N552" s="3" t="s">
        <v>5</v>
      </c>
      <c r="O552" s="3">
        <v>0</v>
      </c>
      <c r="P552">
        <v>5</v>
      </c>
      <c r="Q552">
        <f t="shared" si="34"/>
        <v>1</v>
      </c>
    </row>
    <row r="553" spans="1:17" x14ac:dyDescent="0.2">
      <c r="A553" s="15" t="s">
        <v>102</v>
      </c>
      <c r="B553">
        <v>0.28000000000000003</v>
      </c>
      <c r="C553">
        <v>1</v>
      </c>
      <c r="D553" s="46">
        <v>0.5</v>
      </c>
      <c r="E553" s="3">
        <f t="shared" si="35"/>
        <v>1</v>
      </c>
      <c r="F553" s="3">
        <v>5</v>
      </c>
      <c r="G553" s="3" t="s">
        <v>5</v>
      </c>
      <c r="H553" s="5" t="s">
        <v>16</v>
      </c>
      <c r="I553" s="3">
        <v>4.3895746999999999E-2</v>
      </c>
      <c r="J553" s="3">
        <v>1.5625E-2</v>
      </c>
      <c r="K553" s="3">
        <f t="shared" si="33"/>
        <v>2.8093278079999999</v>
      </c>
      <c r="L553">
        <v>0</v>
      </c>
      <c r="M553" s="3">
        <v>0</v>
      </c>
      <c r="N553" s="3" t="s">
        <v>7</v>
      </c>
      <c r="O553" s="3">
        <v>1</v>
      </c>
      <c r="P553">
        <v>6</v>
      </c>
      <c r="Q553">
        <f t="shared" si="34"/>
        <v>0</v>
      </c>
    </row>
    <row r="557" spans="1:17" x14ac:dyDescent="0.2">
      <c r="K557">
        <f>AVERAGE(Q410:Q481)</f>
        <v>0.69444444444444442</v>
      </c>
    </row>
    <row r="558" spans="1:17" x14ac:dyDescent="0.2">
      <c r="K558">
        <f>AVERAGE(Q482:Q553)</f>
        <v>0.68055555555555558</v>
      </c>
    </row>
  </sheetData>
  <sortState xmlns:xlrd2="http://schemas.microsoft.com/office/spreadsheetml/2017/richdata2" ref="A410:Q553">
    <sortCondition ref="A410:A553"/>
    <sortCondition ref="C410:C553"/>
    <sortCondition ref="P410:P55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37"/>
  <sheetViews>
    <sheetView workbookViewId="0">
      <selection activeCell="G22" sqref="G22"/>
    </sheetView>
  </sheetViews>
  <sheetFormatPr defaultRowHeight="12.75" x14ac:dyDescent="0.2"/>
  <cols>
    <col min="1" max="1" width="15" customWidth="1"/>
    <col min="3" max="3" width="11.28515625" customWidth="1"/>
    <col min="4" max="4" width="11.7109375" customWidth="1"/>
    <col min="5" max="5" width="11.85546875" customWidth="1"/>
    <col min="6" max="7" width="12.28515625" customWidth="1"/>
    <col min="8" max="8" width="11" customWidth="1"/>
    <col min="9" max="9" width="13.42578125" customWidth="1"/>
    <col min="10" max="10" width="13.5703125" customWidth="1"/>
    <col min="11" max="11" width="12.7109375" customWidth="1"/>
  </cols>
  <sheetData>
    <row r="2" spans="1:10" x14ac:dyDescent="0.2">
      <c r="C2" t="s">
        <v>179</v>
      </c>
    </row>
    <row r="3" spans="1:10" ht="15.75" x14ac:dyDescent="0.3">
      <c r="A3" s="6" t="s">
        <v>172</v>
      </c>
      <c r="B3" t="s">
        <v>173</v>
      </c>
      <c r="C3" t="s">
        <v>174</v>
      </c>
      <c r="D3" t="s">
        <v>175</v>
      </c>
      <c r="E3" t="s">
        <v>176</v>
      </c>
      <c r="F3" t="s">
        <v>177</v>
      </c>
      <c r="G3" t="s">
        <v>178</v>
      </c>
      <c r="H3" t="s">
        <v>180</v>
      </c>
      <c r="I3" t="s">
        <v>181</v>
      </c>
      <c r="J3" t="s">
        <v>182</v>
      </c>
    </row>
    <row r="4" spans="1:10" x14ac:dyDescent="0.2">
      <c r="A4">
        <v>0</v>
      </c>
      <c r="H4">
        <v>0.04</v>
      </c>
      <c r="I4">
        <v>0.08</v>
      </c>
      <c r="J4">
        <v>0.15</v>
      </c>
    </row>
    <row r="5" spans="1:10" x14ac:dyDescent="0.2">
      <c r="A5">
        <v>1</v>
      </c>
      <c r="H5">
        <v>0.08</v>
      </c>
      <c r="I5">
        <v>0.15</v>
      </c>
      <c r="J5">
        <v>0.26</v>
      </c>
    </row>
    <row r="6" spans="1:10" x14ac:dyDescent="0.2">
      <c r="A6">
        <v>2</v>
      </c>
      <c r="H6">
        <v>0.15</v>
      </c>
      <c r="I6">
        <v>0.26</v>
      </c>
      <c r="J6">
        <v>0.41</v>
      </c>
    </row>
    <row r="7" spans="1:10" x14ac:dyDescent="0.2">
      <c r="A7">
        <v>3</v>
      </c>
      <c r="H7">
        <v>0.26</v>
      </c>
      <c r="I7">
        <v>0.41</v>
      </c>
      <c r="J7">
        <v>0.57999999999999996</v>
      </c>
    </row>
    <row r="8" spans="1:10" x14ac:dyDescent="0.2">
      <c r="A8">
        <v>4</v>
      </c>
      <c r="H8">
        <v>0.41</v>
      </c>
      <c r="I8">
        <v>0.57999999999999996</v>
      </c>
      <c r="J8">
        <v>0.73</v>
      </c>
    </row>
    <row r="9" spans="1:10" x14ac:dyDescent="0.2">
      <c r="A9">
        <v>5</v>
      </c>
      <c r="H9">
        <v>0.57999999999999996</v>
      </c>
      <c r="I9">
        <v>0.73</v>
      </c>
      <c r="J9">
        <v>0.85</v>
      </c>
    </row>
    <row r="10" spans="1:10" x14ac:dyDescent="0.2">
      <c r="A10">
        <v>6</v>
      </c>
      <c r="H10">
        <v>0.74</v>
      </c>
      <c r="I10">
        <v>0.85</v>
      </c>
      <c r="J10">
        <v>0.92</v>
      </c>
    </row>
    <row r="15" spans="1:10" x14ac:dyDescent="0.2">
      <c r="A15" s="6"/>
      <c r="B15" s="6">
        <v>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</row>
    <row r="16" spans="1:10" ht="15.75" x14ac:dyDescent="0.3">
      <c r="A16" t="s">
        <v>180</v>
      </c>
      <c r="B16">
        <v>0.04</v>
      </c>
      <c r="C16">
        <v>0.08</v>
      </c>
      <c r="D16">
        <v>0.15</v>
      </c>
      <c r="E16">
        <v>0.26</v>
      </c>
      <c r="F16">
        <v>0.41</v>
      </c>
      <c r="G16">
        <v>0.57999999999999996</v>
      </c>
      <c r="H16">
        <v>0.74</v>
      </c>
    </row>
    <row r="17" spans="1:8" ht="15.75" x14ac:dyDescent="0.3">
      <c r="A17" t="s">
        <v>181</v>
      </c>
      <c r="B17">
        <v>0.08</v>
      </c>
      <c r="C17">
        <v>0.15</v>
      </c>
      <c r="D17">
        <v>0.26</v>
      </c>
      <c r="E17">
        <v>0.41</v>
      </c>
      <c r="F17">
        <v>0.57999999999999996</v>
      </c>
      <c r="G17">
        <v>0.73</v>
      </c>
      <c r="H17">
        <v>0.85</v>
      </c>
    </row>
    <row r="18" spans="1:8" ht="15.75" x14ac:dyDescent="0.3">
      <c r="A18" t="s">
        <v>182</v>
      </c>
      <c r="B18">
        <v>0.15</v>
      </c>
      <c r="C18">
        <v>0.26</v>
      </c>
      <c r="D18">
        <v>0.41</v>
      </c>
      <c r="E18">
        <v>0.57999999999999996</v>
      </c>
      <c r="F18">
        <v>0.73</v>
      </c>
      <c r="G18">
        <v>0.85</v>
      </c>
      <c r="H18">
        <v>0.92</v>
      </c>
    </row>
    <row r="19" spans="1:8" ht="15.75" x14ac:dyDescent="0.3">
      <c r="A19" t="s">
        <v>173</v>
      </c>
      <c r="C19">
        <v>0</v>
      </c>
      <c r="D19">
        <v>0</v>
      </c>
      <c r="E19">
        <v>0</v>
      </c>
      <c r="F19">
        <v>0.53</v>
      </c>
      <c r="G19">
        <v>1</v>
      </c>
    </row>
    <row r="20" spans="1:8" ht="15.75" x14ac:dyDescent="0.3">
      <c r="A20" t="s">
        <v>174</v>
      </c>
      <c r="C20">
        <v>0</v>
      </c>
      <c r="D20">
        <v>0</v>
      </c>
      <c r="E20">
        <v>0.2</v>
      </c>
      <c r="F20">
        <v>0.77</v>
      </c>
      <c r="G20">
        <v>1</v>
      </c>
      <c r="H20">
        <v>1</v>
      </c>
    </row>
    <row r="21" spans="1:8" ht="15.75" x14ac:dyDescent="0.3">
      <c r="A21" t="s">
        <v>175</v>
      </c>
      <c r="D21">
        <v>0.5</v>
      </c>
      <c r="E21">
        <v>0.69</v>
      </c>
      <c r="F21">
        <v>0.95</v>
      </c>
      <c r="G21">
        <v>1</v>
      </c>
      <c r="H21">
        <v>1</v>
      </c>
    </row>
    <row r="22" spans="1:8" ht="15.75" x14ac:dyDescent="0.3">
      <c r="A22" t="s">
        <v>176</v>
      </c>
      <c r="C22">
        <v>0.17</v>
      </c>
      <c r="D22">
        <v>0.2</v>
      </c>
      <c r="E22">
        <v>0.13</v>
      </c>
      <c r="F22">
        <v>0.21</v>
      </c>
      <c r="G22">
        <v>0.75</v>
      </c>
      <c r="H22">
        <v>1</v>
      </c>
    </row>
    <row r="23" spans="1:8" ht="15.75" x14ac:dyDescent="0.3">
      <c r="A23" t="s">
        <v>177</v>
      </c>
      <c r="C23">
        <v>0.2</v>
      </c>
      <c r="D23">
        <v>0</v>
      </c>
      <c r="E23">
        <v>7.0000000000000007E-2</v>
      </c>
      <c r="F23">
        <v>0.89</v>
      </c>
      <c r="G23">
        <v>0.89</v>
      </c>
      <c r="H23">
        <v>0.83</v>
      </c>
    </row>
    <row r="24" spans="1:8" ht="15.75" x14ac:dyDescent="0.3">
      <c r="A24" t="s">
        <v>178</v>
      </c>
      <c r="C24">
        <v>0</v>
      </c>
      <c r="D24">
        <v>0.44</v>
      </c>
      <c r="E24">
        <v>0.55000000000000004</v>
      </c>
      <c r="F24">
        <v>0.86</v>
      </c>
      <c r="G24">
        <v>1</v>
      </c>
      <c r="H24">
        <v>1</v>
      </c>
    </row>
    <row r="26" spans="1:8" x14ac:dyDescent="0.2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</row>
    <row r="27" spans="1:8" ht="15.75" x14ac:dyDescent="0.3">
      <c r="A27" t="s">
        <v>180</v>
      </c>
      <c r="B27">
        <v>0.04</v>
      </c>
      <c r="C27">
        <v>0.08</v>
      </c>
      <c r="D27">
        <v>0.15</v>
      </c>
      <c r="E27">
        <v>0.26</v>
      </c>
      <c r="F27">
        <v>0.41</v>
      </c>
      <c r="G27">
        <v>0.57999999999999996</v>
      </c>
      <c r="H27">
        <v>0.74</v>
      </c>
    </row>
    <row r="28" spans="1:8" ht="15.75" x14ac:dyDescent="0.3">
      <c r="A28" t="s">
        <v>173</v>
      </c>
      <c r="C28">
        <v>0</v>
      </c>
      <c r="D28">
        <v>0</v>
      </c>
      <c r="E28">
        <v>0</v>
      </c>
      <c r="F28">
        <v>0.53</v>
      </c>
      <c r="G28">
        <v>1</v>
      </c>
    </row>
    <row r="29" spans="1:8" ht="15.75" x14ac:dyDescent="0.3">
      <c r="A29" t="s">
        <v>176</v>
      </c>
      <c r="C29">
        <v>0.17</v>
      </c>
      <c r="D29">
        <v>0.2</v>
      </c>
      <c r="E29">
        <v>0.13</v>
      </c>
      <c r="F29">
        <v>0.21</v>
      </c>
      <c r="G29">
        <v>0.75</v>
      </c>
      <c r="H29">
        <v>1</v>
      </c>
    </row>
    <row r="31" spans="1:8" ht="15.75" x14ac:dyDescent="0.3">
      <c r="A31" t="s">
        <v>181</v>
      </c>
      <c r="B31">
        <v>0.08</v>
      </c>
      <c r="C31">
        <v>0.15</v>
      </c>
      <c r="D31">
        <v>0.26</v>
      </c>
      <c r="E31">
        <v>0.41</v>
      </c>
      <c r="F31">
        <v>0.57999999999999996</v>
      </c>
      <c r="G31">
        <v>0.73</v>
      </c>
      <c r="H31">
        <v>0.85</v>
      </c>
    </row>
    <row r="32" spans="1:8" ht="15.75" x14ac:dyDescent="0.3">
      <c r="A32" t="s">
        <v>174</v>
      </c>
      <c r="C32">
        <v>0</v>
      </c>
      <c r="D32">
        <v>0</v>
      </c>
      <c r="E32">
        <v>0.2</v>
      </c>
      <c r="F32">
        <v>0.77</v>
      </c>
      <c r="G32">
        <v>1</v>
      </c>
      <c r="H32">
        <v>1</v>
      </c>
    </row>
    <row r="33" spans="1:8" ht="15.75" x14ac:dyDescent="0.3">
      <c r="A33" t="s">
        <v>177</v>
      </c>
      <c r="C33">
        <v>0.2</v>
      </c>
      <c r="D33">
        <v>0</v>
      </c>
      <c r="E33">
        <v>7.0000000000000007E-2</v>
      </c>
      <c r="F33">
        <v>0.89</v>
      </c>
      <c r="G33">
        <v>0.89</v>
      </c>
      <c r="H33">
        <v>0.83</v>
      </c>
    </row>
    <row r="35" spans="1:8" ht="15.75" x14ac:dyDescent="0.3">
      <c r="A35" t="s">
        <v>182</v>
      </c>
      <c r="B35">
        <v>0.15</v>
      </c>
      <c r="C35">
        <v>0.26</v>
      </c>
      <c r="D35">
        <v>0.41</v>
      </c>
      <c r="E35">
        <v>0.57999999999999996</v>
      </c>
      <c r="F35">
        <v>0.73</v>
      </c>
      <c r="G35">
        <v>0.85</v>
      </c>
      <c r="H35">
        <v>0.92</v>
      </c>
    </row>
    <row r="36" spans="1:8" ht="15.75" x14ac:dyDescent="0.3">
      <c r="A36" t="s">
        <v>175</v>
      </c>
      <c r="D36">
        <v>0.5</v>
      </c>
      <c r="E36">
        <v>0.69</v>
      </c>
      <c r="F36">
        <v>0.95</v>
      </c>
      <c r="G36">
        <v>1</v>
      </c>
      <c r="H36">
        <v>1</v>
      </c>
    </row>
    <row r="37" spans="1:8" ht="15.75" x14ac:dyDescent="0.3">
      <c r="A37" t="s">
        <v>178</v>
      </c>
      <c r="C37">
        <v>0</v>
      </c>
      <c r="D37">
        <v>0.44</v>
      </c>
      <c r="E37">
        <v>0.55000000000000004</v>
      </c>
      <c r="F37">
        <v>0.86</v>
      </c>
      <c r="G37">
        <v>1</v>
      </c>
      <c r="H37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599"/>
  <sheetViews>
    <sheetView topLeftCell="M1" workbookViewId="0">
      <pane ySplit="1" topLeftCell="A17" activePane="bottomLeft" state="frozen"/>
      <selection activeCell="K1" sqref="K1"/>
      <selection pane="bottomLeft" activeCell="U2" sqref="U2"/>
    </sheetView>
  </sheetViews>
  <sheetFormatPr defaultRowHeight="12.75" x14ac:dyDescent="0.2"/>
  <cols>
    <col min="31" max="31" width="14.140625" customWidth="1"/>
    <col min="32" max="32" width="13.7109375" customWidth="1"/>
  </cols>
  <sheetData>
    <row r="1" spans="1:33" s="6" customFormat="1" x14ac:dyDescent="0.2">
      <c r="A1" s="50" t="s">
        <v>0</v>
      </c>
      <c r="B1" s="50" t="s">
        <v>44</v>
      </c>
      <c r="C1" s="50" t="s">
        <v>110</v>
      </c>
      <c r="D1" s="50" t="s">
        <v>31</v>
      </c>
      <c r="E1" s="50" t="s">
        <v>35</v>
      </c>
      <c r="F1" s="50" t="s">
        <v>1</v>
      </c>
      <c r="G1" s="50" t="s">
        <v>2</v>
      </c>
      <c r="H1" s="50" t="s">
        <v>3</v>
      </c>
      <c r="I1" s="50" t="s">
        <v>38</v>
      </c>
      <c r="J1" s="50" t="s">
        <v>39</v>
      </c>
      <c r="K1" s="50" t="s">
        <v>40</v>
      </c>
      <c r="L1" s="50" t="s">
        <v>42</v>
      </c>
      <c r="M1" s="50" t="s">
        <v>43</v>
      </c>
      <c r="N1" s="50" t="s">
        <v>4</v>
      </c>
      <c r="O1" s="6" t="s">
        <v>54</v>
      </c>
      <c r="P1" s="6" t="s">
        <v>32</v>
      </c>
      <c r="Q1" s="6" t="s">
        <v>92</v>
      </c>
      <c r="R1" s="6" t="s">
        <v>95</v>
      </c>
      <c r="S1" s="6" t="s">
        <v>124</v>
      </c>
      <c r="T1" s="6" t="s">
        <v>31</v>
      </c>
      <c r="U1" s="6" t="s">
        <v>125</v>
      </c>
      <c r="V1" s="6" t="s">
        <v>3</v>
      </c>
      <c r="W1" s="6" t="s">
        <v>126</v>
      </c>
      <c r="X1" s="6" t="s">
        <v>150</v>
      </c>
      <c r="Y1" s="6" t="s">
        <v>152</v>
      </c>
      <c r="AD1" s="6" t="s">
        <v>142</v>
      </c>
      <c r="AE1" s="6" t="s">
        <v>144</v>
      </c>
      <c r="AF1" s="6" t="s">
        <v>145</v>
      </c>
      <c r="AG1" s="6" t="s">
        <v>146</v>
      </c>
    </row>
    <row r="2" spans="1:33" x14ac:dyDescent="0.2">
      <c r="A2" s="51">
        <v>22</v>
      </c>
      <c r="B2" s="51">
        <v>0.54500000000000004</v>
      </c>
      <c r="C2" s="51">
        <v>0</v>
      </c>
      <c r="D2" s="51">
        <v>0.33</v>
      </c>
      <c r="E2" s="51">
        <v>0.49253731343283591</v>
      </c>
      <c r="F2" s="51">
        <v>1</v>
      </c>
      <c r="G2" s="51" t="s">
        <v>7</v>
      </c>
      <c r="H2" s="51" t="s">
        <v>8</v>
      </c>
      <c r="I2" s="51">
        <v>8.7791494999999997E-2</v>
      </c>
      <c r="J2" s="51">
        <v>1.5625E-2</v>
      </c>
      <c r="K2" s="51">
        <v>5.6186556799999998</v>
      </c>
      <c r="L2" s="51">
        <v>0</v>
      </c>
      <c r="M2" s="51">
        <v>0</v>
      </c>
      <c r="N2" s="51" t="s">
        <v>7</v>
      </c>
      <c r="O2">
        <v>1</v>
      </c>
      <c r="P2">
        <v>1</v>
      </c>
      <c r="Q2">
        <v>1</v>
      </c>
      <c r="R2">
        <v>5.6186556799999998</v>
      </c>
      <c r="S2">
        <v>2.8022813688212924</v>
      </c>
      <c r="T2">
        <v>0.33</v>
      </c>
      <c r="U2">
        <v>6</v>
      </c>
      <c r="V2" t="s">
        <v>8</v>
      </c>
      <c r="W2">
        <v>0.73699999999999999</v>
      </c>
      <c r="X2">
        <f t="shared" ref="X2:X33" si="0">IF(W2&gt;0.5,1,0)</f>
        <v>1</v>
      </c>
      <c r="Y2">
        <f t="shared" ref="Y2:Y33" si="1">IF(O2=X2,1,0)</f>
        <v>1</v>
      </c>
      <c r="AD2" t="s">
        <v>143</v>
      </c>
      <c r="AE2" t="s">
        <v>7</v>
      </c>
      <c r="AF2" t="s">
        <v>7</v>
      </c>
      <c r="AG2" t="s">
        <v>7</v>
      </c>
    </row>
    <row r="3" spans="1:33" x14ac:dyDescent="0.2">
      <c r="A3" s="51">
        <v>22</v>
      </c>
      <c r="B3" s="51">
        <v>0.54500000000000004</v>
      </c>
      <c r="C3" s="51">
        <v>0</v>
      </c>
      <c r="D3" s="51">
        <v>0.67</v>
      </c>
      <c r="E3" s="51">
        <v>2.0303030303030307</v>
      </c>
      <c r="F3" s="51">
        <v>2</v>
      </c>
      <c r="G3" s="51" t="s">
        <v>7</v>
      </c>
      <c r="H3" s="51" t="s">
        <v>16</v>
      </c>
      <c r="I3" s="51">
        <v>4.3895746999999999E-2</v>
      </c>
      <c r="J3" s="51">
        <v>1.5625E-2</v>
      </c>
      <c r="K3" s="51">
        <v>2.8093278079999999</v>
      </c>
      <c r="L3" s="51">
        <v>0</v>
      </c>
      <c r="M3" s="51">
        <v>0</v>
      </c>
      <c r="N3" s="51" t="s">
        <v>7</v>
      </c>
      <c r="O3">
        <v>1</v>
      </c>
      <c r="P3">
        <v>2</v>
      </c>
      <c r="Q3">
        <v>1</v>
      </c>
      <c r="R3">
        <v>2.8093278079999999</v>
      </c>
      <c r="S3">
        <v>5.6225165562913899</v>
      </c>
      <c r="T3">
        <v>0.67</v>
      </c>
      <c r="U3">
        <v>5</v>
      </c>
      <c r="V3" t="s">
        <v>16</v>
      </c>
      <c r="W3">
        <v>0.84899999999999998</v>
      </c>
      <c r="X3">
        <f t="shared" si="0"/>
        <v>1</v>
      </c>
      <c r="Y3">
        <f t="shared" si="1"/>
        <v>1</v>
      </c>
      <c r="AE3" t="s">
        <v>7</v>
      </c>
      <c r="AF3" t="s">
        <v>7</v>
      </c>
      <c r="AG3" t="s">
        <v>7</v>
      </c>
    </row>
    <row r="4" spans="1:33" x14ac:dyDescent="0.2">
      <c r="A4" s="51">
        <v>22</v>
      </c>
      <c r="B4" s="51">
        <v>0.54500000000000004</v>
      </c>
      <c r="C4" s="51">
        <v>0</v>
      </c>
      <c r="D4" s="51">
        <v>0.5</v>
      </c>
      <c r="E4" s="51">
        <v>1</v>
      </c>
      <c r="F4" s="51">
        <v>5</v>
      </c>
      <c r="G4" s="51" t="s">
        <v>5</v>
      </c>
      <c r="H4" s="51" t="s">
        <v>17</v>
      </c>
      <c r="I4" s="51">
        <v>2.743484E-3</v>
      </c>
      <c r="J4" s="51">
        <v>1.5625E-2</v>
      </c>
      <c r="K4" s="51">
        <v>0.175582976</v>
      </c>
      <c r="L4" s="51">
        <v>0</v>
      </c>
      <c r="M4" s="51">
        <v>0</v>
      </c>
      <c r="N4" s="51" t="s">
        <v>5</v>
      </c>
      <c r="O4">
        <v>0</v>
      </c>
      <c r="P4">
        <v>3</v>
      </c>
      <c r="Q4">
        <v>1</v>
      </c>
      <c r="R4">
        <v>5.6953129670156635</v>
      </c>
      <c r="S4">
        <v>5.7114093959731544</v>
      </c>
      <c r="T4">
        <v>0.5</v>
      </c>
      <c r="U4">
        <v>1</v>
      </c>
      <c r="V4" t="s">
        <v>17</v>
      </c>
      <c r="W4">
        <v>0.14899999999999999</v>
      </c>
      <c r="X4">
        <f t="shared" si="0"/>
        <v>0</v>
      </c>
      <c r="Y4">
        <f t="shared" si="1"/>
        <v>1</v>
      </c>
      <c r="AA4" t="s">
        <v>148</v>
      </c>
      <c r="AE4" t="s">
        <v>7</v>
      </c>
      <c r="AF4" t="s">
        <v>7</v>
      </c>
      <c r="AG4" t="s">
        <v>7</v>
      </c>
    </row>
    <row r="5" spans="1:33" x14ac:dyDescent="0.2">
      <c r="A5" s="51">
        <v>22</v>
      </c>
      <c r="B5" s="51">
        <v>0.54500000000000004</v>
      </c>
      <c r="C5" s="51">
        <v>0</v>
      </c>
      <c r="D5" s="51">
        <v>0.67</v>
      </c>
      <c r="E5" s="51">
        <v>2.0303030303030307</v>
      </c>
      <c r="F5" s="51">
        <v>4</v>
      </c>
      <c r="G5" s="51" t="s">
        <v>7</v>
      </c>
      <c r="H5" s="51" t="s">
        <v>20</v>
      </c>
      <c r="I5" s="51">
        <v>4.3895746999999999E-2</v>
      </c>
      <c r="J5" s="51">
        <v>1.5625E-2</v>
      </c>
      <c r="K5" s="51">
        <v>2.8093278079999999</v>
      </c>
      <c r="L5" s="51">
        <v>0</v>
      </c>
      <c r="M5" s="51">
        <v>0</v>
      </c>
      <c r="N5" s="51" t="s">
        <v>7</v>
      </c>
      <c r="O5">
        <v>1</v>
      </c>
      <c r="P5">
        <v>6</v>
      </c>
      <c r="Q5">
        <v>1</v>
      </c>
      <c r="R5">
        <v>2.8093278079999999</v>
      </c>
      <c r="S5">
        <v>5.6225165562913899</v>
      </c>
      <c r="T5">
        <v>0.67</v>
      </c>
      <c r="U5">
        <v>5</v>
      </c>
      <c r="V5" t="s">
        <v>20</v>
      </c>
      <c r="W5">
        <v>0.84899999999999998</v>
      </c>
      <c r="X5">
        <f t="shared" si="0"/>
        <v>1</v>
      </c>
      <c r="Y5">
        <f t="shared" si="1"/>
        <v>1</v>
      </c>
      <c r="AA5" t="s">
        <v>141</v>
      </c>
      <c r="AB5">
        <f>AVERAGE(O2:O53)</f>
        <v>0.48076923076923078</v>
      </c>
      <c r="AE5" t="s">
        <v>7</v>
      </c>
      <c r="AF5" t="s">
        <v>7</v>
      </c>
      <c r="AG5" t="s">
        <v>7</v>
      </c>
    </row>
    <row r="6" spans="1:33" x14ac:dyDescent="0.2">
      <c r="A6" s="51">
        <v>23</v>
      </c>
      <c r="B6" s="51">
        <v>1.5</v>
      </c>
      <c r="C6" s="51">
        <v>0</v>
      </c>
      <c r="D6" s="51">
        <v>0.67</v>
      </c>
      <c r="E6" s="51">
        <v>2.0303030303030307</v>
      </c>
      <c r="F6" s="51">
        <v>3</v>
      </c>
      <c r="G6" s="51" t="s">
        <v>7</v>
      </c>
      <c r="H6" s="51" t="s">
        <v>8</v>
      </c>
      <c r="I6" s="51">
        <v>8.7791494999999997E-2</v>
      </c>
      <c r="J6" s="51">
        <v>1.5625E-2</v>
      </c>
      <c r="K6" s="51">
        <v>5.6186556799999998</v>
      </c>
      <c r="L6" s="51">
        <v>0</v>
      </c>
      <c r="M6" s="51">
        <v>0</v>
      </c>
      <c r="N6" s="51" t="s">
        <v>7</v>
      </c>
      <c r="O6">
        <v>1</v>
      </c>
      <c r="P6">
        <v>2</v>
      </c>
      <c r="Q6">
        <v>1</v>
      </c>
      <c r="R6">
        <v>5.6186556799999998</v>
      </c>
      <c r="S6">
        <v>11.195121951219518</v>
      </c>
      <c r="T6">
        <v>0.67</v>
      </c>
      <c r="U6">
        <v>6</v>
      </c>
      <c r="V6" t="s">
        <v>8</v>
      </c>
      <c r="W6">
        <v>0.91800000000000004</v>
      </c>
      <c r="X6">
        <f t="shared" si="0"/>
        <v>1</v>
      </c>
      <c r="Y6">
        <f t="shared" si="1"/>
        <v>1</v>
      </c>
      <c r="AA6" t="s">
        <v>42</v>
      </c>
      <c r="AE6" t="s">
        <v>7</v>
      </c>
      <c r="AF6" t="s">
        <v>7</v>
      </c>
      <c r="AG6" t="s">
        <v>7</v>
      </c>
    </row>
    <row r="7" spans="1:33" x14ac:dyDescent="0.2">
      <c r="A7" s="51">
        <v>23</v>
      </c>
      <c r="B7" s="51">
        <v>1.5</v>
      </c>
      <c r="C7" s="51">
        <v>0</v>
      </c>
      <c r="D7" s="51">
        <v>0.17</v>
      </c>
      <c r="E7" s="51">
        <v>0.20481927710843376</v>
      </c>
      <c r="F7" s="51">
        <v>3</v>
      </c>
      <c r="G7" s="51" t="s">
        <v>5</v>
      </c>
      <c r="H7" s="51" t="s">
        <v>10</v>
      </c>
      <c r="I7" s="51">
        <v>5.4869680000000001E-3</v>
      </c>
      <c r="J7" s="51">
        <v>1.5625E-2</v>
      </c>
      <c r="K7" s="51">
        <v>0.351165952</v>
      </c>
      <c r="L7" s="51">
        <v>0</v>
      </c>
      <c r="M7" s="51">
        <v>0</v>
      </c>
      <c r="N7" s="51" t="s">
        <v>5</v>
      </c>
      <c r="O7">
        <v>0</v>
      </c>
      <c r="P7">
        <v>4</v>
      </c>
      <c r="Q7">
        <v>1</v>
      </c>
      <c r="R7">
        <v>2.8476564835078317</v>
      </c>
      <c r="S7">
        <v>13.925373134328359</v>
      </c>
      <c r="T7">
        <v>0.17</v>
      </c>
      <c r="U7">
        <v>2</v>
      </c>
      <c r="V7" t="s">
        <v>10</v>
      </c>
      <c r="W7">
        <v>6.7000000000000004E-2</v>
      </c>
      <c r="X7">
        <f t="shared" si="0"/>
        <v>0</v>
      </c>
      <c r="Y7">
        <f t="shared" si="1"/>
        <v>1</v>
      </c>
      <c r="AA7" t="s">
        <v>141</v>
      </c>
      <c r="AB7">
        <f>AVERAGE(O95:O145)</f>
        <v>0.76470588235294112</v>
      </c>
      <c r="AE7" t="s">
        <v>7</v>
      </c>
      <c r="AF7" t="s">
        <v>7</v>
      </c>
      <c r="AG7" t="s">
        <v>7</v>
      </c>
    </row>
    <row r="8" spans="1:33" x14ac:dyDescent="0.2">
      <c r="A8" s="51">
        <v>24</v>
      </c>
      <c r="B8" s="51">
        <v>0</v>
      </c>
      <c r="C8" s="51">
        <v>0</v>
      </c>
      <c r="D8" s="51">
        <v>0.5</v>
      </c>
      <c r="E8" s="51">
        <v>1</v>
      </c>
      <c r="F8" s="51">
        <v>3</v>
      </c>
      <c r="G8" s="51" t="s">
        <v>7</v>
      </c>
      <c r="H8" s="51" t="s">
        <v>24</v>
      </c>
      <c r="I8" s="51">
        <v>4.3895746999999999E-2</v>
      </c>
      <c r="J8" s="51">
        <v>1.5625E-2</v>
      </c>
      <c r="K8" s="51">
        <v>2.8093278079999999</v>
      </c>
      <c r="L8" s="51">
        <v>0</v>
      </c>
      <c r="M8" s="51">
        <v>0</v>
      </c>
      <c r="N8" s="51" t="s">
        <v>7</v>
      </c>
      <c r="O8">
        <v>1</v>
      </c>
      <c r="P8">
        <v>1</v>
      </c>
      <c r="Q8">
        <v>1</v>
      </c>
      <c r="R8">
        <v>2.8093278079999999</v>
      </c>
      <c r="S8">
        <v>2.8022813688212924</v>
      </c>
      <c r="T8">
        <v>0.5</v>
      </c>
      <c r="U8">
        <v>5</v>
      </c>
      <c r="V8" t="s">
        <v>24</v>
      </c>
      <c r="W8">
        <v>0.73699999999999999</v>
      </c>
      <c r="X8">
        <f t="shared" si="0"/>
        <v>1</v>
      </c>
      <c r="Y8">
        <f t="shared" si="1"/>
        <v>1</v>
      </c>
      <c r="AA8" t="s">
        <v>43</v>
      </c>
      <c r="AE8" t="s">
        <v>7</v>
      </c>
      <c r="AF8" t="s">
        <v>7</v>
      </c>
      <c r="AG8" t="s">
        <v>7</v>
      </c>
    </row>
    <row r="9" spans="1:33" x14ac:dyDescent="0.2">
      <c r="A9" s="51">
        <v>24</v>
      </c>
      <c r="B9" s="51">
        <v>0</v>
      </c>
      <c r="C9" s="51">
        <v>0</v>
      </c>
      <c r="D9" s="51">
        <v>0.5</v>
      </c>
      <c r="E9" s="51">
        <v>1</v>
      </c>
      <c r="F9" s="51">
        <v>4</v>
      </c>
      <c r="G9" s="51" t="s">
        <v>5</v>
      </c>
      <c r="H9" s="51" t="s">
        <v>26</v>
      </c>
      <c r="I9" s="51">
        <v>5.4869680000000001E-3</v>
      </c>
      <c r="J9" s="51">
        <v>1.5625E-2</v>
      </c>
      <c r="K9" s="51">
        <v>0.351165952</v>
      </c>
      <c r="L9" s="51">
        <v>0</v>
      </c>
      <c r="M9" s="51">
        <v>0</v>
      </c>
      <c r="N9" s="51" t="s">
        <v>5</v>
      </c>
      <c r="O9">
        <v>0</v>
      </c>
      <c r="P9">
        <v>3</v>
      </c>
      <c r="Q9">
        <v>1</v>
      </c>
      <c r="R9">
        <v>2.8476564835078317</v>
      </c>
      <c r="S9">
        <v>2.8461538461538458</v>
      </c>
      <c r="T9">
        <v>0.5</v>
      </c>
      <c r="U9">
        <v>2</v>
      </c>
      <c r="V9" t="s">
        <v>26</v>
      </c>
      <c r="W9">
        <v>0.26</v>
      </c>
      <c r="X9">
        <f t="shared" si="0"/>
        <v>0</v>
      </c>
      <c r="Y9">
        <f t="shared" si="1"/>
        <v>1</v>
      </c>
      <c r="AA9" t="s">
        <v>147</v>
      </c>
      <c r="AB9">
        <f>1-AVERAGE(O54:O94)</f>
        <v>0.70731707317073167</v>
      </c>
      <c r="AE9" t="s">
        <v>7</v>
      </c>
      <c r="AF9" t="s">
        <v>7</v>
      </c>
      <c r="AG9" t="s">
        <v>7</v>
      </c>
    </row>
    <row r="10" spans="1:33" x14ac:dyDescent="0.2">
      <c r="A10" s="51">
        <v>24</v>
      </c>
      <c r="B10" s="51">
        <v>0</v>
      </c>
      <c r="C10" s="51">
        <v>0</v>
      </c>
      <c r="D10" s="51">
        <v>0.33</v>
      </c>
      <c r="E10" s="51">
        <v>0.49253731343283591</v>
      </c>
      <c r="F10" s="51">
        <v>6</v>
      </c>
      <c r="G10" s="51" t="s">
        <v>5</v>
      </c>
      <c r="H10" s="51" t="s">
        <v>29</v>
      </c>
      <c r="I10" s="51">
        <v>2.743484E-3</v>
      </c>
      <c r="J10" s="51">
        <v>1.5625E-2</v>
      </c>
      <c r="K10" s="51">
        <v>0.175582976</v>
      </c>
      <c r="L10" s="51">
        <v>0</v>
      </c>
      <c r="M10" s="51">
        <v>0</v>
      </c>
      <c r="N10" s="51" t="s">
        <v>5</v>
      </c>
      <c r="O10">
        <v>0</v>
      </c>
      <c r="P10">
        <v>6</v>
      </c>
      <c r="Q10">
        <v>1</v>
      </c>
      <c r="R10">
        <v>5.6953129670156635</v>
      </c>
      <c r="S10">
        <v>11.345679012345679</v>
      </c>
      <c r="T10">
        <v>0.33</v>
      </c>
      <c r="U10">
        <v>1</v>
      </c>
      <c r="V10" t="s">
        <v>29</v>
      </c>
      <c r="W10">
        <v>8.1000000000000003E-2</v>
      </c>
      <c r="X10">
        <f t="shared" si="0"/>
        <v>0</v>
      </c>
      <c r="Y10">
        <f t="shared" si="1"/>
        <v>1</v>
      </c>
      <c r="AE10" t="s">
        <v>7</v>
      </c>
      <c r="AF10" t="s">
        <v>7</v>
      </c>
      <c r="AG10" t="s">
        <v>7</v>
      </c>
    </row>
    <row r="11" spans="1:33" x14ac:dyDescent="0.2">
      <c r="A11" s="51">
        <v>25</v>
      </c>
      <c r="B11" s="51">
        <v>0.54500000000000004</v>
      </c>
      <c r="C11" s="51">
        <v>0</v>
      </c>
      <c r="D11" s="51">
        <v>0.5</v>
      </c>
      <c r="E11" s="51">
        <v>1</v>
      </c>
      <c r="F11" s="51">
        <v>2</v>
      </c>
      <c r="G11" s="51" t="s">
        <v>7</v>
      </c>
      <c r="H11" s="51" t="s">
        <v>47</v>
      </c>
      <c r="I11" s="51">
        <v>5.4869680000000001E-3</v>
      </c>
      <c r="J11" s="51">
        <v>1.5625E-2</v>
      </c>
      <c r="K11" s="51">
        <v>0.351165952</v>
      </c>
      <c r="L11" s="51">
        <v>0</v>
      </c>
      <c r="M11" s="51">
        <v>0</v>
      </c>
      <c r="N11" s="51" t="s">
        <v>5</v>
      </c>
      <c r="O11">
        <v>0</v>
      </c>
      <c r="P11">
        <v>2</v>
      </c>
      <c r="Q11">
        <v>0</v>
      </c>
      <c r="R11">
        <v>2.8476564835078317</v>
      </c>
      <c r="S11">
        <v>2.8461538461538458</v>
      </c>
      <c r="T11">
        <v>0.5</v>
      </c>
      <c r="U11">
        <v>2</v>
      </c>
      <c r="V11" t="s">
        <v>47</v>
      </c>
      <c r="W11">
        <v>0.26</v>
      </c>
      <c r="X11">
        <f t="shared" si="0"/>
        <v>0</v>
      </c>
      <c r="Y11">
        <f t="shared" si="1"/>
        <v>1</v>
      </c>
      <c r="AE11" t="s">
        <v>7</v>
      </c>
      <c r="AF11" t="s">
        <v>7</v>
      </c>
      <c r="AG11" t="s">
        <v>7</v>
      </c>
    </row>
    <row r="12" spans="1:33" x14ac:dyDescent="0.2">
      <c r="A12" s="51">
        <v>25</v>
      </c>
      <c r="B12" s="51">
        <v>0.54500000000000004</v>
      </c>
      <c r="C12" s="51">
        <v>0</v>
      </c>
      <c r="D12" s="51">
        <v>0.33</v>
      </c>
      <c r="E12" s="51">
        <v>0.49253731343283591</v>
      </c>
      <c r="F12" s="51">
        <v>1</v>
      </c>
      <c r="G12" s="51" t="s">
        <v>7</v>
      </c>
      <c r="H12" s="51" t="s">
        <v>48</v>
      </c>
      <c r="I12" s="51">
        <v>5.4869680000000001E-3</v>
      </c>
      <c r="J12" s="51">
        <v>1.5625E-2</v>
      </c>
      <c r="K12" s="51">
        <v>0.351165952</v>
      </c>
      <c r="L12" s="51">
        <v>0</v>
      </c>
      <c r="M12" s="51">
        <v>0</v>
      </c>
      <c r="N12" s="51" t="s">
        <v>5</v>
      </c>
      <c r="O12">
        <v>0</v>
      </c>
      <c r="P12">
        <v>5</v>
      </c>
      <c r="Q12">
        <v>0</v>
      </c>
      <c r="R12">
        <v>2.8476564835078317</v>
      </c>
      <c r="S12">
        <v>5.7114093959731544</v>
      </c>
      <c r="T12">
        <v>0.33</v>
      </c>
      <c r="U12">
        <v>2</v>
      </c>
      <c r="V12" t="s">
        <v>48</v>
      </c>
      <c r="W12">
        <v>0.14899999999999999</v>
      </c>
      <c r="X12">
        <f t="shared" si="0"/>
        <v>0</v>
      </c>
      <c r="Y12">
        <f t="shared" si="1"/>
        <v>1</v>
      </c>
      <c r="AA12" t="s">
        <v>148</v>
      </c>
      <c r="AE12" t="s">
        <v>7</v>
      </c>
      <c r="AF12" t="s">
        <v>7</v>
      </c>
      <c r="AG12" t="s">
        <v>7</v>
      </c>
    </row>
    <row r="13" spans="1:33" x14ac:dyDescent="0.2">
      <c r="A13" s="51">
        <v>26</v>
      </c>
      <c r="B13" s="51">
        <v>0.28000000000000003</v>
      </c>
      <c r="C13" s="51">
        <v>0</v>
      </c>
      <c r="D13" s="51">
        <v>0.5</v>
      </c>
      <c r="E13" s="51">
        <v>1</v>
      </c>
      <c r="F13" s="51">
        <v>2</v>
      </c>
      <c r="G13" s="51" t="s">
        <v>7</v>
      </c>
      <c r="H13" s="51" t="s">
        <v>47</v>
      </c>
      <c r="I13" s="51">
        <v>5.4869680000000001E-3</v>
      </c>
      <c r="J13" s="51">
        <v>1.5625E-2</v>
      </c>
      <c r="K13" s="51">
        <v>0.351165952</v>
      </c>
      <c r="L13" s="51">
        <v>0</v>
      </c>
      <c r="M13" s="51">
        <v>0</v>
      </c>
      <c r="N13" s="51" t="s">
        <v>5</v>
      </c>
      <c r="O13">
        <v>0</v>
      </c>
      <c r="P13">
        <v>2</v>
      </c>
      <c r="Q13">
        <v>0</v>
      </c>
      <c r="R13">
        <v>2.8476564835078317</v>
      </c>
      <c r="S13">
        <v>2.8461538461538458</v>
      </c>
      <c r="T13">
        <v>0.5</v>
      </c>
      <c r="U13">
        <v>2</v>
      </c>
      <c r="V13" t="s">
        <v>47</v>
      </c>
      <c r="W13">
        <v>0.26</v>
      </c>
      <c r="X13">
        <f t="shared" si="0"/>
        <v>0</v>
      </c>
      <c r="Y13">
        <f t="shared" si="1"/>
        <v>1</v>
      </c>
      <c r="AA13" t="s">
        <v>140</v>
      </c>
      <c r="AB13">
        <f>AVERAGE(Q2:Q53)</f>
        <v>0.78846153846153844</v>
      </c>
      <c r="AE13" t="s">
        <v>7</v>
      </c>
      <c r="AF13" t="s">
        <v>7</v>
      </c>
      <c r="AG13" t="s">
        <v>7</v>
      </c>
    </row>
    <row r="14" spans="1:33" x14ac:dyDescent="0.2">
      <c r="A14" s="51">
        <v>26</v>
      </c>
      <c r="B14" s="51">
        <v>0.28000000000000003</v>
      </c>
      <c r="C14" s="51">
        <v>0</v>
      </c>
      <c r="D14" s="51">
        <v>0.33</v>
      </c>
      <c r="E14" s="51">
        <v>0.49253731343283591</v>
      </c>
      <c r="F14" s="51">
        <v>1</v>
      </c>
      <c r="G14" s="51" t="s">
        <v>7</v>
      </c>
      <c r="H14" s="51" t="s">
        <v>48</v>
      </c>
      <c r="I14" s="51">
        <v>5.4869680000000001E-3</v>
      </c>
      <c r="J14" s="51">
        <v>1.5625E-2</v>
      </c>
      <c r="K14" s="51">
        <v>0.351165952</v>
      </c>
      <c r="L14" s="51">
        <v>0</v>
      </c>
      <c r="M14" s="51">
        <v>0</v>
      </c>
      <c r="N14" s="51" t="s">
        <v>5</v>
      </c>
      <c r="O14">
        <v>0</v>
      </c>
      <c r="P14">
        <v>5</v>
      </c>
      <c r="Q14">
        <v>0</v>
      </c>
      <c r="R14">
        <v>2.8476564835078317</v>
      </c>
      <c r="S14">
        <v>1.4213075060532687</v>
      </c>
      <c r="T14">
        <v>0.33</v>
      </c>
      <c r="U14">
        <v>4</v>
      </c>
      <c r="V14" t="s">
        <v>48</v>
      </c>
      <c r="W14">
        <v>0.41299999999999998</v>
      </c>
      <c r="X14">
        <f t="shared" si="0"/>
        <v>0</v>
      </c>
      <c r="Y14">
        <f t="shared" si="1"/>
        <v>1</v>
      </c>
      <c r="AA14" t="s">
        <v>42</v>
      </c>
      <c r="AE14" t="s">
        <v>7</v>
      </c>
      <c r="AF14" t="s">
        <v>7</v>
      </c>
      <c r="AG14" t="s">
        <v>7</v>
      </c>
    </row>
    <row r="15" spans="1:33" x14ac:dyDescent="0.2">
      <c r="A15" s="51">
        <v>27</v>
      </c>
      <c r="B15" s="51">
        <v>-0.32</v>
      </c>
      <c r="C15" s="51">
        <v>0</v>
      </c>
      <c r="D15" s="51">
        <v>0.67</v>
      </c>
      <c r="E15" s="51">
        <v>2.0303030303030307</v>
      </c>
      <c r="F15" s="51">
        <v>1</v>
      </c>
      <c r="G15" s="51" t="s">
        <v>7</v>
      </c>
      <c r="H15" s="51" t="s">
        <v>8</v>
      </c>
      <c r="I15" s="51">
        <v>8.7791494999999997E-2</v>
      </c>
      <c r="J15" s="51">
        <v>1.5625E-2</v>
      </c>
      <c r="K15" s="51">
        <v>5.6186556799999998</v>
      </c>
      <c r="L15" s="51">
        <v>0</v>
      </c>
      <c r="M15" s="51">
        <v>0</v>
      </c>
      <c r="N15" s="51" t="s">
        <v>7</v>
      </c>
      <c r="O15">
        <v>1</v>
      </c>
      <c r="P15">
        <v>2</v>
      </c>
      <c r="Q15">
        <v>1</v>
      </c>
      <c r="R15">
        <v>5.6186556799999998</v>
      </c>
      <c r="S15">
        <v>11.195121951219518</v>
      </c>
      <c r="T15">
        <v>0.67</v>
      </c>
      <c r="U15">
        <v>6</v>
      </c>
      <c r="V15" t="s">
        <v>8</v>
      </c>
      <c r="W15">
        <v>0.91800000000000004</v>
      </c>
      <c r="X15">
        <f t="shared" si="0"/>
        <v>1</v>
      </c>
      <c r="Y15">
        <f t="shared" si="1"/>
        <v>1</v>
      </c>
      <c r="AA15" t="s">
        <v>140</v>
      </c>
      <c r="AB15">
        <f>AVERAGE(Q95:Q145)</f>
        <v>0.6470588235294118</v>
      </c>
      <c r="AE15" t="s">
        <v>7</v>
      </c>
      <c r="AF15" t="s">
        <v>7</v>
      </c>
      <c r="AG15" t="s">
        <v>7</v>
      </c>
    </row>
    <row r="16" spans="1:33" x14ac:dyDescent="0.2">
      <c r="A16" s="51">
        <v>27</v>
      </c>
      <c r="B16" s="51">
        <v>-0.32</v>
      </c>
      <c r="C16" s="51">
        <v>0</v>
      </c>
      <c r="D16" s="51">
        <v>0.33</v>
      </c>
      <c r="E16" s="51">
        <v>0.49253731343283591</v>
      </c>
      <c r="F16" s="51">
        <v>1</v>
      </c>
      <c r="G16" s="51" t="s">
        <v>7</v>
      </c>
      <c r="H16" s="51" t="s">
        <v>8</v>
      </c>
      <c r="I16" s="51">
        <v>8.7791494999999997E-2</v>
      </c>
      <c r="J16" s="51">
        <v>1.5625E-2</v>
      </c>
      <c r="K16" s="51">
        <v>5.6186556799999998</v>
      </c>
      <c r="L16" s="51">
        <v>0</v>
      </c>
      <c r="M16" s="51">
        <v>0</v>
      </c>
      <c r="N16" s="51" t="s">
        <v>7</v>
      </c>
      <c r="O16">
        <v>1</v>
      </c>
      <c r="P16">
        <v>3</v>
      </c>
      <c r="Q16">
        <v>1</v>
      </c>
      <c r="R16">
        <v>5.6186556799999998</v>
      </c>
      <c r="S16">
        <v>2.8022813688212924</v>
      </c>
      <c r="T16">
        <v>0.33</v>
      </c>
      <c r="U16">
        <v>6</v>
      </c>
      <c r="V16" t="s">
        <v>8</v>
      </c>
      <c r="W16">
        <v>0.73699999999999999</v>
      </c>
      <c r="X16">
        <f t="shared" si="0"/>
        <v>1</v>
      </c>
      <c r="Y16">
        <f t="shared" si="1"/>
        <v>1</v>
      </c>
      <c r="AA16" t="s">
        <v>43</v>
      </c>
      <c r="AE16" t="s">
        <v>7</v>
      </c>
      <c r="AF16" t="s">
        <v>7</v>
      </c>
      <c r="AG16" t="s">
        <v>7</v>
      </c>
    </row>
    <row r="17" spans="1:33" x14ac:dyDescent="0.2">
      <c r="A17" s="51">
        <v>28</v>
      </c>
      <c r="B17" s="51">
        <v>0.82499999999999996</v>
      </c>
      <c r="C17" s="51">
        <v>0</v>
      </c>
      <c r="D17" s="51">
        <v>0.67</v>
      </c>
      <c r="E17" s="51">
        <v>2.0303030303030307</v>
      </c>
      <c r="F17" s="51">
        <v>1</v>
      </c>
      <c r="G17" s="51" t="s">
        <v>7</v>
      </c>
      <c r="H17" s="51" t="s">
        <v>78</v>
      </c>
      <c r="I17" s="51">
        <v>5.4869680000000001E-3</v>
      </c>
      <c r="J17" s="51">
        <v>1.5625E-2</v>
      </c>
      <c r="K17" s="51">
        <v>0.351165952</v>
      </c>
      <c r="L17" s="51">
        <v>0</v>
      </c>
      <c r="M17" s="51">
        <v>0</v>
      </c>
      <c r="N17" s="51" t="s">
        <v>7</v>
      </c>
      <c r="O17">
        <v>1</v>
      </c>
      <c r="P17">
        <v>1</v>
      </c>
      <c r="Q17">
        <v>1</v>
      </c>
      <c r="R17">
        <v>2.8476564835078317</v>
      </c>
      <c r="S17">
        <v>1.4213075060532687</v>
      </c>
      <c r="T17">
        <v>0.67</v>
      </c>
      <c r="U17">
        <v>2</v>
      </c>
      <c r="V17" t="s">
        <v>78</v>
      </c>
      <c r="W17">
        <v>0.41299999999999998</v>
      </c>
      <c r="X17">
        <f t="shared" si="0"/>
        <v>0</v>
      </c>
      <c r="Y17">
        <f t="shared" si="1"/>
        <v>0</v>
      </c>
      <c r="AA17" t="s">
        <v>140</v>
      </c>
      <c r="AB17">
        <f>AVERAGE(Q54:Q94)</f>
        <v>0.58536585365853655</v>
      </c>
      <c r="AE17" t="s">
        <v>7</v>
      </c>
      <c r="AF17" t="s">
        <v>7</v>
      </c>
      <c r="AG17" t="s">
        <v>7</v>
      </c>
    </row>
    <row r="18" spans="1:33" x14ac:dyDescent="0.2">
      <c r="A18" s="51">
        <v>29</v>
      </c>
      <c r="B18" s="51">
        <v>0</v>
      </c>
      <c r="C18" s="51">
        <v>0</v>
      </c>
      <c r="D18" s="51">
        <v>0.67</v>
      </c>
      <c r="E18" s="51">
        <v>2.0303030303030307</v>
      </c>
      <c r="F18" s="51">
        <v>6</v>
      </c>
      <c r="G18" s="51" t="s">
        <v>5</v>
      </c>
      <c r="H18" s="51" t="s">
        <v>24</v>
      </c>
      <c r="I18" s="51">
        <v>4.3895746999999999E-2</v>
      </c>
      <c r="J18" s="51">
        <v>1.5625E-2</v>
      </c>
      <c r="K18" s="51">
        <v>2.8093278079999999</v>
      </c>
      <c r="L18" s="51">
        <v>0</v>
      </c>
      <c r="M18" s="51">
        <v>0</v>
      </c>
      <c r="N18" s="51" t="s">
        <v>7</v>
      </c>
      <c r="O18">
        <v>1</v>
      </c>
      <c r="P18">
        <v>1</v>
      </c>
      <c r="Q18">
        <v>0</v>
      </c>
      <c r="R18">
        <v>2.8093278079999999</v>
      </c>
      <c r="S18">
        <v>5.6225165562913899</v>
      </c>
      <c r="T18">
        <v>0.67</v>
      </c>
      <c r="U18">
        <v>5</v>
      </c>
      <c r="V18" t="s">
        <v>24</v>
      </c>
      <c r="W18">
        <v>0.84899999999999998</v>
      </c>
      <c r="X18">
        <f t="shared" si="0"/>
        <v>1</v>
      </c>
      <c r="Y18">
        <f t="shared" si="1"/>
        <v>1</v>
      </c>
      <c r="AE18" t="s">
        <v>7</v>
      </c>
      <c r="AF18" t="s">
        <v>7</v>
      </c>
      <c r="AG18" t="s">
        <v>7</v>
      </c>
    </row>
    <row r="19" spans="1:33" x14ac:dyDescent="0.2">
      <c r="A19" s="51">
        <v>29</v>
      </c>
      <c r="B19" s="51">
        <v>0</v>
      </c>
      <c r="C19" s="51">
        <v>0</v>
      </c>
      <c r="D19" s="51">
        <v>0.67</v>
      </c>
      <c r="E19" s="51">
        <v>2.0303030303030307</v>
      </c>
      <c r="F19" s="51">
        <v>5</v>
      </c>
      <c r="G19" s="51" t="s">
        <v>5</v>
      </c>
      <c r="H19" s="51" t="s">
        <v>13</v>
      </c>
      <c r="I19" s="51">
        <v>4.3895746999999999E-2</v>
      </c>
      <c r="J19" s="51">
        <v>1.5625E-2</v>
      </c>
      <c r="K19" s="51">
        <v>2.8093278079999999</v>
      </c>
      <c r="L19" s="51">
        <v>0</v>
      </c>
      <c r="M19" s="51">
        <v>0</v>
      </c>
      <c r="N19" s="51" t="s">
        <v>7</v>
      </c>
      <c r="O19">
        <v>1</v>
      </c>
      <c r="P19">
        <v>3</v>
      </c>
      <c r="Q19">
        <v>0</v>
      </c>
      <c r="R19">
        <v>2.8093278079999999</v>
      </c>
      <c r="S19">
        <v>5.6225165562913899</v>
      </c>
      <c r="T19">
        <v>0.67</v>
      </c>
      <c r="U19">
        <v>5</v>
      </c>
      <c r="V19" t="s">
        <v>13</v>
      </c>
      <c r="W19">
        <v>0.84899999999999998</v>
      </c>
      <c r="X19">
        <f t="shared" si="0"/>
        <v>1</v>
      </c>
      <c r="Y19">
        <f t="shared" si="1"/>
        <v>1</v>
      </c>
      <c r="AE19" t="s">
        <v>7</v>
      </c>
      <c r="AF19" t="s">
        <v>7</v>
      </c>
      <c r="AG19" t="s">
        <v>7</v>
      </c>
    </row>
    <row r="20" spans="1:33" x14ac:dyDescent="0.2">
      <c r="A20" s="51">
        <v>29</v>
      </c>
      <c r="B20" s="51">
        <v>0</v>
      </c>
      <c r="C20" s="51">
        <v>0</v>
      </c>
      <c r="D20" s="51">
        <v>0.33</v>
      </c>
      <c r="E20" s="51">
        <v>0.49253731343283591</v>
      </c>
      <c r="F20" s="51">
        <v>6</v>
      </c>
      <c r="G20" s="51" t="s">
        <v>5</v>
      </c>
      <c r="H20" s="51" t="s">
        <v>81</v>
      </c>
      <c r="I20" s="51">
        <v>2.743484E-3</v>
      </c>
      <c r="J20" s="51">
        <v>1.5625E-2</v>
      </c>
      <c r="K20" s="51">
        <v>0.175582976</v>
      </c>
      <c r="L20" s="51">
        <v>0</v>
      </c>
      <c r="M20" s="51">
        <v>0</v>
      </c>
      <c r="N20" s="51" t="s">
        <v>5</v>
      </c>
      <c r="O20">
        <v>0</v>
      </c>
      <c r="P20">
        <v>4</v>
      </c>
      <c r="Q20">
        <v>1</v>
      </c>
      <c r="R20">
        <v>5.6953129670156635</v>
      </c>
      <c r="S20">
        <v>11.345679012345679</v>
      </c>
      <c r="T20">
        <v>0.33</v>
      </c>
      <c r="U20">
        <v>1</v>
      </c>
      <c r="V20" t="s">
        <v>81</v>
      </c>
      <c r="W20">
        <v>8.1000000000000003E-2</v>
      </c>
      <c r="X20">
        <f t="shared" si="0"/>
        <v>0</v>
      </c>
      <c r="Y20">
        <f t="shared" si="1"/>
        <v>1</v>
      </c>
      <c r="AA20" s="38" t="s">
        <v>153</v>
      </c>
      <c r="AB20" s="39"/>
      <c r="AC20" s="40"/>
      <c r="AE20" t="s">
        <v>7</v>
      </c>
      <c r="AF20" t="s">
        <v>7</v>
      </c>
      <c r="AG20" t="s">
        <v>7</v>
      </c>
    </row>
    <row r="21" spans="1:33" x14ac:dyDescent="0.2">
      <c r="A21" s="51">
        <v>29</v>
      </c>
      <c r="B21" s="51">
        <v>0</v>
      </c>
      <c r="C21" s="51">
        <v>0</v>
      </c>
      <c r="D21" s="51">
        <v>0.5</v>
      </c>
      <c r="E21" s="51">
        <v>1</v>
      </c>
      <c r="F21" s="51">
        <v>3</v>
      </c>
      <c r="G21" s="51" t="s">
        <v>7</v>
      </c>
      <c r="H21" s="51" t="s">
        <v>29</v>
      </c>
      <c r="I21" s="51">
        <v>2.743484E-3</v>
      </c>
      <c r="J21" s="51">
        <v>1.5625E-2</v>
      </c>
      <c r="K21" s="51">
        <v>0.175582976</v>
      </c>
      <c r="L21" s="51">
        <v>0</v>
      </c>
      <c r="M21" s="51">
        <v>0</v>
      </c>
      <c r="N21" s="51" t="s">
        <v>5</v>
      </c>
      <c r="O21">
        <v>0</v>
      </c>
      <c r="P21">
        <v>5</v>
      </c>
      <c r="Q21">
        <v>0</v>
      </c>
      <c r="R21">
        <v>5.6953129670156635</v>
      </c>
      <c r="S21">
        <v>5.7114093959731544</v>
      </c>
      <c r="T21">
        <v>0.5</v>
      </c>
      <c r="U21">
        <v>1</v>
      </c>
      <c r="V21" t="s">
        <v>29</v>
      </c>
      <c r="W21">
        <v>0.14899999999999999</v>
      </c>
      <c r="X21">
        <f t="shared" si="0"/>
        <v>0</v>
      </c>
      <c r="Y21">
        <f t="shared" si="1"/>
        <v>1</v>
      </c>
      <c r="AA21" s="41" t="s">
        <v>154</v>
      </c>
      <c r="AB21" s="14"/>
      <c r="AC21" s="42"/>
      <c r="AE21" t="s">
        <v>7</v>
      </c>
      <c r="AF21" t="s">
        <v>7</v>
      </c>
      <c r="AG21" t="s">
        <v>7</v>
      </c>
    </row>
    <row r="22" spans="1:33" x14ac:dyDescent="0.2">
      <c r="A22" s="51">
        <v>30</v>
      </c>
      <c r="B22" s="51">
        <v>0.82499999999999996</v>
      </c>
      <c r="C22" s="51">
        <v>0</v>
      </c>
      <c r="D22" s="51">
        <v>0.67</v>
      </c>
      <c r="E22" s="51">
        <v>2.0303030303030307</v>
      </c>
      <c r="F22" s="51">
        <v>6</v>
      </c>
      <c r="G22" s="51" t="s">
        <v>5</v>
      </c>
      <c r="H22" s="51" t="s">
        <v>24</v>
      </c>
      <c r="I22" s="51">
        <v>4.3895746999999999E-2</v>
      </c>
      <c r="J22" s="51">
        <v>1.5625E-2</v>
      </c>
      <c r="K22" s="51">
        <v>2.8093278079999999</v>
      </c>
      <c r="L22" s="51">
        <v>0</v>
      </c>
      <c r="M22" s="51">
        <v>0</v>
      </c>
      <c r="N22" s="51" t="s">
        <v>7</v>
      </c>
      <c r="O22">
        <v>1</v>
      </c>
      <c r="P22">
        <v>1</v>
      </c>
      <c r="Q22">
        <v>0</v>
      </c>
      <c r="R22">
        <v>2.8093278079999999</v>
      </c>
      <c r="S22">
        <v>5.6225165562913899</v>
      </c>
      <c r="T22">
        <v>0.67</v>
      </c>
      <c r="U22">
        <v>5</v>
      </c>
      <c r="V22" t="s">
        <v>24</v>
      </c>
      <c r="W22">
        <v>0.84899999999999998</v>
      </c>
      <c r="X22">
        <f t="shared" si="0"/>
        <v>1</v>
      </c>
      <c r="Y22">
        <f t="shared" si="1"/>
        <v>1</v>
      </c>
      <c r="AA22" s="43" t="s">
        <v>155</v>
      </c>
      <c r="AB22" s="44"/>
      <c r="AC22" s="45"/>
      <c r="AE22" t="s">
        <v>7</v>
      </c>
      <c r="AF22" t="s">
        <v>7</v>
      </c>
      <c r="AG22" t="s">
        <v>7</v>
      </c>
    </row>
    <row r="23" spans="1:33" x14ac:dyDescent="0.2">
      <c r="A23" s="51">
        <v>30</v>
      </c>
      <c r="B23" s="51">
        <v>0.82499999999999996</v>
      </c>
      <c r="C23" s="51">
        <v>0</v>
      </c>
      <c r="D23" s="51">
        <v>0.67</v>
      </c>
      <c r="E23" s="51">
        <v>2.0303030303030307</v>
      </c>
      <c r="F23" s="51">
        <v>5</v>
      </c>
      <c r="G23" s="51" t="s">
        <v>5</v>
      </c>
      <c r="H23" s="51" t="s">
        <v>13</v>
      </c>
      <c r="I23" s="51">
        <v>4.3895746999999999E-2</v>
      </c>
      <c r="J23" s="51">
        <v>1.5625E-2</v>
      </c>
      <c r="K23" s="51">
        <v>2.8093278079999999</v>
      </c>
      <c r="L23" s="51">
        <v>0</v>
      </c>
      <c r="M23" s="51">
        <v>0</v>
      </c>
      <c r="N23" s="51" t="s">
        <v>7</v>
      </c>
      <c r="O23">
        <v>1</v>
      </c>
      <c r="P23">
        <v>3</v>
      </c>
      <c r="Q23">
        <v>0</v>
      </c>
      <c r="R23">
        <v>2.8093278079999999</v>
      </c>
      <c r="S23">
        <v>5.6225165562913899</v>
      </c>
      <c r="T23">
        <v>0.67</v>
      </c>
      <c r="U23">
        <v>5</v>
      </c>
      <c r="V23" t="s">
        <v>13</v>
      </c>
      <c r="W23">
        <v>0.84899999999999998</v>
      </c>
      <c r="X23">
        <f t="shared" si="0"/>
        <v>1</v>
      </c>
      <c r="Y23">
        <f t="shared" si="1"/>
        <v>1</v>
      </c>
      <c r="AE23" t="s">
        <v>7</v>
      </c>
      <c r="AF23" t="s">
        <v>7</v>
      </c>
      <c r="AG23" t="s">
        <v>5</v>
      </c>
    </row>
    <row r="24" spans="1:33" x14ac:dyDescent="0.2">
      <c r="A24" s="51">
        <v>30</v>
      </c>
      <c r="B24" s="51">
        <v>0.82499999999999996</v>
      </c>
      <c r="C24" s="51">
        <v>0</v>
      </c>
      <c r="D24" s="51">
        <v>0.33</v>
      </c>
      <c r="E24" s="51">
        <v>0.49253731343283591</v>
      </c>
      <c r="F24" s="51">
        <v>6</v>
      </c>
      <c r="G24" s="51" t="s">
        <v>5</v>
      </c>
      <c r="H24" s="51" t="s">
        <v>81</v>
      </c>
      <c r="I24" s="51">
        <v>2.743484E-3</v>
      </c>
      <c r="J24" s="51">
        <v>1.5625E-2</v>
      </c>
      <c r="K24" s="51">
        <v>0.175582976</v>
      </c>
      <c r="L24" s="51">
        <v>0</v>
      </c>
      <c r="M24" s="51">
        <v>0</v>
      </c>
      <c r="N24" s="51" t="s">
        <v>5</v>
      </c>
      <c r="O24">
        <v>0</v>
      </c>
      <c r="P24">
        <v>4</v>
      </c>
      <c r="Q24">
        <v>1</v>
      </c>
      <c r="R24">
        <v>5.6953129670156635</v>
      </c>
      <c r="S24">
        <v>11.345679012345679</v>
      </c>
      <c r="T24">
        <v>0.33</v>
      </c>
      <c r="U24">
        <v>1</v>
      </c>
      <c r="V24" t="s">
        <v>81</v>
      </c>
      <c r="W24">
        <v>8.1000000000000003E-2</v>
      </c>
      <c r="X24">
        <f t="shared" si="0"/>
        <v>0</v>
      </c>
      <c r="Y24">
        <f t="shared" si="1"/>
        <v>1</v>
      </c>
      <c r="AA24" s="12" t="s">
        <v>156</v>
      </c>
      <c r="AD24" s="6" t="s">
        <v>158</v>
      </c>
      <c r="AE24" t="s">
        <v>5</v>
      </c>
      <c r="AF24" t="s">
        <v>7</v>
      </c>
      <c r="AG24" t="s">
        <v>5</v>
      </c>
    </row>
    <row r="25" spans="1:33" x14ac:dyDescent="0.2">
      <c r="A25" s="51">
        <v>30</v>
      </c>
      <c r="B25" s="51">
        <v>0.82499999999999996</v>
      </c>
      <c r="C25" s="51">
        <v>0</v>
      </c>
      <c r="D25" s="51">
        <v>0.5</v>
      </c>
      <c r="E25" s="51">
        <v>1</v>
      </c>
      <c r="F25" s="51">
        <v>3</v>
      </c>
      <c r="G25" s="51" t="s">
        <v>7</v>
      </c>
      <c r="H25" s="51" t="s">
        <v>29</v>
      </c>
      <c r="I25" s="51">
        <v>2.743484E-3</v>
      </c>
      <c r="J25" s="51">
        <v>1.5625E-2</v>
      </c>
      <c r="K25" s="51">
        <v>0.175582976</v>
      </c>
      <c r="L25" s="51">
        <v>0</v>
      </c>
      <c r="M25" s="51">
        <v>0</v>
      </c>
      <c r="N25" s="51" t="s">
        <v>5</v>
      </c>
      <c r="O25">
        <v>0</v>
      </c>
      <c r="P25">
        <v>5</v>
      </c>
      <c r="Q25">
        <v>0</v>
      </c>
      <c r="R25">
        <v>5.6953129670156635</v>
      </c>
      <c r="S25">
        <v>5.7114093959731544</v>
      </c>
      <c r="T25">
        <v>0.5</v>
      </c>
      <c r="U25">
        <v>1</v>
      </c>
      <c r="V25" t="s">
        <v>29</v>
      </c>
      <c r="W25">
        <v>0.14899999999999999</v>
      </c>
      <c r="X25">
        <f t="shared" si="0"/>
        <v>0</v>
      </c>
      <c r="Y25">
        <f t="shared" si="1"/>
        <v>1</v>
      </c>
      <c r="AA25">
        <f>AVERAGE(Y2:Y145)</f>
        <v>0.84722222222222221</v>
      </c>
      <c r="AE25" t="s">
        <v>5</v>
      </c>
      <c r="AF25" t="s">
        <v>7</v>
      </c>
      <c r="AG25" t="s">
        <v>5</v>
      </c>
    </row>
    <row r="26" spans="1:33" x14ac:dyDescent="0.2">
      <c r="A26" s="51">
        <v>31</v>
      </c>
      <c r="B26" s="51">
        <v>0.54500000000000004</v>
      </c>
      <c r="C26" s="51">
        <v>0</v>
      </c>
      <c r="D26" s="51">
        <v>0.67</v>
      </c>
      <c r="E26" s="51">
        <v>2.0303030303030307</v>
      </c>
      <c r="F26" s="51">
        <v>2</v>
      </c>
      <c r="G26" s="51" t="s">
        <v>7</v>
      </c>
      <c r="H26" s="51" t="s">
        <v>8</v>
      </c>
      <c r="I26" s="51">
        <v>8.7791494999999997E-2</v>
      </c>
      <c r="J26" s="51">
        <v>1.5625E-2</v>
      </c>
      <c r="K26" s="51">
        <v>5.6186556799999998</v>
      </c>
      <c r="L26" s="51">
        <v>0</v>
      </c>
      <c r="M26" s="51">
        <v>0</v>
      </c>
      <c r="N26" s="51" t="s">
        <v>7</v>
      </c>
      <c r="O26">
        <v>1</v>
      </c>
      <c r="P26">
        <v>4</v>
      </c>
      <c r="Q26">
        <v>1</v>
      </c>
      <c r="R26">
        <v>5.6186556799999998</v>
      </c>
      <c r="S26">
        <v>11.195121951219518</v>
      </c>
      <c r="T26">
        <v>0.67</v>
      </c>
      <c r="U26">
        <v>6</v>
      </c>
      <c r="V26" t="s">
        <v>8</v>
      </c>
      <c r="W26">
        <v>0.91800000000000004</v>
      </c>
      <c r="X26">
        <f t="shared" si="0"/>
        <v>1</v>
      </c>
      <c r="Y26">
        <f t="shared" si="1"/>
        <v>1</v>
      </c>
      <c r="AE26" t="s">
        <v>5</v>
      </c>
      <c r="AF26" t="s">
        <v>7</v>
      </c>
      <c r="AG26" t="s">
        <v>5</v>
      </c>
    </row>
    <row r="27" spans="1:33" x14ac:dyDescent="0.2">
      <c r="A27" s="51">
        <v>31</v>
      </c>
      <c r="B27" s="51">
        <v>0.54500000000000004</v>
      </c>
      <c r="C27" s="51">
        <v>0</v>
      </c>
      <c r="D27" s="51">
        <v>0.33</v>
      </c>
      <c r="E27" s="51">
        <v>0.49253731343283591</v>
      </c>
      <c r="F27" s="51">
        <v>6</v>
      </c>
      <c r="G27" s="51" t="s">
        <v>5</v>
      </c>
      <c r="H27" s="51" t="s">
        <v>8</v>
      </c>
      <c r="I27" s="51">
        <v>8.7791494999999997E-2</v>
      </c>
      <c r="J27" s="51">
        <v>1.5625E-2</v>
      </c>
      <c r="K27" s="51">
        <v>5.6186556799999998</v>
      </c>
      <c r="L27" s="51">
        <v>0</v>
      </c>
      <c r="M27" s="51">
        <v>0</v>
      </c>
      <c r="N27" s="51" t="s">
        <v>7</v>
      </c>
      <c r="O27">
        <v>1</v>
      </c>
      <c r="P27">
        <v>6</v>
      </c>
      <c r="Q27">
        <v>0</v>
      </c>
      <c r="R27">
        <v>5.6186556799999998</v>
      </c>
      <c r="S27">
        <v>2.8022813688212924</v>
      </c>
      <c r="T27">
        <v>0.33</v>
      </c>
      <c r="U27">
        <v>6</v>
      </c>
      <c r="V27" t="s">
        <v>8</v>
      </c>
      <c r="W27">
        <v>0.73699999999999999</v>
      </c>
      <c r="X27">
        <f t="shared" si="0"/>
        <v>1</v>
      </c>
      <c r="Y27">
        <f t="shared" si="1"/>
        <v>1</v>
      </c>
      <c r="AA27" s="6" t="s">
        <v>157</v>
      </c>
      <c r="AE27" t="s">
        <v>5</v>
      </c>
      <c r="AF27" t="s">
        <v>7</v>
      </c>
      <c r="AG27" t="s">
        <v>5</v>
      </c>
    </row>
    <row r="28" spans="1:33" x14ac:dyDescent="0.2">
      <c r="A28" s="51">
        <v>32</v>
      </c>
      <c r="B28" s="51">
        <v>1.5</v>
      </c>
      <c r="C28" s="51">
        <v>0</v>
      </c>
      <c r="D28" s="51">
        <v>0.5</v>
      </c>
      <c r="E28" s="51">
        <v>1</v>
      </c>
      <c r="F28" s="51">
        <v>6</v>
      </c>
      <c r="G28" s="51" t="s">
        <v>5</v>
      </c>
      <c r="H28" s="51" t="s">
        <v>26</v>
      </c>
      <c r="I28" s="51">
        <v>5.4869680000000001E-3</v>
      </c>
      <c r="J28" s="51">
        <v>1.5625E-2</v>
      </c>
      <c r="K28" s="51">
        <v>0.351165952</v>
      </c>
      <c r="L28" s="51">
        <v>0</v>
      </c>
      <c r="M28" s="51">
        <v>0</v>
      </c>
      <c r="N28" s="51" t="s">
        <v>5</v>
      </c>
      <c r="O28">
        <v>0</v>
      </c>
      <c r="P28">
        <v>1</v>
      </c>
      <c r="Q28">
        <v>1</v>
      </c>
      <c r="R28">
        <v>2.8476564835078317</v>
      </c>
      <c r="S28">
        <v>2.8461538461538458</v>
      </c>
      <c r="T28">
        <v>0.5</v>
      </c>
      <c r="U28">
        <v>2</v>
      </c>
      <c r="V28" t="s">
        <v>26</v>
      </c>
      <c r="W28">
        <v>0.26</v>
      </c>
      <c r="X28">
        <f t="shared" si="0"/>
        <v>0</v>
      </c>
      <c r="Y28">
        <f t="shared" si="1"/>
        <v>1</v>
      </c>
      <c r="AA28">
        <f>AVERAGE(Q2:Q145)</f>
        <v>0.68055555555555558</v>
      </c>
      <c r="AE28" t="s">
        <v>5</v>
      </c>
      <c r="AF28" t="s">
        <v>7</v>
      </c>
      <c r="AG28" t="s">
        <v>5</v>
      </c>
    </row>
    <row r="29" spans="1:33" x14ac:dyDescent="0.2">
      <c r="A29" s="51">
        <v>32</v>
      </c>
      <c r="B29" s="51">
        <v>1.5</v>
      </c>
      <c r="C29" s="51">
        <v>0</v>
      </c>
      <c r="D29" s="51">
        <v>0.5</v>
      </c>
      <c r="E29" s="51">
        <v>1</v>
      </c>
      <c r="F29" s="51">
        <v>4</v>
      </c>
      <c r="G29" s="51" t="s">
        <v>5</v>
      </c>
      <c r="H29" s="51" t="s">
        <v>78</v>
      </c>
      <c r="I29" s="51">
        <v>5.4869680000000001E-3</v>
      </c>
      <c r="J29" s="51">
        <v>1.5625E-2</v>
      </c>
      <c r="K29" s="51">
        <v>0.351165952</v>
      </c>
      <c r="L29" s="51">
        <v>0</v>
      </c>
      <c r="M29" s="51">
        <v>0</v>
      </c>
      <c r="N29" s="51" t="s">
        <v>5</v>
      </c>
      <c r="O29">
        <v>0</v>
      </c>
      <c r="P29">
        <v>3</v>
      </c>
      <c r="Q29">
        <v>1</v>
      </c>
      <c r="R29">
        <v>2.8476564835078317</v>
      </c>
      <c r="S29">
        <v>2.8461538461538458</v>
      </c>
      <c r="T29">
        <v>0.5</v>
      </c>
      <c r="U29">
        <v>2</v>
      </c>
      <c r="V29" t="s">
        <v>78</v>
      </c>
      <c r="W29">
        <v>0.26</v>
      </c>
      <c r="X29">
        <f t="shared" si="0"/>
        <v>0</v>
      </c>
      <c r="Y29">
        <f t="shared" si="1"/>
        <v>1</v>
      </c>
      <c r="AE29" t="s">
        <v>5</v>
      </c>
      <c r="AF29" t="s">
        <v>5</v>
      </c>
      <c r="AG29" t="s">
        <v>5</v>
      </c>
    </row>
    <row r="30" spans="1:33" x14ac:dyDescent="0.2">
      <c r="A30" s="51">
        <v>32</v>
      </c>
      <c r="B30" s="51">
        <v>1.5</v>
      </c>
      <c r="C30" s="51">
        <v>0</v>
      </c>
      <c r="D30" s="51">
        <v>0.33</v>
      </c>
      <c r="E30" s="51">
        <v>0.49253731343283591</v>
      </c>
      <c r="F30" s="51">
        <v>6</v>
      </c>
      <c r="G30" s="51" t="s">
        <v>5</v>
      </c>
      <c r="H30" s="51" t="s">
        <v>29</v>
      </c>
      <c r="I30" s="51">
        <v>2.743484E-3</v>
      </c>
      <c r="J30" s="51">
        <v>1.5625E-2</v>
      </c>
      <c r="K30" s="51">
        <v>0.175582976</v>
      </c>
      <c r="L30" s="51">
        <v>0</v>
      </c>
      <c r="M30" s="51">
        <v>0</v>
      </c>
      <c r="N30" s="51" t="s">
        <v>5</v>
      </c>
      <c r="O30">
        <v>0</v>
      </c>
      <c r="P30">
        <v>5</v>
      </c>
      <c r="Q30">
        <v>1</v>
      </c>
      <c r="R30">
        <v>5.6953129670156635</v>
      </c>
      <c r="S30">
        <v>11.345679012345679</v>
      </c>
      <c r="T30">
        <v>0.33</v>
      </c>
      <c r="U30">
        <v>1</v>
      </c>
      <c r="V30" t="s">
        <v>29</v>
      </c>
      <c r="W30">
        <v>8.1000000000000003E-2</v>
      </c>
      <c r="X30">
        <f t="shared" si="0"/>
        <v>0</v>
      </c>
      <c r="Y30">
        <f t="shared" si="1"/>
        <v>1</v>
      </c>
      <c r="AE30" t="s">
        <v>5</v>
      </c>
      <c r="AF30" t="s">
        <v>5</v>
      </c>
      <c r="AG30" t="s">
        <v>5</v>
      </c>
    </row>
    <row r="31" spans="1:33" x14ac:dyDescent="0.2">
      <c r="A31" s="51">
        <v>34</v>
      </c>
      <c r="B31" s="51">
        <v>0.54500000000000004</v>
      </c>
      <c r="C31" s="51">
        <v>0</v>
      </c>
      <c r="D31" s="51">
        <v>0.5</v>
      </c>
      <c r="E31" s="51">
        <v>1</v>
      </c>
      <c r="F31" s="51">
        <v>1</v>
      </c>
      <c r="G31" s="51" t="s">
        <v>7</v>
      </c>
      <c r="H31" s="51" t="s">
        <v>16</v>
      </c>
      <c r="I31" s="51">
        <v>4.3895746999999999E-2</v>
      </c>
      <c r="J31" s="51">
        <v>1.5625E-2</v>
      </c>
      <c r="K31" s="51">
        <v>2.8093278079999999</v>
      </c>
      <c r="L31" s="51">
        <v>0</v>
      </c>
      <c r="M31" s="51">
        <v>0</v>
      </c>
      <c r="N31" s="51" t="s">
        <v>7</v>
      </c>
      <c r="O31">
        <v>1</v>
      </c>
      <c r="P31">
        <v>1</v>
      </c>
      <c r="Q31">
        <v>1</v>
      </c>
      <c r="R31">
        <v>2.8093278079999999</v>
      </c>
      <c r="S31">
        <v>2.8022813688212924</v>
      </c>
      <c r="T31">
        <v>0.5</v>
      </c>
      <c r="U31">
        <v>5</v>
      </c>
      <c r="V31" t="s">
        <v>16</v>
      </c>
      <c r="W31">
        <v>0.73699999999999999</v>
      </c>
      <c r="X31">
        <f t="shared" si="0"/>
        <v>1</v>
      </c>
      <c r="Y31">
        <f t="shared" si="1"/>
        <v>1</v>
      </c>
      <c r="AE31" t="s">
        <v>5</v>
      </c>
      <c r="AF31" t="s">
        <v>5</v>
      </c>
      <c r="AG31" t="s">
        <v>5</v>
      </c>
    </row>
    <row r="32" spans="1:33" x14ac:dyDescent="0.2">
      <c r="A32" s="51">
        <v>34</v>
      </c>
      <c r="B32" s="51">
        <v>0.54500000000000004</v>
      </c>
      <c r="C32" s="51">
        <v>0</v>
      </c>
      <c r="D32" s="51">
        <v>0.33</v>
      </c>
      <c r="E32" s="51">
        <v>0.49253731343283591</v>
      </c>
      <c r="F32" s="51">
        <v>5</v>
      </c>
      <c r="G32" s="51" t="s">
        <v>5</v>
      </c>
      <c r="H32" s="51" t="s">
        <v>86</v>
      </c>
      <c r="I32" s="51">
        <v>2.743484E-3</v>
      </c>
      <c r="J32" s="51">
        <v>1.5625E-2</v>
      </c>
      <c r="K32" s="51">
        <v>0.175582976</v>
      </c>
      <c r="L32" s="51">
        <v>0</v>
      </c>
      <c r="M32" s="51">
        <v>0</v>
      </c>
      <c r="N32" s="51" t="s">
        <v>5</v>
      </c>
      <c r="O32">
        <v>0</v>
      </c>
      <c r="P32">
        <v>2</v>
      </c>
      <c r="Q32">
        <v>1</v>
      </c>
      <c r="R32">
        <v>5.6953129670156635</v>
      </c>
      <c r="S32">
        <v>11.345679012345679</v>
      </c>
      <c r="T32">
        <v>0.33</v>
      </c>
      <c r="U32">
        <v>1</v>
      </c>
      <c r="V32" t="s">
        <v>86</v>
      </c>
      <c r="W32">
        <v>8.1000000000000003E-2</v>
      </c>
      <c r="X32">
        <f t="shared" si="0"/>
        <v>0</v>
      </c>
      <c r="Y32">
        <f t="shared" si="1"/>
        <v>1</v>
      </c>
      <c r="AE32" t="s">
        <v>5</v>
      </c>
      <c r="AF32" t="s">
        <v>5</v>
      </c>
      <c r="AG32" t="s">
        <v>5</v>
      </c>
    </row>
    <row r="33" spans="1:33" x14ac:dyDescent="0.2">
      <c r="A33" s="51">
        <v>34</v>
      </c>
      <c r="B33" s="51">
        <v>0.54500000000000004</v>
      </c>
      <c r="C33" s="51">
        <v>0</v>
      </c>
      <c r="D33" s="51">
        <v>0.33</v>
      </c>
      <c r="E33" s="51">
        <v>0.49253731343283591</v>
      </c>
      <c r="F33" s="51">
        <v>3</v>
      </c>
      <c r="G33" s="51" t="s">
        <v>5</v>
      </c>
      <c r="H33" s="51" t="s">
        <v>86</v>
      </c>
      <c r="I33" s="51">
        <v>2.743484E-3</v>
      </c>
      <c r="J33" s="51">
        <v>1.5625E-2</v>
      </c>
      <c r="K33" s="51">
        <v>0.175582976</v>
      </c>
      <c r="L33" s="51">
        <v>0</v>
      </c>
      <c r="M33" s="51">
        <v>0</v>
      </c>
      <c r="N33" s="51" t="s">
        <v>5</v>
      </c>
      <c r="O33">
        <v>0</v>
      </c>
      <c r="P33">
        <v>3</v>
      </c>
      <c r="Q33">
        <v>1</v>
      </c>
      <c r="R33">
        <v>5.6953129670156635</v>
      </c>
      <c r="S33">
        <v>11.345679012345679</v>
      </c>
      <c r="T33">
        <v>0.33</v>
      </c>
      <c r="U33">
        <v>1</v>
      </c>
      <c r="V33" t="s">
        <v>86</v>
      </c>
      <c r="W33">
        <v>8.1000000000000003E-2</v>
      </c>
      <c r="X33">
        <f t="shared" si="0"/>
        <v>0</v>
      </c>
      <c r="Y33">
        <f t="shared" si="1"/>
        <v>1</v>
      </c>
      <c r="AE33" t="s">
        <v>5</v>
      </c>
      <c r="AF33" t="s">
        <v>5</v>
      </c>
      <c r="AG33" t="s">
        <v>5</v>
      </c>
    </row>
    <row r="34" spans="1:33" x14ac:dyDescent="0.2">
      <c r="A34" s="51">
        <v>35</v>
      </c>
      <c r="B34" s="51">
        <v>0.82499999999999996</v>
      </c>
      <c r="C34" s="51">
        <v>0</v>
      </c>
      <c r="D34" s="51">
        <v>0.33</v>
      </c>
      <c r="E34" s="51">
        <v>0.49253731343283591</v>
      </c>
      <c r="F34" s="51">
        <v>3</v>
      </c>
      <c r="G34" s="51" t="s">
        <v>5</v>
      </c>
      <c r="H34" s="51" t="s">
        <v>85</v>
      </c>
      <c r="I34" s="51">
        <v>5.4869680000000001E-3</v>
      </c>
      <c r="J34" s="51">
        <v>1.5625E-2</v>
      </c>
      <c r="K34" s="51">
        <v>0.351165952</v>
      </c>
      <c r="L34" s="51">
        <v>0</v>
      </c>
      <c r="M34" s="51">
        <v>0</v>
      </c>
      <c r="N34" s="51" t="s">
        <v>5</v>
      </c>
      <c r="O34">
        <v>0</v>
      </c>
      <c r="P34">
        <v>4</v>
      </c>
      <c r="Q34">
        <v>1</v>
      </c>
      <c r="R34">
        <v>2.8476564835078317</v>
      </c>
      <c r="S34">
        <v>5.7114093959731544</v>
      </c>
      <c r="T34">
        <v>0.33</v>
      </c>
      <c r="U34">
        <v>2</v>
      </c>
      <c r="V34" t="s">
        <v>85</v>
      </c>
      <c r="W34">
        <v>0.14899999999999999</v>
      </c>
      <c r="X34">
        <f t="shared" ref="X34:X65" si="2">IF(W34&gt;0.5,1,0)</f>
        <v>0</v>
      </c>
      <c r="Y34">
        <f t="shared" ref="Y34:Y65" si="3">IF(O34=X34,1,0)</f>
        <v>1</v>
      </c>
      <c r="AE34" t="s">
        <v>5</v>
      </c>
      <c r="AF34" t="s">
        <v>5</v>
      </c>
      <c r="AG34" t="s">
        <v>5</v>
      </c>
    </row>
    <row r="35" spans="1:33" x14ac:dyDescent="0.2">
      <c r="A35" s="51">
        <v>36</v>
      </c>
      <c r="B35" s="51">
        <v>0.54500000000000004</v>
      </c>
      <c r="C35" s="51">
        <v>0</v>
      </c>
      <c r="D35" s="51">
        <v>0.33</v>
      </c>
      <c r="E35" s="51">
        <v>0.49253731343283591</v>
      </c>
      <c r="F35" s="51">
        <v>3</v>
      </c>
      <c r="G35" s="51" t="s">
        <v>5</v>
      </c>
      <c r="H35" s="51" t="s">
        <v>85</v>
      </c>
      <c r="I35" s="51">
        <v>5.4869680000000001E-3</v>
      </c>
      <c r="J35" s="51">
        <v>1.5625E-2</v>
      </c>
      <c r="K35" s="51">
        <v>0.351165952</v>
      </c>
      <c r="L35" s="51">
        <v>0</v>
      </c>
      <c r="M35" s="51">
        <v>0</v>
      </c>
      <c r="N35" s="51" t="s">
        <v>5</v>
      </c>
      <c r="O35">
        <v>0</v>
      </c>
      <c r="P35">
        <v>4</v>
      </c>
      <c r="Q35">
        <v>1</v>
      </c>
      <c r="R35">
        <v>2.8476564835078317</v>
      </c>
      <c r="S35">
        <v>5.7114093959731544</v>
      </c>
      <c r="T35">
        <v>0.33</v>
      </c>
      <c r="U35">
        <v>2</v>
      </c>
      <c r="V35" t="s">
        <v>85</v>
      </c>
      <c r="W35">
        <v>0.14899999999999999</v>
      </c>
      <c r="X35">
        <f t="shared" si="2"/>
        <v>0</v>
      </c>
      <c r="Y35">
        <f t="shared" si="3"/>
        <v>1</v>
      </c>
      <c r="AE35" t="s">
        <v>5</v>
      </c>
      <c r="AF35" t="s">
        <v>5</v>
      </c>
      <c r="AG35" t="s">
        <v>5</v>
      </c>
    </row>
    <row r="36" spans="1:33" x14ac:dyDescent="0.2">
      <c r="A36" s="52">
        <v>37</v>
      </c>
      <c r="B36" s="52">
        <v>0.82499999999999996</v>
      </c>
      <c r="C36" s="51">
        <v>0</v>
      </c>
      <c r="D36" s="52">
        <v>0.33</v>
      </c>
      <c r="E36" s="52">
        <f t="shared" ref="E36:E41" si="4">D36/(1-D36)</f>
        <v>0.49253731343283591</v>
      </c>
      <c r="F36" s="52">
        <v>3</v>
      </c>
      <c r="G36" s="52" t="s">
        <v>5</v>
      </c>
      <c r="H36" s="52" t="s">
        <v>67</v>
      </c>
      <c r="I36" s="52">
        <v>5.4869680000000001E-3</v>
      </c>
      <c r="J36" s="52">
        <v>1.5625E-2</v>
      </c>
      <c r="K36" s="52">
        <f t="shared" ref="K36:K41" si="5">I36/J36</f>
        <v>0.351165952</v>
      </c>
      <c r="L36" s="52">
        <v>0</v>
      </c>
      <c r="M36" s="52">
        <v>0</v>
      </c>
      <c r="N36" s="52" t="s">
        <v>5</v>
      </c>
      <c r="O36" s="3">
        <v>0</v>
      </c>
      <c r="P36">
        <v>2</v>
      </c>
      <c r="Q36">
        <f t="shared" ref="Q36:Q41" si="6">IF(G36=N36,1,0)</f>
        <v>1</v>
      </c>
      <c r="R36">
        <f t="shared" ref="R36:R41" si="7">IF(K36&gt;1,K36,1/K36)</f>
        <v>2.8476564835078317</v>
      </c>
      <c r="S36">
        <f t="shared" ref="S36:S41" si="8">IF(W36&gt;0.5,W36/(1-W36),(1-W36)/W36)</f>
        <v>5.7114093959731544</v>
      </c>
      <c r="T36" s="3">
        <v>0.33</v>
      </c>
      <c r="U36">
        <v>2</v>
      </c>
      <c r="V36" s="3" t="s">
        <v>67</v>
      </c>
      <c r="W36">
        <v>0.14899999999999999</v>
      </c>
      <c r="X36">
        <f t="shared" si="2"/>
        <v>0</v>
      </c>
      <c r="Y36">
        <f t="shared" si="3"/>
        <v>1</v>
      </c>
      <c r="AE36" t="s">
        <v>5</v>
      </c>
      <c r="AF36" t="s">
        <v>5</v>
      </c>
      <c r="AG36" t="s">
        <v>5</v>
      </c>
    </row>
    <row r="37" spans="1:33" x14ac:dyDescent="0.2">
      <c r="A37" s="52">
        <v>37</v>
      </c>
      <c r="B37" s="52">
        <v>0.82499999999999996</v>
      </c>
      <c r="C37" s="51">
        <v>0</v>
      </c>
      <c r="D37" s="52">
        <v>0.5</v>
      </c>
      <c r="E37" s="52">
        <f t="shared" si="4"/>
        <v>1</v>
      </c>
      <c r="F37" s="52">
        <v>2</v>
      </c>
      <c r="G37" s="52" t="s">
        <v>7</v>
      </c>
      <c r="H37" s="52" t="s">
        <v>20</v>
      </c>
      <c r="I37" s="52">
        <v>4.3895746999999999E-2</v>
      </c>
      <c r="J37" s="52">
        <v>1.5625E-2</v>
      </c>
      <c r="K37" s="52">
        <f t="shared" si="5"/>
        <v>2.8093278079999999</v>
      </c>
      <c r="L37" s="52">
        <v>0</v>
      </c>
      <c r="M37" s="52">
        <v>0</v>
      </c>
      <c r="N37" s="52" t="s">
        <v>7</v>
      </c>
      <c r="O37" s="3">
        <v>1</v>
      </c>
      <c r="P37">
        <v>5</v>
      </c>
      <c r="Q37">
        <f t="shared" si="6"/>
        <v>1</v>
      </c>
      <c r="R37">
        <f t="shared" si="7"/>
        <v>2.8093278079999999</v>
      </c>
      <c r="S37">
        <f t="shared" si="8"/>
        <v>2.8022813688212924</v>
      </c>
      <c r="T37" s="3">
        <v>0.5</v>
      </c>
      <c r="U37">
        <v>5</v>
      </c>
      <c r="V37" s="3" t="s">
        <v>20</v>
      </c>
      <c r="W37">
        <v>0.73699999999999999</v>
      </c>
      <c r="X37">
        <f t="shared" si="2"/>
        <v>1</v>
      </c>
      <c r="Y37">
        <f t="shared" si="3"/>
        <v>1</v>
      </c>
      <c r="AE37" t="s">
        <v>5</v>
      </c>
      <c r="AF37" t="s">
        <v>5</v>
      </c>
      <c r="AG37" t="s">
        <v>5</v>
      </c>
    </row>
    <row r="38" spans="1:33" x14ac:dyDescent="0.2">
      <c r="A38" s="52">
        <v>37</v>
      </c>
      <c r="B38" s="52">
        <v>0.82499999999999996</v>
      </c>
      <c r="C38" s="51">
        <v>0</v>
      </c>
      <c r="D38" s="52">
        <v>0.67</v>
      </c>
      <c r="E38" s="52">
        <f t="shared" si="4"/>
        <v>2.0303030303030307</v>
      </c>
      <c r="F38" s="52">
        <v>2</v>
      </c>
      <c r="G38" s="52" t="s">
        <v>7</v>
      </c>
      <c r="H38" s="52" t="s">
        <v>24</v>
      </c>
      <c r="I38" s="52">
        <v>4.3895746999999999E-2</v>
      </c>
      <c r="J38" s="52">
        <v>1.5625E-2</v>
      </c>
      <c r="K38" s="52">
        <f t="shared" si="5"/>
        <v>2.8093278079999999</v>
      </c>
      <c r="L38" s="52">
        <v>0</v>
      </c>
      <c r="M38" s="52">
        <v>0</v>
      </c>
      <c r="N38" s="52" t="s">
        <v>7</v>
      </c>
      <c r="O38" s="3">
        <v>1</v>
      </c>
      <c r="P38">
        <v>6</v>
      </c>
      <c r="Q38">
        <f t="shared" si="6"/>
        <v>1</v>
      </c>
      <c r="R38">
        <f t="shared" si="7"/>
        <v>2.8093278079999999</v>
      </c>
      <c r="S38">
        <f t="shared" si="8"/>
        <v>5.6225165562913899</v>
      </c>
      <c r="T38" s="3">
        <v>0.67</v>
      </c>
      <c r="U38">
        <v>5</v>
      </c>
      <c r="V38" s="3" t="s">
        <v>24</v>
      </c>
      <c r="W38">
        <v>0.84899999999999998</v>
      </c>
      <c r="X38">
        <f t="shared" si="2"/>
        <v>1</v>
      </c>
      <c r="Y38">
        <f t="shared" si="3"/>
        <v>1</v>
      </c>
      <c r="AE38" t="s">
        <v>5</v>
      </c>
      <c r="AF38" t="s">
        <v>5</v>
      </c>
      <c r="AG38" t="s">
        <v>5</v>
      </c>
    </row>
    <row r="39" spans="1:33" x14ac:dyDescent="0.2">
      <c r="A39" s="52">
        <v>38</v>
      </c>
      <c r="B39" s="52">
        <v>0.28000000000000003</v>
      </c>
      <c r="C39" s="51">
        <v>0</v>
      </c>
      <c r="D39" s="52">
        <v>0.33</v>
      </c>
      <c r="E39" s="52">
        <f t="shared" si="4"/>
        <v>0.49253731343283591</v>
      </c>
      <c r="F39" s="52">
        <v>3</v>
      </c>
      <c r="G39" s="52" t="s">
        <v>5</v>
      </c>
      <c r="H39" s="52" t="s">
        <v>67</v>
      </c>
      <c r="I39" s="52">
        <v>5.4869680000000001E-3</v>
      </c>
      <c r="J39" s="52">
        <v>1.5625E-2</v>
      </c>
      <c r="K39" s="52">
        <f t="shared" si="5"/>
        <v>0.351165952</v>
      </c>
      <c r="L39" s="52">
        <v>0</v>
      </c>
      <c r="M39" s="52">
        <v>0</v>
      </c>
      <c r="N39" s="52" t="s">
        <v>5</v>
      </c>
      <c r="O39" s="3">
        <v>0</v>
      </c>
      <c r="P39">
        <v>2</v>
      </c>
      <c r="Q39">
        <f t="shared" si="6"/>
        <v>1</v>
      </c>
      <c r="R39">
        <f t="shared" si="7"/>
        <v>2.8476564835078317</v>
      </c>
      <c r="S39">
        <f t="shared" si="8"/>
        <v>5.7114093959731544</v>
      </c>
      <c r="T39" s="3">
        <v>0.33</v>
      </c>
      <c r="U39">
        <v>2</v>
      </c>
      <c r="V39" s="3" t="s">
        <v>67</v>
      </c>
      <c r="W39">
        <v>0.14899999999999999</v>
      </c>
      <c r="X39">
        <f t="shared" si="2"/>
        <v>0</v>
      </c>
      <c r="Y39">
        <f t="shared" si="3"/>
        <v>1</v>
      </c>
      <c r="AE39" t="s">
        <v>5</v>
      </c>
      <c r="AF39" t="s">
        <v>5</v>
      </c>
      <c r="AG39" s="35">
        <v>0.56799999999999995</v>
      </c>
    </row>
    <row r="40" spans="1:33" x14ac:dyDescent="0.2">
      <c r="A40" s="52">
        <v>38</v>
      </c>
      <c r="B40" s="52">
        <v>0.28000000000000003</v>
      </c>
      <c r="C40" s="51">
        <v>0</v>
      </c>
      <c r="D40" s="52">
        <v>0.5</v>
      </c>
      <c r="E40" s="52">
        <f t="shared" si="4"/>
        <v>1</v>
      </c>
      <c r="F40" s="52">
        <v>2</v>
      </c>
      <c r="G40" s="52" t="s">
        <v>7</v>
      </c>
      <c r="H40" s="52" t="s">
        <v>20</v>
      </c>
      <c r="I40" s="52">
        <v>4.3895746999999999E-2</v>
      </c>
      <c r="J40" s="52">
        <v>1.5625E-2</v>
      </c>
      <c r="K40" s="52">
        <f t="shared" si="5"/>
        <v>2.8093278079999999</v>
      </c>
      <c r="L40" s="52">
        <v>0</v>
      </c>
      <c r="M40" s="52">
        <v>0</v>
      </c>
      <c r="N40" s="52" t="s">
        <v>7</v>
      </c>
      <c r="O40" s="3">
        <v>1</v>
      </c>
      <c r="P40">
        <v>5</v>
      </c>
      <c r="Q40">
        <f t="shared" si="6"/>
        <v>1</v>
      </c>
      <c r="R40">
        <f t="shared" si="7"/>
        <v>2.8093278079999999</v>
      </c>
      <c r="S40">
        <f t="shared" si="8"/>
        <v>2.8022813688212924</v>
      </c>
      <c r="T40" s="3">
        <v>0.5</v>
      </c>
      <c r="U40">
        <v>5</v>
      </c>
      <c r="V40" s="3" t="s">
        <v>20</v>
      </c>
      <c r="W40">
        <v>0.73699999999999999</v>
      </c>
      <c r="X40">
        <f t="shared" si="2"/>
        <v>1</v>
      </c>
      <c r="Y40">
        <f t="shared" si="3"/>
        <v>1</v>
      </c>
      <c r="AE40" t="s">
        <v>5</v>
      </c>
      <c r="AF40" t="s">
        <v>5</v>
      </c>
    </row>
    <row r="41" spans="1:33" x14ac:dyDescent="0.2">
      <c r="A41" s="52">
        <v>38</v>
      </c>
      <c r="B41" s="52">
        <v>0.28000000000000003</v>
      </c>
      <c r="C41" s="51">
        <v>0</v>
      </c>
      <c r="D41" s="52">
        <v>0.67</v>
      </c>
      <c r="E41" s="52">
        <f t="shared" si="4"/>
        <v>2.0303030303030307</v>
      </c>
      <c r="F41" s="52">
        <v>2</v>
      </c>
      <c r="G41" s="52" t="s">
        <v>7</v>
      </c>
      <c r="H41" s="52" t="s">
        <v>24</v>
      </c>
      <c r="I41" s="52">
        <v>4.3895746999999999E-2</v>
      </c>
      <c r="J41" s="52">
        <v>1.5625E-2</v>
      </c>
      <c r="K41" s="52">
        <f t="shared" si="5"/>
        <v>2.8093278079999999</v>
      </c>
      <c r="L41" s="52">
        <v>0</v>
      </c>
      <c r="M41" s="52">
        <v>0</v>
      </c>
      <c r="N41" s="52" t="s">
        <v>7</v>
      </c>
      <c r="O41" s="3">
        <v>1</v>
      </c>
      <c r="P41">
        <v>6</v>
      </c>
      <c r="Q41">
        <f t="shared" si="6"/>
        <v>1</v>
      </c>
      <c r="R41">
        <f t="shared" si="7"/>
        <v>2.8093278079999999</v>
      </c>
      <c r="S41">
        <f t="shared" si="8"/>
        <v>5.6225165562913899</v>
      </c>
      <c r="T41" s="3">
        <v>0.67</v>
      </c>
      <c r="U41">
        <v>5</v>
      </c>
      <c r="V41" s="3" t="s">
        <v>24</v>
      </c>
      <c r="W41">
        <v>0.84899999999999998</v>
      </c>
      <c r="X41">
        <f t="shared" si="2"/>
        <v>1</v>
      </c>
      <c r="Y41">
        <f t="shared" si="3"/>
        <v>1</v>
      </c>
      <c r="AE41" t="s">
        <v>5</v>
      </c>
      <c r="AF41" t="s">
        <v>5</v>
      </c>
    </row>
    <row r="42" spans="1:33" x14ac:dyDescent="0.2">
      <c r="A42" s="51">
        <v>39</v>
      </c>
      <c r="B42" s="51">
        <v>0</v>
      </c>
      <c r="C42" s="51">
        <v>0</v>
      </c>
      <c r="D42" s="51">
        <v>0.5</v>
      </c>
      <c r="E42" s="51">
        <v>1</v>
      </c>
      <c r="F42" s="51">
        <v>3</v>
      </c>
      <c r="G42" s="51" t="s">
        <v>7</v>
      </c>
      <c r="H42" s="51" t="s">
        <v>20</v>
      </c>
      <c r="I42" s="51">
        <v>4.3895746999999999E-2</v>
      </c>
      <c r="J42" s="51">
        <v>1.5625E-2</v>
      </c>
      <c r="K42" s="51">
        <v>2.8093278079999999</v>
      </c>
      <c r="L42" s="51">
        <v>0</v>
      </c>
      <c r="M42" s="51">
        <v>0</v>
      </c>
      <c r="N42" s="51" t="s">
        <v>7</v>
      </c>
      <c r="O42">
        <v>1</v>
      </c>
      <c r="P42">
        <v>4</v>
      </c>
      <c r="Q42">
        <v>1</v>
      </c>
      <c r="R42">
        <v>2.8093278079999999</v>
      </c>
      <c r="S42">
        <v>2.8022813688212924</v>
      </c>
      <c r="T42">
        <v>0.5</v>
      </c>
      <c r="U42">
        <v>5</v>
      </c>
      <c r="V42" t="s">
        <v>20</v>
      </c>
      <c r="W42">
        <v>0.73699999999999999</v>
      </c>
      <c r="X42">
        <f t="shared" si="2"/>
        <v>1</v>
      </c>
      <c r="Y42">
        <f t="shared" si="3"/>
        <v>1</v>
      </c>
      <c r="AE42" t="s">
        <v>5</v>
      </c>
      <c r="AF42" t="s">
        <v>5</v>
      </c>
    </row>
    <row r="43" spans="1:33" x14ac:dyDescent="0.2">
      <c r="A43" s="51">
        <v>40</v>
      </c>
      <c r="B43" s="51">
        <v>0.28000000000000003</v>
      </c>
      <c r="C43" s="51">
        <v>0</v>
      </c>
      <c r="D43" s="51">
        <v>0.5</v>
      </c>
      <c r="E43" s="51">
        <v>1</v>
      </c>
      <c r="F43" s="51">
        <v>3</v>
      </c>
      <c r="G43" s="51" t="s">
        <v>7</v>
      </c>
      <c r="H43" s="51" t="s">
        <v>20</v>
      </c>
      <c r="I43" s="51">
        <v>4.3895746999999999E-2</v>
      </c>
      <c r="J43" s="51">
        <v>1.5625E-2</v>
      </c>
      <c r="K43" s="51">
        <v>2.8093278079999999</v>
      </c>
      <c r="L43" s="51">
        <v>0</v>
      </c>
      <c r="M43" s="51">
        <v>0</v>
      </c>
      <c r="N43" s="51" t="s">
        <v>7</v>
      </c>
      <c r="O43">
        <v>1</v>
      </c>
      <c r="P43">
        <v>4</v>
      </c>
      <c r="Q43">
        <v>1</v>
      </c>
      <c r="R43">
        <v>2.8093278079999999</v>
      </c>
      <c r="S43">
        <v>2.8022813688212924</v>
      </c>
      <c r="T43">
        <v>0.5</v>
      </c>
      <c r="U43">
        <v>5</v>
      </c>
      <c r="V43" t="s">
        <v>20</v>
      </c>
      <c r="W43">
        <v>0.73699999999999999</v>
      </c>
      <c r="X43">
        <f t="shared" si="2"/>
        <v>1</v>
      </c>
      <c r="Y43">
        <f t="shared" si="3"/>
        <v>1</v>
      </c>
      <c r="AE43" t="s">
        <v>5</v>
      </c>
      <c r="AF43" t="s">
        <v>5</v>
      </c>
    </row>
    <row r="44" spans="1:33" x14ac:dyDescent="0.2">
      <c r="A44" s="51" t="s">
        <v>77</v>
      </c>
      <c r="B44" s="51">
        <v>0.28000000000000003</v>
      </c>
      <c r="C44" s="51">
        <v>0</v>
      </c>
      <c r="D44" s="51">
        <v>0.5</v>
      </c>
      <c r="E44" s="51">
        <v>1</v>
      </c>
      <c r="F44" s="51">
        <v>4</v>
      </c>
      <c r="G44" s="51" t="s">
        <v>5</v>
      </c>
      <c r="H44" s="51" t="s">
        <v>26</v>
      </c>
      <c r="I44" s="51">
        <v>5.4869680000000001E-3</v>
      </c>
      <c r="J44" s="51">
        <v>1.5625E-2</v>
      </c>
      <c r="K44" s="51">
        <v>0.351165952</v>
      </c>
      <c r="L44" s="51">
        <v>0</v>
      </c>
      <c r="M44" s="51">
        <v>0</v>
      </c>
      <c r="N44" s="51" t="s">
        <v>5</v>
      </c>
      <c r="O44">
        <v>0</v>
      </c>
      <c r="P44">
        <v>3</v>
      </c>
      <c r="Q44">
        <v>1</v>
      </c>
      <c r="R44">
        <v>2.8476564835078317</v>
      </c>
      <c r="S44">
        <v>2.8461538461538458</v>
      </c>
      <c r="T44">
        <v>0.5</v>
      </c>
      <c r="U44">
        <v>2</v>
      </c>
      <c r="V44" t="s">
        <v>26</v>
      </c>
      <c r="W44">
        <v>0.26</v>
      </c>
      <c r="X44">
        <f t="shared" si="2"/>
        <v>0</v>
      </c>
      <c r="Y44">
        <f t="shared" si="3"/>
        <v>1</v>
      </c>
      <c r="AE44" t="s">
        <v>5</v>
      </c>
      <c r="AF44" t="s">
        <v>5</v>
      </c>
    </row>
    <row r="45" spans="1:33" x14ac:dyDescent="0.2">
      <c r="A45" s="51" t="s">
        <v>87</v>
      </c>
      <c r="B45" s="51">
        <v>0.54500000000000004</v>
      </c>
      <c r="C45" s="51">
        <v>0</v>
      </c>
      <c r="D45" s="51">
        <v>0.5</v>
      </c>
      <c r="E45" s="51">
        <v>1</v>
      </c>
      <c r="F45" s="51">
        <v>1</v>
      </c>
      <c r="G45" s="51" t="s">
        <v>7</v>
      </c>
      <c r="H45" s="51" t="s">
        <v>8</v>
      </c>
      <c r="I45" s="51">
        <v>8.7791494999999997E-2</v>
      </c>
      <c r="J45" s="51">
        <v>1.5625E-2</v>
      </c>
      <c r="K45" s="51">
        <v>5.6186556799999998</v>
      </c>
      <c r="L45" s="51">
        <v>0</v>
      </c>
      <c r="M45" s="51">
        <v>0</v>
      </c>
      <c r="N45" s="51" t="s">
        <v>7</v>
      </c>
      <c r="O45">
        <v>1</v>
      </c>
      <c r="P45">
        <v>1</v>
      </c>
      <c r="Q45">
        <v>1</v>
      </c>
      <c r="R45">
        <v>5.6186556799999998</v>
      </c>
      <c r="S45">
        <v>5.6225165562913899</v>
      </c>
      <c r="T45">
        <v>0.5</v>
      </c>
      <c r="U45">
        <v>6</v>
      </c>
      <c r="V45" t="s">
        <v>8</v>
      </c>
      <c r="W45">
        <v>0.84899999999999998</v>
      </c>
      <c r="X45">
        <f t="shared" si="2"/>
        <v>1</v>
      </c>
      <c r="Y45">
        <f t="shared" si="3"/>
        <v>1</v>
      </c>
      <c r="AE45" t="s">
        <v>5</v>
      </c>
      <c r="AF45" t="s">
        <v>5</v>
      </c>
    </row>
    <row r="46" spans="1:33" x14ac:dyDescent="0.2">
      <c r="A46" s="51" t="s">
        <v>87</v>
      </c>
      <c r="B46" s="51">
        <v>0.54500000000000004</v>
      </c>
      <c r="C46" s="51">
        <v>0</v>
      </c>
      <c r="D46" s="51">
        <v>0.5</v>
      </c>
      <c r="E46" s="51">
        <v>1</v>
      </c>
      <c r="F46" s="51">
        <v>1</v>
      </c>
      <c r="G46" s="51" t="s">
        <v>7</v>
      </c>
      <c r="H46" s="51" t="s">
        <v>14</v>
      </c>
      <c r="I46" s="51">
        <v>4.3895746999999999E-2</v>
      </c>
      <c r="J46" s="51">
        <v>1.5625E-2</v>
      </c>
      <c r="K46" s="51">
        <v>2.8093278079999999</v>
      </c>
      <c r="L46" s="51">
        <v>0</v>
      </c>
      <c r="M46" s="51">
        <v>0</v>
      </c>
      <c r="N46" s="51" t="s">
        <v>7</v>
      </c>
      <c r="O46">
        <v>1</v>
      </c>
      <c r="P46">
        <v>5</v>
      </c>
      <c r="Q46">
        <v>1</v>
      </c>
      <c r="R46">
        <v>2.8093278079999999</v>
      </c>
      <c r="S46">
        <v>2.8022813688212924</v>
      </c>
      <c r="T46">
        <v>0.5</v>
      </c>
      <c r="U46">
        <v>5</v>
      </c>
      <c r="V46" t="s">
        <v>14</v>
      </c>
      <c r="W46">
        <v>0.73699999999999999</v>
      </c>
      <c r="X46">
        <f t="shared" si="2"/>
        <v>1</v>
      </c>
      <c r="Y46">
        <f t="shared" si="3"/>
        <v>1</v>
      </c>
      <c r="AE46" t="s">
        <v>5</v>
      </c>
      <c r="AF46" t="s">
        <v>5</v>
      </c>
    </row>
    <row r="47" spans="1:33" x14ac:dyDescent="0.2">
      <c r="A47" s="51" t="s">
        <v>88</v>
      </c>
      <c r="B47" s="51">
        <v>0.54500000000000004</v>
      </c>
      <c r="C47" s="51">
        <v>0</v>
      </c>
      <c r="D47" s="51">
        <v>0.67</v>
      </c>
      <c r="E47" s="51">
        <v>2.0303030303030307</v>
      </c>
      <c r="F47" s="51">
        <v>5</v>
      </c>
      <c r="G47" s="51" t="s">
        <v>5</v>
      </c>
      <c r="H47" s="51" t="s">
        <v>10</v>
      </c>
      <c r="I47" s="51">
        <v>5.4869680000000001E-3</v>
      </c>
      <c r="J47" s="51">
        <v>1.5625E-2</v>
      </c>
      <c r="K47" s="51">
        <v>0.351165952</v>
      </c>
      <c r="L47" s="51">
        <v>0</v>
      </c>
      <c r="M47" s="51">
        <v>0</v>
      </c>
      <c r="N47" s="51" t="s">
        <v>5</v>
      </c>
      <c r="O47">
        <v>0</v>
      </c>
      <c r="P47">
        <v>3</v>
      </c>
      <c r="Q47">
        <v>1</v>
      </c>
      <c r="R47">
        <v>2.8476564835078317</v>
      </c>
      <c r="S47">
        <v>1.4213075060532687</v>
      </c>
      <c r="T47">
        <v>0.67</v>
      </c>
      <c r="U47">
        <v>2</v>
      </c>
      <c r="V47" t="s">
        <v>10</v>
      </c>
      <c r="W47">
        <v>0.41299999999999998</v>
      </c>
      <c r="X47">
        <f t="shared" si="2"/>
        <v>0</v>
      </c>
      <c r="Y47">
        <f t="shared" si="3"/>
        <v>1</v>
      </c>
      <c r="AE47" t="s">
        <v>5</v>
      </c>
      <c r="AF47" t="s">
        <v>5</v>
      </c>
    </row>
    <row r="48" spans="1:33" x14ac:dyDescent="0.2">
      <c r="A48" s="51" t="s">
        <v>88</v>
      </c>
      <c r="B48" s="51">
        <v>0.54500000000000004</v>
      </c>
      <c r="C48" s="51">
        <v>0</v>
      </c>
      <c r="D48" s="51">
        <v>0.33</v>
      </c>
      <c r="E48" s="51">
        <v>0.49253731343283591</v>
      </c>
      <c r="F48" s="51">
        <v>6</v>
      </c>
      <c r="G48" s="51" t="s">
        <v>5</v>
      </c>
      <c r="H48" s="51" t="s">
        <v>10</v>
      </c>
      <c r="I48" s="51">
        <v>5.4869680000000001E-3</v>
      </c>
      <c r="J48" s="51">
        <v>1.5625E-2</v>
      </c>
      <c r="K48" s="51">
        <v>0.351165952</v>
      </c>
      <c r="L48" s="51">
        <v>0</v>
      </c>
      <c r="M48" s="51">
        <v>0</v>
      </c>
      <c r="N48" s="51" t="s">
        <v>5</v>
      </c>
      <c r="O48">
        <v>0</v>
      </c>
      <c r="P48">
        <v>5</v>
      </c>
      <c r="Q48">
        <v>1</v>
      </c>
      <c r="R48">
        <v>2.8476564835078317</v>
      </c>
      <c r="S48">
        <v>5.7114093959731544</v>
      </c>
      <c r="T48">
        <v>0.33</v>
      </c>
      <c r="U48">
        <v>2</v>
      </c>
      <c r="V48" t="s">
        <v>10</v>
      </c>
      <c r="W48">
        <v>0.14899999999999999</v>
      </c>
      <c r="X48">
        <f t="shared" si="2"/>
        <v>0</v>
      </c>
      <c r="Y48">
        <f t="shared" si="3"/>
        <v>1</v>
      </c>
      <c r="AE48" s="36">
        <v>0.48</v>
      </c>
      <c r="AF48" t="s">
        <v>5</v>
      </c>
    </row>
    <row r="49" spans="1:32" x14ac:dyDescent="0.2">
      <c r="A49" s="51" t="s">
        <v>90</v>
      </c>
      <c r="B49" s="51">
        <v>0.54500000000000004</v>
      </c>
      <c r="C49" s="51">
        <v>0</v>
      </c>
      <c r="D49" s="51">
        <v>0.5</v>
      </c>
      <c r="E49" s="51">
        <v>1</v>
      </c>
      <c r="F49" s="51">
        <v>5</v>
      </c>
      <c r="G49" s="51" t="s">
        <v>5</v>
      </c>
      <c r="H49" s="51" t="s">
        <v>85</v>
      </c>
      <c r="I49" s="51">
        <v>5.4869680000000001E-3</v>
      </c>
      <c r="J49" s="51">
        <v>1.5625E-2</v>
      </c>
      <c r="K49" s="51">
        <v>0.351165952</v>
      </c>
      <c r="L49" s="51">
        <v>0</v>
      </c>
      <c r="M49" s="51">
        <v>0</v>
      </c>
      <c r="N49" s="51" t="s">
        <v>5</v>
      </c>
      <c r="O49">
        <v>0</v>
      </c>
      <c r="P49">
        <v>1</v>
      </c>
      <c r="Q49">
        <v>1</v>
      </c>
      <c r="R49">
        <v>2.8476564835078317</v>
      </c>
      <c r="S49">
        <v>2.8461538461538458</v>
      </c>
      <c r="T49">
        <v>0.5</v>
      </c>
      <c r="U49">
        <v>2</v>
      </c>
      <c r="V49" t="s">
        <v>85</v>
      </c>
      <c r="W49">
        <v>0.26</v>
      </c>
      <c r="X49">
        <f t="shared" si="2"/>
        <v>0</v>
      </c>
      <c r="Y49">
        <f t="shared" si="3"/>
        <v>1</v>
      </c>
      <c r="AF49" t="s">
        <v>5</v>
      </c>
    </row>
    <row r="50" spans="1:32" x14ac:dyDescent="0.2">
      <c r="A50" s="51" t="s">
        <v>97</v>
      </c>
      <c r="B50" s="51">
        <v>0</v>
      </c>
      <c r="C50" s="51">
        <v>0</v>
      </c>
      <c r="D50" s="51">
        <v>0.5</v>
      </c>
      <c r="E50" s="51">
        <v>1</v>
      </c>
      <c r="F50" s="51">
        <v>6</v>
      </c>
      <c r="G50" s="51" t="s">
        <v>5</v>
      </c>
      <c r="H50" s="51" t="s">
        <v>67</v>
      </c>
      <c r="I50" s="51">
        <v>5.4869680000000001E-3</v>
      </c>
      <c r="J50" s="51">
        <v>1.5625E-2</v>
      </c>
      <c r="K50" s="51">
        <v>0.351165952</v>
      </c>
      <c r="L50" s="51">
        <v>0</v>
      </c>
      <c r="M50" s="51">
        <v>0</v>
      </c>
      <c r="N50" s="51" t="s">
        <v>5</v>
      </c>
      <c r="O50">
        <v>0</v>
      </c>
      <c r="P50">
        <v>1</v>
      </c>
      <c r="Q50">
        <v>1</v>
      </c>
      <c r="R50">
        <v>2.8476564835078317</v>
      </c>
      <c r="S50">
        <v>2.8461538461538458</v>
      </c>
      <c r="T50">
        <v>0.5</v>
      </c>
      <c r="U50">
        <v>2</v>
      </c>
      <c r="V50" t="s">
        <v>67</v>
      </c>
      <c r="W50">
        <v>0.26</v>
      </c>
      <c r="X50">
        <f t="shared" si="2"/>
        <v>0</v>
      </c>
      <c r="Y50">
        <f t="shared" si="3"/>
        <v>1</v>
      </c>
      <c r="AF50" t="s">
        <v>5</v>
      </c>
    </row>
    <row r="51" spans="1:32" x14ac:dyDescent="0.2">
      <c r="A51" s="51" t="s">
        <v>97</v>
      </c>
      <c r="B51" s="51">
        <v>0</v>
      </c>
      <c r="C51" s="51">
        <v>0</v>
      </c>
      <c r="D51" s="51">
        <v>0.67</v>
      </c>
      <c r="E51" s="51">
        <v>2.0303030303030307</v>
      </c>
      <c r="F51" s="51">
        <v>1</v>
      </c>
      <c r="G51" s="51" t="s">
        <v>7</v>
      </c>
      <c r="H51" s="51" t="s">
        <v>8</v>
      </c>
      <c r="I51" s="51">
        <v>8.7791494999999997E-2</v>
      </c>
      <c r="J51" s="51">
        <v>1.5625E-2</v>
      </c>
      <c r="K51" s="51">
        <v>5.6186556799999998</v>
      </c>
      <c r="L51" s="51">
        <v>0</v>
      </c>
      <c r="M51" s="51">
        <v>0</v>
      </c>
      <c r="N51" s="51" t="s">
        <v>7</v>
      </c>
      <c r="O51">
        <v>1</v>
      </c>
      <c r="P51">
        <v>3</v>
      </c>
      <c r="Q51">
        <v>1</v>
      </c>
      <c r="R51">
        <v>5.6186556799999998</v>
      </c>
      <c r="S51">
        <v>11.195121951219518</v>
      </c>
      <c r="T51">
        <v>0.67</v>
      </c>
      <c r="U51">
        <v>6</v>
      </c>
      <c r="V51" t="s">
        <v>8</v>
      </c>
      <c r="W51">
        <v>0.91800000000000004</v>
      </c>
      <c r="X51">
        <f t="shared" si="2"/>
        <v>1</v>
      </c>
      <c r="Y51">
        <f t="shared" si="3"/>
        <v>1</v>
      </c>
      <c r="AF51" s="36">
        <v>0.55000000000000004</v>
      </c>
    </row>
    <row r="52" spans="1:32" x14ac:dyDescent="0.2">
      <c r="A52" s="51" t="s">
        <v>98</v>
      </c>
      <c r="B52" s="51">
        <v>0.28000000000000003</v>
      </c>
      <c r="C52" s="51">
        <v>0</v>
      </c>
      <c r="D52" s="51">
        <v>0.5</v>
      </c>
      <c r="E52" s="51">
        <v>1</v>
      </c>
      <c r="F52" s="51">
        <v>6</v>
      </c>
      <c r="G52" s="51" t="s">
        <v>5</v>
      </c>
      <c r="H52" s="51" t="s">
        <v>67</v>
      </c>
      <c r="I52" s="51">
        <v>5.4869680000000001E-3</v>
      </c>
      <c r="J52" s="51">
        <v>1.5625E-2</v>
      </c>
      <c r="K52" s="51">
        <v>0.351165952</v>
      </c>
      <c r="L52" s="51">
        <v>0</v>
      </c>
      <c r="M52" s="51">
        <v>0</v>
      </c>
      <c r="N52" s="51" t="s">
        <v>5</v>
      </c>
      <c r="O52">
        <v>0</v>
      </c>
      <c r="P52">
        <v>1</v>
      </c>
      <c r="Q52">
        <v>1</v>
      </c>
      <c r="R52">
        <v>2.8476564835078317</v>
      </c>
      <c r="S52">
        <v>2.8461538461538458</v>
      </c>
      <c r="T52">
        <v>0.5</v>
      </c>
      <c r="U52">
        <v>2</v>
      </c>
      <c r="V52" t="s">
        <v>67</v>
      </c>
      <c r="W52">
        <v>0.26</v>
      </c>
      <c r="X52">
        <f t="shared" si="2"/>
        <v>0</v>
      </c>
      <c r="Y52">
        <f t="shared" si="3"/>
        <v>1</v>
      </c>
    </row>
    <row r="53" spans="1:32" x14ac:dyDescent="0.2">
      <c r="A53" s="51" t="s">
        <v>98</v>
      </c>
      <c r="B53" s="51">
        <v>0.28000000000000003</v>
      </c>
      <c r="C53" s="51">
        <v>0</v>
      </c>
      <c r="D53" s="51">
        <v>0.67</v>
      </c>
      <c r="E53" s="51">
        <v>2.0303030303030307</v>
      </c>
      <c r="F53" s="51">
        <v>1</v>
      </c>
      <c r="G53" s="51" t="s">
        <v>7</v>
      </c>
      <c r="H53" s="51" t="s">
        <v>8</v>
      </c>
      <c r="I53" s="51">
        <v>8.7791494999999997E-2</v>
      </c>
      <c r="J53" s="51">
        <v>1.5625E-2</v>
      </c>
      <c r="K53" s="51">
        <v>5.6186556799999998</v>
      </c>
      <c r="L53" s="51">
        <v>0</v>
      </c>
      <c r="M53" s="51">
        <v>0</v>
      </c>
      <c r="N53" s="51" t="s">
        <v>7</v>
      </c>
      <c r="O53">
        <v>1</v>
      </c>
      <c r="P53">
        <v>3</v>
      </c>
      <c r="Q53">
        <v>1</v>
      </c>
      <c r="R53">
        <v>5.6186556799999998</v>
      </c>
      <c r="S53">
        <v>11.195121951219518</v>
      </c>
      <c r="T53">
        <v>0.67</v>
      </c>
      <c r="U53">
        <v>6</v>
      </c>
      <c r="V53" t="s">
        <v>8</v>
      </c>
      <c r="W53">
        <v>0.91800000000000004</v>
      </c>
      <c r="X53">
        <f t="shared" si="2"/>
        <v>1</v>
      </c>
      <c r="Y53">
        <f t="shared" si="3"/>
        <v>1</v>
      </c>
    </row>
    <row r="54" spans="1:32" x14ac:dyDescent="0.2">
      <c r="A54">
        <v>22</v>
      </c>
      <c r="B54">
        <v>0.54500000000000004</v>
      </c>
      <c r="C54">
        <v>0</v>
      </c>
      <c r="D54">
        <v>0.5</v>
      </c>
      <c r="E54">
        <v>1</v>
      </c>
      <c r="F54">
        <v>1</v>
      </c>
      <c r="G54" t="s">
        <v>7</v>
      </c>
      <c r="H54" t="s">
        <v>19</v>
      </c>
      <c r="I54">
        <v>1.0973937E-2</v>
      </c>
      <c r="J54">
        <v>1.5625E-2</v>
      </c>
      <c r="K54">
        <v>0.70233196799999997</v>
      </c>
      <c r="L54">
        <v>0</v>
      </c>
      <c r="M54">
        <v>1</v>
      </c>
      <c r="N54" t="s">
        <v>5</v>
      </c>
      <c r="O54">
        <v>0</v>
      </c>
      <c r="P54">
        <v>5</v>
      </c>
      <c r="Q54">
        <v>0</v>
      </c>
      <c r="R54">
        <v>1.4238281120075684</v>
      </c>
      <c r="S54">
        <v>1.4213075060532687</v>
      </c>
      <c r="T54">
        <v>0.5</v>
      </c>
      <c r="U54">
        <v>3</v>
      </c>
      <c r="V54" t="s">
        <v>19</v>
      </c>
      <c r="W54">
        <v>0.41299999999999998</v>
      </c>
      <c r="X54">
        <f t="shared" si="2"/>
        <v>0</v>
      </c>
      <c r="Y54">
        <f t="shared" si="3"/>
        <v>1</v>
      </c>
    </row>
    <row r="55" spans="1:32" x14ac:dyDescent="0.2">
      <c r="A55">
        <v>23</v>
      </c>
      <c r="B55">
        <v>1.5</v>
      </c>
      <c r="C55">
        <v>0</v>
      </c>
      <c r="D55">
        <v>0.33</v>
      </c>
      <c r="E55">
        <v>0.49253731343283591</v>
      </c>
      <c r="F55">
        <v>5</v>
      </c>
      <c r="G55" t="s">
        <v>5</v>
      </c>
      <c r="H55" t="s">
        <v>9</v>
      </c>
      <c r="I55">
        <v>1.0973937E-2</v>
      </c>
      <c r="J55">
        <v>1.5625E-2</v>
      </c>
      <c r="K55">
        <v>0.70233196799999997</v>
      </c>
      <c r="L55">
        <v>0</v>
      </c>
      <c r="M55">
        <v>1</v>
      </c>
      <c r="N55" t="s">
        <v>5</v>
      </c>
      <c r="O55">
        <v>0</v>
      </c>
      <c r="P55">
        <v>3</v>
      </c>
      <c r="Q55">
        <v>1</v>
      </c>
      <c r="R55">
        <v>1.4238281120075684</v>
      </c>
      <c r="S55">
        <v>2.8461538461538458</v>
      </c>
      <c r="T55">
        <v>0.33</v>
      </c>
      <c r="U55">
        <v>3</v>
      </c>
      <c r="V55" t="s">
        <v>9</v>
      </c>
      <c r="W55">
        <v>0.26</v>
      </c>
      <c r="X55">
        <f t="shared" si="2"/>
        <v>0</v>
      </c>
      <c r="Y55">
        <f t="shared" si="3"/>
        <v>1</v>
      </c>
    </row>
    <row r="56" spans="1:32" x14ac:dyDescent="0.2">
      <c r="A56">
        <v>24</v>
      </c>
      <c r="B56">
        <v>0</v>
      </c>
      <c r="C56">
        <v>0</v>
      </c>
      <c r="D56">
        <v>0.33</v>
      </c>
      <c r="E56">
        <v>0.49253731343283591</v>
      </c>
      <c r="F56">
        <v>4</v>
      </c>
      <c r="G56" t="s">
        <v>5</v>
      </c>
      <c r="H56" t="s">
        <v>27</v>
      </c>
      <c r="I56">
        <v>1.0973937E-2</v>
      </c>
      <c r="J56">
        <v>1.5625E-2</v>
      </c>
      <c r="K56">
        <v>0.70233196799999997</v>
      </c>
      <c r="L56">
        <v>0</v>
      </c>
      <c r="M56">
        <v>1</v>
      </c>
      <c r="N56" t="s">
        <v>5</v>
      </c>
      <c r="O56">
        <v>0</v>
      </c>
      <c r="P56">
        <v>4</v>
      </c>
      <c r="Q56">
        <v>1</v>
      </c>
      <c r="R56">
        <v>1.4238281120075684</v>
      </c>
      <c r="S56">
        <v>2.8461538461538458</v>
      </c>
      <c r="T56">
        <v>0.33</v>
      </c>
      <c r="U56">
        <v>3</v>
      </c>
      <c r="V56" t="s">
        <v>27</v>
      </c>
      <c r="W56">
        <v>0.26</v>
      </c>
      <c r="X56">
        <f t="shared" si="2"/>
        <v>0</v>
      </c>
      <c r="Y56">
        <f t="shared" si="3"/>
        <v>1</v>
      </c>
    </row>
    <row r="57" spans="1:32" x14ac:dyDescent="0.2">
      <c r="A57">
        <v>25</v>
      </c>
      <c r="B57">
        <v>0.54500000000000004</v>
      </c>
      <c r="C57">
        <v>0</v>
      </c>
      <c r="D57">
        <v>0.33</v>
      </c>
      <c r="E57">
        <v>0.49253731343283591</v>
      </c>
      <c r="F57">
        <v>6</v>
      </c>
      <c r="G57" t="s">
        <v>5</v>
      </c>
      <c r="H57" t="s">
        <v>46</v>
      </c>
      <c r="I57">
        <v>1.0973937E-2</v>
      </c>
      <c r="J57">
        <v>1.5625E-2</v>
      </c>
      <c r="K57">
        <v>0.70233196799999997</v>
      </c>
      <c r="L57">
        <v>0</v>
      </c>
      <c r="M57">
        <v>1</v>
      </c>
      <c r="N57" t="s">
        <v>5</v>
      </c>
      <c r="O57">
        <v>0</v>
      </c>
      <c r="P57">
        <v>1</v>
      </c>
      <c r="Q57">
        <v>1</v>
      </c>
      <c r="R57">
        <v>1.4238281120075684</v>
      </c>
      <c r="S57">
        <v>2.8461538461538458</v>
      </c>
      <c r="T57">
        <v>0.33</v>
      </c>
      <c r="U57">
        <v>3</v>
      </c>
      <c r="V57" t="s">
        <v>46</v>
      </c>
      <c r="W57">
        <v>0.26</v>
      </c>
      <c r="X57">
        <f t="shared" si="2"/>
        <v>0</v>
      </c>
      <c r="Y57">
        <f t="shared" si="3"/>
        <v>1</v>
      </c>
    </row>
    <row r="58" spans="1:32" x14ac:dyDescent="0.2">
      <c r="A58">
        <v>25</v>
      </c>
      <c r="B58">
        <v>0.54500000000000004</v>
      </c>
      <c r="C58">
        <v>0</v>
      </c>
      <c r="D58">
        <v>0.67</v>
      </c>
      <c r="E58">
        <v>2.0303030303030307</v>
      </c>
      <c r="F58">
        <v>3</v>
      </c>
      <c r="G58" t="s">
        <v>7</v>
      </c>
      <c r="H58" t="s">
        <v>23</v>
      </c>
      <c r="I58">
        <v>1.0973937E-2</v>
      </c>
      <c r="J58">
        <v>1.5625E-2</v>
      </c>
      <c r="K58">
        <v>0.70233196799999997</v>
      </c>
      <c r="L58">
        <v>0</v>
      </c>
      <c r="M58">
        <v>1</v>
      </c>
      <c r="N58" t="s">
        <v>7</v>
      </c>
      <c r="O58">
        <v>1</v>
      </c>
      <c r="P58">
        <v>6</v>
      </c>
      <c r="Q58">
        <v>1</v>
      </c>
      <c r="R58">
        <v>1.4238281120075684</v>
      </c>
      <c r="S58">
        <v>1.4038461538461537</v>
      </c>
      <c r="T58">
        <v>0.67</v>
      </c>
      <c r="U58">
        <v>3</v>
      </c>
      <c r="V58" t="s">
        <v>23</v>
      </c>
      <c r="W58">
        <v>0.58399999999999996</v>
      </c>
      <c r="X58">
        <f t="shared" si="2"/>
        <v>1</v>
      </c>
      <c r="Y58">
        <f t="shared" si="3"/>
        <v>1</v>
      </c>
    </row>
    <row r="59" spans="1:32" x14ac:dyDescent="0.2">
      <c r="A59">
        <v>26</v>
      </c>
      <c r="B59">
        <v>0.28000000000000003</v>
      </c>
      <c r="C59">
        <v>0</v>
      </c>
      <c r="D59">
        <v>0.33</v>
      </c>
      <c r="E59">
        <v>0.49253731343283591</v>
      </c>
      <c r="F59">
        <v>6</v>
      </c>
      <c r="G59" t="s">
        <v>5</v>
      </c>
      <c r="H59" t="s">
        <v>46</v>
      </c>
      <c r="I59">
        <v>1.0973937E-2</v>
      </c>
      <c r="J59">
        <v>1.5625E-2</v>
      </c>
      <c r="K59">
        <v>0.70233196799999997</v>
      </c>
      <c r="L59">
        <v>0</v>
      </c>
      <c r="M59">
        <v>1</v>
      </c>
      <c r="N59" t="s">
        <v>5</v>
      </c>
      <c r="O59">
        <v>0</v>
      </c>
      <c r="P59">
        <v>1</v>
      </c>
      <c r="Q59">
        <v>1</v>
      </c>
      <c r="R59">
        <v>1.4238281120075684</v>
      </c>
      <c r="S59">
        <v>2.8461538461538458</v>
      </c>
      <c r="T59">
        <v>0.33</v>
      </c>
      <c r="U59">
        <v>3</v>
      </c>
      <c r="V59" t="s">
        <v>46</v>
      </c>
      <c r="W59">
        <v>0.26</v>
      </c>
      <c r="X59">
        <f t="shared" si="2"/>
        <v>0</v>
      </c>
      <c r="Y59">
        <f t="shared" si="3"/>
        <v>1</v>
      </c>
    </row>
    <row r="60" spans="1:32" x14ac:dyDescent="0.2">
      <c r="A60">
        <v>26</v>
      </c>
      <c r="B60">
        <v>0.28000000000000003</v>
      </c>
      <c r="C60">
        <v>0</v>
      </c>
      <c r="D60">
        <v>0.67</v>
      </c>
      <c r="E60">
        <v>2.0303030303030307</v>
      </c>
      <c r="F60">
        <v>3</v>
      </c>
      <c r="G60" t="s">
        <v>7</v>
      </c>
      <c r="H60" t="s">
        <v>23</v>
      </c>
      <c r="I60">
        <v>1.0973937E-2</v>
      </c>
      <c r="J60">
        <v>1.5625E-2</v>
      </c>
      <c r="K60">
        <v>0.70233196799999997</v>
      </c>
      <c r="L60">
        <v>0</v>
      </c>
      <c r="M60">
        <v>1</v>
      </c>
      <c r="N60" t="s">
        <v>7</v>
      </c>
      <c r="O60">
        <v>1</v>
      </c>
      <c r="P60">
        <v>6</v>
      </c>
      <c r="Q60">
        <v>1</v>
      </c>
      <c r="R60">
        <v>1.4238281120075684</v>
      </c>
      <c r="S60">
        <v>1.4038461538461537</v>
      </c>
      <c r="T60">
        <v>0.67</v>
      </c>
      <c r="U60">
        <v>3</v>
      </c>
      <c r="V60" t="s">
        <v>23</v>
      </c>
      <c r="W60">
        <v>0.58399999999999996</v>
      </c>
      <c r="X60">
        <f t="shared" si="2"/>
        <v>1</v>
      </c>
      <c r="Y60">
        <f t="shared" si="3"/>
        <v>1</v>
      </c>
    </row>
    <row r="61" spans="1:32" x14ac:dyDescent="0.2">
      <c r="A61">
        <v>27</v>
      </c>
      <c r="B61">
        <v>-0.32</v>
      </c>
      <c r="C61">
        <v>0</v>
      </c>
      <c r="D61">
        <v>0.67</v>
      </c>
      <c r="E61">
        <v>2.0303030303030307</v>
      </c>
      <c r="F61">
        <v>3</v>
      </c>
      <c r="G61" t="s">
        <v>7</v>
      </c>
      <c r="H61" t="s">
        <v>59</v>
      </c>
      <c r="I61">
        <v>1.0973937E-2</v>
      </c>
      <c r="J61">
        <v>1.5625E-2</v>
      </c>
      <c r="K61">
        <v>0.70233196799999997</v>
      </c>
      <c r="L61">
        <v>0</v>
      </c>
      <c r="M61">
        <v>1</v>
      </c>
      <c r="N61" t="s">
        <v>5</v>
      </c>
      <c r="O61">
        <v>0</v>
      </c>
      <c r="P61">
        <v>4</v>
      </c>
      <c r="Q61">
        <v>0</v>
      </c>
      <c r="R61">
        <v>1.4238281120075684</v>
      </c>
      <c r="S61">
        <v>1.4038461538461537</v>
      </c>
      <c r="T61">
        <v>0.67</v>
      </c>
      <c r="U61">
        <v>3</v>
      </c>
      <c r="V61" t="s">
        <v>59</v>
      </c>
      <c r="W61">
        <v>0.58399999999999996</v>
      </c>
      <c r="X61">
        <f t="shared" si="2"/>
        <v>1</v>
      </c>
      <c r="Y61">
        <f t="shared" si="3"/>
        <v>0</v>
      </c>
    </row>
    <row r="62" spans="1:32" x14ac:dyDescent="0.2">
      <c r="A62">
        <v>27</v>
      </c>
      <c r="B62">
        <v>-0.32</v>
      </c>
      <c r="C62">
        <v>0</v>
      </c>
      <c r="D62">
        <v>0.5</v>
      </c>
      <c r="E62">
        <v>1</v>
      </c>
      <c r="F62">
        <v>1</v>
      </c>
      <c r="G62" t="s">
        <v>7</v>
      </c>
      <c r="H62" t="s">
        <v>27</v>
      </c>
      <c r="I62">
        <v>1.0973937E-2</v>
      </c>
      <c r="J62">
        <v>1.5625E-2</v>
      </c>
      <c r="K62">
        <v>0.70233196799999997</v>
      </c>
      <c r="L62">
        <v>0</v>
      </c>
      <c r="M62">
        <v>1</v>
      </c>
      <c r="N62" t="s">
        <v>5</v>
      </c>
      <c r="O62">
        <v>0</v>
      </c>
      <c r="P62">
        <v>6</v>
      </c>
      <c r="Q62">
        <v>0</v>
      </c>
      <c r="R62">
        <v>1.4238281120075684</v>
      </c>
      <c r="S62">
        <v>1.4213075060532687</v>
      </c>
      <c r="T62">
        <v>0.5</v>
      </c>
      <c r="U62">
        <v>3</v>
      </c>
      <c r="V62" t="s">
        <v>27</v>
      </c>
      <c r="W62">
        <v>0.41299999999999998</v>
      </c>
      <c r="X62">
        <f t="shared" si="2"/>
        <v>0</v>
      </c>
      <c r="Y62">
        <f t="shared" si="3"/>
        <v>1</v>
      </c>
    </row>
    <row r="63" spans="1:32" x14ac:dyDescent="0.2">
      <c r="A63">
        <v>28</v>
      </c>
      <c r="B63">
        <v>0.82499999999999996</v>
      </c>
      <c r="C63">
        <v>0</v>
      </c>
      <c r="D63">
        <v>0.67</v>
      </c>
      <c r="E63">
        <v>2.0303030303030307</v>
      </c>
      <c r="F63">
        <v>4</v>
      </c>
      <c r="G63" t="s">
        <v>7</v>
      </c>
      <c r="H63" t="s">
        <v>75</v>
      </c>
      <c r="I63">
        <v>1.0973937E-2</v>
      </c>
      <c r="J63">
        <v>1.5625E-2</v>
      </c>
      <c r="K63">
        <v>0.70233196799999997</v>
      </c>
      <c r="L63">
        <v>0</v>
      </c>
      <c r="M63">
        <v>1</v>
      </c>
      <c r="N63" t="s">
        <v>7</v>
      </c>
      <c r="O63">
        <v>1</v>
      </c>
      <c r="P63">
        <v>5</v>
      </c>
      <c r="Q63">
        <v>1</v>
      </c>
      <c r="R63">
        <v>1.4238281120075684</v>
      </c>
      <c r="S63">
        <v>1.4038461538461537</v>
      </c>
      <c r="T63">
        <v>0.67</v>
      </c>
      <c r="U63">
        <v>3</v>
      </c>
      <c r="V63" t="s">
        <v>75</v>
      </c>
      <c r="W63">
        <v>0.58399999999999996</v>
      </c>
      <c r="X63">
        <f t="shared" si="2"/>
        <v>1</v>
      </c>
      <c r="Y63">
        <f t="shared" si="3"/>
        <v>1</v>
      </c>
    </row>
    <row r="64" spans="1:32" x14ac:dyDescent="0.2">
      <c r="A64">
        <v>29</v>
      </c>
      <c r="B64">
        <v>0</v>
      </c>
      <c r="C64">
        <v>0</v>
      </c>
      <c r="D64">
        <v>0.5</v>
      </c>
      <c r="E64">
        <v>1</v>
      </c>
      <c r="F64">
        <v>2</v>
      </c>
      <c r="G64" t="s">
        <v>7</v>
      </c>
      <c r="H64" t="s">
        <v>69</v>
      </c>
      <c r="I64">
        <v>1.0973937E-2</v>
      </c>
      <c r="J64">
        <v>1.5625E-2</v>
      </c>
      <c r="K64">
        <v>0.70233196799999997</v>
      </c>
      <c r="L64">
        <v>0</v>
      </c>
      <c r="M64">
        <v>1</v>
      </c>
      <c r="N64" t="s">
        <v>5</v>
      </c>
      <c r="O64">
        <v>0</v>
      </c>
      <c r="P64">
        <v>2</v>
      </c>
      <c r="Q64">
        <v>0</v>
      </c>
      <c r="R64">
        <v>1.4238281120075684</v>
      </c>
      <c r="S64">
        <v>1.4213075060532687</v>
      </c>
      <c r="T64">
        <v>0.5</v>
      </c>
      <c r="U64">
        <v>3</v>
      </c>
      <c r="V64" t="s">
        <v>69</v>
      </c>
      <c r="W64">
        <v>0.41299999999999998</v>
      </c>
      <c r="X64">
        <f t="shared" si="2"/>
        <v>0</v>
      </c>
      <c r="Y64">
        <f t="shared" si="3"/>
        <v>1</v>
      </c>
    </row>
    <row r="65" spans="1:25" x14ac:dyDescent="0.2">
      <c r="A65">
        <v>30</v>
      </c>
      <c r="B65">
        <v>0.82499999999999996</v>
      </c>
      <c r="C65">
        <v>0</v>
      </c>
      <c r="D65">
        <v>0.5</v>
      </c>
      <c r="E65">
        <v>1</v>
      </c>
      <c r="F65">
        <v>2</v>
      </c>
      <c r="G65" t="s">
        <v>7</v>
      </c>
      <c r="H65" t="s">
        <v>69</v>
      </c>
      <c r="I65">
        <v>1.0973937E-2</v>
      </c>
      <c r="J65">
        <v>1.5625E-2</v>
      </c>
      <c r="K65">
        <v>0.70233196799999997</v>
      </c>
      <c r="L65">
        <v>0</v>
      </c>
      <c r="M65">
        <v>1</v>
      </c>
      <c r="N65" t="s">
        <v>5</v>
      </c>
      <c r="O65">
        <v>0</v>
      </c>
      <c r="P65">
        <v>2</v>
      </c>
      <c r="Q65">
        <v>0</v>
      </c>
      <c r="R65">
        <v>1.4238281120075684</v>
      </c>
      <c r="S65">
        <v>1.4213075060532687</v>
      </c>
      <c r="T65">
        <v>0.5</v>
      </c>
      <c r="U65">
        <v>3</v>
      </c>
      <c r="V65" t="s">
        <v>69</v>
      </c>
      <c r="W65">
        <v>0.41299999999999998</v>
      </c>
      <c r="X65">
        <f t="shared" si="2"/>
        <v>0</v>
      </c>
      <c r="Y65">
        <f t="shared" si="3"/>
        <v>1</v>
      </c>
    </row>
    <row r="66" spans="1:25" x14ac:dyDescent="0.2">
      <c r="A66">
        <v>32</v>
      </c>
      <c r="B66">
        <v>1.5</v>
      </c>
      <c r="C66">
        <v>0</v>
      </c>
      <c r="D66">
        <v>0.67</v>
      </c>
      <c r="E66">
        <v>2.0303030303030307</v>
      </c>
      <c r="F66">
        <v>3</v>
      </c>
      <c r="G66" t="s">
        <v>7</v>
      </c>
      <c r="H66" t="s">
        <v>9</v>
      </c>
      <c r="I66">
        <v>1.0973937E-2</v>
      </c>
      <c r="J66">
        <v>1.5625E-2</v>
      </c>
      <c r="K66">
        <v>0.70233196799999997</v>
      </c>
      <c r="L66">
        <v>0</v>
      </c>
      <c r="M66">
        <v>1</v>
      </c>
      <c r="N66" t="s">
        <v>7</v>
      </c>
      <c r="O66">
        <v>1</v>
      </c>
      <c r="P66">
        <v>4</v>
      </c>
      <c r="Q66">
        <v>1</v>
      </c>
      <c r="R66">
        <v>1.4238281120075684</v>
      </c>
      <c r="S66">
        <v>1.4038461538461537</v>
      </c>
      <c r="T66">
        <v>0.67</v>
      </c>
      <c r="U66">
        <v>3</v>
      </c>
      <c r="V66" t="s">
        <v>9</v>
      </c>
      <c r="W66">
        <v>0.58399999999999996</v>
      </c>
      <c r="X66">
        <f t="shared" ref="X66:X97" si="9">IF(W66&gt;0.5,1,0)</f>
        <v>1</v>
      </c>
      <c r="Y66">
        <f t="shared" ref="Y66:Y97" si="10">IF(O66=X66,1,0)</f>
        <v>1</v>
      </c>
    </row>
    <row r="67" spans="1:25" x14ac:dyDescent="0.2">
      <c r="A67">
        <v>34</v>
      </c>
      <c r="B67">
        <v>0.54500000000000004</v>
      </c>
      <c r="C67">
        <v>0</v>
      </c>
      <c r="D67">
        <v>0.67</v>
      </c>
      <c r="E67">
        <v>2.0303030303030307</v>
      </c>
      <c r="F67">
        <v>2</v>
      </c>
      <c r="G67" t="s">
        <v>7</v>
      </c>
      <c r="H67" t="s">
        <v>69</v>
      </c>
      <c r="I67">
        <v>1.0973937E-2</v>
      </c>
      <c r="J67">
        <v>1.5625E-2</v>
      </c>
      <c r="K67">
        <v>0.70233196799999997</v>
      </c>
      <c r="L67">
        <v>0</v>
      </c>
      <c r="M67">
        <v>1</v>
      </c>
      <c r="N67" t="s">
        <v>7</v>
      </c>
      <c r="O67">
        <v>1</v>
      </c>
      <c r="P67">
        <v>4</v>
      </c>
      <c r="Q67">
        <v>1</v>
      </c>
      <c r="R67">
        <v>1.4238281120075684</v>
      </c>
      <c r="S67">
        <v>1.4038461538461537</v>
      </c>
      <c r="T67">
        <v>0.67</v>
      </c>
      <c r="U67">
        <v>3</v>
      </c>
      <c r="V67" t="s">
        <v>69</v>
      </c>
      <c r="W67">
        <v>0.58399999999999996</v>
      </c>
      <c r="X67">
        <f t="shared" si="9"/>
        <v>1</v>
      </c>
      <c r="Y67">
        <f t="shared" si="10"/>
        <v>1</v>
      </c>
    </row>
    <row r="68" spans="1:25" x14ac:dyDescent="0.2">
      <c r="A68">
        <v>34</v>
      </c>
      <c r="B68">
        <v>0.54500000000000004</v>
      </c>
      <c r="C68">
        <v>0</v>
      </c>
      <c r="D68">
        <v>0.5</v>
      </c>
      <c r="E68">
        <v>1</v>
      </c>
      <c r="F68">
        <v>6</v>
      </c>
      <c r="G68" t="s">
        <v>5</v>
      </c>
      <c r="H68" t="s">
        <v>59</v>
      </c>
      <c r="I68">
        <v>1.0973937E-2</v>
      </c>
      <c r="J68">
        <v>1.5625E-2</v>
      </c>
      <c r="K68">
        <v>0.70233196799999997</v>
      </c>
      <c r="L68">
        <v>0</v>
      </c>
      <c r="M68">
        <v>1</v>
      </c>
      <c r="N68" t="s">
        <v>5</v>
      </c>
      <c r="O68">
        <v>0</v>
      </c>
      <c r="P68">
        <v>5</v>
      </c>
      <c r="Q68">
        <v>1</v>
      </c>
      <c r="R68">
        <v>1.4238281120075684</v>
      </c>
      <c r="S68">
        <v>1.4213075060532687</v>
      </c>
      <c r="T68">
        <v>0.5</v>
      </c>
      <c r="U68">
        <v>3</v>
      </c>
      <c r="V68" t="s">
        <v>59</v>
      </c>
      <c r="W68">
        <v>0.41299999999999998</v>
      </c>
      <c r="X68">
        <f t="shared" si="9"/>
        <v>0</v>
      </c>
      <c r="Y68">
        <f t="shared" si="10"/>
        <v>1</v>
      </c>
    </row>
    <row r="69" spans="1:25" x14ac:dyDescent="0.2">
      <c r="A69">
        <v>35</v>
      </c>
      <c r="B69">
        <v>0.82499999999999996</v>
      </c>
      <c r="C69">
        <v>0</v>
      </c>
      <c r="D69">
        <v>0.33</v>
      </c>
      <c r="E69">
        <v>0.49253731343283591</v>
      </c>
      <c r="F69">
        <v>4</v>
      </c>
      <c r="G69" t="s">
        <v>5</v>
      </c>
      <c r="H69" t="s">
        <v>15</v>
      </c>
      <c r="I69">
        <v>1.0973937E-2</v>
      </c>
      <c r="J69">
        <v>1.5625E-2</v>
      </c>
      <c r="K69">
        <v>0.70233196799999997</v>
      </c>
      <c r="L69">
        <v>0</v>
      </c>
      <c r="M69">
        <v>1</v>
      </c>
      <c r="N69" t="s">
        <v>5</v>
      </c>
      <c r="O69">
        <v>0</v>
      </c>
      <c r="P69">
        <v>1</v>
      </c>
      <c r="Q69">
        <v>1</v>
      </c>
      <c r="R69">
        <v>1.4238281120075684</v>
      </c>
      <c r="S69">
        <v>2.8461538461538458</v>
      </c>
      <c r="T69">
        <v>0.33</v>
      </c>
      <c r="U69">
        <v>3</v>
      </c>
      <c r="V69" t="s">
        <v>15</v>
      </c>
      <c r="W69">
        <v>0.26</v>
      </c>
      <c r="X69">
        <f t="shared" si="9"/>
        <v>0</v>
      </c>
      <c r="Y69">
        <f t="shared" si="10"/>
        <v>1</v>
      </c>
    </row>
    <row r="70" spans="1:25" x14ac:dyDescent="0.2">
      <c r="A70">
        <v>35</v>
      </c>
      <c r="B70">
        <v>0.82499999999999996</v>
      </c>
      <c r="C70">
        <v>0</v>
      </c>
      <c r="D70">
        <v>0.5</v>
      </c>
      <c r="E70">
        <v>1</v>
      </c>
      <c r="F70">
        <v>4</v>
      </c>
      <c r="G70" t="s">
        <v>5</v>
      </c>
      <c r="H70" t="s">
        <v>89</v>
      </c>
      <c r="I70">
        <v>1.0973937E-2</v>
      </c>
      <c r="J70">
        <v>1.5625E-2</v>
      </c>
      <c r="K70">
        <v>0.70233196799999997</v>
      </c>
      <c r="L70">
        <v>0</v>
      </c>
      <c r="M70">
        <v>1</v>
      </c>
      <c r="N70" t="s">
        <v>7</v>
      </c>
      <c r="O70">
        <v>1</v>
      </c>
      <c r="P70">
        <v>2</v>
      </c>
      <c r="Q70">
        <v>0</v>
      </c>
      <c r="R70">
        <v>1.4238281120075684</v>
      </c>
      <c r="S70">
        <v>1.4213075060532687</v>
      </c>
      <c r="T70">
        <v>0.5</v>
      </c>
      <c r="U70">
        <v>3</v>
      </c>
      <c r="V70" t="s">
        <v>89</v>
      </c>
      <c r="W70">
        <v>0.41299999999999998</v>
      </c>
      <c r="X70">
        <f t="shared" si="9"/>
        <v>0</v>
      </c>
      <c r="Y70">
        <f t="shared" si="10"/>
        <v>0</v>
      </c>
    </row>
    <row r="71" spans="1:25" x14ac:dyDescent="0.2">
      <c r="A71">
        <v>35</v>
      </c>
      <c r="B71">
        <v>0.82499999999999996</v>
      </c>
      <c r="C71">
        <v>0</v>
      </c>
      <c r="D71">
        <v>0.5</v>
      </c>
      <c r="E71">
        <v>1</v>
      </c>
      <c r="F71">
        <v>5</v>
      </c>
      <c r="G71" t="s">
        <v>5</v>
      </c>
      <c r="H71" t="s">
        <v>62</v>
      </c>
      <c r="I71">
        <v>1.0973937E-2</v>
      </c>
      <c r="J71">
        <v>1.5625E-2</v>
      </c>
      <c r="K71">
        <v>0.70233196799999997</v>
      </c>
      <c r="L71">
        <v>0</v>
      </c>
      <c r="M71">
        <v>1</v>
      </c>
      <c r="N71" t="s">
        <v>5</v>
      </c>
      <c r="O71">
        <v>0</v>
      </c>
      <c r="P71">
        <v>5</v>
      </c>
      <c r="Q71">
        <v>1</v>
      </c>
      <c r="R71">
        <v>1.4238281120075684</v>
      </c>
      <c r="S71">
        <v>1.4213075060532687</v>
      </c>
      <c r="T71">
        <v>0.5</v>
      </c>
      <c r="U71">
        <v>3</v>
      </c>
      <c r="V71" t="s">
        <v>62</v>
      </c>
      <c r="W71">
        <v>0.41299999999999998</v>
      </c>
      <c r="X71">
        <f t="shared" si="9"/>
        <v>0</v>
      </c>
      <c r="Y71">
        <f t="shared" si="10"/>
        <v>1</v>
      </c>
    </row>
    <row r="72" spans="1:25" x14ac:dyDescent="0.2">
      <c r="A72">
        <v>36</v>
      </c>
      <c r="B72">
        <v>0.54500000000000004</v>
      </c>
      <c r="C72">
        <v>0</v>
      </c>
      <c r="D72">
        <v>0.33</v>
      </c>
      <c r="E72">
        <v>0.49253731343283591</v>
      </c>
      <c r="F72">
        <v>4</v>
      </c>
      <c r="G72" t="s">
        <v>5</v>
      </c>
      <c r="H72" t="s">
        <v>15</v>
      </c>
      <c r="I72">
        <v>1.0973937E-2</v>
      </c>
      <c r="J72">
        <v>1.5625E-2</v>
      </c>
      <c r="K72">
        <v>0.70233196799999997</v>
      </c>
      <c r="L72">
        <v>0</v>
      </c>
      <c r="M72">
        <v>1</v>
      </c>
      <c r="N72" t="s">
        <v>5</v>
      </c>
      <c r="O72">
        <v>0</v>
      </c>
      <c r="P72">
        <v>1</v>
      </c>
      <c r="Q72">
        <v>1</v>
      </c>
      <c r="R72">
        <v>1.4238281120075684</v>
      </c>
      <c r="S72">
        <v>2.8461538461538458</v>
      </c>
      <c r="T72">
        <v>0.33</v>
      </c>
      <c r="U72">
        <v>3</v>
      </c>
      <c r="V72" t="s">
        <v>15</v>
      </c>
      <c r="W72">
        <v>0.26</v>
      </c>
      <c r="X72">
        <f t="shared" si="9"/>
        <v>0</v>
      </c>
      <c r="Y72">
        <f t="shared" si="10"/>
        <v>1</v>
      </c>
    </row>
    <row r="73" spans="1:25" x14ac:dyDescent="0.2">
      <c r="A73">
        <v>36</v>
      </c>
      <c r="B73">
        <v>0.54500000000000004</v>
      </c>
      <c r="C73">
        <v>0</v>
      </c>
      <c r="D73">
        <v>0.5</v>
      </c>
      <c r="E73">
        <v>1</v>
      </c>
      <c r="F73">
        <v>4</v>
      </c>
      <c r="G73" t="s">
        <v>5</v>
      </c>
      <c r="H73" t="s">
        <v>89</v>
      </c>
      <c r="I73">
        <v>1.0973937E-2</v>
      </c>
      <c r="J73">
        <v>1.5625E-2</v>
      </c>
      <c r="K73">
        <v>0.70233196799999997</v>
      </c>
      <c r="L73">
        <v>0</v>
      </c>
      <c r="M73">
        <v>1</v>
      </c>
      <c r="N73" t="s">
        <v>7</v>
      </c>
      <c r="O73">
        <v>1</v>
      </c>
      <c r="P73">
        <v>2</v>
      </c>
      <c r="Q73">
        <v>0</v>
      </c>
      <c r="R73">
        <v>1.4238281120075684</v>
      </c>
      <c r="S73">
        <v>1.4213075060532687</v>
      </c>
      <c r="T73">
        <v>0.5</v>
      </c>
      <c r="U73">
        <v>3</v>
      </c>
      <c r="V73" t="s">
        <v>89</v>
      </c>
      <c r="W73">
        <v>0.41299999999999998</v>
      </c>
      <c r="X73">
        <f t="shared" si="9"/>
        <v>0</v>
      </c>
      <c r="Y73">
        <f t="shared" si="10"/>
        <v>0</v>
      </c>
    </row>
    <row r="74" spans="1:25" x14ac:dyDescent="0.2">
      <c r="A74">
        <v>36</v>
      </c>
      <c r="B74">
        <v>0.54500000000000004</v>
      </c>
      <c r="C74">
        <v>0</v>
      </c>
      <c r="D74">
        <v>0.5</v>
      </c>
      <c r="E74">
        <v>1</v>
      </c>
      <c r="F74">
        <v>5</v>
      </c>
      <c r="G74" t="s">
        <v>5</v>
      </c>
      <c r="H74" t="s">
        <v>62</v>
      </c>
      <c r="I74">
        <v>1.0973937E-2</v>
      </c>
      <c r="J74">
        <v>1.5625E-2</v>
      </c>
      <c r="K74">
        <v>0.70233196799999997</v>
      </c>
      <c r="L74">
        <v>0</v>
      </c>
      <c r="M74">
        <v>1</v>
      </c>
      <c r="N74" t="s">
        <v>5</v>
      </c>
      <c r="O74">
        <v>0</v>
      </c>
      <c r="P74">
        <v>5</v>
      </c>
      <c r="Q74">
        <v>1</v>
      </c>
      <c r="R74">
        <v>1.4238281120075684</v>
      </c>
      <c r="S74">
        <v>1.4213075060532687</v>
      </c>
      <c r="T74">
        <v>0.5</v>
      </c>
      <c r="U74">
        <v>3</v>
      </c>
      <c r="V74" t="s">
        <v>62</v>
      </c>
      <c r="W74">
        <v>0.41299999999999998</v>
      </c>
      <c r="X74">
        <f t="shared" si="9"/>
        <v>0</v>
      </c>
      <c r="Y74">
        <f t="shared" si="10"/>
        <v>1</v>
      </c>
    </row>
    <row r="75" spans="1:25" x14ac:dyDescent="0.2">
      <c r="A75" s="3">
        <v>37</v>
      </c>
      <c r="B75" s="3">
        <v>0.82499999999999996</v>
      </c>
      <c r="C75">
        <v>0</v>
      </c>
      <c r="D75" s="3">
        <v>0.67</v>
      </c>
      <c r="E75" s="3">
        <f>D75/(1-D75)</f>
        <v>2.0303030303030307</v>
      </c>
      <c r="F75" s="3">
        <v>3</v>
      </c>
      <c r="G75" s="3" t="s">
        <v>7</v>
      </c>
      <c r="H75" s="3" t="s">
        <v>27</v>
      </c>
      <c r="I75" s="3">
        <v>1.0973937E-2</v>
      </c>
      <c r="J75" s="3">
        <v>1.5625E-2</v>
      </c>
      <c r="K75" s="3">
        <f>I75/J75</f>
        <v>0.70233196799999997</v>
      </c>
      <c r="L75" s="3">
        <v>0</v>
      </c>
      <c r="M75" s="3">
        <v>1</v>
      </c>
      <c r="N75" s="3" t="s">
        <v>5</v>
      </c>
      <c r="O75" s="3">
        <v>0</v>
      </c>
      <c r="P75">
        <v>3</v>
      </c>
      <c r="Q75">
        <f>IF(G75=N75,1,0)</f>
        <v>0</v>
      </c>
      <c r="R75">
        <f>IF(K75&gt;1,K75,1/K75)</f>
        <v>1.4238281120075684</v>
      </c>
      <c r="S75">
        <f>IF(W75&gt;0.5,W75/(1-W75),(1-W75)/W75)</f>
        <v>1.4038461538461537</v>
      </c>
      <c r="T75" s="3">
        <v>0.67</v>
      </c>
      <c r="U75">
        <v>3</v>
      </c>
      <c r="V75" s="3" t="s">
        <v>27</v>
      </c>
      <c r="W75">
        <v>0.58399999999999996</v>
      </c>
      <c r="X75">
        <f t="shared" si="9"/>
        <v>1</v>
      </c>
      <c r="Y75">
        <f t="shared" si="10"/>
        <v>0</v>
      </c>
    </row>
    <row r="76" spans="1:25" x14ac:dyDescent="0.2">
      <c r="A76" s="3">
        <v>37</v>
      </c>
      <c r="B76" s="3">
        <v>0.82499999999999996</v>
      </c>
      <c r="C76">
        <v>0</v>
      </c>
      <c r="D76" s="3">
        <v>0.33</v>
      </c>
      <c r="E76" s="3">
        <f>D76/(1-D76)</f>
        <v>0.49253731343283591</v>
      </c>
      <c r="F76" s="3">
        <v>5</v>
      </c>
      <c r="G76" s="3" t="s">
        <v>5</v>
      </c>
      <c r="H76" s="3" t="s">
        <v>30</v>
      </c>
      <c r="I76" s="3">
        <v>1.0973937E-2</v>
      </c>
      <c r="J76" s="3">
        <v>1.5625E-2</v>
      </c>
      <c r="K76" s="3">
        <f>I76/J76</f>
        <v>0.70233196799999997</v>
      </c>
      <c r="L76" s="3">
        <v>0</v>
      </c>
      <c r="M76" s="3">
        <v>1</v>
      </c>
      <c r="N76" s="3" t="s">
        <v>5</v>
      </c>
      <c r="O76" s="3">
        <v>0</v>
      </c>
      <c r="P76">
        <v>4</v>
      </c>
      <c r="Q76">
        <f>IF(G76=N76,1,0)</f>
        <v>1</v>
      </c>
      <c r="R76">
        <f>IF(K76&gt;1,K76,1/K76)</f>
        <v>1.4238281120075684</v>
      </c>
      <c r="S76">
        <f>IF(W76&gt;0.5,W76/(1-W76),(1-W76)/W76)</f>
        <v>2.8461538461538458</v>
      </c>
      <c r="T76" s="3">
        <v>0.33</v>
      </c>
      <c r="U76">
        <v>3</v>
      </c>
      <c r="V76" s="3" t="s">
        <v>30</v>
      </c>
      <c r="W76">
        <v>0.26</v>
      </c>
      <c r="X76">
        <f t="shared" si="9"/>
        <v>0</v>
      </c>
      <c r="Y76">
        <f t="shared" si="10"/>
        <v>1</v>
      </c>
    </row>
    <row r="77" spans="1:25" x14ac:dyDescent="0.2">
      <c r="A77" s="3">
        <v>38</v>
      </c>
      <c r="B77" s="3">
        <v>0.28000000000000003</v>
      </c>
      <c r="C77">
        <v>0</v>
      </c>
      <c r="D77" s="3">
        <v>0.67</v>
      </c>
      <c r="E77" s="3">
        <f>D77/(1-D77)</f>
        <v>2.0303030303030307</v>
      </c>
      <c r="F77" s="3">
        <v>3</v>
      </c>
      <c r="G77" s="3" t="s">
        <v>7</v>
      </c>
      <c r="H77" s="3" t="s">
        <v>27</v>
      </c>
      <c r="I77" s="3">
        <v>1.0973937E-2</v>
      </c>
      <c r="J77" s="3">
        <v>1.5625E-2</v>
      </c>
      <c r="K77" s="3">
        <f>I77/J77</f>
        <v>0.70233196799999997</v>
      </c>
      <c r="L77" s="3">
        <v>0</v>
      </c>
      <c r="M77" s="3">
        <v>1</v>
      </c>
      <c r="N77" s="3" t="s">
        <v>7</v>
      </c>
      <c r="O77" s="3">
        <v>1</v>
      </c>
      <c r="P77">
        <v>3</v>
      </c>
      <c r="Q77">
        <f>IF(G77=N77,1,0)</f>
        <v>1</v>
      </c>
      <c r="R77">
        <f>IF(K77&gt;1,K77,1/K77)</f>
        <v>1.4238281120075684</v>
      </c>
      <c r="S77">
        <f>IF(W77&gt;0.5,W77/(1-W77),(1-W77)/W77)</f>
        <v>1.4038461538461537</v>
      </c>
      <c r="T77" s="3">
        <v>0.67</v>
      </c>
      <c r="U77">
        <v>3</v>
      </c>
      <c r="V77" s="3" t="s">
        <v>27</v>
      </c>
      <c r="W77">
        <v>0.58399999999999996</v>
      </c>
      <c r="X77">
        <f t="shared" si="9"/>
        <v>1</v>
      </c>
      <c r="Y77">
        <f t="shared" si="10"/>
        <v>1</v>
      </c>
    </row>
    <row r="78" spans="1:25" x14ac:dyDescent="0.2">
      <c r="A78" s="3">
        <v>38</v>
      </c>
      <c r="B78" s="3">
        <v>0.28000000000000003</v>
      </c>
      <c r="C78">
        <v>0</v>
      </c>
      <c r="D78" s="3">
        <v>0.33</v>
      </c>
      <c r="E78" s="3">
        <f>D78/(1-D78)</f>
        <v>0.49253731343283591</v>
      </c>
      <c r="F78" s="3">
        <v>5</v>
      </c>
      <c r="G78" s="3" t="s">
        <v>5</v>
      </c>
      <c r="H78" s="3" t="s">
        <v>30</v>
      </c>
      <c r="I78" s="3">
        <v>1.0973937E-2</v>
      </c>
      <c r="J78" s="3">
        <v>1.5625E-2</v>
      </c>
      <c r="K78" s="3">
        <f>I78/J78</f>
        <v>0.70233196799999997</v>
      </c>
      <c r="L78" s="3">
        <v>0</v>
      </c>
      <c r="M78" s="3">
        <v>1</v>
      </c>
      <c r="N78" s="3" t="s">
        <v>5</v>
      </c>
      <c r="O78" s="3">
        <v>0</v>
      </c>
      <c r="P78">
        <v>4</v>
      </c>
      <c r="Q78">
        <f>IF(G78=N78,1,0)</f>
        <v>1</v>
      </c>
      <c r="R78">
        <f>IF(K78&gt;1,K78,1/K78)</f>
        <v>1.4238281120075684</v>
      </c>
      <c r="S78">
        <f>IF(W78&gt;0.5,W78/(1-W78),(1-W78)/W78)</f>
        <v>2.8461538461538458</v>
      </c>
      <c r="T78" s="3">
        <v>0.33</v>
      </c>
      <c r="U78">
        <v>3</v>
      </c>
      <c r="V78" s="3" t="s">
        <v>30</v>
      </c>
      <c r="W78">
        <v>0.26</v>
      </c>
      <c r="X78">
        <f t="shared" si="9"/>
        <v>0</v>
      </c>
      <c r="Y78">
        <f t="shared" si="10"/>
        <v>1</v>
      </c>
    </row>
    <row r="79" spans="1:25" x14ac:dyDescent="0.2">
      <c r="A79">
        <v>39</v>
      </c>
      <c r="B79">
        <v>0</v>
      </c>
      <c r="C79">
        <v>0</v>
      </c>
      <c r="D79">
        <v>0.5</v>
      </c>
      <c r="E79">
        <v>1</v>
      </c>
      <c r="F79">
        <v>6</v>
      </c>
      <c r="G79" t="s">
        <v>5</v>
      </c>
      <c r="H79" t="s">
        <v>15</v>
      </c>
      <c r="I79">
        <v>1.0973937E-2</v>
      </c>
      <c r="J79">
        <v>1.5625E-2</v>
      </c>
      <c r="K79">
        <v>0.70233196799999997</v>
      </c>
      <c r="L79">
        <v>0</v>
      </c>
      <c r="M79">
        <v>1</v>
      </c>
      <c r="N79" t="s">
        <v>7</v>
      </c>
      <c r="O79">
        <v>1</v>
      </c>
      <c r="P79">
        <v>1</v>
      </c>
      <c r="Q79">
        <v>0</v>
      </c>
      <c r="R79">
        <v>1.4238281120075684</v>
      </c>
      <c r="S79">
        <v>1.4213075060532687</v>
      </c>
      <c r="T79">
        <v>0.5</v>
      </c>
      <c r="U79">
        <v>3</v>
      </c>
      <c r="V79" t="s">
        <v>15</v>
      </c>
      <c r="W79">
        <v>0.41299999999999998</v>
      </c>
      <c r="X79">
        <f t="shared" si="9"/>
        <v>0</v>
      </c>
      <c r="Y79">
        <f t="shared" si="10"/>
        <v>0</v>
      </c>
    </row>
    <row r="80" spans="1:25" x14ac:dyDescent="0.2">
      <c r="A80">
        <v>39</v>
      </c>
      <c r="B80">
        <v>0</v>
      </c>
      <c r="C80">
        <v>0</v>
      </c>
      <c r="D80">
        <v>0.33</v>
      </c>
      <c r="E80">
        <v>0.49253731343283591</v>
      </c>
      <c r="F80">
        <v>1</v>
      </c>
      <c r="G80" t="s">
        <v>7</v>
      </c>
      <c r="H80" t="s">
        <v>84</v>
      </c>
      <c r="I80">
        <v>1.0973937E-2</v>
      </c>
      <c r="J80">
        <v>1.5625E-2</v>
      </c>
      <c r="K80">
        <v>0.70233196799999997</v>
      </c>
      <c r="L80">
        <v>0</v>
      </c>
      <c r="M80">
        <v>1</v>
      </c>
      <c r="N80" t="s">
        <v>5</v>
      </c>
      <c r="O80">
        <v>0</v>
      </c>
      <c r="P80">
        <v>2</v>
      </c>
      <c r="Q80">
        <v>0</v>
      </c>
      <c r="R80">
        <v>1.4238281120075684</v>
      </c>
      <c r="S80">
        <v>2.8461538461538458</v>
      </c>
      <c r="T80">
        <v>0.33</v>
      </c>
      <c r="U80">
        <v>3</v>
      </c>
      <c r="V80" t="s">
        <v>84</v>
      </c>
      <c r="W80">
        <v>0.26</v>
      </c>
      <c r="X80">
        <f t="shared" si="9"/>
        <v>0</v>
      </c>
      <c r="Y80">
        <f t="shared" si="10"/>
        <v>1</v>
      </c>
    </row>
    <row r="81" spans="1:25" x14ac:dyDescent="0.2">
      <c r="A81">
        <v>39</v>
      </c>
      <c r="B81">
        <v>0</v>
      </c>
      <c r="C81">
        <v>0</v>
      </c>
      <c r="D81">
        <v>0.67</v>
      </c>
      <c r="E81">
        <v>2.0303030303030307</v>
      </c>
      <c r="F81">
        <v>2</v>
      </c>
      <c r="G81" t="s">
        <v>7</v>
      </c>
      <c r="H81" t="s">
        <v>75</v>
      </c>
      <c r="I81">
        <v>1.0973937E-2</v>
      </c>
      <c r="J81">
        <v>1.5625E-2</v>
      </c>
      <c r="K81">
        <v>0.70233196799999997</v>
      </c>
      <c r="L81">
        <v>0</v>
      </c>
      <c r="M81">
        <v>1</v>
      </c>
      <c r="N81" t="s">
        <v>5</v>
      </c>
      <c r="O81">
        <v>0</v>
      </c>
      <c r="P81">
        <v>3</v>
      </c>
      <c r="Q81">
        <v>0</v>
      </c>
      <c r="R81">
        <v>1.4238281120075684</v>
      </c>
      <c r="S81">
        <v>1.4038461538461537</v>
      </c>
      <c r="T81">
        <v>0.67</v>
      </c>
      <c r="U81">
        <v>3</v>
      </c>
      <c r="V81" t="s">
        <v>75</v>
      </c>
      <c r="W81">
        <v>0.58399999999999996</v>
      </c>
      <c r="X81">
        <f t="shared" si="9"/>
        <v>1</v>
      </c>
      <c r="Y81">
        <f t="shared" si="10"/>
        <v>0</v>
      </c>
    </row>
    <row r="82" spans="1:25" x14ac:dyDescent="0.2">
      <c r="A82">
        <v>40</v>
      </c>
      <c r="B82">
        <v>0.28000000000000003</v>
      </c>
      <c r="C82">
        <v>0</v>
      </c>
      <c r="D82">
        <v>0.5</v>
      </c>
      <c r="E82">
        <v>1</v>
      </c>
      <c r="F82">
        <v>6</v>
      </c>
      <c r="G82" t="s">
        <v>5</v>
      </c>
      <c r="H82" t="s">
        <v>15</v>
      </c>
      <c r="I82">
        <v>1.0973937E-2</v>
      </c>
      <c r="J82">
        <v>1.5625E-2</v>
      </c>
      <c r="K82">
        <v>0.70233196799999997</v>
      </c>
      <c r="L82">
        <v>0</v>
      </c>
      <c r="M82">
        <v>1</v>
      </c>
      <c r="N82" t="s">
        <v>5</v>
      </c>
      <c r="O82">
        <v>0</v>
      </c>
      <c r="P82">
        <v>1</v>
      </c>
      <c r="Q82">
        <v>1</v>
      </c>
      <c r="R82">
        <v>1.4238281120075684</v>
      </c>
      <c r="S82">
        <v>1.4213075060532687</v>
      </c>
      <c r="T82">
        <v>0.5</v>
      </c>
      <c r="U82">
        <v>3</v>
      </c>
      <c r="V82" t="s">
        <v>15</v>
      </c>
      <c r="W82">
        <v>0.41299999999999998</v>
      </c>
      <c r="X82">
        <f t="shared" si="9"/>
        <v>0</v>
      </c>
      <c r="Y82">
        <f t="shared" si="10"/>
        <v>1</v>
      </c>
    </row>
    <row r="83" spans="1:25" x14ac:dyDescent="0.2">
      <c r="A83">
        <v>40</v>
      </c>
      <c r="B83">
        <v>0.28000000000000003</v>
      </c>
      <c r="C83">
        <v>0</v>
      </c>
      <c r="D83">
        <v>0.33</v>
      </c>
      <c r="E83">
        <v>0.49253731343283591</v>
      </c>
      <c r="F83">
        <v>1</v>
      </c>
      <c r="G83" t="s">
        <v>7</v>
      </c>
      <c r="H83" t="s">
        <v>84</v>
      </c>
      <c r="I83">
        <v>1.0973937E-2</v>
      </c>
      <c r="J83">
        <v>1.5625E-2</v>
      </c>
      <c r="K83">
        <v>0.70233196799999997</v>
      </c>
      <c r="L83">
        <v>0</v>
      </c>
      <c r="M83">
        <v>1</v>
      </c>
      <c r="N83" t="s">
        <v>5</v>
      </c>
      <c r="O83">
        <v>0</v>
      </c>
      <c r="P83">
        <v>2</v>
      </c>
      <c r="Q83">
        <v>0</v>
      </c>
      <c r="R83">
        <v>1.4238281120075684</v>
      </c>
      <c r="S83">
        <v>2.8461538461538458</v>
      </c>
      <c r="T83">
        <v>0.33</v>
      </c>
      <c r="U83">
        <v>3</v>
      </c>
      <c r="V83" t="s">
        <v>84</v>
      </c>
      <c r="W83">
        <v>0.26</v>
      </c>
      <c r="X83">
        <f t="shared" si="9"/>
        <v>0</v>
      </c>
      <c r="Y83">
        <f t="shared" si="10"/>
        <v>1</v>
      </c>
    </row>
    <row r="84" spans="1:25" x14ac:dyDescent="0.2">
      <c r="A84">
        <v>40</v>
      </c>
      <c r="B84">
        <v>0.28000000000000003</v>
      </c>
      <c r="C84">
        <v>0</v>
      </c>
      <c r="D84">
        <v>0.67</v>
      </c>
      <c r="E84">
        <v>2.0303030303030307</v>
      </c>
      <c r="F84">
        <v>2</v>
      </c>
      <c r="G84" t="s">
        <v>7</v>
      </c>
      <c r="H84" t="s">
        <v>75</v>
      </c>
      <c r="I84">
        <v>1.0973937E-2</v>
      </c>
      <c r="J84">
        <v>1.5625E-2</v>
      </c>
      <c r="K84">
        <v>0.70233196799999997</v>
      </c>
      <c r="L84">
        <v>0</v>
      </c>
      <c r="M84">
        <v>1</v>
      </c>
      <c r="N84" t="s">
        <v>7</v>
      </c>
      <c r="O84">
        <v>1</v>
      </c>
      <c r="P84">
        <v>3</v>
      </c>
      <c r="Q84">
        <v>1</v>
      </c>
      <c r="R84">
        <v>1.4238281120075684</v>
      </c>
      <c r="S84">
        <v>1.4038461538461537</v>
      </c>
      <c r="T84">
        <v>0.67</v>
      </c>
      <c r="U84">
        <v>3</v>
      </c>
      <c r="V84" t="s">
        <v>75</v>
      </c>
      <c r="W84">
        <v>0.58399999999999996</v>
      </c>
      <c r="X84">
        <f t="shared" si="9"/>
        <v>1</v>
      </c>
      <c r="Y84">
        <f t="shared" si="10"/>
        <v>1</v>
      </c>
    </row>
    <row r="85" spans="1:25" x14ac:dyDescent="0.2">
      <c r="A85" t="s">
        <v>77</v>
      </c>
      <c r="B85">
        <v>0.28000000000000003</v>
      </c>
      <c r="C85">
        <v>0</v>
      </c>
      <c r="D85">
        <v>0.5</v>
      </c>
      <c r="E85">
        <v>1</v>
      </c>
      <c r="F85">
        <v>4</v>
      </c>
      <c r="G85" t="s">
        <v>5</v>
      </c>
      <c r="H85" t="s">
        <v>19</v>
      </c>
      <c r="I85">
        <v>1.0973937E-2</v>
      </c>
      <c r="J85">
        <v>1.5625E-2</v>
      </c>
      <c r="K85">
        <v>0.70233196799999997</v>
      </c>
      <c r="L85">
        <v>0</v>
      </c>
      <c r="M85">
        <v>1</v>
      </c>
      <c r="N85" t="s">
        <v>5</v>
      </c>
      <c r="O85">
        <v>0</v>
      </c>
      <c r="P85">
        <v>1</v>
      </c>
      <c r="Q85">
        <v>1</v>
      </c>
      <c r="R85">
        <v>1.4238281120075684</v>
      </c>
      <c r="S85">
        <v>1.4213075060532687</v>
      </c>
      <c r="T85">
        <v>0.5</v>
      </c>
      <c r="U85">
        <v>3</v>
      </c>
      <c r="V85" t="s">
        <v>19</v>
      </c>
      <c r="W85">
        <v>0.41299999999999998</v>
      </c>
      <c r="X85">
        <f t="shared" si="9"/>
        <v>0</v>
      </c>
      <c r="Y85">
        <f t="shared" si="10"/>
        <v>1</v>
      </c>
    </row>
    <row r="86" spans="1:25" x14ac:dyDescent="0.2">
      <c r="A86" t="s">
        <v>77</v>
      </c>
      <c r="B86">
        <v>0.28000000000000003</v>
      </c>
      <c r="C86">
        <v>0</v>
      </c>
      <c r="D86">
        <v>0.67</v>
      </c>
      <c r="E86">
        <v>2.0303030303030307</v>
      </c>
      <c r="F86">
        <v>1</v>
      </c>
      <c r="G86" t="s">
        <v>7</v>
      </c>
      <c r="H86" t="s">
        <v>75</v>
      </c>
      <c r="I86">
        <v>1.0973937E-2</v>
      </c>
      <c r="J86">
        <v>1.5625E-2</v>
      </c>
      <c r="K86">
        <v>0.70233196799999997</v>
      </c>
      <c r="L86">
        <v>0</v>
      </c>
      <c r="M86">
        <v>1</v>
      </c>
      <c r="N86" t="s">
        <v>7</v>
      </c>
      <c r="O86">
        <v>1</v>
      </c>
      <c r="P86">
        <v>5</v>
      </c>
      <c r="Q86">
        <v>1</v>
      </c>
      <c r="R86">
        <v>1.4238281120075684</v>
      </c>
      <c r="S86">
        <v>1.4038461538461537</v>
      </c>
      <c r="T86">
        <v>0.67</v>
      </c>
      <c r="U86">
        <v>3</v>
      </c>
      <c r="V86" t="s">
        <v>75</v>
      </c>
      <c r="W86">
        <v>0.58399999999999996</v>
      </c>
      <c r="X86">
        <f t="shared" si="9"/>
        <v>1</v>
      </c>
      <c r="Y86">
        <f t="shared" si="10"/>
        <v>1</v>
      </c>
    </row>
    <row r="87" spans="1:25" x14ac:dyDescent="0.2">
      <c r="A87" t="s">
        <v>77</v>
      </c>
      <c r="B87">
        <v>0.28000000000000003</v>
      </c>
      <c r="C87">
        <v>0</v>
      </c>
      <c r="D87">
        <v>0.33</v>
      </c>
      <c r="E87">
        <v>0.49253731343283591</v>
      </c>
      <c r="F87">
        <v>2</v>
      </c>
      <c r="G87" t="s">
        <v>7</v>
      </c>
      <c r="H87" t="s">
        <v>76</v>
      </c>
      <c r="I87">
        <v>1.0973937E-2</v>
      </c>
      <c r="J87">
        <v>1.5625E-2</v>
      </c>
      <c r="K87">
        <v>0.70233196799999997</v>
      </c>
      <c r="L87">
        <v>0</v>
      </c>
      <c r="M87">
        <v>1</v>
      </c>
      <c r="N87" t="s">
        <v>5</v>
      </c>
      <c r="O87">
        <v>0</v>
      </c>
      <c r="P87">
        <v>6</v>
      </c>
      <c r="Q87">
        <v>0</v>
      </c>
      <c r="R87">
        <v>1.4238281120075684</v>
      </c>
      <c r="S87">
        <v>2.8461538461538458</v>
      </c>
      <c r="T87">
        <v>0.33</v>
      </c>
      <c r="U87">
        <v>3</v>
      </c>
      <c r="V87" t="s">
        <v>76</v>
      </c>
      <c r="W87">
        <v>0.26</v>
      </c>
      <c r="X87">
        <f t="shared" si="9"/>
        <v>0</v>
      </c>
      <c r="Y87">
        <f t="shared" si="10"/>
        <v>1</v>
      </c>
    </row>
    <row r="88" spans="1:25" x14ac:dyDescent="0.2">
      <c r="A88" t="s">
        <v>87</v>
      </c>
      <c r="B88">
        <v>0.54500000000000004</v>
      </c>
      <c r="C88">
        <v>0</v>
      </c>
      <c r="D88">
        <v>0.33</v>
      </c>
      <c r="E88">
        <v>0.49253731343283591</v>
      </c>
      <c r="F88">
        <v>3</v>
      </c>
      <c r="G88" t="s">
        <v>5</v>
      </c>
      <c r="H88" t="s">
        <v>82</v>
      </c>
      <c r="I88">
        <v>1.0973937E-2</v>
      </c>
      <c r="J88">
        <v>1.5625E-2</v>
      </c>
      <c r="K88">
        <v>0.70233196799999997</v>
      </c>
      <c r="L88">
        <v>0</v>
      </c>
      <c r="M88">
        <v>1</v>
      </c>
      <c r="N88" t="s">
        <v>5</v>
      </c>
      <c r="O88">
        <v>0</v>
      </c>
      <c r="P88">
        <v>2</v>
      </c>
      <c r="Q88">
        <v>1</v>
      </c>
      <c r="R88">
        <v>1.4238281120075684</v>
      </c>
      <c r="S88">
        <v>2.8461538461538458</v>
      </c>
      <c r="T88">
        <v>0.33</v>
      </c>
      <c r="U88">
        <v>3</v>
      </c>
      <c r="V88" t="s">
        <v>82</v>
      </c>
      <c r="W88">
        <v>0.26</v>
      </c>
      <c r="X88">
        <f t="shared" si="9"/>
        <v>0</v>
      </c>
      <c r="Y88">
        <f t="shared" si="10"/>
        <v>1</v>
      </c>
    </row>
    <row r="89" spans="1:25" x14ac:dyDescent="0.2">
      <c r="A89" t="s">
        <v>87</v>
      </c>
      <c r="B89">
        <v>0.54500000000000004</v>
      </c>
      <c r="C89">
        <v>0</v>
      </c>
      <c r="D89">
        <v>0.67</v>
      </c>
      <c r="E89">
        <v>2.0303030303030307</v>
      </c>
      <c r="F89">
        <v>1</v>
      </c>
      <c r="G89" t="s">
        <v>7</v>
      </c>
      <c r="H89" t="s">
        <v>80</v>
      </c>
      <c r="I89">
        <v>1.0973937E-2</v>
      </c>
      <c r="J89">
        <v>1.5625E-2</v>
      </c>
      <c r="K89">
        <v>0.70233196799999997</v>
      </c>
      <c r="L89">
        <v>0</v>
      </c>
      <c r="M89">
        <v>1</v>
      </c>
      <c r="N89" t="s">
        <v>5</v>
      </c>
      <c r="O89">
        <v>0</v>
      </c>
      <c r="P89">
        <v>3</v>
      </c>
      <c r="Q89">
        <v>0</v>
      </c>
      <c r="R89">
        <v>1.4238281120075684</v>
      </c>
      <c r="S89">
        <v>1.4038461538461537</v>
      </c>
      <c r="T89">
        <v>0.67</v>
      </c>
      <c r="U89">
        <v>3</v>
      </c>
      <c r="V89" t="s">
        <v>80</v>
      </c>
      <c r="W89">
        <v>0.58399999999999996</v>
      </c>
      <c r="X89">
        <f t="shared" si="9"/>
        <v>1</v>
      </c>
      <c r="Y89">
        <f t="shared" si="10"/>
        <v>0</v>
      </c>
    </row>
    <row r="90" spans="1:25" x14ac:dyDescent="0.2">
      <c r="A90" t="s">
        <v>88</v>
      </c>
      <c r="B90">
        <v>0.54500000000000004</v>
      </c>
      <c r="C90">
        <v>0</v>
      </c>
      <c r="D90">
        <v>0.67</v>
      </c>
      <c r="E90">
        <v>2.0303030303030307</v>
      </c>
      <c r="F90">
        <v>2</v>
      </c>
      <c r="G90" t="s">
        <v>7</v>
      </c>
      <c r="H90" t="s">
        <v>59</v>
      </c>
      <c r="I90">
        <v>1.0973937E-2</v>
      </c>
      <c r="J90">
        <v>1.5625E-2</v>
      </c>
      <c r="K90">
        <v>0.70233196799999997</v>
      </c>
      <c r="L90">
        <v>0</v>
      </c>
      <c r="M90">
        <v>1</v>
      </c>
      <c r="N90" t="s">
        <v>7</v>
      </c>
      <c r="O90">
        <v>1</v>
      </c>
      <c r="P90">
        <v>6</v>
      </c>
      <c r="Q90">
        <v>1</v>
      </c>
      <c r="R90">
        <v>1.4238281120075684</v>
      </c>
      <c r="S90">
        <v>1.4038461538461537</v>
      </c>
      <c r="T90">
        <v>0.67</v>
      </c>
      <c r="U90">
        <v>3</v>
      </c>
      <c r="V90" t="s">
        <v>59</v>
      </c>
      <c r="W90">
        <v>0.58399999999999996</v>
      </c>
      <c r="X90">
        <f t="shared" si="9"/>
        <v>1</v>
      </c>
      <c r="Y90">
        <f t="shared" si="10"/>
        <v>1</v>
      </c>
    </row>
    <row r="91" spans="1:25" x14ac:dyDescent="0.2">
      <c r="A91" t="s">
        <v>90</v>
      </c>
      <c r="B91">
        <v>0.54500000000000004</v>
      </c>
      <c r="C91">
        <v>0</v>
      </c>
      <c r="D91">
        <v>0.5</v>
      </c>
      <c r="E91">
        <v>1</v>
      </c>
      <c r="F91">
        <v>1</v>
      </c>
      <c r="G91" t="s">
        <v>7</v>
      </c>
      <c r="H91" t="s">
        <v>89</v>
      </c>
      <c r="I91">
        <v>1.0973937E-2</v>
      </c>
      <c r="J91">
        <v>1.5625E-2</v>
      </c>
      <c r="K91">
        <v>0.70233196799999997</v>
      </c>
      <c r="L91">
        <v>0</v>
      </c>
      <c r="M91">
        <v>1</v>
      </c>
      <c r="N91" t="s">
        <v>5</v>
      </c>
      <c r="O91">
        <v>0</v>
      </c>
      <c r="P91">
        <v>5</v>
      </c>
      <c r="Q91">
        <v>0</v>
      </c>
      <c r="R91">
        <v>1.4238281120075684</v>
      </c>
      <c r="S91">
        <v>1.4213075060532687</v>
      </c>
      <c r="T91">
        <v>0.5</v>
      </c>
      <c r="U91">
        <v>3</v>
      </c>
      <c r="V91" t="s">
        <v>89</v>
      </c>
      <c r="W91">
        <v>0.41299999999999998</v>
      </c>
      <c r="X91">
        <f t="shared" si="9"/>
        <v>0</v>
      </c>
      <c r="Y91">
        <f t="shared" si="10"/>
        <v>1</v>
      </c>
    </row>
    <row r="92" spans="1:25" x14ac:dyDescent="0.2">
      <c r="A92" t="s">
        <v>90</v>
      </c>
      <c r="B92">
        <v>0.54500000000000004</v>
      </c>
      <c r="C92">
        <v>0</v>
      </c>
      <c r="D92">
        <v>0.33</v>
      </c>
      <c r="E92">
        <v>0.49253731343283591</v>
      </c>
      <c r="F92">
        <v>6</v>
      </c>
      <c r="G92" t="s">
        <v>5</v>
      </c>
      <c r="H92" t="s">
        <v>53</v>
      </c>
      <c r="I92">
        <v>1.0973937E-2</v>
      </c>
      <c r="J92">
        <v>1.5625E-2</v>
      </c>
      <c r="K92">
        <v>0.70233196799999997</v>
      </c>
      <c r="L92">
        <v>0</v>
      </c>
      <c r="M92">
        <v>1</v>
      </c>
      <c r="N92" t="s">
        <v>5</v>
      </c>
      <c r="O92">
        <v>0</v>
      </c>
      <c r="P92">
        <v>6</v>
      </c>
      <c r="Q92">
        <v>1</v>
      </c>
      <c r="R92">
        <v>1.4238281120075684</v>
      </c>
      <c r="S92">
        <v>2.8461538461538458</v>
      </c>
      <c r="T92">
        <v>0.33</v>
      </c>
      <c r="U92">
        <v>3</v>
      </c>
      <c r="V92" t="s">
        <v>53</v>
      </c>
      <c r="W92">
        <v>0.26</v>
      </c>
      <c r="X92">
        <f t="shared" si="9"/>
        <v>0</v>
      </c>
      <c r="Y92">
        <f t="shared" si="10"/>
        <v>1</v>
      </c>
    </row>
    <row r="93" spans="1:25" x14ac:dyDescent="0.2">
      <c r="A93" t="s">
        <v>97</v>
      </c>
      <c r="B93">
        <v>0</v>
      </c>
      <c r="C93">
        <v>0</v>
      </c>
      <c r="D93">
        <v>0.5</v>
      </c>
      <c r="E93">
        <v>1</v>
      </c>
      <c r="F93">
        <v>3</v>
      </c>
      <c r="G93" t="s">
        <v>7</v>
      </c>
      <c r="H93" t="s">
        <v>55</v>
      </c>
      <c r="I93">
        <v>1.0973937E-2</v>
      </c>
      <c r="J93">
        <v>1.5625E-2</v>
      </c>
      <c r="K93">
        <v>0.70233196799999997</v>
      </c>
      <c r="L93">
        <v>0</v>
      </c>
      <c r="M93">
        <v>1</v>
      </c>
      <c r="N93" t="s">
        <v>5</v>
      </c>
      <c r="O93">
        <v>0</v>
      </c>
      <c r="P93">
        <v>4</v>
      </c>
      <c r="Q93">
        <v>0</v>
      </c>
      <c r="R93">
        <v>1.4238281120075684</v>
      </c>
      <c r="S93">
        <v>1.4213075060532687</v>
      </c>
      <c r="T93">
        <v>0.5</v>
      </c>
      <c r="U93">
        <v>3</v>
      </c>
      <c r="V93" t="s">
        <v>55</v>
      </c>
      <c r="W93">
        <v>0.41299999999999998</v>
      </c>
      <c r="X93">
        <f t="shared" si="9"/>
        <v>0</v>
      </c>
      <c r="Y93">
        <f t="shared" si="10"/>
        <v>1</v>
      </c>
    </row>
    <row r="94" spans="1:25" x14ac:dyDescent="0.2">
      <c r="A94" t="s">
        <v>98</v>
      </c>
      <c r="B94">
        <v>0.28000000000000003</v>
      </c>
      <c r="C94">
        <v>0</v>
      </c>
      <c r="D94">
        <v>0.5</v>
      </c>
      <c r="E94">
        <v>1</v>
      </c>
      <c r="F94">
        <v>3</v>
      </c>
      <c r="G94" t="s">
        <v>7</v>
      </c>
      <c r="H94" t="s">
        <v>55</v>
      </c>
      <c r="I94">
        <v>1.0973937E-2</v>
      </c>
      <c r="J94">
        <v>1.5625E-2</v>
      </c>
      <c r="K94">
        <v>0.70233196799999997</v>
      </c>
      <c r="L94">
        <v>0</v>
      </c>
      <c r="M94">
        <v>1</v>
      </c>
      <c r="N94" t="s">
        <v>5</v>
      </c>
      <c r="O94">
        <v>0</v>
      </c>
      <c r="P94">
        <v>4</v>
      </c>
      <c r="Q94">
        <v>0</v>
      </c>
      <c r="R94">
        <v>1.4238281120075684</v>
      </c>
      <c r="S94">
        <v>1.4213075060532687</v>
      </c>
      <c r="T94">
        <v>0.5</v>
      </c>
      <c r="U94">
        <v>3</v>
      </c>
      <c r="V94" t="s">
        <v>55</v>
      </c>
      <c r="W94">
        <v>0.41299999999999998</v>
      </c>
      <c r="X94">
        <f t="shared" si="9"/>
        <v>0</v>
      </c>
      <c r="Y94">
        <f t="shared" si="10"/>
        <v>1</v>
      </c>
    </row>
    <row r="95" spans="1:25" x14ac:dyDescent="0.2">
      <c r="A95">
        <v>22</v>
      </c>
      <c r="B95">
        <v>0.54500000000000004</v>
      </c>
      <c r="C95">
        <v>0</v>
      </c>
      <c r="D95">
        <v>0.33</v>
      </c>
      <c r="E95">
        <v>0.49253731343283591</v>
      </c>
      <c r="F95">
        <v>4</v>
      </c>
      <c r="G95" t="s">
        <v>5</v>
      </c>
      <c r="H95" t="s">
        <v>18</v>
      </c>
      <c r="I95">
        <v>2.1947873999999999E-2</v>
      </c>
      <c r="J95">
        <v>1.5625E-2</v>
      </c>
      <c r="K95">
        <v>1.4046639359999999</v>
      </c>
      <c r="L95">
        <v>1</v>
      </c>
      <c r="M95">
        <v>0</v>
      </c>
      <c r="N95" t="s">
        <v>5</v>
      </c>
      <c r="O95">
        <v>0</v>
      </c>
      <c r="P95">
        <v>4</v>
      </c>
      <c r="Q95">
        <v>1</v>
      </c>
      <c r="R95">
        <v>1.4046639359999999</v>
      </c>
      <c r="S95">
        <v>1.4213075060532687</v>
      </c>
      <c r="T95">
        <v>0.33</v>
      </c>
      <c r="U95">
        <v>4</v>
      </c>
      <c r="V95" t="s">
        <v>18</v>
      </c>
      <c r="W95">
        <v>0.41299999999999998</v>
      </c>
      <c r="X95">
        <f t="shared" si="9"/>
        <v>0</v>
      </c>
      <c r="Y95">
        <f t="shared" si="10"/>
        <v>1</v>
      </c>
    </row>
    <row r="96" spans="1:25" x14ac:dyDescent="0.2">
      <c r="A96">
        <v>23</v>
      </c>
      <c r="B96">
        <v>1.5</v>
      </c>
      <c r="C96">
        <v>0</v>
      </c>
      <c r="D96">
        <v>0.5</v>
      </c>
      <c r="E96">
        <v>1</v>
      </c>
      <c r="F96">
        <v>5</v>
      </c>
      <c r="G96" t="s">
        <v>5</v>
      </c>
      <c r="H96" t="s">
        <v>6</v>
      </c>
      <c r="I96">
        <v>2.1947873999999999E-2</v>
      </c>
      <c r="J96">
        <v>1.5625E-2</v>
      </c>
      <c r="K96">
        <v>1.4046639359999999</v>
      </c>
      <c r="L96">
        <v>1</v>
      </c>
      <c r="M96">
        <v>0</v>
      </c>
      <c r="N96" t="s">
        <v>7</v>
      </c>
      <c r="O96">
        <v>1</v>
      </c>
      <c r="P96">
        <v>1</v>
      </c>
      <c r="Q96">
        <v>0</v>
      </c>
      <c r="R96">
        <v>1.4046639359999999</v>
      </c>
      <c r="S96">
        <v>1.4038461538461537</v>
      </c>
      <c r="T96">
        <v>0.5</v>
      </c>
      <c r="U96">
        <v>4</v>
      </c>
      <c r="V96" t="s">
        <v>6</v>
      </c>
      <c r="W96">
        <v>0.58399999999999996</v>
      </c>
      <c r="X96">
        <f t="shared" si="9"/>
        <v>1</v>
      </c>
      <c r="Y96">
        <f t="shared" si="10"/>
        <v>1</v>
      </c>
    </row>
    <row r="97" spans="1:25" x14ac:dyDescent="0.2">
      <c r="A97">
        <v>23</v>
      </c>
      <c r="B97">
        <v>1.5</v>
      </c>
      <c r="C97">
        <v>0</v>
      </c>
      <c r="D97">
        <v>0.5</v>
      </c>
      <c r="E97">
        <v>1</v>
      </c>
      <c r="F97">
        <v>6</v>
      </c>
      <c r="G97" t="s">
        <v>5</v>
      </c>
      <c r="H97" t="s">
        <v>11</v>
      </c>
      <c r="I97">
        <v>2.1947873999999999E-2</v>
      </c>
      <c r="J97">
        <v>1.5625E-2</v>
      </c>
      <c r="K97">
        <v>1.4046639359999999</v>
      </c>
      <c r="L97">
        <v>1</v>
      </c>
      <c r="M97">
        <v>0</v>
      </c>
      <c r="N97" t="s">
        <v>7</v>
      </c>
      <c r="O97">
        <v>1</v>
      </c>
      <c r="P97">
        <v>5</v>
      </c>
      <c r="Q97">
        <v>0</v>
      </c>
      <c r="R97">
        <v>1.4046639359999999</v>
      </c>
      <c r="S97">
        <v>1.4038461538461537</v>
      </c>
      <c r="T97">
        <v>0.5</v>
      </c>
      <c r="U97">
        <v>4</v>
      </c>
      <c r="V97" t="s">
        <v>11</v>
      </c>
      <c r="W97">
        <v>0.58399999999999996</v>
      </c>
      <c r="X97">
        <f t="shared" si="9"/>
        <v>1</v>
      </c>
      <c r="Y97">
        <f t="shared" si="10"/>
        <v>1</v>
      </c>
    </row>
    <row r="98" spans="1:25" x14ac:dyDescent="0.2">
      <c r="A98">
        <v>23</v>
      </c>
      <c r="B98">
        <v>1.5</v>
      </c>
      <c r="C98">
        <v>0</v>
      </c>
      <c r="D98">
        <v>0.83</v>
      </c>
      <c r="E98">
        <v>4.8823529411764692</v>
      </c>
      <c r="F98">
        <v>3</v>
      </c>
      <c r="G98" t="s">
        <v>7</v>
      </c>
      <c r="H98" t="s">
        <v>6</v>
      </c>
      <c r="I98">
        <v>2.1947873999999999E-2</v>
      </c>
      <c r="J98">
        <v>1.5625E-2</v>
      </c>
      <c r="K98">
        <v>1.4046639359999999</v>
      </c>
      <c r="L98">
        <v>1</v>
      </c>
      <c r="M98">
        <v>0</v>
      </c>
      <c r="N98" t="s">
        <v>7</v>
      </c>
      <c r="O98">
        <v>1</v>
      </c>
      <c r="P98">
        <v>6</v>
      </c>
      <c r="Q98">
        <v>1</v>
      </c>
      <c r="R98">
        <v>1.4046639359999999</v>
      </c>
      <c r="S98">
        <v>6.8740157480314963</v>
      </c>
      <c r="T98">
        <v>0.83</v>
      </c>
      <c r="U98">
        <v>4</v>
      </c>
      <c r="V98" t="s">
        <v>6</v>
      </c>
      <c r="W98">
        <v>0.873</v>
      </c>
      <c r="X98">
        <f t="shared" ref="X98:X129" si="11">IF(W98&gt;0.5,1,0)</f>
        <v>1</v>
      </c>
      <c r="Y98">
        <f t="shared" ref="Y98:Y129" si="12">IF(O98=X98,1,0)</f>
        <v>1</v>
      </c>
    </row>
    <row r="99" spans="1:25" x14ac:dyDescent="0.2">
      <c r="A99">
        <v>24</v>
      </c>
      <c r="B99">
        <v>0</v>
      </c>
      <c r="C99">
        <v>0</v>
      </c>
      <c r="D99">
        <v>0.67</v>
      </c>
      <c r="E99">
        <v>2.0303030303030307</v>
      </c>
      <c r="F99">
        <v>4</v>
      </c>
      <c r="G99" t="s">
        <v>5</v>
      </c>
      <c r="H99" t="s">
        <v>25</v>
      </c>
      <c r="I99">
        <v>2.1947873999999999E-2</v>
      </c>
      <c r="J99">
        <v>1.5625E-2</v>
      </c>
      <c r="K99">
        <v>1.4046639359999999</v>
      </c>
      <c r="L99">
        <v>1</v>
      </c>
      <c r="M99">
        <v>0</v>
      </c>
      <c r="N99" t="s">
        <v>7</v>
      </c>
      <c r="O99">
        <v>1</v>
      </c>
      <c r="P99">
        <v>2</v>
      </c>
      <c r="Q99">
        <v>0</v>
      </c>
      <c r="R99">
        <v>1.4046639359999999</v>
      </c>
      <c r="S99">
        <v>2.8022813688212924</v>
      </c>
      <c r="T99">
        <v>0.67</v>
      </c>
      <c r="U99">
        <v>4</v>
      </c>
      <c r="V99" t="s">
        <v>25</v>
      </c>
      <c r="W99">
        <v>0.73699999999999999</v>
      </c>
      <c r="X99">
        <f t="shared" si="11"/>
        <v>1</v>
      </c>
      <c r="Y99">
        <f t="shared" si="12"/>
        <v>1</v>
      </c>
    </row>
    <row r="100" spans="1:25" x14ac:dyDescent="0.2">
      <c r="A100">
        <v>24</v>
      </c>
      <c r="B100">
        <v>0</v>
      </c>
      <c r="C100">
        <v>0</v>
      </c>
      <c r="D100">
        <v>0.67</v>
      </c>
      <c r="E100">
        <v>2.0303030303030307</v>
      </c>
      <c r="F100">
        <v>2</v>
      </c>
      <c r="G100" t="s">
        <v>7</v>
      </c>
      <c r="H100" t="s">
        <v>28</v>
      </c>
      <c r="I100">
        <v>2.1947873999999999E-2</v>
      </c>
      <c r="J100">
        <v>1.5625E-2</v>
      </c>
      <c r="K100">
        <v>1.4046639359999999</v>
      </c>
      <c r="L100">
        <v>1</v>
      </c>
      <c r="M100">
        <v>0</v>
      </c>
      <c r="N100" t="s">
        <v>7</v>
      </c>
      <c r="O100">
        <v>1</v>
      </c>
      <c r="P100">
        <v>5</v>
      </c>
      <c r="Q100">
        <v>1</v>
      </c>
      <c r="R100">
        <v>1.4046639359999999</v>
      </c>
      <c r="S100">
        <v>2.8022813688212924</v>
      </c>
      <c r="T100">
        <v>0.67</v>
      </c>
      <c r="U100">
        <v>4</v>
      </c>
      <c r="V100" t="s">
        <v>28</v>
      </c>
      <c r="W100">
        <v>0.73699999999999999</v>
      </c>
      <c r="X100">
        <f t="shared" si="11"/>
        <v>1</v>
      </c>
      <c r="Y100">
        <f t="shared" si="12"/>
        <v>1</v>
      </c>
    </row>
    <row r="101" spans="1:25" x14ac:dyDescent="0.2">
      <c r="A101">
        <v>25</v>
      </c>
      <c r="B101">
        <v>0.54500000000000004</v>
      </c>
      <c r="C101">
        <v>0</v>
      </c>
      <c r="D101">
        <v>0.5</v>
      </c>
      <c r="E101">
        <v>1</v>
      </c>
      <c r="F101">
        <v>2</v>
      </c>
      <c r="G101" t="s">
        <v>7</v>
      </c>
      <c r="H101" t="s">
        <v>12</v>
      </c>
      <c r="I101">
        <v>2.1947873999999999E-2</v>
      </c>
      <c r="J101">
        <v>1.5625E-2</v>
      </c>
      <c r="K101">
        <v>1.4046639359999999</v>
      </c>
      <c r="L101">
        <v>1</v>
      </c>
      <c r="M101">
        <v>0</v>
      </c>
      <c r="N101" t="s">
        <v>7</v>
      </c>
      <c r="O101">
        <v>1</v>
      </c>
      <c r="P101">
        <v>3</v>
      </c>
      <c r="Q101">
        <v>1</v>
      </c>
      <c r="R101">
        <v>1.4046639359999999</v>
      </c>
      <c r="S101">
        <v>1.4213075060532687</v>
      </c>
      <c r="T101">
        <v>0.5</v>
      </c>
      <c r="U101">
        <v>3</v>
      </c>
      <c r="V101" t="s">
        <v>12</v>
      </c>
      <c r="W101">
        <v>0.41299999999999998</v>
      </c>
      <c r="X101">
        <f t="shared" si="11"/>
        <v>0</v>
      </c>
      <c r="Y101">
        <f t="shared" si="12"/>
        <v>0</v>
      </c>
    </row>
    <row r="102" spans="1:25" x14ac:dyDescent="0.2">
      <c r="A102">
        <v>25</v>
      </c>
      <c r="B102">
        <v>0.54500000000000004</v>
      </c>
      <c r="C102">
        <v>0</v>
      </c>
      <c r="D102">
        <v>0.67</v>
      </c>
      <c r="E102">
        <v>2.0303030303030307</v>
      </c>
      <c r="F102">
        <v>2</v>
      </c>
      <c r="G102" t="s">
        <v>7</v>
      </c>
      <c r="H102" t="s">
        <v>11</v>
      </c>
      <c r="I102">
        <v>2.1947873999999999E-2</v>
      </c>
      <c r="J102">
        <v>1.5625E-2</v>
      </c>
      <c r="K102">
        <v>1.4046639359999999</v>
      </c>
      <c r="L102">
        <v>1</v>
      </c>
      <c r="M102">
        <v>0</v>
      </c>
      <c r="N102" t="s">
        <v>7</v>
      </c>
      <c r="O102">
        <v>1</v>
      </c>
      <c r="P102">
        <v>4</v>
      </c>
      <c r="Q102">
        <v>1</v>
      </c>
      <c r="R102">
        <v>1.4046639359999999</v>
      </c>
      <c r="S102">
        <v>2.8022813688212924</v>
      </c>
      <c r="T102">
        <v>0.67</v>
      </c>
      <c r="U102">
        <v>4</v>
      </c>
      <c r="V102" t="s">
        <v>11</v>
      </c>
      <c r="W102">
        <v>0.73699999999999999</v>
      </c>
      <c r="X102">
        <f t="shared" si="11"/>
        <v>1</v>
      </c>
      <c r="Y102">
        <f t="shared" si="12"/>
        <v>1</v>
      </c>
    </row>
    <row r="103" spans="1:25" x14ac:dyDescent="0.2">
      <c r="A103">
        <v>26</v>
      </c>
      <c r="B103">
        <v>0.28000000000000003</v>
      </c>
      <c r="C103">
        <v>0</v>
      </c>
      <c r="D103">
        <v>0.5</v>
      </c>
      <c r="E103">
        <v>1</v>
      </c>
      <c r="F103">
        <v>2</v>
      </c>
      <c r="G103" t="s">
        <v>7</v>
      </c>
      <c r="H103" t="s">
        <v>12</v>
      </c>
      <c r="I103">
        <v>2.1947873999999999E-2</v>
      </c>
      <c r="J103">
        <v>1.5625E-2</v>
      </c>
      <c r="K103">
        <v>1.4046639359999999</v>
      </c>
      <c r="L103">
        <v>1</v>
      </c>
      <c r="M103">
        <v>0</v>
      </c>
      <c r="N103" t="s">
        <v>7</v>
      </c>
      <c r="O103">
        <v>1</v>
      </c>
      <c r="P103">
        <v>3</v>
      </c>
      <c r="Q103">
        <v>1</v>
      </c>
      <c r="R103">
        <v>1.4046639359999999</v>
      </c>
      <c r="S103">
        <v>1.4038461538461537</v>
      </c>
      <c r="T103">
        <v>0.5</v>
      </c>
      <c r="U103">
        <v>4</v>
      </c>
      <c r="V103" t="s">
        <v>12</v>
      </c>
      <c r="W103">
        <v>0.58399999999999996</v>
      </c>
      <c r="X103">
        <f t="shared" si="11"/>
        <v>1</v>
      </c>
      <c r="Y103">
        <f t="shared" si="12"/>
        <v>1</v>
      </c>
    </row>
    <row r="104" spans="1:25" x14ac:dyDescent="0.2">
      <c r="A104">
        <v>26</v>
      </c>
      <c r="B104">
        <v>0.28000000000000003</v>
      </c>
      <c r="C104">
        <v>0</v>
      </c>
      <c r="D104">
        <v>0.67</v>
      </c>
      <c r="E104">
        <v>2.0303030303030307</v>
      </c>
      <c r="F104">
        <v>2</v>
      </c>
      <c r="G104" t="s">
        <v>7</v>
      </c>
      <c r="H104" t="s">
        <v>11</v>
      </c>
      <c r="I104">
        <v>2.1947873999999999E-2</v>
      </c>
      <c r="J104">
        <v>1.5625E-2</v>
      </c>
      <c r="K104">
        <v>1.4046639359999999</v>
      </c>
      <c r="L104">
        <v>1</v>
      </c>
      <c r="M104">
        <v>0</v>
      </c>
      <c r="N104" t="s">
        <v>7</v>
      </c>
      <c r="O104">
        <v>1</v>
      </c>
      <c r="P104">
        <v>4</v>
      </c>
      <c r="Q104">
        <v>1</v>
      </c>
      <c r="R104">
        <v>1.4046639359999999</v>
      </c>
      <c r="S104">
        <v>2.8022813688212924</v>
      </c>
      <c r="T104">
        <v>0.67</v>
      </c>
      <c r="U104">
        <v>4</v>
      </c>
      <c r="V104" t="s">
        <v>11</v>
      </c>
      <c r="W104">
        <v>0.73699999999999999</v>
      </c>
      <c r="X104">
        <f t="shared" si="11"/>
        <v>1</v>
      </c>
      <c r="Y104">
        <f t="shared" si="12"/>
        <v>1</v>
      </c>
    </row>
    <row r="105" spans="1:25" x14ac:dyDescent="0.2">
      <c r="A105">
        <v>27</v>
      </c>
      <c r="B105">
        <v>-0.32</v>
      </c>
      <c r="C105">
        <v>0</v>
      </c>
      <c r="D105">
        <v>0.5</v>
      </c>
      <c r="E105">
        <v>1</v>
      </c>
      <c r="F105">
        <v>5</v>
      </c>
      <c r="G105" t="s">
        <v>5</v>
      </c>
      <c r="H105" t="s">
        <v>6</v>
      </c>
      <c r="I105">
        <v>2.1947873999999999E-2</v>
      </c>
      <c r="J105">
        <v>1.5625E-2</v>
      </c>
      <c r="K105">
        <v>1.4046639359999999</v>
      </c>
      <c r="L105">
        <v>1</v>
      </c>
      <c r="M105">
        <v>0</v>
      </c>
      <c r="N105" t="s">
        <v>5</v>
      </c>
      <c r="O105">
        <v>0</v>
      </c>
      <c r="P105">
        <v>1</v>
      </c>
      <c r="Q105">
        <v>1</v>
      </c>
      <c r="R105">
        <v>1.4046639359999999</v>
      </c>
      <c r="S105">
        <v>1.4038461538461537</v>
      </c>
      <c r="T105">
        <v>0.5</v>
      </c>
      <c r="U105">
        <v>4</v>
      </c>
      <c r="V105" t="s">
        <v>6</v>
      </c>
      <c r="W105">
        <v>0.58399999999999996</v>
      </c>
      <c r="X105">
        <f t="shared" si="11"/>
        <v>1</v>
      </c>
      <c r="Y105">
        <f t="shared" si="12"/>
        <v>0</v>
      </c>
    </row>
    <row r="106" spans="1:25" x14ac:dyDescent="0.2">
      <c r="A106">
        <v>27</v>
      </c>
      <c r="B106">
        <v>-0.32</v>
      </c>
      <c r="C106">
        <v>0</v>
      </c>
      <c r="D106">
        <v>0.33</v>
      </c>
      <c r="E106">
        <v>0.49253731343283591</v>
      </c>
      <c r="F106">
        <v>1</v>
      </c>
      <c r="G106" t="s">
        <v>7</v>
      </c>
      <c r="H106" t="s">
        <v>56</v>
      </c>
      <c r="I106">
        <v>2.1947873999999999E-2</v>
      </c>
      <c r="J106">
        <v>1.5625E-2</v>
      </c>
      <c r="K106">
        <v>1.4046639359999999</v>
      </c>
      <c r="L106">
        <v>1</v>
      </c>
      <c r="M106">
        <v>0</v>
      </c>
      <c r="N106" t="s">
        <v>7</v>
      </c>
      <c r="O106">
        <v>1</v>
      </c>
      <c r="P106">
        <v>5</v>
      </c>
      <c r="Q106">
        <v>1</v>
      </c>
      <c r="R106">
        <v>1.4046639359999999</v>
      </c>
      <c r="S106">
        <v>1.4213075060532687</v>
      </c>
      <c r="T106">
        <v>0.33</v>
      </c>
      <c r="U106">
        <v>4</v>
      </c>
      <c r="V106" t="s">
        <v>56</v>
      </c>
      <c r="W106">
        <v>0.41299999999999998</v>
      </c>
      <c r="X106">
        <f t="shared" si="11"/>
        <v>0</v>
      </c>
      <c r="Y106">
        <f t="shared" si="12"/>
        <v>0</v>
      </c>
    </row>
    <row r="107" spans="1:25" x14ac:dyDescent="0.2">
      <c r="A107">
        <v>28</v>
      </c>
      <c r="B107">
        <v>0.82499999999999996</v>
      </c>
      <c r="C107">
        <v>0</v>
      </c>
      <c r="D107">
        <v>0.33</v>
      </c>
      <c r="E107">
        <v>0.49253731343283591</v>
      </c>
      <c r="F107">
        <v>3</v>
      </c>
      <c r="G107" t="s">
        <v>7</v>
      </c>
      <c r="H107" t="s">
        <v>11</v>
      </c>
      <c r="I107">
        <v>2.1947873999999999E-2</v>
      </c>
      <c r="J107">
        <v>1.5625E-2</v>
      </c>
      <c r="K107">
        <v>1.4046639359999999</v>
      </c>
      <c r="L107">
        <v>1</v>
      </c>
      <c r="M107">
        <v>0</v>
      </c>
      <c r="N107" t="s">
        <v>5</v>
      </c>
      <c r="O107">
        <v>0</v>
      </c>
      <c r="P107">
        <v>2</v>
      </c>
      <c r="Q107">
        <v>0</v>
      </c>
      <c r="R107">
        <v>1.4046639359999999</v>
      </c>
      <c r="S107">
        <v>1.4213075060532687</v>
      </c>
      <c r="T107">
        <v>0.33</v>
      </c>
      <c r="U107">
        <v>4</v>
      </c>
      <c r="V107" t="s">
        <v>11</v>
      </c>
      <c r="W107">
        <v>0.41299999999999998</v>
      </c>
      <c r="X107">
        <f t="shared" si="11"/>
        <v>0</v>
      </c>
      <c r="Y107">
        <f t="shared" si="12"/>
        <v>1</v>
      </c>
    </row>
    <row r="108" spans="1:25" x14ac:dyDescent="0.2">
      <c r="A108">
        <v>28</v>
      </c>
      <c r="B108">
        <v>0.82499999999999996</v>
      </c>
      <c r="C108">
        <v>0</v>
      </c>
      <c r="D108">
        <v>0.5</v>
      </c>
      <c r="E108">
        <v>1</v>
      </c>
      <c r="F108">
        <v>2</v>
      </c>
      <c r="G108" t="s">
        <v>7</v>
      </c>
      <c r="H108" t="s">
        <v>12</v>
      </c>
      <c r="I108">
        <v>2.1947873999999999E-2</v>
      </c>
      <c r="J108">
        <v>1.5625E-2</v>
      </c>
      <c r="K108">
        <v>1.4046639359999999</v>
      </c>
      <c r="L108">
        <v>1</v>
      </c>
      <c r="M108">
        <v>0</v>
      </c>
      <c r="N108" t="s">
        <v>7</v>
      </c>
      <c r="O108">
        <v>1</v>
      </c>
      <c r="P108">
        <v>3</v>
      </c>
      <c r="Q108">
        <v>1</v>
      </c>
      <c r="R108">
        <v>1.4046639359999999</v>
      </c>
      <c r="S108">
        <v>1.4038461538461537</v>
      </c>
      <c r="T108">
        <v>0.5</v>
      </c>
      <c r="U108">
        <v>4</v>
      </c>
      <c r="V108" t="s">
        <v>12</v>
      </c>
      <c r="W108">
        <v>0.58399999999999996</v>
      </c>
      <c r="X108">
        <f t="shared" si="11"/>
        <v>1</v>
      </c>
      <c r="Y108">
        <f t="shared" si="12"/>
        <v>1</v>
      </c>
    </row>
    <row r="109" spans="1:25" x14ac:dyDescent="0.2">
      <c r="A109">
        <v>28</v>
      </c>
      <c r="B109">
        <v>0.82499999999999996</v>
      </c>
      <c r="C109">
        <v>0</v>
      </c>
      <c r="D109">
        <v>0.5</v>
      </c>
      <c r="E109">
        <v>1</v>
      </c>
      <c r="F109">
        <v>1</v>
      </c>
      <c r="G109" t="s">
        <v>7</v>
      </c>
      <c r="H109" t="s">
        <v>28</v>
      </c>
      <c r="I109">
        <v>2.1947873999999999E-2</v>
      </c>
      <c r="J109">
        <v>1.5625E-2</v>
      </c>
      <c r="K109">
        <v>1.4046639359999999</v>
      </c>
      <c r="L109">
        <v>1</v>
      </c>
      <c r="M109">
        <v>0</v>
      </c>
      <c r="N109" t="s">
        <v>7</v>
      </c>
      <c r="O109">
        <v>1</v>
      </c>
      <c r="P109">
        <v>4</v>
      </c>
      <c r="Q109">
        <v>1</v>
      </c>
      <c r="R109">
        <v>1.4046639359999999</v>
      </c>
      <c r="S109">
        <v>1.4038461538461537</v>
      </c>
      <c r="T109">
        <v>0.5</v>
      </c>
      <c r="U109">
        <v>4</v>
      </c>
      <c r="V109" t="s">
        <v>28</v>
      </c>
      <c r="W109">
        <v>0.58399999999999996</v>
      </c>
      <c r="X109">
        <f t="shared" si="11"/>
        <v>1</v>
      </c>
      <c r="Y109">
        <f t="shared" si="12"/>
        <v>1</v>
      </c>
    </row>
    <row r="110" spans="1:25" x14ac:dyDescent="0.2">
      <c r="A110">
        <v>28</v>
      </c>
      <c r="B110">
        <v>0.82499999999999996</v>
      </c>
      <c r="C110">
        <v>0</v>
      </c>
      <c r="D110">
        <v>0.67</v>
      </c>
      <c r="E110">
        <v>2.0303030303030307</v>
      </c>
      <c r="F110">
        <v>4</v>
      </c>
      <c r="G110" t="s">
        <v>5</v>
      </c>
      <c r="H110" t="s">
        <v>63</v>
      </c>
      <c r="I110">
        <v>2.1947873999999999E-2</v>
      </c>
      <c r="J110">
        <v>1.5625E-2</v>
      </c>
      <c r="K110">
        <v>1.4046639359999999</v>
      </c>
      <c r="L110">
        <v>1</v>
      </c>
      <c r="M110">
        <v>0</v>
      </c>
      <c r="N110" t="s">
        <v>5</v>
      </c>
      <c r="O110">
        <v>0</v>
      </c>
      <c r="P110">
        <v>6</v>
      </c>
      <c r="Q110">
        <v>1</v>
      </c>
      <c r="R110">
        <v>1.4046639359999999</v>
      </c>
      <c r="S110">
        <v>2.8022813688212924</v>
      </c>
      <c r="T110">
        <v>0.67</v>
      </c>
      <c r="U110">
        <v>4</v>
      </c>
      <c r="V110" t="s">
        <v>63</v>
      </c>
      <c r="W110">
        <v>0.73699999999999999</v>
      </c>
      <c r="X110">
        <f t="shared" si="11"/>
        <v>1</v>
      </c>
      <c r="Y110">
        <f t="shared" si="12"/>
        <v>0</v>
      </c>
    </row>
    <row r="111" spans="1:25" x14ac:dyDescent="0.2">
      <c r="A111">
        <v>29</v>
      </c>
      <c r="B111">
        <v>0</v>
      </c>
      <c r="C111">
        <v>0</v>
      </c>
      <c r="D111">
        <v>0.33</v>
      </c>
      <c r="E111">
        <v>0.49253731343283591</v>
      </c>
      <c r="F111">
        <v>5</v>
      </c>
      <c r="G111" t="s">
        <v>5</v>
      </c>
      <c r="H111" t="s">
        <v>12</v>
      </c>
      <c r="I111">
        <v>2.1947873999999999E-2</v>
      </c>
      <c r="J111">
        <v>1.5625E-2</v>
      </c>
      <c r="K111">
        <v>1.4046639359999999</v>
      </c>
      <c r="L111">
        <v>1</v>
      </c>
      <c r="M111">
        <v>0</v>
      </c>
      <c r="N111" t="s">
        <v>7</v>
      </c>
      <c r="O111">
        <v>1</v>
      </c>
      <c r="P111">
        <v>6</v>
      </c>
      <c r="Q111">
        <v>0</v>
      </c>
      <c r="R111">
        <v>1.4046639359999999</v>
      </c>
      <c r="S111">
        <v>1.4213075060532687</v>
      </c>
      <c r="T111">
        <v>0.33</v>
      </c>
      <c r="U111">
        <v>4</v>
      </c>
      <c r="V111" t="s">
        <v>12</v>
      </c>
      <c r="W111">
        <v>0.41299999999999998</v>
      </c>
      <c r="X111">
        <f t="shared" si="11"/>
        <v>0</v>
      </c>
      <c r="Y111">
        <f t="shared" si="12"/>
        <v>0</v>
      </c>
    </row>
    <row r="112" spans="1:25" x14ac:dyDescent="0.2">
      <c r="A112">
        <v>30</v>
      </c>
      <c r="B112">
        <v>0.82499999999999996</v>
      </c>
      <c r="C112">
        <v>0</v>
      </c>
      <c r="D112">
        <v>0.33</v>
      </c>
      <c r="E112">
        <v>0.49253731343283591</v>
      </c>
      <c r="F112">
        <v>5</v>
      </c>
      <c r="G112" t="s">
        <v>5</v>
      </c>
      <c r="H112" t="s">
        <v>12</v>
      </c>
      <c r="I112">
        <v>2.1947873999999999E-2</v>
      </c>
      <c r="J112">
        <v>1.5625E-2</v>
      </c>
      <c r="K112">
        <v>1.4046639359999999</v>
      </c>
      <c r="L112">
        <v>1</v>
      </c>
      <c r="M112">
        <v>0</v>
      </c>
      <c r="N112" t="s">
        <v>7</v>
      </c>
      <c r="O112">
        <v>1</v>
      </c>
      <c r="P112">
        <v>6</v>
      </c>
      <c r="Q112">
        <v>0</v>
      </c>
      <c r="R112">
        <v>1.4046639359999999</v>
      </c>
      <c r="S112">
        <v>1.4213075060532687</v>
      </c>
      <c r="T112">
        <v>0.33</v>
      </c>
      <c r="U112">
        <v>4</v>
      </c>
      <c r="V112" t="s">
        <v>12</v>
      </c>
      <c r="W112">
        <v>0.41299999999999998</v>
      </c>
      <c r="X112">
        <f t="shared" si="11"/>
        <v>0</v>
      </c>
      <c r="Y112">
        <f t="shared" si="12"/>
        <v>0</v>
      </c>
    </row>
    <row r="113" spans="1:25" x14ac:dyDescent="0.2">
      <c r="A113">
        <v>31</v>
      </c>
      <c r="B113">
        <v>0.54500000000000004</v>
      </c>
      <c r="C113">
        <v>0</v>
      </c>
      <c r="D113">
        <v>0.5</v>
      </c>
      <c r="E113">
        <v>1</v>
      </c>
      <c r="F113">
        <v>6</v>
      </c>
      <c r="G113" t="s">
        <v>5</v>
      </c>
      <c r="H113" t="s">
        <v>12</v>
      </c>
      <c r="I113">
        <v>2.1947873999999999E-2</v>
      </c>
      <c r="J113">
        <v>1.5625E-2</v>
      </c>
      <c r="K113">
        <v>1.4046639359999999</v>
      </c>
      <c r="L113">
        <v>1</v>
      </c>
      <c r="M113">
        <v>0</v>
      </c>
      <c r="N113" t="s">
        <v>5</v>
      </c>
      <c r="O113">
        <v>0</v>
      </c>
      <c r="P113">
        <v>1</v>
      </c>
      <c r="Q113">
        <v>1</v>
      </c>
      <c r="R113">
        <v>1.4046639359999999</v>
      </c>
      <c r="S113">
        <v>1.4038461538461537</v>
      </c>
      <c r="T113">
        <v>0.5</v>
      </c>
      <c r="U113">
        <v>4</v>
      </c>
      <c r="V113" t="s">
        <v>12</v>
      </c>
      <c r="W113">
        <v>0.58399999999999996</v>
      </c>
      <c r="X113">
        <f t="shared" si="11"/>
        <v>1</v>
      </c>
      <c r="Y113">
        <f t="shared" si="12"/>
        <v>0</v>
      </c>
    </row>
    <row r="114" spans="1:25" x14ac:dyDescent="0.2">
      <c r="A114">
        <v>31</v>
      </c>
      <c r="B114">
        <v>0.54500000000000004</v>
      </c>
      <c r="C114">
        <v>0</v>
      </c>
      <c r="D114">
        <v>0.67</v>
      </c>
      <c r="E114">
        <v>2.0303030303030307</v>
      </c>
      <c r="F114">
        <v>5</v>
      </c>
      <c r="G114" t="s">
        <v>5</v>
      </c>
      <c r="H114" t="s">
        <v>72</v>
      </c>
      <c r="I114">
        <v>2.1947873999999999E-2</v>
      </c>
      <c r="J114">
        <v>1.5625E-2</v>
      </c>
      <c r="K114">
        <v>1.4046639359999999</v>
      </c>
      <c r="L114">
        <v>1</v>
      </c>
      <c r="M114">
        <v>0</v>
      </c>
      <c r="N114" t="s">
        <v>7</v>
      </c>
      <c r="O114">
        <v>1</v>
      </c>
      <c r="P114">
        <v>2</v>
      </c>
      <c r="Q114">
        <v>0</v>
      </c>
      <c r="R114">
        <v>1.4046639359999999</v>
      </c>
      <c r="S114">
        <v>2.8022813688212924</v>
      </c>
      <c r="T114">
        <v>0.67</v>
      </c>
      <c r="U114">
        <v>4</v>
      </c>
      <c r="V114" t="s">
        <v>72</v>
      </c>
      <c r="W114">
        <v>0.73699999999999999</v>
      </c>
      <c r="X114">
        <f t="shared" si="11"/>
        <v>1</v>
      </c>
      <c r="Y114">
        <f t="shared" si="12"/>
        <v>1</v>
      </c>
    </row>
    <row r="115" spans="1:25" x14ac:dyDescent="0.2">
      <c r="A115">
        <v>31</v>
      </c>
      <c r="B115">
        <v>0.54500000000000004</v>
      </c>
      <c r="C115">
        <v>0</v>
      </c>
      <c r="D115">
        <v>0.33</v>
      </c>
      <c r="E115">
        <v>0.49253731343283591</v>
      </c>
      <c r="F115">
        <v>4</v>
      </c>
      <c r="G115" t="s">
        <v>5</v>
      </c>
      <c r="H115" t="s">
        <v>63</v>
      </c>
      <c r="I115">
        <v>2.1947873999999999E-2</v>
      </c>
      <c r="J115">
        <v>1.5625E-2</v>
      </c>
      <c r="K115">
        <v>1.4046639359999999</v>
      </c>
      <c r="L115">
        <v>1</v>
      </c>
      <c r="M115">
        <v>0</v>
      </c>
      <c r="N115" t="s">
        <v>5</v>
      </c>
      <c r="O115">
        <v>0</v>
      </c>
      <c r="P115">
        <v>3</v>
      </c>
      <c r="Q115">
        <v>1</v>
      </c>
      <c r="R115">
        <v>1.4046639359999999</v>
      </c>
      <c r="S115">
        <v>1.4213075060532687</v>
      </c>
      <c r="T115">
        <v>0.33</v>
      </c>
      <c r="U115">
        <v>4</v>
      </c>
      <c r="V115" t="s">
        <v>63</v>
      </c>
      <c r="W115">
        <v>0.41299999999999998</v>
      </c>
      <c r="X115">
        <f t="shared" si="11"/>
        <v>0</v>
      </c>
      <c r="Y115">
        <f t="shared" si="12"/>
        <v>1</v>
      </c>
    </row>
    <row r="116" spans="1:25" x14ac:dyDescent="0.2">
      <c r="A116">
        <v>31</v>
      </c>
      <c r="B116">
        <v>0.54500000000000004</v>
      </c>
      <c r="C116">
        <v>0</v>
      </c>
      <c r="D116">
        <v>0.5</v>
      </c>
      <c r="E116">
        <v>1</v>
      </c>
      <c r="F116">
        <v>6</v>
      </c>
      <c r="G116" t="s">
        <v>5</v>
      </c>
      <c r="H116" t="s">
        <v>18</v>
      </c>
      <c r="I116">
        <v>2.1947873999999999E-2</v>
      </c>
      <c r="J116">
        <v>1.5625E-2</v>
      </c>
      <c r="K116">
        <v>1.4046639359999999</v>
      </c>
      <c r="L116">
        <v>1</v>
      </c>
      <c r="M116">
        <v>0</v>
      </c>
      <c r="N116" t="s">
        <v>7</v>
      </c>
      <c r="O116">
        <v>1</v>
      </c>
      <c r="P116">
        <v>5</v>
      </c>
      <c r="Q116">
        <v>0</v>
      </c>
      <c r="R116">
        <v>1.4046639359999999</v>
      </c>
      <c r="S116">
        <v>1.4038461538461537</v>
      </c>
      <c r="T116">
        <v>0.5</v>
      </c>
      <c r="U116">
        <v>4</v>
      </c>
      <c r="V116" t="s">
        <v>18</v>
      </c>
      <c r="W116">
        <v>0.58399999999999996</v>
      </c>
      <c r="X116">
        <f t="shared" si="11"/>
        <v>1</v>
      </c>
      <c r="Y116">
        <f t="shared" si="12"/>
        <v>1</v>
      </c>
    </row>
    <row r="117" spans="1:25" x14ac:dyDescent="0.2">
      <c r="A117">
        <v>32</v>
      </c>
      <c r="B117">
        <v>1.5</v>
      </c>
      <c r="C117">
        <v>0</v>
      </c>
      <c r="D117">
        <v>0.33</v>
      </c>
      <c r="E117">
        <v>0.49253731343283591</v>
      </c>
      <c r="F117">
        <v>6</v>
      </c>
      <c r="G117" t="s">
        <v>5</v>
      </c>
      <c r="H117" t="s">
        <v>63</v>
      </c>
      <c r="I117">
        <v>2.1947873999999999E-2</v>
      </c>
      <c r="J117">
        <v>1.5625E-2</v>
      </c>
      <c r="K117">
        <v>1.4046639359999999</v>
      </c>
      <c r="L117">
        <v>1</v>
      </c>
      <c r="M117">
        <v>0</v>
      </c>
      <c r="N117" t="s">
        <v>5</v>
      </c>
      <c r="O117">
        <v>0</v>
      </c>
      <c r="P117">
        <v>2</v>
      </c>
      <c r="Q117">
        <v>1</v>
      </c>
      <c r="R117">
        <v>1.4046639359999999</v>
      </c>
      <c r="S117">
        <v>1.4213075060532687</v>
      </c>
      <c r="T117">
        <v>0.33</v>
      </c>
      <c r="U117">
        <v>4</v>
      </c>
      <c r="V117" t="s">
        <v>63</v>
      </c>
      <c r="W117">
        <v>0.41299999999999998</v>
      </c>
      <c r="X117">
        <f t="shared" si="11"/>
        <v>0</v>
      </c>
      <c r="Y117">
        <f t="shared" si="12"/>
        <v>1</v>
      </c>
    </row>
    <row r="118" spans="1:25" x14ac:dyDescent="0.2">
      <c r="A118">
        <v>32</v>
      </c>
      <c r="B118">
        <v>1.5</v>
      </c>
      <c r="C118">
        <v>0</v>
      </c>
      <c r="D118">
        <v>0.67</v>
      </c>
      <c r="E118">
        <v>2.0303030303030307</v>
      </c>
      <c r="F118">
        <v>1</v>
      </c>
      <c r="G118" t="s">
        <v>7</v>
      </c>
      <c r="H118" t="s">
        <v>49</v>
      </c>
      <c r="I118">
        <v>2.1947873999999999E-2</v>
      </c>
      <c r="J118">
        <v>1.5625E-2</v>
      </c>
      <c r="K118">
        <v>1.4046639359999999</v>
      </c>
      <c r="L118">
        <v>1</v>
      </c>
      <c r="M118">
        <v>0</v>
      </c>
      <c r="N118" t="s">
        <v>7</v>
      </c>
      <c r="O118">
        <v>1</v>
      </c>
      <c r="P118">
        <v>6</v>
      </c>
      <c r="Q118">
        <v>1</v>
      </c>
      <c r="R118">
        <v>1.4046639359999999</v>
      </c>
      <c r="S118">
        <v>2.8022813688212924</v>
      </c>
      <c r="T118">
        <v>0.67</v>
      </c>
      <c r="U118">
        <v>4</v>
      </c>
      <c r="V118" t="s">
        <v>49</v>
      </c>
      <c r="W118">
        <v>0.73699999999999999</v>
      </c>
      <c r="X118">
        <f t="shared" si="11"/>
        <v>1</v>
      </c>
      <c r="Y118">
        <f t="shared" si="12"/>
        <v>1</v>
      </c>
    </row>
    <row r="119" spans="1:25" x14ac:dyDescent="0.2">
      <c r="A119">
        <v>34</v>
      </c>
      <c r="B119">
        <v>0.54500000000000004</v>
      </c>
      <c r="C119">
        <v>0</v>
      </c>
      <c r="D119">
        <v>0.67</v>
      </c>
      <c r="E119">
        <v>2.0303030303030307</v>
      </c>
      <c r="F119">
        <v>1</v>
      </c>
      <c r="G119" t="s">
        <v>7</v>
      </c>
      <c r="H119" t="s">
        <v>11</v>
      </c>
      <c r="I119">
        <v>2.1947873999999999E-2</v>
      </c>
      <c r="J119">
        <v>1.5625E-2</v>
      </c>
      <c r="K119">
        <v>1.4046639359999999</v>
      </c>
      <c r="L119">
        <v>1</v>
      </c>
      <c r="M119">
        <v>0</v>
      </c>
      <c r="N119" t="s">
        <v>7</v>
      </c>
      <c r="O119">
        <v>1</v>
      </c>
      <c r="P119">
        <v>6</v>
      </c>
      <c r="Q119">
        <v>1</v>
      </c>
      <c r="R119">
        <v>1.4046639359999999</v>
      </c>
      <c r="S119">
        <v>2.8022813688212924</v>
      </c>
      <c r="T119">
        <v>0.67</v>
      </c>
      <c r="U119">
        <v>4</v>
      </c>
      <c r="V119" t="s">
        <v>11</v>
      </c>
      <c r="W119">
        <v>0.73699999999999999</v>
      </c>
      <c r="X119">
        <f t="shared" si="11"/>
        <v>1</v>
      </c>
      <c r="Y119">
        <f t="shared" si="12"/>
        <v>1</v>
      </c>
    </row>
    <row r="120" spans="1:25" x14ac:dyDescent="0.2">
      <c r="A120">
        <v>35</v>
      </c>
      <c r="B120">
        <v>0.82499999999999996</v>
      </c>
      <c r="C120">
        <v>0</v>
      </c>
      <c r="D120">
        <v>0.67</v>
      </c>
      <c r="E120">
        <v>2.0303030303030307</v>
      </c>
      <c r="F120">
        <v>1</v>
      </c>
      <c r="G120" t="s">
        <v>7</v>
      </c>
      <c r="H120" t="s">
        <v>11</v>
      </c>
      <c r="I120">
        <v>2.1947873999999999E-2</v>
      </c>
      <c r="J120">
        <v>1.5625E-2</v>
      </c>
      <c r="K120">
        <v>1.4046639359999999</v>
      </c>
      <c r="L120">
        <v>1</v>
      </c>
      <c r="M120">
        <v>0</v>
      </c>
      <c r="N120" t="s">
        <v>7</v>
      </c>
      <c r="O120">
        <v>1</v>
      </c>
      <c r="P120">
        <v>3</v>
      </c>
      <c r="Q120">
        <v>1</v>
      </c>
      <c r="R120">
        <v>1.4046639359999999</v>
      </c>
      <c r="S120">
        <v>2.8022813688212924</v>
      </c>
      <c r="T120">
        <v>0.67</v>
      </c>
      <c r="U120">
        <v>4</v>
      </c>
      <c r="V120" t="s">
        <v>11</v>
      </c>
      <c r="W120">
        <v>0.73699999999999999</v>
      </c>
      <c r="X120">
        <f t="shared" si="11"/>
        <v>1</v>
      </c>
      <c r="Y120">
        <f t="shared" si="12"/>
        <v>1</v>
      </c>
    </row>
    <row r="121" spans="1:25" x14ac:dyDescent="0.2">
      <c r="A121">
        <v>35</v>
      </c>
      <c r="B121">
        <v>0.82499999999999996</v>
      </c>
      <c r="C121">
        <v>0</v>
      </c>
      <c r="D121">
        <v>0.67</v>
      </c>
      <c r="E121">
        <v>2.0303030303030307</v>
      </c>
      <c r="F121">
        <v>6</v>
      </c>
      <c r="G121" t="s">
        <v>5</v>
      </c>
      <c r="H121" t="s">
        <v>28</v>
      </c>
      <c r="I121">
        <v>2.1947873999999999E-2</v>
      </c>
      <c r="J121">
        <v>1.5625E-2</v>
      </c>
      <c r="K121">
        <v>1.4046639359999999</v>
      </c>
      <c r="L121">
        <v>1</v>
      </c>
      <c r="M121">
        <v>0</v>
      </c>
      <c r="N121" t="s">
        <v>7</v>
      </c>
      <c r="O121">
        <v>1</v>
      </c>
      <c r="P121">
        <v>6</v>
      </c>
      <c r="Q121">
        <v>0</v>
      </c>
      <c r="R121">
        <v>1.4046639359999999</v>
      </c>
      <c r="S121">
        <v>2.8022813688212924</v>
      </c>
      <c r="T121">
        <v>0.67</v>
      </c>
      <c r="U121">
        <v>4</v>
      </c>
      <c r="V121" t="s">
        <v>28</v>
      </c>
      <c r="W121">
        <v>0.73699999999999999</v>
      </c>
      <c r="X121">
        <f t="shared" si="11"/>
        <v>1</v>
      </c>
      <c r="Y121">
        <f t="shared" si="12"/>
        <v>1</v>
      </c>
    </row>
    <row r="122" spans="1:25" x14ac:dyDescent="0.2">
      <c r="A122">
        <v>36</v>
      </c>
      <c r="B122">
        <v>0.54500000000000004</v>
      </c>
      <c r="C122">
        <v>0</v>
      </c>
      <c r="D122">
        <v>0.67</v>
      </c>
      <c r="E122">
        <v>2.0303030303030307</v>
      </c>
      <c r="F122">
        <v>1</v>
      </c>
      <c r="G122" t="s">
        <v>7</v>
      </c>
      <c r="H122" t="s">
        <v>11</v>
      </c>
      <c r="I122">
        <v>2.1947873999999999E-2</v>
      </c>
      <c r="J122">
        <v>1.5625E-2</v>
      </c>
      <c r="K122">
        <v>1.4046639359999999</v>
      </c>
      <c r="L122">
        <v>1</v>
      </c>
      <c r="M122">
        <v>0</v>
      </c>
      <c r="N122" t="s">
        <v>7</v>
      </c>
      <c r="O122">
        <v>1</v>
      </c>
      <c r="P122">
        <v>3</v>
      </c>
      <c r="Q122">
        <v>1</v>
      </c>
      <c r="R122">
        <v>1.4046639359999999</v>
      </c>
      <c r="S122">
        <v>2.8022813688212924</v>
      </c>
      <c r="T122">
        <v>0.67</v>
      </c>
      <c r="U122">
        <v>4</v>
      </c>
      <c r="V122" t="s">
        <v>11</v>
      </c>
      <c r="W122">
        <v>0.73699999999999999</v>
      </c>
      <c r="X122">
        <f t="shared" si="11"/>
        <v>1</v>
      </c>
      <c r="Y122">
        <f t="shared" si="12"/>
        <v>1</v>
      </c>
    </row>
    <row r="123" spans="1:25" x14ac:dyDescent="0.2">
      <c r="A123">
        <v>36</v>
      </c>
      <c r="B123">
        <v>0.54500000000000004</v>
      </c>
      <c r="C123">
        <v>0</v>
      </c>
      <c r="D123">
        <v>0.67</v>
      </c>
      <c r="E123">
        <v>2.0303030303030307</v>
      </c>
      <c r="F123">
        <v>6</v>
      </c>
      <c r="G123" t="s">
        <v>5</v>
      </c>
      <c r="H123" t="s">
        <v>28</v>
      </c>
      <c r="I123">
        <v>2.1947873999999999E-2</v>
      </c>
      <c r="J123">
        <v>1.5625E-2</v>
      </c>
      <c r="K123">
        <v>1.4046639359999999</v>
      </c>
      <c r="L123">
        <v>1</v>
      </c>
      <c r="M123">
        <v>0</v>
      </c>
      <c r="N123" t="s">
        <v>7</v>
      </c>
      <c r="O123">
        <v>1</v>
      </c>
      <c r="P123">
        <v>6</v>
      </c>
      <c r="Q123">
        <v>0</v>
      </c>
      <c r="R123">
        <v>1.4046639359999999</v>
      </c>
      <c r="S123">
        <v>2.8022813688212924</v>
      </c>
      <c r="T123">
        <v>0.67</v>
      </c>
      <c r="U123">
        <v>4</v>
      </c>
      <c r="V123" t="s">
        <v>28</v>
      </c>
      <c r="W123">
        <v>0.73699999999999999</v>
      </c>
      <c r="X123">
        <f t="shared" si="11"/>
        <v>1</v>
      </c>
      <c r="Y123">
        <f t="shared" si="12"/>
        <v>1</v>
      </c>
    </row>
    <row r="124" spans="1:25" x14ac:dyDescent="0.2">
      <c r="A124" s="3">
        <v>37</v>
      </c>
      <c r="B124" s="3">
        <v>0.82499999999999996</v>
      </c>
      <c r="C124">
        <v>0</v>
      </c>
      <c r="D124" s="3">
        <v>0.5</v>
      </c>
      <c r="E124" s="3">
        <f>D124/(1-D124)</f>
        <v>1</v>
      </c>
      <c r="F124" s="3">
        <v>2</v>
      </c>
      <c r="G124" s="3" t="s">
        <v>7</v>
      </c>
      <c r="H124" s="3" t="s">
        <v>49</v>
      </c>
      <c r="I124" s="3">
        <v>2.1947873999999999E-2</v>
      </c>
      <c r="J124" s="3">
        <v>1.5625E-2</v>
      </c>
      <c r="K124" s="3">
        <f>I124/J124</f>
        <v>1.4046639359999999</v>
      </c>
      <c r="L124" s="3">
        <v>1</v>
      </c>
      <c r="M124" s="3">
        <v>0</v>
      </c>
      <c r="N124" s="3" t="s">
        <v>5</v>
      </c>
      <c r="O124" s="3">
        <v>0</v>
      </c>
      <c r="P124">
        <v>1</v>
      </c>
      <c r="Q124">
        <f>IF(G124=N124,1,0)</f>
        <v>0</v>
      </c>
      <c r="R124">
        <f>IF(K124&gt;1,K124,1/K124)</f>
        <v>1.4046639359999999</v>
      </c>
      <c r="S124">
        <f>IF(W124&gt;0.5,W124/(1-W124),(1-W124)/W124)</f>
        <v>1.4038461538461537</v>
      </c>
      <c r="T124" s="3">
        <v>0.5</v>
      </c>
      <c r="U124">
        <v>4</v>
      </c>
      <c r="V124" s="3" t="s">
        <v>49</v>
      </c>
      <c r="W124">
        <v>0.58399999999999996</v>
      </c>
      <c r="X124">
        <f t="shared" si="11"/>
        <v>1</v>
      </c>
      <c r="Y124">
        <f t="shared" si="12"/>
        <v>0</v>
      </c>
    </row>
    <row r="125" spans="1:25" x14ac:dyDescent="0.2">
      <c r="A125" s="3">
        <v>38</v>
      </c>
      <c r="B125" s="3">
        <v>0.28000000000000003</v>
      </c>
      <c r="C125">
        <v>0</v>
      </c>
      <c r="D125" s="3">
        <v>0.5</v>
      </c>
      <c r="E125" s="3">
        <f>D125/(1-D125)</f>
        <v>1</v>
      </c>
      <c r="F125" s="3">
        <v>2</v>
      </c>
      <c r="G125" s="3" t="s">
        <v>7</v>
      </c>
      <c r="H125" s="3" t="s">
        <v>49</v>
      </c>
      <c r="I125" s="3">
        <v>2.1947873999999999E-2</v>
      </c>
      <c r="J125" s="3">
        <v>1.5625E-2</v>
      </c>
      <c r="K125" s="3">
        <f>I125/J125</f>
        <v>1.4046639359999999</v>
      </c>
      <c r="L125" s="3">
        <v>1</v>
      </c>
      <c r="M125" s="3">
        <v>0</v>
      </c>
      <c r="N125" s="3" t="s">
        <v>7</v>
      </c>
      <c r="O125" s="3">
        <v>1</v>
      </c>
      <c r="P125">
        <v>1</v>
      </c>
      <c r="Q125">
        <f>IF(G125=N125,1,0)</f>
        <v>1</v>
      </c>
      <c r="R125">
        <f>IF(K125&gt;1,K125,1/K125)</f>
        <v>1.4046639359999999</v>
      </c>
      <c r="S125">
        <f>IF(W125&gt;0.5,W125/(1-W125),(1-W125)/W125)</f>
        <v>1.4038461538461537</v>
      </c>
      <c r="T125" s="3">
        <v>0.5</v>
      </c>
      <c r="U125">
        <v>4</v>
      </c>
      <c r="V125" s="3" t="s">
        <v>49</v>
      </c>
      <c r="W125">
        <v>0.58399999999999996</v>
      </c>
      <c r="X125">
        <f t="shared" si="11"/>
        <v>1</v>
      </c>
      <c r="Y125">
        <f t="shared" si="12"/>
        <v>1</v>
      </c>
    </row>
    <row r="126" spans="1:25" x14ac:dyDescent="0.2">
      <c r="A126">
        <v>39</v>
      </c>
      <c r="B126">
        <v>0</v>
      </c>
      <c r="C126">
        <v>0</v>
      </c>
      <c r="D126">
        <v>0.33</v>
      </c>
      <c r="E126">
        <v>0.49253731343283591</v>
      </c>
      <c r="F126">
        <v>2</v>
      </c>
      <c r="G126" t="s">
        <v>7</v>
      </c>
      <c r="H126" t="s">
        <v>104</v>
      </c>
      <c r="I126">
        <v>2.1947873999999999E-2</v>
      </c>
      <c r="J126">
        <v>1.5625E-2</v>
      </c>
      <c r="K126">
        <v>1.4046639359999999</v>
      </c>
      <c r="L126">
        <v>1</v>
      </c>
      <c r="M126">
        <v>0</v>
      </c>
      <c r="N126" t="s">
        <v>7</v>
      </c>
      <c r="O126">
        <v>1</v>
      </c>
      <c r="P126">
        <v>5</v>
      </c>
      <c r="Q126">
        <v>1</v>
      </c>
      <c r="R126">
        <v>1.4046639359999999</v>
      </c>
      <c r="S126">
        <v>1.4213075060532687</v>
      </c>
      <c r="T126">
        <v>0.33</v>
      </c>
      <c r="U126">
        <v>4</v>
      </c>
      <c r="V126" t="s">
        <v>104</v>
      </c>
      <c r="W126">
        <v>0.41299999999999998</v>
      </c>
      <c r="X126">
        <f t="shared" si="11"/>
        <v>0</v>
      </c>
      <c r="Y126">
        <f t="shared" si="12"/>
        <v>0</v>
      </c>
    </row>
    <row r="127" spans="1:25" x14ac:dyDescent="0.2">
      <c r="A127">
        <v>39</v>
      </c>
      <c r="B127">
        <v>0</v>
      </c>
      <c r="C127">
        <v>0</v>
      </c>
      <c r="D127">
        <v>0.67</v>
      </c>
      <c r="E127">
        <v>2.0303030303030307</v>
      </c>
      <c r="F127">
        <v>5</v>
      </c>
      <c r="G127" t="s">
        <v>5</v>
      </c>
      <c r="H127" t="s">
        <v>68</v>
      </c>
      <c r="I127">
        <v>2.1947873999999999E-2</v>
      </c>
      <c r="J127">
        <v>1.5625E-2</v>
      </c>
      <c r="K127">
        <v>1.4046639359999999</v>
      </c>
      <c r="L127">
        <v>1</v>
      </c>
      <c r="M127">
        <v>0</v>
      </c>
      <c r="N127" t="s">
        <v>7</v>
      </c>
      <c r="O127">
        <v>1</v>
      </c>
      <c r="P127">
        <v>6</v>
      </c>
      <c r="Q127">
        <v>0</v>
      </c>
      <c r="R127">
        <v>1.4046639359999999</v>
      </c>
      <c r="S127">
        <v>2.8022813688212924</v>
      </c>
      <c r="T127">
        <v>0.67</v>
      </c>
      <c r="U127">
        <v>4</v>
      </c>
      <c r="V127" t="s">
        <v>68</v>
      </c>
      <c r="W127">
        <v>0.73699999999999999</v>
      </c>
      <c r="X127">
        <f t="shared" si="11"/>
        <v>1</v>
      </c>
      <c r="Y127">
        <f t="shared" si="12"/>
        <v>1</v>
      </c>
    </row>
    <row r="128" spans="1:25" x14ac:dyDescent="0.2">
      <c r="A128">
        <v>40</v>
      </c>
      <c r="B128">
        <v>0.28000000000000003</v>
      </c>
      <c r="C128">
        <v>0</v>
      </c>
      <c r="D128">
        <v>0.33</v>
      </c>
      <c r="E128">
        <v>0.49253731343283591</v>
      </c>
      <c r="F128">
        <v>2</v>
      </c>
      <c r="G128" t="s">
        <v>7</v>
      </c>
      <c r="H128" t="s">
        <v>104</v>
      </c>
      <c r="I128">
        <v>2.1947873999999999E-2</v>
      </c>
      <c r="J128">
        <v>1.5625E-2</v>
      </c>
      <c r="K128">
        <v>1.4046639359999999</v>
      </c>
      <c r="L128">
        <v>1</v>
      </c>
      <c r="M128">
        <v>0</v>
      </c>
      <c r="N128" t="s">
        <v>5</v>
      </c>
      <c r="O128">
        <v>0</v>
      </c>
      <c r="P128">
        <v>5</v>
      </c>
      <c r="Q128">
        <v>0</v>
      </c>
      <c r="R128">
        <v>1.4046639359999999</v>
      </c>
      <c r="S128">
        <v>1.4213075060532687</v>
      </c>
      <c r="T128">
        <v>0.33</v>
      </c>
      <c r="U128">
        <v>4</v>
      </c>
      <c r="V128" t="s">
        <v>104</v>
      </c>
      <c r="W128">
        <v>0.41299999999999998</v>
      </c>
      <c r="X128">
        <f t="shared" si="11"/>
        <v>0</v>
      </c>
      <c r="Y128">
        <f t="shared" si="12"/>
        <v>1</v>
      </c>
    </row>
    <row r="129" spans="1:25" x14ac:dyDescent="0.2">
      <c r="A129">
        <v>40</v>
      </c>
      <c r="B129">
        <v>0.28000000000000003</v>
      </c>
      <c r="C129">
        <v>0</v>
      </c>
      <c r="D129">
        <v>0.67</v>
      </c>
      <c r="E129">
        <v>2.0303030303030307</v>
      </c>
      <c r="F129">
        <v>5</v>
      </c>
      <c r="G129" t="s">
        <v>5</v>
      </c>
      <c r="H129" t="s">
        <v>68</v>
      </c>
      <c r="I129">
        <v>2.1947873999999999E-2</v>
      </c>
      <c r="J129">
        <v>1.5625E-2</v>
      </c>
      <c r="K129">
        <v>1.4046639359999999</v>
      </c>
      <c r="L129">
        <v>1</v>
      </c>
      <c r="M129">
        <v>0</v>
      </c>
      <c r="N129" t="s">
        <v>7</v>
      </c>
      <c r="O129">
        <v>1</v>
      </c>
      <c r="P129">
        <v>6</v>
      </c>
      <c r="Q129">
        <v>0</v>
      </c>
      <c r="R129">
        <v>1.4046639359999999</v>
      </c>
      <c r="S129">
        <v>2.8022813688212924</v>
      </c>
      <c r="T129">
        <v>0.67</v>
      </c>
      <c r="U129">
        <v>4</v>
      </c>
      <c r="V129" t="s">
        <v>68</v>
      </c>
      <c r="W129">
        <v>0.73699999999999999</v>
      </c>
      <c r="X129">
        <f t="shared" si="11"/>
        <v>1</v>
      </c>
      <c r="Y129">
        <f t="shared" si="12"/>
        <v>1</v>
      </c>
    </row>
    <row r="130" spans="1:25" x14ac:dyDescent="0.2">
      <c r="A130" t="s">
        <v>77</v>
      </c>
      <c r="B130">
        <v>0.28000000000000003</v>
      </c>
      <c r="C130">
        <v>0</v>
      </c>
      <c r="D130">
        <v>0.67</v>
      </c>
      <c r="E130">
        <v>2.0303030303030307</v>
      </c>
      <c r="F130">
        <v>4</v>
      </c>
      <c r="G130" t="s">
        <v>7</v>
      </c>
      <c r="H130" t="s">
        <v>74</v>
      </c>
      <c r="I130">
        <v>2.1947873999999999E-2</v>
      </c>
      <c r="J130">
        <v>1.5625E-2</v>
      </c>
      <c r="K130">
        <v>1.4046639359999999</v>
      </c>
      <c r="L130">
        <v>1</v>
      </c>
      <c r="M130">
        <v>0</v>
      </c>
      <c r="N130" t="s">
        <v>7</v>
      </c>
      <c r="O130">
        <v>1</v>
      </c>
      <c r="P130">
        <v>2</v>
      </c>
      <c r="Q130">
        <v>1</v>
      </c>
      <c r="R130">
        <v>1.4046639359999999</v>
      </c>
      <c r="S130">
        <v>2.8022813688212924</v>
      </c>
      <c r="T130">
        <v>0.67</v>
      </c>
      <c r="U130">
        <v>4</v>
      </c>
      <c r="V130" t="s">
        <v>74</v>
      </c>
      <c r="W130">
        <v>0.73699999999999999</v>
      </c>
      <c r="X130">
        <f t="shared" ref="X130:X145" si="13">IF(W130&gt;0.5,1,0)</f>
        <v>1</v>
      </c>
      <c r="Y130">
        <f t="shared" ref="Y130:Y145" si="14">IF(O130=X130,1,0)</f>
        <v>1</v>
      </c>
    </row>
    <row r="131" spans="1:25" x14ac:dyDescent="0.2">
      <c r="A131" t="s">
        <v>77</v>
      </c>
      <c r="B131">
        <v>0.28000000000000003</v>
      </c>
      <c r="C131">
        <v>0</v>
      </c>
      <c r="D131">
        <v>0.33</v>
      </c>
      <c r="E131">
        <v>0.49253731343283591</v>
      </c>
      <c r="F131">
        <v>3</v>
      </c>
      <c r="G131" t="s">
        <v>5</v>
      </c>
      <c r="H131" t="s">
        <v>12</v>
      </c>
      <c r="I131">
        <v>2.1947873999999999E-2</v>
      </c>
      <c r="J131">
        <v>1.5625E-2</v>
      </c>
      <c r="K131">
        <v>1.4046639359999999</v>
      </c>
      <c r="L131">
        <v>1</v>
      </c>
      <c r="M131">
        <v>0</v>
      </c>
      <c r="N131" t="s">
        <v>5</v>
      </c>
      <c r="O131">
        <v>0</v>
      </c>
      <c r="P131">
        <v>4</v>
      </c>
      <c r="Q131">
        <v>1</v>
      </c>
      <c r="R131">
        <v>1.4046639359999999</v>
      </c>
      <c r="S131">
        <v>1.4213075060532687</v>
      </c>
      <c r="T131">
        <v>0.33</v>
      </c>
      <c r="U131">
        <v>4</v>
      </c>
      <c r="V131" t="s">
        <v>12</v>
      </c>
      <c r="W131">
        <v>0.41299999999999998</v>
      </c>
      <c r="X131">
        <f t="shared" si="13"/>
        <v>0</v>
      </c>
      <c r="Y131">
        <f t="shared" si="14"/>
        <v>1</v>
      </c>
    </row>
    <row r="132" spans="1:25" x14ac:dyDescent="0.2">
      <c r="A132" t="s">
        <v>87</v>
      </c>
      <c r="B132">
        <v>0.54500000000000004</v>
      </c>
      <c r="C132">
        <v>0</v>
      </c>
      <c r="D132">
        <v>0.67</v>
      </c>
      <c r="E132">
        <v>2.0303030303030307</v>
      </c>
      <c r="F132">
        <v>3</v>
      </c>
      <c r="G132" t="s">
        <v>7</v>
      </c>
      <c r="H132" t="s">
        <v>12</v>
      </c>
      <c r="I132">
        <v>2.1947873999999999E-2</v>
      </c>
      <c r="J132">
        <v>1.5625E-2</v>
      </c>
      <c r="K132">
        <v>1.4046639359999999</v>
      </c>
      <c r="L132">
        <v>1</v>
      </c>
      <c r="M132">
        <v>0</v>
      </c>
      <c r="N132" t="s">
        <v>7</v>
      </c>
      <c r="O132">
        <v>1</v>
      </c>
      <c r="P132">
        <v>4</v>
      </c>
      <c r="Q132">
        <v>1</v>
      </c>
      <c r="R132">
        <v>1.4046639359999999</v>
      </c>
      <c r="S132">
        <v>2.8022813688212924</v>
      </c>
      <c r="T132">
        <v>0.67</v>
      </c>
      <c r="U132">
        <v>4</v>
      </c>
      <c r="V132" t="s">
        <v>12</v>
      </c>
      <c r="W132">
        <v>0.73699999999999999</v>
      </c>
      <c r="X132">
        <f t="shared" si="13"/>
        <v>1</v>
      </c>
      <c r="Y132">
        <f t="shared" si="14"/>
        <v>1</v>
      </c>
    </row>
    <row r="133" spans="1:25" x14ac:dyDescent="0.2">
      <c r="A133" t="s">
        <v>87</v>
      </c>
      <c r="B133">
        <v>0.54500000000000004</v>
      </c>
      <c r="C133">
        <v>0</v>
      </c>
      <c r="D133">
        <v>0.33</v>
      </c>
      <c r="E133">
        <v>0.49253731343283591</v>
      </c>
      <c r="F133">
        <v>5</v>
      </c>
      <c r="G133" t="s">
        <v>5</v>
      </c>
      <c r="H133" t="s">
        <v>63</v>
      </c>
      <c r="I133">
        <v>2.1947873999999999E-2</v>
      </c>
      <c r="J133">
        <v>1.5625E-2</v>
      </c>
      <c r="K133">
        <v>1.4046639359999999</v>
      </c>
      <c r="L133">
        <v>1</v>
      </c>
      <c r="M133">
        <v>0</v>
      </c>
      <c r="N133" t="s">
        <v>7</v>
      </c>
      <c r="O133">
        <v>1</v>
      </c>
      <c r="P133">
        <v>6</v>
      </c>
      <c r="Q133">
        <v>0</v>
      </c>
      <c r="R133">
        <v>1.4046639359999999</v>
      </c>
      <c r="S133">
        <v>1.4213075060532687</v>
      </c>
      <c r="T133">
        <v>0.33</v>
      </c>
      <c r="U133">
        <v>4</v>
      </c>
      <c r="V133" t="s">
        <v>63</v>
      </c>
      <c r="W133">
        <v>0.41299999999999998</v>
      </c>
      <c r="X133">
        <f t="shared" si="13"/>
        <v>0</v>
      </c>
      <c r="Y133">
        <f t="shared" si="14"/>
        <v>0</v>
      </c>
    </row>
    <row r="134" spans="1:25" x14ac:dyDescent="0.2">
      <c r="A134" t="s">
        <v>88</v>
      </c>
      <c r="B134">
        <v>0.54500000000000004</v>
      </c>
      <c r="C134">
        <v>0</v>
      </c>
      <c r="D134">
        <v>0.33</v>
      </c>
      <c r="E134">
        <v>0.49253731343283591</v>
      </c>
      <c r="F134">
        <v>3</v>
      </c>
      <c r="G134" t="s">
        <v>5</v>
      </c>
      <c r="H134" s="25" t="s">
        <v>49</v>
      </c>
      <c r="I134">
        <v>2.1947873999999999E-2</v>
      </c>
      <c r="J134">
        <v>1.5625E-2</v>
      </c>
      <c r="K134">
        <v>1.4046639359999999</v>
      </c>
      <c r="L134">
        <v>1</v>
      </c>
      <c r="M134">
        <v>0</v>
      </c>
      <c r="N134" t="s">
        <v>7</v>
      </c>
      <c r="O134">
        <v>1</v>
      </c>
      <c r="P134">
        <v>1</v>
      </c>
      <c r="Q134">
        <v>0</v>
      </c>
      <c r="R134">
        <v>1.4046639359999999</v>
      </c>
      <c r="S134">
        <v>1.4213075060532687</v>
      </c>
      <c r="T134">
        <v>0.33</v>
      </c>
      <c r="U134">
        <v>4</v>
      </c>
      <c r="V134" s="25" t="s">
        <v>49</v>
      </c>
      <c r="W134">
        <v>0.41299999999999998</v>
      </c>
      <c r="X134">
        <f t="shared" si="13"/>
        <v>0</v>
      </c>
      <c r="Y134">
        <f t="shared" si="14"/>
        <v>0</v>
      </c>
    </row>
    <row r="135" spans="1:25" x14ac:dyDescent="0.2">
      <c r="A135" t="s">
        <v>88</v>
      </c>
      <c r="B135">
        <v>0.54500000000000004</v>
      </c>
      <c r="C135">
        <v>0</v>
      </c>
      <c r="D135">
        <v>0.5</v>
      </c>
      <c r="E135">
        <v>1</v>
      </c>
      <c r="F135">
        <v>2</v>
      </c>
      <c r="G135" t="s">
        <v>7</v>
      </c>
      <c r="H135" s="25" t="s">
        <v>11</v>
      </c>
      <c r="I135">
        <v>2.1947873999999999E-2</v>
      </c>
      <c r="J135">
        <v>1.5625E-2</v>
      </c>
      <c r="K135">
        <v>1.4046639359999999</v>
      </c>
      <c r="L135">
        <v>1</v>
      </c>
      <c r="M135">
        <v>0</v>
      </c>
      <c r="N135" t="s">
        <v>7</v>
      </c>
      <c r="O135">
        <v>1</v>
      </c>
      <c r="P135">
        <v>2</v>
      </c>
      <c r="Q135">
        <v>1</v>
      </c>
      <c r="R135">
        <v>1.4046639359999999</v>
      </c>
      <c r="S135">
        <v>1.4038461538461537</v>
      </c>
      <c r="T135">
        <v>0.5</v>
      </c>
      <c r="U135">
        <v>4</v>
      </c>
      <c r="V135" s="25" t="s">
        <v>11</v>
      </c>
      <c r="W135">
        <v>0.58399999999999996</v>
      </c>
      <c r="X135">
        <f t="shared" si="13"/>
        <v>1</v>
      </c>
      <c r="Y135">
        <f t="shared" si="14"/>
        <v>1</v>
      </c>
    </row>
    <row r="136" spans="1:25" x14ac:dyDescent="0.2">
      <c r="A136" t="s">
        <v>88</v>
      </c>
      <c r="B136">
        <v>0.54500000000000004</v>
      </c>
      <c r="C136">
        <v>0</v>
      </c>
      <c r="D136">
        <v>0.5</v>
      </c>
      <c r="E136">
        <v>1</v>
      </c>
      <c r="F136">
        <v>1</v>
      </c>
      <c r="G136" t="s">
        <v>7</v>
      </c>
      <c r="H136" s="25" t="s">
        <v>74</v>
      </c>
      <c r="I136">
        <v>2.1947873999999999E-2</v>
      </c>
      <c r="J136">
        <v>1.5625E-2</v>
      </c>
      <c r="K136">
        <v>1.4046639359999999</v>
      </c>
      <c r="L136">
        <v>1</v>
      </c>
      <c r="M136">
        <v>0</v>
      </c>
      <c r="N136" t="s">
        <v>7</v>
      </c>
      <c r="O136">
        <v>1</v>
      </c>
      <c r="P136">
        <v>4</v>
      </c>
      <c r="Q136">
        <v>1</v>
      </c>
      <c r="R136">
        <v>1.4046639359999999</v>
      </c>
      <c r="S136">
        <v>1.4038461538461537</v>
      </c>
      <c r="T136">
        <v>0.5</v>
      </c>
      <c r="U136">
        <v>4</v>
      </c>
      <c r="V136" s="25" t="s">
        <v>74</v>
      </c>
      <c r="W136">
        <v>0.58399999999999996</v>
      </c>
      <c r="X136">
        <f t="shared" si="13"/>
        <v>1</v>
      </c>
      <c r="Y136">
        <f t="shared" si="14"/>
        <v>1</v>
      </c>
    </row>
    <row r="137" spans="1:25" x14ac:dyDescent="0.2">
      <c r="A137" t="s">
        <v>90</v>
      </c>
      <c r="B137">
        <v>0.54500000000000004</v>
      </c>
      <c r="C137">
        <v>0</v>
      </c>
      <c r="D137">
        <v>0.33</v>
      </c>
      <c r="E137">
        <v>0.49253731343283591</v>
      </c>
      <c r="F137">
        <v>1</v>
      </c>
      <c r="G137" t="s">
        <v>7</v>
      </c>
      <c r="H137" s="25" t="s">
        <v>50</v>
      </c>
      <c r="I137">
        <v>2.1947873999999999E-2</v>
      </c>
      <c r="J137">
        <v>1.5625E-2</v>
      </c>
      <c r="K137">
        <v>1.4046639359999999</v>
      </c>
      <c r="L137">
        <v>1</v>
      </c>
      <c r="M137">
        <v>0</v>
      </c>
      <c r="N137" t="s">
        <v>5</v>
      </c>
      <c r="O137">
        <v>0</v>
      </c>
      <c r="P137">
        <v>2</v>
      </c>
      <c r="Q137">
        <v>0</v>
      </c>
      <c r="R137">
        <v>1.4046639359999999</v>
      </c>
      <c r="S137">
        <v>1.4213075060532687</v>
      </c>
      <c r="T137">
        <v>0.33</v>
      </c>
      <c r="U137">
        <v>4</v>
      </c>
      <c r="V137" s="25" t="s">
        <v>50</v>
      </c>
      <c r="W137">
        <v>0.41299999999999998</v>
      </c>
      <c r="X137">
        <f t="shared" si="13"/>
        <v>0</v>
      </c>
      <c r="Y137">
        <f t="shared" si="14"/>
        <v>1</v>
      </c>
    </row>
    <row r="138" spans="1:25" x14ac:dyDescent="0.2">
      <c r="A138" t="s">
        <v>90</v>
      </c>
      <c r="B138">
        <v>0.54500000000000004</v>
      </c>
      <c r="C138">
        <v>0</v>
      </c>
      <c r="D138">
        <v>0.67</v>
      </c>
      <c r="E138">
        <v>2.0303030303030307</v>
      </c>
      <c r="F138">
        <v>2</v>
      </c>
      <c r="G138" t="s">
        <v>7</v>
      </c>
      <c r="H138" s="25" t="s">
        <v>60</v>
      </c>
      <c r="I138">
        <v>2.1947873999999999E-2</v>
      </c>
      <c r="J138">
        <v>1.5625E-2</v>
      </c>
      <c r="K138">
        <v>1.4046639359999999</v>
      </c>
      <c r="L138">
        <v>1</v>
      </c>
      <c r="M138">
        <v>0</v>
      </c>
      <c r="N138" t="s">
        <v>7</v>
      </c>
      <c r="O138">
        <v>1</v>
      </c>
      <c r="P138">
        <v>3</v>
      </c>
      <c r="Q138">
        <v>1</v>
      </c>
      <c r="R138">
        <v>1.4046639359999999</v>
      </c>
      <c r="S138">
        <v>2.8022813688212924</v>
      </c>
      <c r="T138">
        <v>0.67</v>
      </c>
      <c r="U138">
        <v>4</v>
      </c>
      <c r="V138" s="25" t="s">
        <v>60</v>
      </c>
      <c r="W138">
        <v>0.73699999999999999</v>
      </c>
      <c r="X138">
        <f t="shared" si="13"/>
        <v>1</v>
      </c>
      <c r="Y138">
        <f t="shared" si="14"/>
        <v>1</v>
      </c>
    </row>
    <row r="139" spans="1:25" x14ac:dyDescent="0.2">
      <c r="A139" t="s">
        <v>90</v>
      </c>
      <c r="B139">
        <v>0.54500000000000004</v>
      </c>
      <c r="C139">
        <v>0</v>
      </c>
      <c r="D139">
        <v>0.67</v>
      </c>
      <c r="E139">
        <v>2.0303030303030307</v>
      </c>
      <c r="F139">
        <v>4</v>
      </c>
      <c r="G139" t="s">
        <v>7</v>
      </c>
      <c r="H139" s="25" t="s">
        <v>72</v>
      </c>
      <c r="I139">
        <v>2.1947873999999999E-2</v>
      </c>
      <c r="J139">
        <v>1.5625E-2</v>
      </c>
      <c r="K139">
        <v>1.4046639359999999</v>
      </c>
      <c r="L139">
        <v>1</v>
      </c>
      <c r="M139">
        <v>0</v>
      </c>
      <c r="N139" t="s">
        <v>7</v>
      </c>
      <c r="O139">
        <v>1</v>
      </c>
      <c r="P139">
        <v>4</v>
      </c>
      <c r="Q139">
        <v>1</v>
      </c>
      <c r="R139">
        <v>1.4046639359999999</v>
      </c>
      <c r="S139">
        <v>2.8022813688212924</v>
      </c>
      <c r="T139">
        <v>0.67</v>
      </c>
      <c r="U139">
        <v>4</v>
      </c>
      <c r="V139" s="25" t="s">
        <v>72</v>
      </c>
      <c r="W139">
        <v>0.73699999999999999</v>
      </c>
      <c r="X139">
        <f t="shared" si="13"/>
        <v>1</v>
      </c>
      <c r="Y139">
        <f t="shared" si="14"/>
        <v>1</v>
      </c>
    </row>
    <row r="140" spans="1:25" x14ac:dyDescent="0.2">
      <c r="A140" t="s">
        <v>97</v>
      </c>
      <c r="B140">
        <v>0</v>
      </c>
      <c r="C140">
        <v>0</v>
      </c>
      <c r="D140">
        <v>0.33</v>
      </c>
      <c r="E140">
        <v>0.49253731343283591</v>
      </c>
      <c r="F140">
        <v>3</v>
      </c>
      <c r="G140" t="s">
        <v>5</v>
      </c>
      <c r="H140" s="25" t="s">
        <v>18</v>
      </c>
      <c r="I140">
        <v>2.1947873999999999E-2</v>
      </c>
      <c r="J140">
        <v>1.5625E-2</v>
      </c>
      <c r="K140">
        <v>1.4046639359999999</v>
      </c>
      <c r="L140">
        <v>1</v>
      </c>
      <c r="M140">
        <v>0</v>
      </c>
      <c r="N140" t="s">
        <v>5</v>
      </c>
      <c r="O140">
        <v>0</v>
      </c>
      <c r="P140">
        <v>2</v>
      </c>
      <c r="Q140">
        <v>1</v>
      </c>
      <c r="R140">
        <v>1.4046639359999999</v>
      </c>
      <c r="S140">
        <v>1.4213075060532687</v>
      </c>
      <c r="T140">
        <v>0.33</v>
      </c>
      <c r="U140">
        <v>4</v>
      </c>
      <c r="V140" s="25" t="s">
        <v>18</v>
      </c>
      <c r="W140">
        <v>0.41299999999999998</v>
      </c>
      <c r="X140">
        <f t="shared" si="13"/>
        <v>0</v>
      </c>
      <c r="Y140">
        <f t="shared" si="14"/>
        <v>1</v>
      </c>
    </row>
    <row r="141" spans="1:25" x14ac:dyDescent="0.2">
      <c r="A141" t="s">
        <v>97</v>
      </c>
      <c r="B141">
        <v>0</v>
      </c>
      <c r="C141">
        <v>0</v>
      </c>
      <c r="D141">
        <v>0.33</v>
      </c>
      <c r="E141">
        <v>0.49253731343283591</v>
      </c>
      <c r="F141">
        <v>1</v>
      </c>
      <c r="G141" t="s">
        <v>7</v>
      </c>
      <c r="H141" s="25" t="s">
        <v>12</v>
      </c>
      <c r="I141">
        <v>2.1947873999999999E-2</v>
      </c>
      <c r="J141">
        <v>1.5625E-2</v>
      </c>
      <c r="K141">
        <v>1.4046639359999999</v>
      </c>
      <c r="L141">
        <v>1</v>
      </c>
      <c r="M141">
        <v>0</v>
      </c>
      <c r="N141" t="s">
        <v>7</v>
      </c>
      <c r="O141">
        <v>1</v>
      </c>
      <c r="P141">
        <v>5</v>
      </c>
      <c r="Q141">
        <v>1</v>
      </c>
      <c r="R141">
        <v>1.4046639359999999</v>
      </c>
      <c r="S141">
        <v>1.4213075060532687</v>
      </c>
      <c r="T141">
        <v>0.33</v>
      </c>
      <c r="U141">
        <v>4</v>
      </c>
      <c r="V141" s="25" t="s">
        <v>12</v>
      </c>
      <c r="W141">
        <v>0.41299999999999998</v>
      </c>
      <c r="X141">
        <f t="shared" si="13"/>
        <v>0</v>
      </c>
      <c r="Y141">
        <f t="shared" si="14"/>
        <v>0</v>
      </c>
    </row>
    <row r="142" spans="1:25" x14ac:dyDescent="0.2">
      <c r="A142" t="s">
        <v>97</v>
      </c>
      <c r="B142">
        <v>0</v>
      </c>
      <c r="C142">
        <v>0</v>
      </c>
      <c r="D142">
        <v>0.67</v>
      </c>
      <c r="E142">
        <v>2.0303030303030307</v>
      </c>
      <c r="F142">
        <v>1</v>
      </c>
      <c r="G142" t="s">
        <v>7</v>
      </c>
      <c r="H142" s="25" t="s">
        <v>74</v>
      </c>
      <c r="I142">
        <v>2.1947873999999999E-2</v>
      </c>
      <c r="J142">
        <v>1.5625E-2</v>
      </c>
      <c r="K142">
        <v>1.4046639359999999</v>
      </c>
      <c r="L142">
        <v>1</v>
      </c>
      <c r="M142">
        <v>0</v>
      </c>
      <c r="N142" t="s">
        <v>7</v>
      </c>
      <c r="O142">
        <v>1</v>
      </c>
      <c r="P142">
        <v>6</v>
      </c>
      <c r="Q142">
        <v>1</v>
      </c>
      <c r="R142">
        <v>1.4046639359999999</v>
      </c>
      <c r="S142">
        <v>2.8022813688212924</v>
      </c>
      <c r="T142">
        <v>0.67</v>
      </c>
      <c r="U142">
        <v>4</v>
      </c>
      <c r="V142" s="25" t="s">
        <v>74</v>
      </c>
      <c r="W142">
        <v>0.73699999999999999</v>
      </c>
      <c r="X142">
        <f t="shared" si="13"/>
        <v>1</v>
      </c>
      <c r="Y142">
        <f t="shared" si="14"/>
        <v>1</v>
      </c>
    </row>
    <row r="143" spans="1:25" x14ac:dyDescent="0.2">
      <c r="A143" t="s">
        <v>98</v>
      </c>
      <c r="B143">
        <v>0.28000000000000003</v>
      </c>
      <c r="C143">
        <v>0</v>
      </c>
      <c r="D143">
        <v>0.33</v>
      </c>
      <c r="E143">
        <v>0.49253731343283591</v>
      </c>
      <c r="F143">
        <v>3</v>
      </c>
      <c r="G143" t="s">
        <v>5</v>
      </c>
      <c r="H143" s="25" t="s">
        <v>18</v>
      </c>
      <c r="I143">
        <v>2.1947873999999999E-2</v>
      </c>
      <c r="J143">
        <v>1.5625E-2</v>
      </c>
      <c r="K143">
        <v>1.4046639359999999</v>
      </c>
      <c r="L143">
        <v>1</v>
      </c>
      <c r="M143">
        <v>0</v>
      </c>
      <c r="N143" t="s">
        <v>7</v>
      </c>
      <c r="O143">
        <v>1</v>
      </c>
      <c r="P143">
        <v>2</v>
      </c>
      <c r="Q143">
        <v>0</v>
      </c>
      <c r="R143">
        <v>1.4046639359999999</v>
      </c>
      <c r="S143">
        <v>1.4213075060532687</v>
      </c>
      <c r="T143">
        <v>0.33</v>
      </c>
      <c r="U143">
        <v>4</v>
      </c>
      <c r="V143" s="25" t="s">
        <v>18</v>
      </c>
      <c r="W143">
        <v>0.41299999999999998</v>
      </c>
      <c r="X143">
        <f t="shared" si="13"/>
        <v>0</v>
      </c>
      <c r="Y143">
        <f t="shared" si="14"/>
        <v>0</v>
      </c>
    </row>
    <row r="144" spans="1:25" x14ac:dyDescent="0.2">
      <c r="A144" t="s">
        <v>98</v>
      </c>
      <c r="B144">
        <v>0.28000000000000003</v>
      </c>
      <c r="C144">
        <v>0</v>
      </c>
      <c r="D144">
        <v>0.33</v>
      </c>
      <c r="E144">
        <v>0.49253731343283591</v>
      </c>
      <c r="F144">
        <v>1</v>
      </c>
      <c r="G144" t="s">
        <v>7</v>
      </c>
      <c r="H144" s="25" t="s">
        <v>12</v>
      </c>
      <c r="I144">
        <v>2.1947873999999999E-2</v>
      </c>
      <c r="J144">
        <v>1.5625E-2</v>
      </c>
      <c r="K144">
        <v>1.4046639359999999</v>
      </c>
      <c r="L144">
        <v>1</v>
      </c>
      <c r="M144">
        <v>0</v>
      </c>
      <c r="N144" t="s">
        <v>7</v>
      </c>
      <c r="O144">
        <v>1</v>
      </c>
      <c r="P144">
        <v>5</v>
      </c>
      <c r="Q144">
        <v>1</v>
      </c>
      <c r="R144">
        <v>1.4046639359999999</v>
      </c>
      <c r="S144">
        <v>1.4213075060532687</v>
      </c>
      <c r="T144">
        <v>0.33</v>
      </c>
      <c r="U144">
        <v>4</v>
      </c>
      <c r="V144" s="25" t="s">
        <v>12</v>
      </c>
      <c r="W144">
        <v>0.41299999999999998</v>
      </c>
      <c r="X144">
        <f t="shared" si="13"/>
        <v>0</v>
      </c>
      <c r="Y144">
        <f t="shared" si="14"/>
        <v>0</v>
      </c>
    </row>
    <row r="145" spans="1:28" x14ac:dyDescent="0.2">
      <c r="A145" t="s">
        <v>98</v>
      </c>
      <c r="B145">
        <v>0.28000000000000003</v>
      </c>
      <c r="C145">
        <v>0</v>
      </c>
      <c r="D145">
        <v>0.67</v>
      </c>
      <c r="E145">
        <v>2.0303030303030307</v>
      </c>
      <c r="F145">
        <v>1</v>
      </c>
      <c r="G145" t="s">
        <v>7</v>
      </c>
      <c r="H145" s="25" t="s">
        <v>74</v>
      </c>
      <c r="I145">
        <v>2.1947873999999999E-2</v>
      </c>
      <c r="J145">
        <v>1.5625E-2</v>
      </c>
      <c r="K145">
        <v>1.4046639359999999</v>
      </c>
      <c r="L145">
        <v>1</v>
      </c>
      <c r="M145">
        <v>0</v>
      </c>
      <c r="N145" t="s">
        <v>7</v>
      </c>
      <c r="O145">
        <v>1</v>
      </c>
      <c r="P145">
        <v>6</v>
      </c>
      <c r="Q145">
        <v>1</v>
      </c>
      <c r="R145">
        <v>1.4046639359999999</v>
      </c>
      <c r="S145">
        <v>2.8022813688212924</v>
      </c>
      <c r="T145">
        <v>0.67</v>
      </c>
      <c r="U145">
        <v>4</v>
      </c>
      <c r="V145" s="25" t="s">
        <v>74</v>
      </c>
      <c r="W145">
        <v>0.73699999999999999</v>
      </c>
      <c r="X145">
        <f t="shared" si="13"/>
        <v>1</v>
      </c>
      <c r="Y145">
        <f t="shared" si="14"/>
        <v>1</v>
      </c>
    </row>
    <row r="148" spans="1:28" s="6" customFormat="1" x14ac:dyDescent="0.2">
      <c r="A148" s="6" t="s">
        <v>0</v>
      </c>
      <c r="B148" s="6" t="s">
        <v>44</v>
      </c>
      <c r="C148" s="6" t="s">
        <v>110</v>
      </c>
      <c r="D148" s="6" t="s">
        <v>31</v>
      </c>
      <c r="E148" s="6" t="s">
        <v>35</v>
      </c>
      <c r="F148" s="6" t="s">
        <v>1</v>
      </c>
      <c r="G148" s="6" t="s">
        <v>2</v>
      </c>
      <c r="H148" s="6" t="s">
        <v>3</v>
      </c>
      <c r="I148" s="6" t="s">
        <v>38</v>
      </c>
      <c r="J148" s="6" t="s">
        <v>39</v>
      </c>
      <c r="K148" s="6" t="s">
        <v>40</v>
      </c>
      <c r="L148" s="6" t="s">
        <v>42</v>
      </c>
      <c r="M148" s="6" t="s">
        <v>43</v>
      </c>
      <c r="N148" s="6" t="s">
        <v>4</v>
      </c>
      <c r="O148" s="6" t="s">
        <v>54</v>
      </c>
      <c r="P148" s="6" t="s">
        <v>32</v>
      </c>
      <c r="Q148" s="6" t="s">
        <v>92</v>
      </c>
      <c r="R148" s="6" t="s">
        <v>95</v>
      </c>
      <c r="S148" s="6" t="s">
        <v>124</v>
      </c>
      <c r="T148" s="6" t="s">
        <v>31</v>
      </c>
      <c r="U148" s="6" t="s">
        <v>125</v>
      </c>
      <c r="V148" s="6" t="s">
        <v>3</v>
      </c>
      <c r="W148" s="6" t="s">
        <v>126</v>
      </c>
      <c r="X148" s="6" t="s">
        <v>151</v>
      </c>
      <c r="Y148" s="6" t="s">
        <v>152</v>
      </c>
    </row>
    <row r="149" spans="1:28" x14ac:dyDescent="0.2">
      <c r="A149">
        <v>22</v>
      </c>
      <c r="B149">
        <v>0.54500000000000004</v>
      </c>
      <c r="C149">
        <v>1</v>
      </c>
      <c r="D149">
        <v>0.5</v>
      </c>
      <c r="E149">
        <v>1</v>
      </c>
      <c r="F149">
        <v>2</v>
      </c>
      <c r="G149" t="s">
        <v>7</v>
      </c>
      <c r="H149" t="s">
        <v>16</v>
      </c>
      <c r="I149">
        <v>4.3895746999999999E-2</v>
      </c>
      <c r="J149">
        <v>1.5625E-2</v>
      </c>
      <c r="K149">
        <v>2.8093278079999999</v>
      </c>
      <c r="L149">
        <v>0</v>
      </c>
      <c r="M149">
        <v>0</v>
      </c>
      <c r="N149" t="s">
        <v>7</v>
      </c>
      <c r="O149">
        <v>1</v>
      </c>
      <c r="P149">
        <v>1</v>
      </c>
      <c r="Q149">
        <v>1</v>
      </c>
      <c r="R149">
        <v>2.8093278079999999</v>
      </c>
      <c r="S149">
        <v>2.8022813688212924</v>
      </c>
      <c r="T149">
        <v>0.5</v>
      </c>
      <c r="U149">
        <v>5</v>
      </c>
      <c r="V149" t="s">
        <v>16</v>
      </c>
      <c r="W149">
        <v>0.73699999999999999</v>
      </c>
      <c r="X149">
        <f t="shared" ref="X149:X180" si="15">IF(W149&gt;0.5,1,0)</f>
        <v>1</v>
      </c>
      <c r="Y149">
        <f t="shared" ref="Y149:Y180" si="16">IF(O149=X149,1,0)</f>
        <v>1</v>
      </c>
    </row>
    <row r="150" spans="1:28" x14ac:dyDescent="0.2">
      <c r="A150">
        <v>22</v>
      </c>
      <c r="B150">
        <v>0.54500000000000004</v>
      </c>
      <c r="C150">
        <v>1</v>
      </c>
      <c r="D150">
        <v>0.5</v>
      </c>
      <c r="E150">
        <v>1</v>
      </c>
      <c r="F150">
        <v>2</v>
      </c>
      <c r="G150" t="s">
        <v>7</v>
      </c>
      <c r="H150" t="s">
        <v>8</v>
      </c>
      <c r="I150">
        <v>8.7791494999999997E-2</v>
      </c>
      <c r="J150">
        <v>1.5625E-2</v>
      </c>
      <c r="K150">
        <v>5.6186556799999998</v>
      </c>
      <c r="L150">
        <v>0</v>
      </c>
      <c r="M150">
        <v>0</v>
      </c>
      <c r="N150" t="s">
        <v>7</v>
      </c>
      <c r="O150">
        <v>1</v>
      </c>
      <c r="P150">
        <v>2</v>
      </c>
      <c r="Q150">
        <v>1</v>
      </c>
      <c r="R150">
        <v>5.6186556799999998</v>
      </c>
      <c r="S150">
        <v>5.6225165562913899</v>
      </c>
      <c r="T150">
        <v>0.5</v>
      </c>
      <c r="U150">
        <v>6</v>
      </c>
      <c r="V150" t="s">
        <v>8</v>
      </c>
      <c r="W150">
        <v>0.84899999999999998</v>
      </c>
      <c r="X150">
        <f t="shared" si="15"/>
        <v>1</v>
      </c>
      <c r="Y150">
        <f t="shared" si="16"/>
        <v>1</v>
      </c>
    </row>
    <row r="151" spans="1:28" x14ac:dyDescent="0.2">
      <c r="A151">
        <v>22</v>
      </c>
      <c r="B151">
        <v>0.54500000000000004</v>
      </c>
      <c r="C151">
        <v>1</v>
      </c>
      <c r="D151">
        <v>0.5</v>
      </c>
      <c r="E151">
        <v>1</v>
      </c>
      <c r="F151">
        <v>2</v>
      </c>
      <c r="G151" t="s">
        <v>7</v>
      </c>
      <c r="H151" t="s">
        <v>21</v>
      </c>
      <c r="I151">
        <v>5.4869680000000001E-3</v>
      </c>
      <c r="J151">
        <v>1.5625E-2</v>
      </c>
      <c r="K151">
        <v>0.351165952</v>
      </c>
      <c r="L151">
        <v>0</v>
      </c>
      <c r="M151">
        <v>0</v>
      </c>
      <c r="N151" t="s">
        <v>5</v>
      </c>
      <c r="O151">
        <v>0</v>
      </c>
      <c r="P151">
        <v>4</v>
      </c>
      <c r="Q151">
        <v>0</v>
      </c>
      <c r="R151">
        <v>2.8476564835078317</v>
      </c>
      <c r="S151">
        <v>2.8461538461538458</v>
      </c>
      <c r="T151">
        <v>0.5</v>
      </c>
      <c r="U151">
        <v>2</v>
      </c>
      <c r="V151" t="s">
        <v>21</v>
      </c>
      <c r="W151">
        <v>0.26</v>
      </c>
      <c r="X151">
        <f t="shared" si="15"/>
        <v>0</v>
      </c>
      <c r="Y151">
        <f t="shared" si="16"/>
        <v>1</v>
      </c>
      <c r="AA151" t="s">
        <v>148</v>
      </c>
    </row>
    <row r="152" spans="1:28" x14ac:dyDescent="0.2">
      <c r="A152">
        <v>22</v>
      </c>
      <c r="B152">
        <v>0.54500000000000004</v>
      </c>
      <c r="C152">
        <v>1</v>
      </c>
      <c r="D152">
        <v>0.67</v>
      </c>
      <c r="E152">
        <v>2.0303030303030307</v>
      </c>
      <c r="F152">
        <v>4</v>
      </c>
      <c r="G152" t="s">
        <v>7</v>
      </c>
      <c r="H152" t="s">
        <v>22</v>
      </c>
      <c r="I152">
        <v>4.3895746999999999E-2</v>
      </c>
      <c r="J152">
        <v>1.5625E-2</v>
      </c>
      <c r="K152">
        <v>2.8093278079999999</v>
      </c>
      <c r="L152">
        <v>0</v>
      </c>
      <c r="M152">
        <v>0</v>
      </c>
      <c r="N152" t="s">
        <v>7</v>
      </c>
      <c r="O152">
        <v>1</v>
      </c>
      <c r="P152">
        <v>5</v>
      </c>
      <c r="Q152">
        <v>1</v>
      </c>
      <c r="R152">
        <v>2.8093278079999999</v>
      </c>
      <c r="S152">
        <v>5.6225165562913899</v>
      </c>
      <c r="T152">
        <v>0.67</v>
      </c>
      <c r="U152">
        <v>5</v>
      </c>
      <c r="V152" t="s">
        <v>22</v>
      </c>
      <c r="W152">
        <v>0.84899999999999998</v>
      </c>
      <c r="X152">
        <f t="shared" si="15"/>
        <v>1</v>
      </c>
      <c r="Y152">
        <f t="shared" si="16"/>
        <v>1</v>
      </c>
      <c r="AA152" t="s">
        <v>141</v>
      </c>
      <c r="AB152">
        <f>AVERAGE(O149:O214)</f>
        <v>0.53030303030303028</v>
      </c>
    </row>
    <row r="153" spans="1:28" x14ac:dyDescent="0.2">
      <c r="A153">
        <v>23</v>
      </c>
      <c r="B153">
        <v>1.5</v>
      </c>
      <c r="C153">
        <v>1</v>
      </c>
      <c r="D153">
        <v>0.5</v>
      </c>
      <c r="E153">
        <v>1</v>
      </c>
      <c r="F153">
        <v>5</v>
      </c>
      <c r="G153" t="s">
        <v>5</v>
      </c>
      <c r="H153" t="s">
        <v>8</v>
      </c>
      <c r="I153">
        <v>8.7791494999999997E-2</v>
      </c>
      <c r="J153">
        <v>1.5625E-2</v>
      </c>
      <c r="K153">
        <v>5.6186556799999998</v>
      </c>
      <c r="L153">
        <v>0</v>
      </c>
      <c r="M153">
        <v>0</v>
      </c>
      <c r="N153" t="s">
        <v>7</v>
      </c>
      <c r="O153">
        <v>1</v>
      </c>
      <c r="P153">
        <v>1</v>
      </c>
      <c r="Q153">
        <v>0</v>
      </c>
      <c r="R153">
        <v>5.6186556799999998</v>
      </c>
      <c r="S153">
        <v>5.6225165562913899</v>
      </c>
      <c r="T153">
        <v>0.5</v>
      </c>
      <c r="U153">
        <v>6</v>
      </c>
      <c r="V153" t="s">
        <v>8</v>
      </c>
      <c r="W153">
        <v>0.84899999999999998</v>
      </c>
      <c r="X153">
        <f t="shared" si="15"/>
        <v>1</v>
      </c>
      <c r="Y153">
        <f t="shared" si="16"/>
        <v>1</v>
      </c>
      <c r="AA153" t="s">
        <v>42</v>
      </c>
    </row>
    <row r="154" spans="1:28" x14ac:dyDescent="0.2">
      <c r="A154">
        <v>23</v>
      </c>
      <c r="B154">
        <v>1.5</v>
      </c>
      <c r="C154">
        <v>1</v>
      </c>
      <c r="D154">
        <v>0.33</v>
      </c>
      <c r="E154">
        <v>0.49253731343283591</v>
      </c>
      <c r="F154">
        <v>2</v>
      </c>
      <c r="G154" t="s">
        <v>7</v>
      </c>
      <c r="H154" t="s">
        <v>13</v>
      </c>
      <c r="I154">
        <v>4.3895746999999999E-2</v>
      </c>
      <c r="J154">
        <v>1.5625E-2</v>
      </c>
      <c r="K154">
        <v>2.8093278079999999</v>
      </c>
      <c r="L154">
        <v>0</v>
      </c>
      <c r="M154">
        <v>0</v>
      </c>
      <c r="N154" t="s">
        <v>5</v>
      </c>
      <c r="O154">
        <v>0</v>
      </c>
      <c r="P154">
        <v>3</v>
      </c>
      <c r="Q154">
        <v>0</v>
      </c>
      <c r="R154">
        <v>2.8093278079999999</v>
      </c>
      <c r="S154">
        <v>1.4038461538461537</v>
      </c>
      <c r="T154">
        <v>0.33</v>
      </c>
      <c r="U154">
        <v>5</v>
      </c>
      <c r="V154" t="s">
        <v>13</v>
      </c>
      <c r="W154">
        <v>0.58399999999999996</v>
      </c>
      <c r="X154">
        <f t="shared" si="15"/>
        <v>1</v>
      </c>
      <c r="Y154">
        <f t="shared" si="16"/>
        <v>0</v>
      </c>
      <c r="AA154" t="s">
        <v>141</v>
      </c>
      <c r="AB154">
        <f>AVERAGE(O256:O292)</f>
        <v>0.6216216216216216</v>
      </c>
    </row>
    <row r="155" spans="1:28" x14ac:dyDescent="0.2">
      <c r="A155">
        <v>23</v>
      </c>
      <c r="B155">
        <v>1.5</v>
      </c>
      <c r="C155">
        <v>1</v>
      </c>
      <c r="D155">
        <v>0.67</v>
      </c>
      <c r="E155">
        <v>2.0303030303030307</v>
      </c>
      <c r="F155">
        <v>3</v>
      </c>
      <c r="G155" t="s">
        <v>7</v>
      </c>
      <c r="H155" t="s">
        <v>14</v>
      </c>
      <c r="I155">
        <v>4.3895746999999999E-2</v>
      </c>
      <c r="J155">
        <v>1.5625E-2</v>
      </c>
      <c r="K155">
        <v>2.8093278079999999</v>
      </c>
      <c r="L155">
        <v>0</v>
      </c>
      <c r="M155">
        <v>0</v>
      </c>
      <c r="N155" t="s">
        <v>7</v>
      </c>
      <c r="O155">
        <v>1</v>
      </c>
      <c r="P155">
        <v>4</v>
      </c>
      <c r="Q155">
        <v>1</v>
      </c>
      <c r="R155">
        <v>2.8093278079999999</v>
      </c>
      <c r="S155">
        <v>5.6225165562913899</v>
      </c>
      <c r="T155">
        <v>0.67</v>
      </c>
      <c r="U155">
        <v>5</v>
      </c>
      <c r="V155" t="s">
        <v>14</v>
      </c>
      <c r="W155">
        <v>0.84899999999999998</v>
      </c>
      <c r="X155">
        <f t="shared" si="15"/>
        <v>1</v>
      </c>
      <c r="Y155">
        <f t="shared" si="16"/>
        <v>1</v>
      </c>
      <c r="AA155" t="s">
        <v>43</v>
      </c>
    </row>
    <row r="156" spans="1:28" x14ac:dyDescent="0.2">
      <c r="A156">
        <v>23</v>
      </c>
      <c r="B156">
        <v>1.5</v>
      </c>
      <c r="C156">
        <v>1</v>
      </c>
      <c r="D156">
        <v>0.5</v>
      </c>
      <c r="E156">
        <v>1</v>
      </c>
      <c r="F156">
        <v>1</v>
      </c>
      <c r="G156" t="s">
        <v>7</v>
      </c>
      <c r="H156" t="s">
        <v>8</v>
      </c>
      <c r="I156">
        <v>8.7791494999999997E-2</v>
      </c>
      <c r="J156">
        <v>1.5625E-2</v>
      </c>
      <c r="K156">
        <v>5.6186556799999998</v>
      </c>
      <c r="L156">
        <v>0</v>
      </c>
      <c r="M156">
        <v>0</v>
      </c>
      <c r="N156" t="s">
        <v>7</v>
      </c>
      <c r="O156">
        <v>1</v>
      </c>
      <c r="P156">
        <v>5</v>
      </c>
      <c r="Q156">
        <v>1</v>
      </c>
      <c r="R156">
        <v>5.6186556799999998</v>
      </c>
      <c r="S156">
        <v>5.6225165562913899</v>
      </c>
      <c r="T156">
        <v>0.5</v>
      </c>
      <c r="U156">
        <v>6</v>
      </c>
      <c r="V156" t="s">
        <v>8</v>
      </c>
      <c r="W156">
        <v>0.84899999999999998</v>
      </c>
      <c r="X156">
        <f t="shared" si="15"/>
        <v>1</v>
      </c>
      <c r="Y156">
        <f t="shared" si="16"/>
        <v>1</v>
      </c>
      <c r="AA156" t="s">
        <v>147</v>
      </c>
      <c r="AB156">
        <f>1-AVERAGE(O215:O255)</f>
        <v>0.78048780487804881</v>
      </c>
    </row>
    <row r="157" spans="1:28" x14ac:dyDescent="0.2">
      <c r="A157">
        <v>24</v>
      </c>
      <c r="B157">
        <v>0</v>
      </c>
      <c r="C157">
        <v>1</v>
      </c>
      <c r="D157">
        <v>0.33</v>
      </c>
      <c r="E157">
        <v>0.49253731343283591</v>
      </c>
      <c r="F157">
        <v>6</v>
      </c>
      <c r="G157" t="s">
        <v>5</v>
      </c>
      <c r="H157" t="s">
        <v>29</v>
      </c>
      <c r="I157">
        <v>2.743484E-3</v>
      </c>
      <c r="J157">
        <v>1.5625E-2</v>
      </c>
      <c r="K157">
        <v>0.175582976</v>
      </c>
      <c r="L157">
        <v>0</v>
      </c>
      <c r="M157">
        <v>0</v>
      </c>
      <c r="N157" t="s">
        <v>5</v>
      </c>
      <c r="O157">
        <v>0</v>
      </c>
      <c r="P157">
        <v>4</v>
      </c>
      <c r="Q157">
        <v>1</v>
      </c>
      <c r="R157">
        <v>5.6953129670156635</v>
      </c>
      <c r="S157">
        <v>11.345679012345679</v>
      </c>
      <c r="T157">
        <v>0.33</v>
      </c>
      <c r="U157">
        <v>1</v>
      </c>
      <c r="V157" t="s">
        <v>29</v>
      </c>
      <c r="W157">
        <v>8.1000000000000003E-2</v>
      </c>
      <c r="X157">
        <f t="shared" si="15"/>
        <v>0</v>
      </c>
      <c r="Y157">
        <f t="shared" si="16"/>
        <v>1</v>
      </c>
    </row>
    <row r="158" spans="1:28" x14ac:dyDescent="0.2">
      <c r="A158">
        <v>24</v>
      </c>
      <c r="B158">
        <v>0</v>
      </c>
      <c r="C158">
        <v>1</v>
      </c>
      <c r="D158">
        <v>0.5</v>
      </c>
      <c r="E158">
        <v>1</v>
      </c>
      <c r="F158">
        <v>6</v>
      </c>
      <c r="G158" t="s">
        <v>5</v>
      </c>
      <c r="H158" t="s">
        <v>17</v>
      </c>
      <c r="I158">
        <v>2.743484E-3</v>
      </c>
      <c r="J158">
        <v>1.5625E-2</v>
      </c>
      <c r="K158">
        <v>0.175582976</v>
      </c>
      <c r="L158">
        <v>0</v>
      </c>
      <c r="M158">
        <v>0</v>
      </c>
      <c r="N158" t="s">
        <v>5</v>
      </c>
      <c r="O158">
        <v>0</v>
      </c>
      <c r="P158">
        <v>5</v>
      </c>
      <c r="Q158">
        <v>1</v>
      </c>
      <c r="R158">
        <v>5.6953129670156635</v>
      </c>
      <c r="S158">
        <v>5.7114093959731544</v>
      </c>
      <c r="T158">
        <v>0.5</v>
      </c>
      <c r="U158">
        <v>1</v>
      </c>
      <c r="V158" t="s">
        <v>17</v>
      </c>
      <c r="W158">
        <v>0.14899999999999999</v>
      </c>
      <c r="X158">
        <f t="shared" si="15"/>
        <v>0</v>
      </c>
      <c r="Y158">
        <f t="shared" si="16"/>
        <v>1</v>
      </c>
    </row>
    <row r="159" spans="1:28" x14ac:dyDescent="0.2">
      <c r="A159">
        <v>24</v>
      </c>
      <c r="B159">
        <v>0</v>
      </c>
      <c r="C159">
        <v>1</v>
      </c>
      <c r="D159">
        <v>0.67</v>
      </c>
      <c r="E159">
        <v>2.0303030303030307</v>
      </c>
      <c r="F159">
        <v>5</v>
      </c>
      <c r="G159" t="s">
        <v>5</v>
      </c>
      <c r="H159" t="s">
        <v>22</v>
      </c>
      <c r="I159">
        <v>4.3895746999999999E-2</v>
      </c>
      <c r="J159">
        <v>1.5625E-2</v>
      </c>
      <c r="K159">
        <v>2.8093278079999999</v>
      </c>
      <c r="L159">
        <v>0</v>
      </c>
      <c r="M159">
        <v>0</v>
      </c>
      <c r="N159" t="s">
        <v>7</v>
      </c>
      <c r="O159">
        <v>1</v>
      </c>
      <c r="P159">
        <v>6</v>
      </c>
      <c r="Q159">
        <v>0</v>
      </c>
      <c r="R159">
        <v>2.8093278079999999</v>
      </c>
      <c r="S159">
        <v>5.6225165562913899</v>
      </c>
      <c r="T159">
        <v>0.67</v>
      </c>
      <c r="U159">
        <v>5</v>
      </c>
      <c r="V159" t="s">
        <v>22</v>
      </c>
      <c r="W159">
        <v>0.84899999999999998</v>
      </c>
      <c r="X159">
        <f t="shared" si="15"/>
        <v>1</v>
      </c>
      <c r="Y159">
        <f t="shared" si="16"/>
        <v>1</v>
      </c>
    </row>
    <row r="160" spans="1:28" x14ac:dyDescent="0.2">
      <c r="A160">
        <v>25</v>
      </c>
      <c r="B160">
        <v>0.54500000000000004</v>
      </c>
      <c r="C160">
        <v>1</v>
      </c>
      <c r="D160">
        <v>0.33</v>
      </c>
      <c r="E160">
        <v>0.49253731343283591</v>
      </c>
      <c r="F160">
        <v>4</v>
      </c>
      <c r="G160" t="s">
        <v>5</v>
      </c>
      <c r="H160" t="s">
        <v>51</v>
      </c>
      <c r="I160">
        <v>2.743484E-3</v>
      </c>
      <c r="J160">
        <v>1.5625E-2</v>
      </c>
      <c r="K160">
        <v>0.175582976</v>
      </c>
      <c r="L160">
        <v>0</v>
      </c>
      <c r="M160">
        <v>0</v>
      </c>
      <c r="N160" t="s">
        <v>5</v>
      </c>
      <c r="O160">
        <v>0</v>
      </c>
      <c r="P160">
        <v>3</v>
      </c>
      <c r="Q160">
        <v>1</v>
      </c>
      <c r="R160">
        <v>5.6953129670156635</v>
      </c>
      <c r="S160">
        <v>11.345679012345679</v>
      </c>
      <c r="T160">
        <v>0.33</v>
      </c>
      <c r="U160">
        <v>1</v>
      </c>
      <c r="V160" t="s">
        <v>51</v>
      </c>
      <c r="W160">
        <v>8.1000000000000003E-2</v>
      </c>
      <c r="X160">
        <f t="shared" si="15"/>
        <v>0</v>
      </c>
      <c r="Y160">
        <f t="shared" si="16"/>
        <v>1</v>
      </c>
    </row>
    <row r="161" spans="1:29" x14ac:dyDescent="0.2">
      <c r="A161">
        <v>26</v>
      </c>
      <c r="B161">
        <v>0.28000000000000003</v>
      </c>
      <c r="C161">
        <v>1</v>
      </c>
      <c r="D161">
        <v>0.33</v>
      </c>
      <c r="E161">
        <v>0.49253731343283591</v>
      </c>
      <c r="F161">
        <v>4</v>
      </c>
      <c r="G161" t="s">
        <v>5</v>
      </c>
      <c r="H161" t="s">
        <v>51</v>
      </c>
      <c r="I161">
        <v>2.743484E-3</v>
      </c>
      <c r="J161">
        <v>1.5625E-2</v>
      </c>
      <c r="K161">
        <v>0.175582976</v>
      </c>
      <c r="L161">
        <v>0</v>
      </c>
      <c r="M161">
        <v>0</v>
      </c>
      <c r="N161" t="s">
        <v>7</v>
      </c>
      <c r="O161">
        <v>1</v>
      </c>
      <c r="P161">
        <v>3</v>
      </c>
      <c r="Q161">
        <v>0</v>
      </c>
      <c r="R161">
        <v>5.6953129670156635</v>
      </c>
      <c r="S161">
        <v>11.345679012345679</v>
      </c>
      <c r="T161">
        <v>0.33</v>
      </c>
      <c r="U161">
        <v>1</v>
      </c>
      <c r="V161" t="s">
        <v>51</v>
      </c>
      <c r="W161">
        <v>8.1000000000000003E-2</v>
      </c>
      <c r="X161">
        <f t="shared" si="15"/>
        <v>0</v>
      </c>
      <c r="Y161">
        <f t="shared" si="16"/>
        <v>0</v>
      </c>
      <c r="AA161" t="s">
        <v>148</v>
      </c>
    </row>
    <row r="162" spans="1:29" x14ac:dyDescent="0.2">
      <c r="A162">
        <v>27</v>
      </c>
      <c r="B162">
        <v>-0.32</v>
      </c>
      <c r="C162">
        <v>1</v>
      </c>
      <c r="D162">
        <v>0.33</v>
      </c>
      <c r="E162">
        <v>0.49253731343283591</v>
      </c>
      <c r="F162">
        <v>6</v>
      </c>
      <c r="G162" t="s">
        <v>5</v>
      </c>
      <c r="H162" t="s">
        <v>10</v>
      </c>
      <c r="I162">
        <v>5.4869680000000001E-3</v>
      </c>
      <c r="J162">
        <v>1.5625E-2</v>
      </c>
      <c r="K162">
        <v>0.351165952</v>
      </c>
      <c r="L162">
        <v>0</v>
      </c>
      <c r="M162">
        <v>0</v>
      </c>
      <c r="N162" t="s">
        <v>5</v>
      </c>
      <c r="O162">
        <v>0</v>
      </c>
      <c r="P162">
        <v>1</v>
      </c>
      <c r="Q162">
        <v>1</v>
      </c>
      <c r="R162">
        <v>2.8476564835078317</v>
      </c>
      <c r="S162">
        <v>5.7114093959731544</v>
      </c>
      <c r="T162">
        <v>0.33</v>
      </c>
      <c r="U162">
        <v>2</v>
      </c>
      <c r="V162" t="s">
        <v>10</v>
      </c>
      <c r="W162">
        <v>0.14899999999999999</v>
      </c>
      <c r="X162">
        <f t="shared" si="15"/>
        <v>0</v>
      </c>
      <c r="Y162">
        <f t="shared" si="16"/>
        <v>1</v>
      </c>
      <c r="AA162" t="s">
        <v>140</v>
      </c>
      <c r="AB162">
        <f>AVERAGE(Q149:Q214)</f>
        <v>0.72727272727272729</v>
      </c>
    </row>
    <row r="163" spans="1:29" x14ac:dyDescent="0.2">
      <c r="A163">
        <v>27</v>
      </c>
      <c r="B163">
        <v>-0.32</v>
      </c>
      <c r="C163">
        <v>1</v>
      </c>
      <c r="D163">
        <v>0.5</v>
      </c>
      <c r="E163">
        <v>1</v>
      </c>
      <c r="F163">
        <v>5</v>
      </c>
      <c r="G163" t="s">
        <v>5</v>
      </c>
      <c r="H163" t="s">
        <v>47</v>
      </c>
      <c r="I163">
        <v>5.4869680000000001E-3</v>
      </c>
      <c r="J163">
        <v>1.5625E-2</v>
      </c>
      <c r="K163">
        <v>0.351165952</v>
      </c>
      <c r="L163">
        <v>0</v>
      </c>
      <c r="M163">
        <v>0</v>
      </c>
      <c r="N163" t="s">
        <v>5</v>
      </c>
      <c r="O163">
        <v>0</v>
      </c>
      <c r="P163">
        <v>2</v>
      </c>
      <c r="Q163">
        <v>1</v>
      </c>
      <c r="R163">
        <v>2.8476564835078317</v>
      </c>
      <c r="S163">
        <v>2.8461538461538458</v>
      </c>
      <c r="T163">
        <v>0.5</v>
      </c>
      <c r="U163">
        <v>2</v>
      </c>
      <c r="V163" t="s">
        <v>47</v>
      </c>
      <c r="W163">
        <v>0.26</v>
      </c>
      <c r="X163">
        <f t="shared" si="15"/>
        <v>0</v>
      </c>
      <c r="Y163">
        <f t="shared" si="16"/>
        <v>1</v>
      </c>
      <c r="AA163" t="s">
        <v>42</v>
      </c>
    </row>
    <row r="164" spans="1:29" x14ac:dyDescent="0.2">
      <c r="A164">
        <v>27</v>
      </c>
      <c r="B164">
        <v>-0.32</v>
      </c>
      <c r="C164">
        <v>1</v>
      </c>
      <c r="D164">
        <v>0.67</v>
      </c>
      <c r="E164">
        <v>2.0303030303030307</v>
      </c>
      <c r="F164">
        <v>4</v>
      </c>
      <c r="G164" t="s">
        <v>7</v>
      </c>
      <c r="H164" t="s">
        <v>48</v>
      </c>
      <c r="I164">
        <v>5.4869680000000001E-3</v>
      </c>
      <c r="J164">
        <v>1.5625E-2</v>
      </c>
      <c r="K164">
        <v>0.351165952</v>
      </c>
      <c r="L164">
        <v>0</v>
      </c>
      <c r="M164">
        <v>0</v>
      </c>
      <c r="N164" t="s">
        <v>5</v>
      </c>
      <c r="O164">
        <v>0</v>
      </c>
      <c r="P164">
        <v>4</v>
      </c>
      <c r="Q164">
        <v>0</v>
      </c>
      <c r="R164">
        <v>2.8476564835078317</v>
      </c>
      <c r="S164">
        <v>1.4213075060532687</v>
      </c>
      <c r="T164">
        <v>0.67</v>
      </c>
      <c r="U164">
        <v>2</v>
      </c>
      <c r="V164" t="s">
        <v>48</v>
      </c>
      <c r="W164">
        <v>0.41299999999999998</v>
      </c>
      <c r="X164">
        <f t="shared" si="15"/>
        <v>0</v>
      </c>
      <c r="Y164">
        <f t="shared" si="16"/>
        <v>1</v>
      </c>
      <c r="AA164" t="s">
        <v>140</v>
      </c>
      <c r="AB164">
        <f>AVERAGE(Q256:Q292)</f>
        <v>0.56756756756756754</v>
      </c>
    </row>
    <row r="165" spans="1:29" x14ac:dyDescent="0.2">
      <c r="A165">
        <v>28</v>
      </c>
      <c r="B165">
        <v>0.82499999999999996</v>
      </c>
      <c r="C165">
        <v>1</v>
      </c>
      <c r="D165">
        <v>0.5</v>
      </c>
      <c r="E165">
        <v>1</v>
      </c>
      <c r="F165">
        <v>1</v>
      </c>
      <c r="G165" t="s">
        <v>7</v>
      </c>
      <c r="H165" t="s">
        <v>22</v>
      </c>
      <c r="I165">
        <v>4.3895746999999999E-2</v>
      </c>
      <c r="J165">
        <v>1.5625E-2</v>
      </c>
      <c r="K165">
        <v>2.8093278079999999</v>
      </c>
      <c r="L165">
        <v>0</v>
      </c>
      <c r="M165">
        <v>0</v>
      </c>
      <c r="N165" t="s">
        <v>7</v>
      </c>
      <c r="O165">
        <v>1</v>
      </c>
      <c r="P165">
        <v>1</v>
      </c>
      <c r="Q165">
        <v>1</v>
      </c>
      <c r="R165">
        <v>2.8093278079999999</v>
      </c>
      <c r="S165">
        <v>2.8022813688212924</v>
      </c>
      <c r="T165">
        <v>0.5</v>
      </c>
      <c r="U165">
        <v>5</v>
      </c>
      <c r="V165" t="s">
        <v>22</v>
      </c>
      <c r="W165">
        <v>0.73699999999999999</v>
      </c>
      <c r="X165">
        <f t="shared" si="15"/>
        <v>1</v>
      </c>
      <c r="Y165">
        <f t="shared" si="16"/>
        <v>1</v>
      </c>
      <c r="AA165" t="s">
        <v>43</v>
      </c>
    </row>
    <row r="166" spans="1:29" x14ac:dyDescent="0.2">
      <c r="A166">
        <v>28</v>
      </c>
      <c r="B166">
        <v>0.82499999999999996</v>
      </c>
      <c r="C166">
        <v>1</v>
      </c>
      <c r="D166">
        <v>0.33</v>
      </c>
      <c r="E166">
        <v>0.49253731343283591</v>
      </c>
      <c r="F166">
        <v>2</v>
      </c>
      <c r="G166" t="s">
        <v>7</v>
      </c>
      <c r="H166" t="s">
        <v>20</v>
      </c>
      <c r="I166">
        <v>4.3895746999999999E-2</v>
      </c>
      <c r="J166">
        <v>1.5625E-2</v>
      </c>
      <c r="K166">
        <v>2.8093278079999999</v>
      </c>
      <c r="L166">
        <v>0</v>
      </c>
      <c r="M166">
        <v>0</v>
      </c>
      <c r="N166" t="s">
        <v>7</v>
      </c>
      <c r="O166">
        <v>1</v>
      </c>
      <c r="P166">
        <v>2</v>
      </c>
      <c r="Q166">
        <v>1</v>
      </c>
      <c r="R166">
        <v>2.8093278079999999</v>
      </c>
      <c r="S166">
        <v>1.4038461538461537</v>
      </c>
      <c r="T166">
        <v>0.33</v>
      </c>
      <c r="U166">
        <v>5</v>
      </c>
      <c r="V166" t="s">
        <v>20</v>
      </c>
      <c r="W166">
        <v>0.58399999999999996</v>
      </c>
      <c r="X166">
        <f t="shared" si="15"/>
        <v>1</v>
      </c>
      <c r="Y166">
        <f t="shared" si="16"/>
        <v>1</v>
      </c>
      <c r="AA166" t="s">
        <v>140</v>
      </c>
      <c r="AB166">
        <f>AVERAGE(Q215:Q255)</f>
        <v>0.68292682926829273</v>
      </c>
    </row>
    <row r="167" spans="1:29" x14ac:dyDescent="0.2">
      <c r="A167">
        <v>28</v>
      </c>
      <c r="B167">
        <v>0.82499999999999996</v>
      </c>
      <c r="C167">
        <v>1</v>
      </c>
      <c r="D167">
        <v>0.67</v>
      </c>
      <c r="E167">
        <v>2.0303030303030307</v>
      </c>
      <c r="F167">
        <v>2</v>
      </c>
      <c r="G167" t="s">
        <v>7</v>
      </c>
      <c r="H167" t="s">
        <v>13</v>
      </c>
      <c r="I167">
        <v>4.3895746999999999E-2</v>
      </c>
      <c r="J167">
        <v>1.5625E-2</v>
      </c>
      <c r="K167">
        <v>2.8093278079999999</v>
      </c>
      <c r="L167">
        <v>0</v>
      </c>
      <c r="M167">
        <v>0</v>
      </c>
      <c r="N167" t="s">
        <v>7</v>
      </c>
      <c r="O167">
        <v>1</v>
      </c>
      <c r="P167">
        <v>4</v>
      </c>
      <c r="Q167">
        <v>1</v>
      </c>
      <c r="R167">
        <v>2.8093278079999999</v>
      </c>
      <c r="S167">
        <v>5.6225165562913899</v>
      </c>
      <c r="T167">
        <v>0.67</v>
      </c>
      <c r="U167">
        <v>5</v>
      </c>
      <c r="V167" t="s">
        <v>13</v>
      </c>
      <c r="W167">
        <v>0.84899999999999998</v>
      </c>
      <c r="X167">
        <f t="shared" si="15"/>
        <v>1</v>
      </c>
      <c r="Y167">
        <f t="shared" si="16"/>
        <v>1</v>
      </c>
    </row>
    <row r="168" spans="1:29" x14ac:dyDescent="0.2">
      <c r="A168">
        <v>28</v>
      </c>
      <c r="B168">
        <v>0.82499999999999996</v>
      </c>
      <c r="C168">
        <v>1</v>
      </c>
      <c r="D168">
        <v>0.5</v>
      </c>
      <c r="E168">
        <v>1</v>
      </c>
      <c r="F168">
        <v>3</v>
      </c>
      <c r="G168" t="s">
        <v>7</v>
      </c>
      <c r="H168" t="s">
        <v>8</v>
      </c>
      <c r="I168">
        <v>8.7791494999999997E-2</v>
      </c>
      <c r="J168">
        <v>1.5625E-2</v>
      </c>
      <c r="K168">
        <v>5.6186556799999998</v>
      </c>
      <c r="L168">
        <v>0</v>
      </c>
      <c r="M168">
        <v>0</v>
      </c>
      <c r="N168" t="s">
        <v>5</v>
      </c>
      <c r="O168">
        <v>0</v>
      </c>
      <c r="P168">
        <v>5</v>
      </c>
      <c r="Q168">
        <v>0</v>
      </c>
      <c r="R168">
        <v>5.6186556799999998</v>
      </c>
      <c r="S168">
        <v>5.6225165562913899</v>
      </c>
      <c r="T168">
        <v>0.5</v>
      </c>
      <c r="U168">
        <v>6</v>
      </c>
      <c r="V168" t="s">
        <v>8</v>
      </c>
      <c r="W168">
        <v>0.84899999999999998</v>
      </c>
      <c r="X168">
        <f t="shared" si="15"/>
        <v>1</v>
      </c>
      <c r="Y168">
        <f t="shared" si="16"/>
        <v>0</v>
      </c>
    </row>
    <row r="169" spans="1:29" x14ac:dyDescent="0.2">
      <c r="A169">
        <v>29</v>
      </c>
      <c r="B169">
        <v>0</v>
      </c>
      <c r="C169">
        <v>1</v>
      </c>
      <c r="D169">
        <v>0.5</v>
      </c>
      <c r="E169">
        <v>1</v>
      </c>
      <c r="F169">
        <v>6</v>
      </c>
      <c r="G169" t="s">
        <v>5</v>
      </c>
      <c r="H169" t="s">
        <v>17</v>
      </c>
      <c r="I169">
        <v>2.743484E-3</v>
      </c>
      <c r="J169">
        <v>1.5625E-2</v>
      </c>
      <c r="K169">
        <v>0.175582976</v>
      </c>
      <c r="L169">
        <v>0</v>
      </c>
      <c r="M169">
        <v>0</v>
      </c>
      <c r="N169" t="s">
        <v>5</v>
      </c>
      <c r="O169">
        <v>0</v>
      </c>
      <c r="P169">
        <v>1</v>
      </c>
      <c r="Q169">
        <v>1</v>
      </c>
      <c r="R169">
        <v>5.6953129670156635</v>
      </c>
      <c r="S169">
        <v>5.7114093959731544</v>
      </c>
      <c r="T169">
        <v>0.5</v>
      </c>
      <c r="U169">
        <v>1</v>
      </c>
      <c r="V169" t="s">
        <v>17</v>
      </c>
      <c r="W169">
        <v>0.14899999999999999</v>
      </c>
      <c r="X169">
        <f t="shared" si="15"/>
        <v>0</v>
      </c>
      <c r="Y169">
        <f t="shared" si="16"/>
        <v>1</v>
      </c>
    </row>
    <row r="170" spans="1:29" x14ac:dyDescent="0.2">
      <c r="A170">
        <v>29</v>
      </c>
      <c r="B170">
        <v>0</v>
      </c>
      <c r="C170">
        <v>1</v>
      </c>
      <c r="D170">
        <v>0.67</v>
      </c>
      <c r="E170">
        <v>2.0303030303030307</v>
      </c>
      <c r="F170">
        <v>4</v>
      </c>
      <c r="G170" t="s">
        <v>7</v>
      </c>
      <c r="H170" t="s">
        <v>20</v>
      </c>
      <c r="I170">
        <v>4.3895746999999999E-2</v>
      </c>
      <c r="J170">
        <v>1.5625E-2</v>
      </c>
      <c r="K170">
        <v>2.8093278079999999</v>
      </c>
      <c r="L170">
        <v>0</v>
      </c>
      <c r="M170">
        <v>0</v>
      </c>
      <c r="N170" t="s">
        <v>7</v>
      </c>
      <c r="O170">
        <v>1</v>
      </c>
      <c r="P170">
        <v>5</v>
      </c>
      <c r="Q170">
        <v>1</v>
      </c>
      <c r="R170">
        <v>2.8093278079999999</v>
      </c>
      <c r="S170">
        <v>5.6225165562913899</v>
      </c>
      <c r="T170">
        <v>0.67</v>
      </c>
      <c r="U170">
        <v>5</v>
      </c>
      <c r="V170" t="s">
        <v>20</v>
      </c>
      <c r="W170">
        <v>0.84899999999999998</v>
      </c>
      <c r="X170">
        <f t="shared" si="15"/>
        <v>1</v>
      </c>
      <c r="Y170">
        <f t="shared" si="16"/>
        <v>1</v>
      </c>
      <c r="AA170" s="38" t="s">
        <v>153</v>
      </c>
      <c r="AB170" s="39"/>
      <c r="AC170" s="40"/>
    </row>
    <row r="171" spans="1:29" x14ac:dyDescent="0.2">
      <c r="A171">
        <v>29</v>
      </c>
      <c r="B171">
        <v>0</v>
      </c>
      <c r="C171">
        <v>1</v>
      </c>
      <c r="D171">
        <v>0.67</v>
      </c>
      <c r="E171">
        <v>2.0303030303030307</v>
      </c>
      <c r="F171">
        <v>2</v>
      </c>
      <c r="G171" t="s">
        <v>7</v>
      </c>
      <c r="H171" t="s">
        <v>48</v>
      </c>
      <c r="I171">
        <v>5.4869680000000001E-3</v>
      </c>
      <c r="J171">
        <v>1.5625E-2</v>
      </c>
      <c r="K171">
        <v>0.351165952</v>
      </c>
      <c r="L171">
        <v>0</v>
      </c>
      <c r="M171">
        <v>0</v>
      </c>
      <c r="N171" t="s">
        <v>5</v>
      </c>
      <c r="O171">
        <v>0</v>
      </c>
      <c r="P171">
        <v>6</v>
      </c>
      <c r="Q171">
        <v>0</v>
      </c>
      <c r="R171">
        <v>2.8476564835078317</v>
      </c>
      <c r="S171">
        <v>1.4213075060532687</v>
      </c>
      <c r="T171">
        <v>0.67</v>
      </c>
      <c r="U171">
        <v>2</v>
      </c>
      <c r="V171" t="s">
        <v>48</v>
      </c>
      <c r="W171">
        <v>0.41299999999999998</v>
      </c>
      <c r="X171">
        <f t="shared" si="15"/>
        <v>0</v>
      </c>
      <c r="Y171">
        <f t="shared" si="16"/>
        <v>1</v>
      </c>
      <c r="AA171" s="41" t="s">
        <v>154</v>
      </c>
      <c r="AB171" s="14"/>
      <c r="AC171" s="42"/>
    </row>
    <row r="172" spans="1:29" x14ac:dyDescent="0.2">
      <c r="A172">
        <v>30</v>
      </c>
      <c r="B172">
        <v>0.82499999999999996</v>
      </c>
      <c r="C172">
        <v>1</v>
      </c>
      <c r="D172">
        <v>0.5</v>
      </c>
      <c r="E172">
        <v>1</v>
      </c>
      <c r="F172">
        <v>6</v>
      </c>
      <c r="G172" t="s">
        <v>5</v>
      </c>
      <c r="H172" t="s">
        <v>17</v>
      </c>
      <c r="I172">
        <v>2.743484E-3</v>
      </c>
      <c r="J172">
        <v>1.5625E-2</v>
      </c>
      <c r="K172">
        <v>0.175582976</v>
      </c>
      <c r="L172">
        <v>0</v>
      </c>
      <c r="M172">
        <v>0</v>
      </c>
      <c r="N172" t="s">
        <v>5</v>
      </c>
      <c r="O172">
        <v>0</v>
      </c>
      <c r="P172">
        <v>1</v>
      </c>
      <c r="Q172">
        <v>1</v>
      </c>
      <c r="R172">
        <v>5.6953129670156635</v>
      </c>
      <c r="S172">
        <v>5.7114093959731544</v>
      </c>
      <c r="T172">
        <v>0.5</v>
      </c>
      <c r="U172">
        <v>1</v>
      </c>
      <c r="V172" t="s">
        <v>17</v>
      </c>
      <c r="W172">
        <v>0.14899999999999999</v>
      </c>
      <c r="X172">
        <f t="shared" si="15"/>
        <v>0</v>
      </c>
      <c r="Y172">
        <f t="shared" si="16"/>
        <v>1</v>
      </c>
      <c r="AA172" s="43" t="s">
        <v>155</v>
      </c>
      <c r="AB172" s="44"/>
      <c r="AC172" s="45"/>
    </row>
    <row r="173" spans="1:29" x14ac:dyDescent="0.2">
      <c r="A173">
        <v>30</v>
      </c>
      <c r="B173">
        <v>0.82499999999999996</v>
      </c>
      <c r="C173">
        <v>1</v>
      </c>
      <c r="D173">
        <v>0.67</v>
      </c>
      <c r="E173">
        <v>2.0303030303030307</v>
      </c>
      <c r="F173">
        <v>4</v>
      </c>
      <c r="G173" t="s">
        <v>7</v>
      </c>
      <c r="H173" t="s">
        <v>20</v>
      </c>
      <c r="I173">
        <v>4.3895746999999999E-2</v>
      </c>
      <c r="J173">
        <v>1.5625E-2</v>
      </c>
      <c r="K173">
        <v>2.8093278079999999</v>
      </c>
      <c r="L173">
        <v>0</v>
      </c>
      <c r="M173">
        <v>0</v>
      </c>
      <c r="N173" t="s">
        <v>7</v>
      </c>
      <c r="O173">
        <v>1</v>
      </c>
      <c r="P173">
        <v>5</v>
      </c>
      <c r="Q173">
        <v>1</v>
      </c>
      <c r="R173">
        <v>2.8093278079999999</v>
      </c>
      <c r="S173">
        <v>5.6225165562913899</v>
      </c>
      <c r="T173">
        <v>0.67</v>
      </c>
      <c r="U173">
        <v>5</v>
      </c>
      <c r="V173" t="s">
        <v>20</v>
      </c>
      <c r="W173">
        <v>0.84899999999999998</v>
      </c>
      <c r="X173">
        <f t="shared" si="15"/>
        <v>1</v>
      </c>
      <c r="Y173">
        <f t="shared" si="16"/>
        <v>1</v>
      </c>
    </row>
    <row r="174" spans="1:29" x14ac:dyDescent="0.2">
      <c r="A174">
        <v>30</v>
      </c>
      <c r="B174">
        <v>0.82499999999999996</v>
      </c>
      <c r="C174">
        <v>1</v>
      </c>
      <c r="D174">
        <v>0.67</v>
      </c>
      <c r="E174">
        <v>2.0303030303030307</v>
      </c>
      <c r="F174">
        <v>2</v>
      </c>
      <c r="G174" t="s">
        <v>7</v>
      </c>
      <c r="H174" t="s">
        <v>48</v>
      </c>
      <c r="I174">
        <v>5.4869680000000001E-3</v>
      </c>
      <c r="J174">
        <v>1.5625E-2</v>
      </c>
      <c r="K174">
        <v>0.351165952</v>
      </c>
      <c r="L174">
        <v>0</v>
      </c>
      <c r="M174">
        <v>0</v>
      </c>
      <c r="N174" t="s">
        <v>5</v>
      </c>
      <c r="O174">
        <v>0</v>
      </c>
      <c r="P174">
        <v>6</v>
      </c>
      <c r="Q174">
        <v>0</v>
      </c>
      <c r="R174">
        <v>2.8476564835078317</v>
      </c>
      <c r="S174">
        <v>1.4213075060532687</v>
      </c>
      <c r="T174">
        <v>0.67</v>
      </c>
      <c r="U174">
        <v>2</v>
      </c>
      <c r="V174" t="s">
        <v>48</v>
      </c>
      <c r="W174">
        <v>0.41299999999999998</v>
      </c>
      <c r="X174">
        <f t="shared" si="15"/>
        <v>0</v>
      </c>
      <c r="Y174">
        <f t="shared" si="16"/>
        <v>1</v>
      </c>
      <c r="AA174" s="12" t="s">
        <v>110</v>
      </c>
    </row>
    <row r="175" spans="1:29" x14ac:dyDescent="0.2">
      <c r="A175">
        <v>31</v>
      </c>
      <c r="B175">
        <v>0.54500000000000004</v>
      </c>
      <c r="C175">
        <v>1</v>
      </c>
      <c r="D175">
        <v>0.5</v>
      </c>
      <c r="E175">
        <v>1</v>
      </c>
      <c r="F175">
        <v>4</v>
      </c>
      <c r="G175" t="s">
        <v>5</v>
      </c>
      <c r="H175" t="s">
        <v>96</v>
      </c>
      <c r="I175">
        <v>5.4869680000000001E-3</v>
      </c>
      <c r="J175">
        <v>1.5625E-2</v>
      </c>
      <c r="K175">
        <v>0.351165952</v>
      </c>
      <c r="L175">
        <v>0</v>
      </c>
      <c r="M175">
        <v>0</v>
      </c>
      <c r="N175" t="s">
        <v>5</v>
      </c>
      <c r="O175">
        <v>0</v>
      </c>
      <c r="P175">
        <v>2</v>
      </c>
      <c r="Q175">
        <v>1</v>
      </c>
      <c r="R175">
        <v>2.8476564835078317</v>
      </c>
      <c r="S175">
        <v>2.8461538461538458</v>
      </c>
      <c r="T175">
        <v>0.5</v>
      </c>
      <c r="U175">
        <v>2</v>
      </c>
      <c r="V175" t="s">
        <v>96</v>
      </c>
      <c r="W175">
        <v>0.26</v>
      </c>
      <c r="X175">
        <f t="shared" si="15"/>
        <v>0</v>
      </c>
      <c r="Y175">
        <f t="shared" si="16"/>
        <v>1</v>
      </c>
      <c r="AA175">
        <f>AVERAGE(Y149:Y292)</f>
        <v>0.84027777777777779</v>
      </c>
    </row>
    <row r="176" spans="1:29" x14ac:dyDescent="0.2">
      <c r="A176">
        <v>31</v>
      </c>
      <c r="B176">
        <v>0.54500000000000004</v>
      </c>
      <c r="C176">
        <v>1</v>
      </c>
      <c r="D176">
        <v>0.67</v>
      </c>
      <c r="E176">
        <v>2.0303030303030307</v>
      </c>
      <c r="F176">
        <v>4</v>
      </c>
      <c r="G176" t="s">
        <v>7</v>
      </c>
      <c r="H176" t="s">
        <v>20</v>
      </c>
      <c r="I176">
        <v>4.3895746999999999E-2</v>
      </c>
      <c r="J176">
        <v>1.5625E-2</v>
      </c>
      <c r="K176">
        <v>2.8093278079999999</v>
      </c>
      <c r="L176">
        <v>0</v>
      </c>
      <c r="M176">
        <v>0</v>
      </c>
      <c r="N176" t="s">
        <v>7</v>
      </c>
      <c r="O176">
        <v>1</v>
      </c>
      <c r="P176">
        <v>6</v>
      </c>
      <c r="Q176">
        <v>1</v>
      </c>
      <c r="R176">
        <v>2.8093278079999999</v>
      </c>
      <c r="S176">
        <v>5.6225165562913899</v>
      </c>
      <c r="T176">
        <v>0.67</v>
      </c>
      <c r="U176">
        <v>5</v>
      </c>
      <c r="V176" t="s">
        <v>20</v>
      </c>
      <c r="W176">
        <v>0.84899999999999998</v>
      </c>
      <c r="X176">
        <f t="shared" si="15"/>
        <v>1</v>
      </c>
      <c r="Y176">
        <f t="shared" si="16"/>
        <v>1</v>
      </c>
    </row>
    <row r="177" spans="1:27" x14ac:dyDescent="0.2">
      <c r="A177">
        <v>32</v>
      </c>
      <c r="B177">
        <v>1.5</v>
      </c>
      <c r="C177">
        <v>1</v>
      </c>
      <c r="D177">
        <v>0.33</v>
      </c>
      <c r="E177">
        <v>0.49253731343283591</v>
      </c>
      <c r="F177">
        <v>2</v>
      </c>
      <c r="G177" t="s">
        <v>7</v>
      </c>
      <c r="H177" t="s">
        <v>16</v>
      </c>
      <c r="I177">
        <v>4.3895746999999999E-2</v>
      </c>
      <c r="J177">
        <v>1.5625E-2</v>
      </c>
      <c r="K177">
        <v>2.8093278079999999</v>
      </c>
      <c r="L177">
        <v>0</v>
      </c>
      <c r="M177">
        <v>0</v>
      </c>
      <c r="N177" t="s">
        <v>7</v>
      </c>
      <c r="O177">
        <v>1</v>
      </c>
      <c r="P177">
        <v>1</v>
      </c>
      <c r="Q177">
        <v>1</v>
      </c>
      <c r="R177">
        <v>2.8093278079999999</v>
      </c>
      <c r="S177">
        <v>1.4038461538461537</v>
      </c>
      <c r="T177">
        <v>0.33</v>
      </c>
      <c r="U177">
        <v>5</v>
      </c>
      <c r="V177" t="s">
        <v>16</v>
      </c>
      <c r="W177">
        <v>0.58399999999999996</v>
      </c>
      <c r="X177">
        <f t="shared" si="15"/>
        <v>1</v>
      </c>
      <c r="Y177">
        <f t="shared" si="16"/>
        <v>1</v>
      </c>
      <c r="AA177" s="6" t="s">
        <v>157</v>
      </c>
    </row>
    <row r="178" spans="1:27" x14ac:dyDescent="0.2">
      <c r="A178">
        <v>32</v>
      </c>
      <c r="B178">
        <v>1.5</v>
      </c>
      <c r="C178">
        <v>1</v>
      </c>
      <c r="D178">
        <v>0.5</v>
      </c>
      <c r="E178">
        <v>1</v>
      </c>
      <c r="F178">
        <v>4</v>
      </c>
      <c r="G178" t="s">
        <v>5</v>
      </c>
      <c r="H178" t="s">
        <v>13</v>
      </c>
      <c r="I178">
        <v>4.3895746999999999E-2</v>
      </c>
      <c r="J178">
        <v>1.5625E-2</v>
      </c>
      <c r="K178">
        <v>2.8093278079999999</v>
      </c>
      <c r="L178">
        <v>0</v>
      </c>
      <c r="M178">
        <v>0</v>
      </c>
      <c r="N178" t="s">
        <v>7</v>
      </c>
      <c r="O178">
        <v>1</v>
      </c>
      <c r="P178">
        <v>2</v>
      </c>
      <c r="Q178">
        <v>0</v>
      </c>
      <c r="R178">
        <v>2.8093278079999999</v>
      </c>
      <c r="S178">
        <v>2.8022813688212924</v>
      </c>
      <c r="T178">
        <v>0.5</v>
      </c>
      <c r="U178">
        <v>5</v>
      </c>
      <c r="V178" t="s">
        <v>13</v>
      </c>
      <c r="W178">
        <v>0.73699999999999999</v>
      </c>
      <c r="X178">
        <f t="shared" si="15"/>
        <v>1</v>
      </c>
      <c r="Y178">
        <f t="shared" si="16"/>
        <v>1</v>
      </c>
      <c r="AA178">
        <f>AVERAGE(Q149:Q292)</f>
        <v>0.67361111111111116</v>
      </c>
    </row>
    <row r="179" spans="1:27" x14ac:dyDescent="0.2">
      <c r="A179">
        <v>32</v>
      </c>
      <c r="B179">
        <v>1.5</v>
      </c>
      <c r="C179">
        <v>1</v>
      </c>
      <c r="D179">
        <v>0.67</v>
      </c>
      <c r="E179">
        <v>2.0303030303030307</v>
      </c>
      <c r="F179">
        <v>6</v>
      </c>
      <c r="G179" t="s">
        <v>5</v>
      </c>
      <c r="H179" t="s">
        <v>20</v>
      </c>
      <c r="I179">
        <v>4.3895746999999999E-2</v>
      </c>
      <c r="J179">
        <v>1.5625E-2</v>
      </c>
      <c r="K179">
        <v>2.8093278079999999</v>
      </c>
      <c r="L179">
        <v>0</v>
      </c>
      <c r="M179">
        <v>0</v>
      </c>
      <c r="N179" t="s">
        <v>7</v>
      </c>
      <c r="O179">
        <v>1</v>
      </c>
      <c r="P179">
        <v>5</v>
      </c>
      <c r="Q179">
        <v>0</v>
      </c>
      <c r="R179">
        <v>2.8093278079999999</v>
      </c>
      <c r="S179">
        <v>5.6225165562913899</v>
      </c>
      <c r="T179">
        <v>0.67</v>
      </c>
      <c r="U179">
        <v>5</v>
      </c>
      <c r="V179" t="s">
        <v>20</v>
      </c>
      <c r="W179">
        <v>0.84899999999999998</v>
      </c>
      <c r="X179">
        <f t="shared" si="15"/>
        <v>1</v>
      </c>
      <c r="Y179">
        <f t="shared" si="16"/>
        <v>1</v>
      </c>
    </row>
    <row r="180" spans="1:27" x14ac:dyDescent="0.2">
      <c r="A180">
        <v>34</v>
      </c>
      <c r="B180">
        <v>0.54500000000000004</v>
      </c>
      <c r="C180">
        <v>1</v>
      </c>
      <c r="D180">
        <v>0.33</v>
      </c>
      <c r="E180">
        <v>0.49253731343283591</v>
      </c>
      <c r="F180">
        <v>6</v>
      </c>
      <c r="G180" t="s">
        <v>5</v>
      </c>
      <c r="H180" t="s">
        <v>20</v>
      </c>
      <c r="I180">
        <v>4.3895746999999999E-2</v>
      </c>
      <c r="J180">
        <v>1.5625E-2</v>
      </c>
      <c r="K180">
        <v>2.8093278079999999</v>
      </c>
      <c r="L180">
        <v>0</v>
      </c>
      <c r="M180">
        <v>0</v>
      </c>
      <c r="N180" t="s">
        <v>7</v>
      </c>
      <c r="O180">
        <v>1</v>
      </c>
      <c r="P180">
        <v>1</v>
      </c>
      <c r="Q180">
        <v>0</v>
      </c>
      <c r="R180">
        <v>2.8093278079999999</v>
      </c>
      <c r="S180">
        <v>1.4038461538461537</v>
      </c>
      <c r="T180">
        <v>0.33</v>
      </c>
      <c r="U180">
        <v>5</v>
      </c>
      <c r="V180" t="s">
        <v>20</v>
      </c>
      <c r="W180">
        <v>0.58399999999999996</v>
      </c>
      <c r="X180">
        <f t="shared" si="15"/>
        <v>1</v>
      </c>
      <c r="Y180">
        <f t="shared" si="16"/>
        <v>1</v>
      </c>
    </row>
    <row r="181" spans="1:27" x14ac:dyDescent="0.2">
      <c r="A181">
        <v>34</v>
      </c>
      <c r="B181">
        <v>0.54500000000000004</v>
      </c>
      <c r="C181">
        <v>1</v>
      </c>
      <c r="D181">
        <v>0.5</v>
      </c>
      <c r="E181">
        <v>1</v>
      </c>
      <c r="F181">
        <v>5</v>
      </c>
      <c r="G181" t="s">
        <v>5</v>
      </c>
      <c r="H181" t="s">
        <v>78</v>
      </c>
      <c r="I181">
        <v>5.4869680000000001E-3</v>
      </c>
      <c r="J181">
        <v>1.5625E-2</v>
      </c>
      <c r="K181">
        <v>0.351165952</v>
      </c>
      <c r="L181">
        <v>0</v>
      </c>
      <c r="M181">
        <v>0</v>
      </c>
      <c r="N181" t="s">
        <v>5</v>
      </c>
      <c r="O181">
        <v>0</v>
      </c>
      <c r="P181">
        <v>2</v>
      </c>
      <c r="Q181">
        <v>1</v>
      </c>
      <c r="R181">
        <v>2.8476564835078317</v>
      </c>
      <c r="S181">
        <v>2.8461538461538458</v>
      </c>
      <c r="T181">
        <v>0.5</v>
      </c>
      <c r="U181">
        <v>2</v>
      </c>
      <c r="V181" t="s">
        <v>78</v>
      </c>
      <c r="W181">
        <v>0.26</v>
      </c>
      <c r="X181">
        <f t="shared" ref="X181:X212" si="17">IF(W181&gt;0.5,1,0)</f>
        <v>0</v>
      </c>
      <c r="Y181">
        <f t="shared" ref="Y181:Y212" si="18">IF(O181=X181,1,0)</f>
        <v>1</v>
      </c>
    </row>
    <row r="182" spans="1:27" x14ac:dyDescent="0.2">
      <c r="A182">
        <v>35</v>
      </c>
      <c r="B182">
        <v>0.82499999999999996</v>
      </c>
      <c r="C182">
        <v>1</v>
      </c>
      <c r="D182">
        <v>0.33</v>
      </c>
      <c r="E182">
        <v>0.49253731343283591</v>
      </c>
      <c r="F182">
        <v>3</v>
      </c>
      <c r="G182" t="s">
        <v>5</v>
      </c>
      <c r="H182" t="s">
        <v>73</v>
      </c>
      <c r="I182">
        <v>5.4869680000000001E-3</v>
      </c>
      <c r="J182">
        <v>1.5625E-2</v>
      </c>
      <c r="K182">
        <v>0.351165952</v>
      </c>
      <c r="L182">
        <v>0</v>
      </c>
      <c r="M182">
        <v>0</v>
      </c>
      <c r="N182" t="s">
        <v>7</v>
      </c>
      <c r="O182">
        <v>1</v>
      </c>
      <c r="P182">
        <v>2</v>
      </c>
      <c r="Q182">
        <v>0</v>
      </c>
      <c r="R182">
        <v>2.8476564835078317</v>
      </c>
      <c r="S182">
        <v>5.7114093959731544</v>
      </c>
      <c r="T182">
        <v>0.33</v>
      </c>
      <c r="U182">
        <v>2</v>
      </c>
      <c r="V182" t="s">
        <v>73</v>
      </c>
      <c r="W182">
        <v>0.14899999999999999</v>
      </c>
      <c r="X182">
        <f t="shared" si="17"/>
        <v>0</v>
      </c>
      <c r="Y182">
        <f t="shared" si="18"/>
        <v>0</v>
      </c>
    </row>
    <row r="183" spans="1:27" x14ac:dyDescent="0.2">
      <c r="A183">
        <v>35</v>
      </c>
      <c r="B183">
        <v>0.82499999999999996</v>
      </c>
      <c r="C183">
        <v>1</v>
      </c>
      <c r="D183">
        <v>0.67</v>
      </c>
      <c r="E183">
        <v>2.0303030303030307</v>
      </c>
      <c r="F183">
        <v>2</v>
      </c>
      <c r="G183" t="s">
        <v>7</v>
      </c>
      <c r="H183" t="s">
        <v>47</v>
      </c>
      <c r="I183">
        <v>5.4869680000000001E-3</v>
      </c>
      <c r="J183">
        <v>1.5625E-2</v>
      </c>
      <c r="K183">
        <v>0.351165952</v>
      </c>
      <c r="L183">
        <v>0</v>
      </c>
      <c r="M183">
        <v>0</v>
      </c>
      <c r="N183" t="s">
        <v>7</v>
      </c>
      <c r="O183">
        <v>1</v>
      </c>
      <c r="P183">
        <v>4</v>
      </c>
      <c r="Q183">
        <v>1</v>
      </c>
      <c r="R183">
        <v>2.8476564835078317</v>
      </c>
      <c r="S183">
        <v>1.4213075060532687</v>
      </c>
      <c r="T183">
        <v>0.67</v>
      </c>
      <c r="U183">
        <v>2</v>
      </c>
      <c r="V183" t="s">
        <v>47</v>
      </c>
      <c r="W183">
        <v>0.41299999999999998</v>
      </c>
      <c r="X183">
        <f t="shared" si="17"/>
        <v>0</v>
      </c>
      <c r="Y183">
        <f t="shared" si="18"/>
        <v>0</v>
      </c>
    </row>
    <row r="184" spans="1:27" x14ac:dyDescent="0.2">
      <c r="A184">
        <v>35</v>
      </c>
      <c r="B184">
        <v>0.82499999999999996</v>
      </c>
      <c r="C184">
        <v>1</v>
      </c>
      <c r="D184">
        <v>0.5</v>
      </c>
      <c r="E184">
        <v>1</v>
      </c>
      <c r="F184">
        <v>6</v>
      </c>
      <c r="G184" t="s">
        <v>5</v>
      </c>
      <c r="H184" t="s">
        <v>51</v>
      </c>
      <c r="I184">
        <v>2.743484E-3</v>
      </c>
      <c r="J184">
        <v>1.5625E-2</v>
      </c>
      <c r="K184">
        <v>0.175582976</v>
      </c>
      <c r="L184">
        <v>0</v>
      </c>
      <c r="M184">
        <v>0</v>
      </c>
      <c r="N184" t="s">
        <v>7</v>
      </c>
      <c r="O184">
        <v>1</v>
      </c>
      <c r="P184">
        <v>5</v>
      </c>
      <c r="Q184">
        <v>0</v>
      </c>
      <c r="R184">
        <v>5.6953129670156635</v>
      </c>
      <c r="S184">
        <v>5.7114093959731544</v>
      </c>
      <c r="T184">
        <v>0.5</v>
      </c>
      <c r="U184">
        <v>1</v>
      </c>
      <c r="V184" t="s">
        <v>51</v>
      </c>
      <c r="W184">
        <v>0.14899999999999999</v>
      </c>
      <c r="X184">
        <f t="shared" si="17"/>
        <v>0</v>
      </c>
      <c r="Y184">
        <f t="shared" si="18"/>
        <v>0</v>
      </c>
    </row>
    <row r="185" spans="1:27" x14ac:dyDescent="0.2">
      <c r="A185">
        <v>35</v>
      </c>
      <c r="B185">
        <v>0.82499999999999996</v>
      </c>
      <c r="C185">
        <v>1</v>
      </c>
      <c r="D185">
        <v>0.33</v>
      </c>
      <c r="E185">
        <v>0.49253731343283591</v>
      </c>
      <c r="F185">
        <v>6</v>
      </c>
      <c r="G185" t="s">
        <v>5</v>
      </c>
      <c r="H185" t="s">
        <v>71</v>
      </c>
      <c r="I185">
        <v>5.4869680000000001E-3</v>
      </c>
      <c r="J185">
        <v>1.5625E-2</v>
      </c>
      <c r="K185">
        <v>0.351165952</v>
      </c>
      <c r="L185">
        <v>0</v>
      </c>
      <c r="M185">
        <v>0</v>
      </c>
      <c r="N185" t="s">
        <v>5</v>
      </c>
      <c r="O185">
        <v>0</v>
      </c>
      <c r="P185">
        <v>6</v>
      </c>
      <c r="Q185">
        <v>1</v>
      </c>
      <c r="R185">
        <v>2.8476564835078317</v>
      </c>
      <c r="S185">
        <v>5.7114093959731544</v>
      </c>
      <c r="T185">
        <v>0.33</v>
      </c>
      <c r="U185">
        <v>2</v>
      </c>
      <c r="V185" t="s">
        <v>71</v>
      </c>
      <c r="W185">
        <v>0.14899999999999999</v>
      </c>
      <c r="X185">
        <f t="shared" si="17"/>
        <v>0</v>
      </c>
      <c r="Y185">
        <f t="shared" si="18"/>
        <v>1</v>
      </c>
    </row>
    <row r="186" spans="1:27" x14ac:dyDescent="0.2">
      <c r="A186">
        <v>36</v>
      </c>
      <c r="B186">
        <v>0.54500000000000004</v>
      </c>
      <c r="C186">
        <v>1</v>
      </c>
      <c r="D186">
        <v>0.33</v>
      </c>
      <c r="E186">
        <v>0.49253731343283591</v>
      </c>
      <c r="F186">
        <v>3</v>
      </c>
      <c r="G186" t="s">
        <v>5</v>
      </c>
      <c r="H186" t="s">
        <v>73</v>
      </c>
      <c r="I186">
        <v>5.4869680000000001E-3</v>
      </c>
      <c r="J186">
        <v>1.5625E-2</v>
      </c>
      <c r="K186">
        <v>0.351165952</v>
      </c>
      <c r="L186">
        <v>0</v>
      </c>
      <c r="M186">
        <v>0</v>
      </c>
      <c r="N186" t="s">
        <v>5</v>
      </c>
      <c r="O186">
        <v>0</v>
      </c>
      <c r="P186">
        <v>2</v>
      </c>
      <c r="Q186">
        <v>1</v>
      </c>
      <c r="R186">
        <v>2.8476564835078317</v>
      </c>
      <c r="S186">
        <v>5.7114093959731544</v>
      </c>
      <c r="T186">
        <v>0.33</v>
      </c>
      <c r="U186">
        <v>2</v>
      </c>
      <c r="V186" t="s">
        <v>73</v>
      </c>
      <c r="W186">
        <v>0.14899999999999999</v>
      </c>
      <c r="X186">
        <f t="shared" si="17"/>
        <v>0</v>
      </c>
      <c r="Y186">
        <f t="shared" si="18"/>
        <v>1</v>
      </c>
    </row>
    <row r="187" spans="1:27" x14ac:dyDescent="0.2">
      <c r="A187">
        <v>36</v>
      </c>
      <c r="B187">
        <v>0.54500000000000004</v>
      </c>
      <c r="C187">
        <v>1</v>
      </c>
      <c r="D187">
        <v>0.67</v>
      </c>
      <c r="E187">
        <v>2.0303030303030307</v>
      </c>
      <c r="F187">
        <v>2</v>
      </c>
      <c r="G187" t="s">
        <v>7</v>
      </c>
      <c r="H187" t="s">
        <v>47</v>
      </c>
      <c r="I187">
        <v>5.4869680000000001E-3</v>
      </c>
      <c r="J187">
        <v>1.5625E-2</v>
      </c>
      <c r="K187">
        <v>0.351165952</v>
      </c>
      <c r="L187">
        <v>0</v>
      </c>
      <c r="M187">
        <v>0</v>
      </c>
      <c r="N187" t="s">
        <v>7</v>
      </c>
      <c r="O187">
        <v>1</v>
      </c>
      <c r="P187">
        <v>4</v>
      </c>
      <c r="Q187">
        <v>1</v>
      </c>
      <c r="R187">
        <v>2.8476564835078317</v>
      </c>
      <c r="S187">
        <v>1.4213075060532687</v>
      </c>
      <c r="T187">
        <v>0.67</v>
      </c>
      <c r="U187">
        <v>2</v>
      </c>
      <c r="V187" t="s">
        <v>47</v>
      </c>
      <c r="W187">
        <v>0.41299999999999998</v>
      </c>
      <c r="X187">
        <f t="shared" si="17"/>
        <v>0</v>
      </c>
      <c r="Y187">
        <f t="shared" si="18"/>
        <v>0</v>
      </c>
    </row>
    <row r="188" spans="1:27" x14ac:dyDescent="0.2">
      <c r="A188">
        <v>36</v>
      </c>
      <c r="B188">
        <v>0.54500000000000004</v>
      </c>
      <c r="C188">
        <v>1</v>
      </c>
      <c r="D188">
        <v>0.5</v>
      </c>
      <c r="E188">
        <v>1</v>
      </c>
      <c r="F188">
        <v>6</v>
      </c>
      <c r="G188" t="s">
        <v>5</v>
      </c>
      <c r="H188" t="s">
        <v>51</v>
      </c>
      <c r="I188">
        <v>2.743484E-3</v>
      </c>
      <c r="J188">
        <v>1.5625E-2</v>
      </c>
      <c r="K188">
        <v>0.175582976</v>
      </c>
      <c r="L188">
        <v>0</v>
      </c>
      <c r="M188">
        <v>0</v>
      </c>
      <c r="N188" t="s">
        <v>5</v>
      </c>
      <c r="O188">
        <v>0</v>
      </c>
      <c r="P188">
        <v>5</v>
      </c>
      <c r="Q188">
        <v>1</v>
      </c>
      <c r="R188">
        <v>5.6953129670156635</v>
      </c>
      <c r="S188">
        <v>5.7114093959731544</v>
      </c>
      <c r="T188">
        <v>0.5</v>
      </c>
      <c r="U188">
        <v>1</v>
      </c>
      <c r="V188" t="s">
        <v>51</v>
      </c>
      <c r="W188">
        <v>0.14899999999999999</v>
      </c>
      <c r="X188">
        <f t="shared" si="17"/>
        <v>0</v>
      </c>
      <c r="Y188">
        <f t="shared" si="18"/>
        <v>1</v>
      </c>
    </row>
    <row r="189" spans="1:27" x14ac:dyDescent="0.2">
      <c r="A189">
        <v>36</v>
      </c>
      <c r="B189">
        <v>0.54500000000000004</v>
      </c>
      <c r="C189">
        <v>1</v>
      </c>
      <c r="D189">
        <v>0.33</v>
      </c>
      <c r="E189">
        <v>0.49253731343283591</v>
      </c>
      <c r="F189">
        <v>6</v>
      </c>
      <c r="G189" t="s">
        <v>5</v>
      </c>
      <c r="H189" t="s">
        <v>71</v>
      </c>
      <c r="I189">
        <v>5.4869680000000001E-3</v>
      </c>
      <c r="J189">
        <v>1.5625E-2</v>
      </c>
      <c r="K189">
        <v>0.351165952</v>
      </c>
      <c r="L189">
        <v>0</v>
      </c>
      <c r="M189">
        <v>0</v>
      </c>
      <c r="N189" t="s">
        <v>5</v>
      </c>
      <c r="O189">
        <v>0</v>
      </c>
      <c r="P189">
        <v>6</v>
      </c>
      <c r="Q189">
        <v>1</v>
      </c>
      <c r="R189">
        <v>2.8476564835078317</v>
      </c>
      <c r="S189">
        <v>5.7114093959731544</v>
      </c>
      <c r="T189">
        <v>0.33</v>
      </c>
      <c r="U189">
        <v>2</v>
      </c>
      <c r="V189" t="s">
        <v>71</v>
      </c>
      <c r="W189">
        <v>0.14899999999999999</v>
      </c>
      <c r="X189">
        <f t="shared" si="17"/>
        <v>0</v>
      </c>
      <c r="Y189">
        <f t="shared" si="18"/>
        <v>1</v>
      </c>
    </row>
    <row r="190" spans="1:27" x14ac:dyDescent="0.2">
      <c r="A190" s="3">
        <v>37</v>
      </c>
      <c r="B190" s="3">
        <v>0.82499999999999996</v>
      </c>
      <c r="C190">
        <v>1</v>
      </c>
      <c r="D190" s="3">
        <v>0.67</v>
      </c>
      <c r="E190" s="3">
        <f>D190/(1-D190)</f>
        <v>2.0303030303030307</v>
      </c>
      <c r="F190" s="3">
        <v>1</v>
      </c>
      <c r="G190" s="3" t="s">
        <v>7</v>
      </c>
      <c r="H190" s="3" t="s">
        <v>8</v>
      </c>
      <c r="I190" s="3">
        <v>8.7791494999999997E-2</v>
      </c>
      <c r="J190" s="3">
        <v>1.5625E-2</v>
      </c>
      <c r="K190" s="3">
        <f>I190/J190</f>
        <v>5.6186556799999998</v>
      </c>
      <c r="L190" s="3">
        <v>0</v>
      </c>
      <c r="M190" s="3">
        <v>0</v>
      </c>
      <c r="N190" s="3" t="s">
        <v>7</v>
      </c>
      <c r="O190" s="3">
        <v>1</v>
      </c>
      <c r="P190">
        <v>4</v>
      </c>
      <c r="Q190">
        <f>IF(G190=N190,1,0)</f>
        <v>1</v>
      </c>
      <c r="R190">
        <f>IF(K190&gt;1,K190,1/K190)</f>
        <v>5.6186556799999998</v>
      </c>
      <c r="S190">
        <f>IF(W190&gt;0.5,W190/(1-W190),(1-W190)/W190)</f>
        <v>5.6225165562913899</v>
      </c>
      <c r="T190" s="3">
        <v>0.67</v>
      </c>
      <c r="U190">
        <v>6</v>
      </c>
      <c r="V190" s="3" t="s">
        <v>8</v>
      </c>
      <c r="W190">
        <v>0.84899999999999998</v>
      </c>
      <c r="X190">
        <f t="shared" si="17"/>
        <v>1</v>
      </c>
      <c r="Y190">
        <f t="shared" si="18"/>
        <v>1</v>
      </c>
    </row>
    <row r="191" spans="1:27" x14ac:dyDescent="0.2">
      <c r="A191" s="3">
        <v>37</v>
      </c>
      <c r="B191" s="3">
        <v>0.82499999999999996</v>
      </c>
      <c r="C191">
        <v>1</v>
      </c>
      <c r="D191" s="3">
        <v>0.5</v>
      </c>
      <c r="E191" s="3">
        <f>D191/(1-D191)</f>
        <v>1</v>
      </c>
      <c r="F191" s="3">
        <v>2</v>
      </c>
      <c r="G191" s="3" t="s">
        <v>7</v>
      </c>
      <c r="H191" s="3" t="s">
        <v>8</v>
      </c>
      <c r="I191" s="3">
        <v>8.7791494999999997E-2</v>
      </c>
      <c r="J191" s="3">
        <v>1.5625E-2</v>
      </c>
      <c r="K191" s="3">
        <f>I191/J191</f>
        <v>5.6186556799999998</v>
      </c>
      <c r="L191" s="3">
        <v>0</v>
      </c>
      <c r="M191" s="3">
        <v>0</v>
      </c>
      <c r="N191" s="3" t="s">
        <v>7</v>
      </c>
      <c r="O191" s="3">
        <v>1</v>
      </c>
      <c r="P191">
        <v>5</v>
      </c>
      <c r="Q191">
        <f>IF(G191=N191,1,0)</f>
        <v>1</v>
      </c>
      <c r="R191">
        <f>IF(K191&gt;1,K191,1/K191)</f>
        <v>5.6186556799999998</v>
      </c>
      <c r="S191">
        <f>IF(W191&gt;0.5,W191/(1-W191),(1-W191)/W191)</f>
        <v>5.6225165562913899</v>
      </c>
      <c r="T191" s="3">
        <v>0.5</v>
      </c>
      <c r="U191">
        <v>6</v>
      </c>
      <c r="V191" s="3" t="s">
        <v>8</v>
      </c>
      <c r="W191">
        <v>0.84899999999999998</v>
      </c>
      <c r="X191">
        <f t="shared" si="17"/>
        <v>1</v>
      </c>
      <c r="Y191">
        <f t="shared" si="18"/>
        <v>1</v>
      </c>
    </row>
    <row r="192" spans="1:27" x14ac:dyDescent="0.2">
      <c r="A192" s="3">
        <v>38</v>
      </c>
      <c r="B192" s="3">
        <v>0.28000000000000003</v>
      </c>
      <c r="C192">
        <v>1</v>
      </c>
      <c r="D192" s="3">
        <v>0.67</v>
      </c>
      <c r="E192" s="3">
        <f>D192/(1-D192)</f>
        <v>2.0303030303030307</v>
      </c>
      <c r="F192" s="3">
        <v>1</v>
      </c>
      <c r="G192" s="3" t="s">
        <v>7</v>
      </c>
      <c r="H192" s="3" t="s">
        <v>8</v>
      </c>
      <c r="I192" s="3">
        <v>8.7791494999999997E-2</v>
      </c>
      <c r="J192" s="3">
        <v>1.5625E-2</v>
      </c>
      <c r="K192" s="3">
        <f>I192/J192</f>
        <v>5.6186556799999998</v>
      </c>
      <c r="L192" s="3">
        <v>0</v>
      </c>
      <c r="M192" s="3">
        <v>0</v>
      </c>
      <c r="N192" s="3" t="s">
        <v>7</v>
      </c>
      <c r="O192" s="3">
        <v>1</v>
      </c>
      <c r="P192">
        <v>4</v>
      </c>
      <c r="Q192">
        <f>IF(G192=N192,1,0)</f>
        <v>1</v>
      </c>
      <c r="R192">
        <f>IF(K192&gt;1,K192,1/K192)</f>
        <v>5.6186556799999998</v>
      </c>
      <c r="S192">
        <f>IF(W192&gt;0.5,W192/(1-W192),(1-W192)/W192)</f>
        <v>5.6225165562913899</v>
      </c>
      <c r="T192" s="3">
        <v>0.67</v>
      </c>
      <c r="U192">
        <v>6</v>
      </c>
      <c r="V192" s="3" t="s">
        <v>8</v>
      </c>
      <c r="W192">
        <v>0.84899999999999998</v>
      </c>
      <c r="X192">
        <f t="shared" si="17"/>
        <v>1</v>
      </c>
      <c r="Y192">
        <f t="shared" si="18"/>
        <v>1</v>
      </c>
    </row>
    <row r="193" spans="1:25" x14ac:dyDescent="0.2">
      <c r="A193" s="3">
        <v>38</v>
      </c>
      <c r="B193" s="3">
        <v>0.28000000000000003</v>
      </c>
      <c r="C193">
        <v>1</v>
      </c>
      <c r="D193" s="3">
        <v>0.5</v>
      </c>
      <c r="E193" s="3">
        <f>D193/(1-D193)</f>
        <v>1</v>
      </c>
      <c r="F193" s="3">
        <v>2</v>
      </c>
      <c r="G193" s="3" t="s">
        <v>7</v>
      </c>
      <c r="H193" s="3" t="s">
        <v>8</v>
      </c>
      <c r="I193" s="3">
        <v>8.7791494999999997E-2</v>
      </c>
      <c r="J193" s="3">
        <v>1.5625E-2</v>
      </c>
      <c r="K193" s="3">
        <f>I193/J193</f>
        <v>5.6186556799999998</v>
      </c>
      <c r="L193" s="3">
        <v>0</v>
      </c>
      <c r="M193" s="3">
        <v>0</v>
      </c>
      <c r="N193" s="3" t="s">
        <v>7</v>
      </c>
      <c r="O193" s="3">
        <v>1</v>
      </c>
      <c r="P193">
        <v>5</v>
      </c>
      <c r="Q193">
        <f>IF(G193=N193,1,0)</f>
        <v>1</v>
      </c>
      <c r="R193">
        <f>IF(K193&gt;1,K193,1/K193)</f>
        <v>5.6186556799999998</v>
      </c>
      <c r="S193">
        <f>IF(W193&gt;0.5,W193/(1-W193),(1-W193)/W193)</f>
        <v>5.6225165562913899</v>
      </c>
      <c r="T193" s="3">
        <v>0.5</v>
      </c>
      <c r="U193">
        <v>6</v>
      </c>
      <c r="V193" s="3" t="s">
        <v>8</v>
      </c>
      <c r="W193">
        <v>0.84899999999999998</v>
      </c>
      <c r="X193">
        <f t="shared" si="17"/>
        <v>1</v>
      </c>
      <c r="Y193">
        <f t="shared" si="18"/>
        <v>1</v>
      </c>
    </row>
    <row r="194" spans="1:25" x14ac:dyDescent="0.2">
      <c r="A194">
        <v>39</v>
      </c>
      <c r="B194">
        <v>0</v>
      </c>
      <c r="C194">
        <v>1</v>
      </c>
      <c r="D194">
        <v>0.33</v>
      </c>
      <c r="E194">
        <v>0.49253731343283591</v>
      </c>
      <c r="F194">
        <v>1</v>
      </c>
      <c r="G194" t="s">
        <v>7</v>
      </c>
      <c r="H194" t="s">
        <v>8</v>
      </c>
      <c r="I194">
        <v>8.7791494999999997E-2</v>
      </c>
      <c r="J194">
        <v>1.5625E-2</v>
      </c>
      <c r="K194">
        <v>5.6186556799999998</v>
      </c>
      <c r="L194">
        <v>0</v>
      </c>
      <c r="M194">
        <v>0</v>
      </c>
      <c r="N194" t="s">
        <v>7</v>
      </c>
      <c r="O194">
        <v>1</v>
      </c>
      <c r="P194">
        <v>4</v>
      </c>
      <c r="Q194">
        <v>1</v>
      </c>
      <c r="R194">
        <v>5.6186556799999998</v>
      </c>
      <c r="S194">
        <v>2.8022813688212924</v>
      </c>
      <c r="T194">
        <v>0.33</v>
      </c>
      <c r="U194">
        <v>6</v>
      </c>
      <c r="V194" t="s">
        <v>8</v>
      </c>
      <c r="W194">
        <v>0.73699999999999999</v>
      </c>
      <c r="X194">
        <f t="shared" si="17"/>
        <v>1</v>
      </c>
      <c r="Y194">
        <f t="shared" si="18"/>
        <v>1</v>
      </c>
    </row>
    <row r="195" spans="1:25" x14ac:dyDescent="0.2">
      <c r="A195">
        <v>39</v>
      </c>
      <c r="B195">
        <v>0</v>
      </c>
      <c r="C195">
        <v>1</v>
      </c>
      <c r="D195">
        <v>0.5</v>
      </c>
      <c r="E195">
        <v>1</v>
      </c>
      <c r="F195">
        <v>6</v>
      </c>
      <c r="G195" t="s">
        <v>5</v>
      </c>
      <c r="H195" t="s">
        <v>13</v>
      </c>
      <c r="I195">
        <v>4.3895746999999999E-2</v>
      </c>
      <c r="J195">
        <v>1.5625E-2</v>
      </c>
      <c r="K195">
        <v>2.8093278079999999</v>
      </c>
      <c r="L195">
        <v>0</v>
      </c>
      <c r="M195">
        <v>0</v>
      </c>
      <c r="N195" t="s">
        <v>7</v>
      </c>
      <c r="O195">
        <v>1</v>
      </c>
      <c r="P195">
        <v>5</v>
      </c>
      <c r="Q195">
        <v>0</v>
      </c>
      <c r="R195">
        <v>2.8093278079999999</v>
      </c>
      <c r="S195">
        <v>2.8022813688212924</v>
      </c>
      <c r="T195">
        <v>0.5</v>
      </c>
      <c r="U195">
        <v>5</v>
      </c>
      <c r="V195" t="s">
        <v>13</v>
      </c>
      <c r="W195">
        <v>0.73699999999999999</v>
      </c>
      <c r="X195">
        <f t="shared" si="17"/>
        <v>1</v>
      </c>
      <c r="Y195">
        <f t="shared" si="18"/>
        <v>1</v>
      </c>
    </row>
    <row r="196" spans="1:25" x14ac:dyDescent="0.2">
      <c r="A196">
        <v>40</v>
      </c>
      <c r="B196">
        <v>0.28000000000000003</v>
      </c>
      <c r="C196">
        <v>1</v>
      </c>
      <c r="D196">
        <v>0.33</v>
      </c>
      <c r="E196">
        <v>0.49253731343283591</v>
      </c>
      <c r="F196">
        <v>1</v>
      </c>
      <c r="G196" t="s">
        <v>7</v>
      </c>
      <c r="H196" t="s">
        <v>8</v>
      </c>
      <c r="I196">
        <v>8.7791494999999997E-2</v>
      </c>
      <c r="J196">
        <v>1.5625E-2</v>
      </c>
      <c r="K196">
        <v>5.6186556799999998</v>
      </c>
      <c r="L196">
        <v>0</v>
      </c>
      <c r="M196">
        <v>0</v>
      </c>
      <c r="N196" t="s">
        <v>7</v>
      </c>
      <c r="O196">
        <v>1</v>
      </c>
      <c r="P196">
        <v>4</v>
      </c>
      <c r="Q196">
        <v>1</v>
      </c>
      <c r="R196">
        <v>5.6186556799999998</v>
      </c>
      <c r="S196">
        <v>2.8022813688212924</v>
      </c>
      <c r="T196">
        <v>0.33</v>
      </c>
      <c r="U196">
        <v>6</v>
      </c>
      <c r="V196" t="s">
        <v>8</v>
      </c>
      <c r="W196">
        <v>0.73699999999999999</v>
      </c>
      <c r="X196">
        <f t="shared" si="17"/>
        <v>1</v>
      </c>
      <c r="Y196">
        <f t="shared" si="18"/>
        <v>1</v>
      </c>
    </row>
    <row r="197" spans="1:25" x14ac:dyDescent="0.2">
      <c r="A197">
        <v>40</v>
      </c>
      <c r="B197">
        <v>0.28000000000000003</v>
      </c>
      <c r="C197">
        <v>1</v>
      </c>
      <c r="D197">
        <v>0.5</v>
      </c>
      <c r="E197">
        <v>1</v>
      </c>
      <c r="F197">
        <v>6</v>
      </c>
      <c r="G197" t="s">
        <v>5</v>
      </c>
      <c r="H197" t="s">
        <v>13</v>
      </c>
      <c r="I197">
        <v>4.3895746999999999E-2</v>
      </c>
      <c r="J197">
        <v>1.5625E-2</v>
      </c>
      <c r="K197">
        <v>2.8093278079999999</v>
      </c>
      <c r="L197">
        <v>0</v>
      </c>
      <c r="M197">
        <v>0</v>
      </c>
      <c r="N197" t="s">
        <v>5</v>
      </c>
      <c r="O197">
        <v>0</v>
      </c>
      <c r="P197">
        <v>5</v>
      </c>
      <c r="Q197">
        <v>1</v>
      </c>
      <c r="R197">
        <v>2.8093278079999999</v>
      </c>
      <c r="S197">
        <v>2.8022813688212924</v>
      </c>
      <c r="T197">
        <v>0.5</v>
      </c>
      <c r="U197">
        <v>5</v>
      </c>
      <c r="V197" t="s">
        <v>13</v>
      </c>
      <c r="W197">
        <v>0.73699999999999999</v>
      </c>
      <c r="X197">
        <f t="shared" si="17"/>
        <v>1</v>
      </c>
      <c r="Y197">
        <f t="shared" si="18"/>
        <v>0</v>
      </c>
    </row>
    <row r="198" spans="1:25" x14ac:dyDescent="0.2">
      <c r="A198" t="s">
        <v>77</v>
      </c>
      <c r="B198">
        <v>0.28000000000000003</v>
      </c>
      <c r="C198">
        <v>1</v>
      </c>
      <c r="D198">
        <v>0.5</v>
      </c>
      <c r="E198">
        <v>1</v>
      </c>
      <c r="F198">
        <v>5</v>
      </c>
      <c r="G198" t="s">
        <v>5</v>
      </c>
      <c r="H198" t="s">
        <v>22</v>
      </c>
      <c r="I198">
        <v>4.3895746999999999E-2</v>
      </c>
      <c r="J198">
        <v>1.5625E-2</v>
      </c>
      <c r="K198">
        <v>2.8093278079999999</v>
      </c>
      <c r="L198">
        <v>0</v>
      </c>
      <c r="M198">
        <v>0</v>
      </c>
      <c r="N198" t="s">
        <v>7</v>
      </c>
      <c r="O198">
        <v>1</v>
      </c>
      <c r="P198">
        <v>1</v>
      </c>
      <c r="Q198">
        <v>0</v>
      </c>
      <c r="R198">
        <v>2.8093278079999999</v>
      </c>
      <c r="S198">
        <v>2.8022813688212924</v>
      </c>
      <c r="T198">
        <v>0.5</v>
      </c>
      <c r="U198">
        <v>5</v>
      </c>
      <c r="V198" t="s">
        <v>22</v>
      </c>
      <c r="W198">
        <v>0.73699999999999999</v>
      </c>
      <c r="X198">
        <f t="shared" si="17"/>
        <v>1</v>
      </c>
      <c r="Y198">
        <f t="shared" si="18"/>
        <v>1</v>
      </c>
    </row>
    <row r="199" spans="1:25" x14ac:dyDescent="0.2">
      <c r="A199" t="s">
        <v>77</v>
      </c>
      <c r="B199">
        <v>0.28000000000000003</v>
      </c>
      <c r="C199">
        <v>1</v>
      </c>
      <c r="D199">
        <v>0.5</v>
      </c>
      <c r="E199">
        <v>1</v>
      </c>
      <c r="F199">
        <v>5</v>
      </c>
      <c r="G199" t="s">
        <v>5</v>
      </c>
      <c r="H199" t="s">
        <v>71</v>
      </c>
      <c r="I199">
        <v>5.4869680000000001E-3</v>
      </c>
      <c r="J199">
        <v>1.5625E-2</v>
      </c>
      <c r="K199">
        <v>0.351165952</v>
      </c>
      <c r="L199">
        <v>0</v>
      </c>
      <c r="M199">
        <v>0</v>
      </c>
      <c r="N199" t="s">
        <v>5</v>
      </c>
      <c r="O199">
        <v>0</v>
      </c>
      <c r="P199">
        <v>3</v>
      </c>
      <c r="Q199">
        <v>1</v>
      </c>
      <c r="R199">
        <v>2.8476564835078317</v>
      </c>
      <c r="S199">
        <v>2.8461538461538458</v>
      </c>
      <c r="T199">
        <v>0.5</v>
      </c>
      <c r="U199">
        <v>2</v>
      </c>
      <c r="V199" t="s">
        <v>71</v>
      </c>
      <c r="W199">
        <v>0.26</v>
      </c>
      <c r="X199">
        <f t="shared" si="17"/>
        <v>0</v>
      </c>
      <c r="Y199">
        <f t="shared" si="18"/>
        <v>1</v>
      </c>
    </row>
    <row r="200" spans="1:25" x14ac:dyDescent="0.2">
      <c r="A200" t="s">
        <v>77</v>
      </c>
      <c r="B200">
        <v>0.28000000000000003</v>
      </c>
      <c r="C200">
        <v>1</v>
      </c>
      <c r="D200">
        <v>0.67</v>
      </c>
      <c r="E200">
        <v>2.0303030303030307</v>
      </c>
      <c r="F200">
        <v>5</v>
      </c>
      <c r="G200" t="s">
        <v>5</v>
      </c>
      <c r="H200" t="s">
        <v>26</v>
      </c>
      <c r="I200">
        <v>5.4869680000000001E-3</v>
      </c>
      <c r="J200">
        <v>1.5625E-2</v>
      </c>
      <c r="K200">
        <v>0.351165952</v>
      </c>
      <c r="L200">
        <v>0</v>
      </c>
      <c r="M200">
        <v>0</v>
      </c>
      <c r="N200" t="s">
        <v>5</v>
      </c>
      <c r="O200">
        <v>0</v>
      </c>
      <c r="P200">
        <v>4</v>
      </c>
      <c r="Q200">
        <v>1</v>
      </c>
      <c r="R200">
        <v>2.8476564835078317</v>
      </c>
      <c r="S200">
        <v>1.4213075060532687</v>
      </c>
      <c r="T200">
        <v>0.67</v>
      </c>
      <c r="U200">
        <v>2</v>
      </c>
      <c r="V200" t="s">
        <v>26</v>
      </c>
      <c r="W200">
        <v>0.41299999999999998</v>
      </c>
      <c r="X200">
        <f t="shared" si="17"/>
        <v>0</v>
      </c>
      <c r="Y200">
        <f t="shared" si="18"/>
        <v>1</v>
      </c>
    </row>
    <row r="201" spans="1:25" x14ac:dyDescent="0.2">
      <c r="A201" t="s">
        <v>77</v>
      </c>
      <c r="B201">
        <v>0.28000000000000003</v>
      </c>
      <c r="C201">
        <v>1</v>
      </c>
      <c r="D201">
        <v>0.67</v>
      </c>
      <c r="E201">
        <v>2.0303030303030307</v>
      </c>
      <c r="F201">
        <v>5</v>
      </c>
      <c r="G201" t="s">
        <v>5</v>
      </c>
      <c r="H201" t="s">
        <v>73</v>
      </c>
      <c r="I201">
        <v>5.4869680000000001E-3</v>
      </c>
      <c r="J201">
        <v>1.5625E-2</v>
      </c>
      <c r="K201">
        <v>0.351165952</v>
      </c>
      <c r="L201">
        <v>0</v>
      </c>
      <c r="M201">
        <v>0</v>
      </c>
      <c r="N201" t="s">
        <v>7</v>
      </c>
      <c r="O201">
        <v>1</v>
      </c>
      <c r="P201">
        <v>6</v>
      </c>
      <c r="Q201">
        <v>0</v>
      </c>
      <c r="R201">
        <v>2.8476564835078317</v>
      </c>
      <c r="S201">
        <v>1.4213075060532687</v>
      </c>
      <c r="T201">
        <v>0.67</v>
      </c>
      <c r="U201">
        <v>2</v>
      </c>
      <c r="V201" t="s">
        <v>73</v>
      </c>
      <c r="W201">
        <v>0.41299999999999998</v>
      </c>
      <c r="X201">
        <f t="shared" si="17"/>
        <v>0</v>
      </c>
      <c r="Y201">
        <f t="shared" si="18"/>
        <v>0</v>
      </c>
    </row>
    <row r="202" spans="1:25" x14ac:dyDescent="0.2">
      <c r="A202" t="s">
        <v>87</v>
      </c>
      <c r="B202">
        <v>0.54500000000000004</v>
      </c>
      <c r="C202">
        <v>1</v>
      </c>
      <c r="D202">
        <v>0.5</v>
      </c>
      <c r="E202">
        <v>1</v>
      </c>
      <c r="F202">
        <v>3</v>
      </c>
      <c r="G202" t="s">
        <v>7</v>
      </c>
      <c r="H202" t="s">
        <v>20</v>
      </c>
      <c r="I202">
        <v>4.3895746999999999E-2</v>
      </c>
      <c r="J202">
        <v>1.5625E-2</v>
      </c>
      <c r="K202">
        <v>2.8093278079999999</v>
      </c>
      <c r="L202">
        <v>0</v>
      </c>
      <c r="M202">
        <v>0</v>
      </c>
      <c r="N202" t="s">
        <v>7</v>
      </c>
      <c r="O202">
        <v>1</v>
      </c>
      <c r="P202">
        <v>3</v>
      </c>
      <c r="Q202">
        <v>1</v>
      </c>
      <c r="R202">
        <v>2.8093278079999999</v>
      </c>
      <c r="S202">
        <v>2.8022813688212924</v>
      </c>
      <c r="T202">
        <v>0.5</v>
      </c>
      <c r="U202">
        <v>5</v>
      </c>
      <c r="V202" t="s">
        <v>20</v>
      </c>
      <c r="W202">
        <v>0.73699999999999999</v>
      </c>
      <c r="X202">
        <f t="shared" si="17"/>
        <v>1</v>
      </c>
      <c r="Y202">
        <f t="shared" si="18"/>
        <v>1</v>
      </c>
    </row>
    <row r="203" spans="1:25" x14ac:dyDescent="0.2">
      <c r="A203" t="s">
        <v>87</v>
      </c>
      <c r="B203">
        <v>0.54500000000000004</v>
      </c>
      <c r="C203">
        <v>1</v>
      </c>
      <c r="D203">
        <v>0.67</v>
      </c>
      <c r="E203">
        <v>2.0303030303030307</v>
      </c>
      <c r="F203">
        <v>5</v>
      </c>
      <c r="G203" t="s">
        <v>5</v>
      </c>
      <c r="H203" t="s">
        <v>81</v>
      </c>
      <c r="I203">
        <v>2.743484E-3</v>
      </c>
      <c r="J203">
        <v>1.5625E-2</v>
      </c>
      <c r="K203">
        <v>0.175582976</v>
      </c>
      <c r="L203">
        <v>0</v>
      </c>
      <c r="M203">
        <v>0</v>
      </c>
      <c r="N203" t="s">
        <v>5</v>
      </c>
      <c r="O203">
        <v>0</v>
      </c>
      <c r="P203">
        <v>4</v>
      </c>
      <c r="Q203">
        <v>1</v>
      </c>
      <c r="R203">
        <v>5.6953129670156635</v>
      </c>
      <c r="S203">
        <v>2.8461538461538458</v>
      </c>
      <c r="T203">
        <v>0.67</v>
      </c>
      <c r="U203">
        <v>1</v>
      </c>
      <c r="V203" t="s">
        <v>81</v>
      </c>
      <c r="W203">
        <v>0.26</v>
      </c>
      <c r="X203">
        <f t="shared" si="17"/>
        <v>0</v>
      </c>
      <c r="Y203">
        <f t="shared" si="18"/>
        <v>1</v>
      </c>
    </row>
    <row r="204" spans="1:25" x14ac:dyDescent="0.2">
      <c r="A204" t="s">
        <v>87</v>
      </c>
      <c r="B204">
        <v>0.54500000000000004</v>
      </c>
      <c r="C204">
        <v>1</v>
      </c>
      <c r="D204">
        <v>0.33</v>
      </c>
      <c r="E204">
        <v>0.49253731343283591</v>
      </c>
      <c r="F204">
        <v>3</v>
      </c>
      <c r="G204" t="s">
        <v>5</v>
      </c>
      <c r="H204" t="s">
        <v>17</v>
      </c>
      <c r="I204">
        <v>2.743484E-3</v>
      </c>
      <c r="J204">
        <v>1.5625E-2</v>
      </c>
      <c r="K204">
        <v>0.175582976</v>
      </c>
      <c r="L204">
        <v>0</v>
      </c>
      <c r="M204">
        <v>0</v>
      </c>
      <c r="N204" t="s">
        <v>5</v>
      </c>
      <c r="O204">
        <v>0</v>
      </c>
      <c r="P204">
        <v>5</v>
      </c>
      <c r="Q204">
        <v>1</v>
      </c>
      <c r="R204">
        <v>5.6953129670156635</v>
      </c>
      <c r="S204">
        <v>11.345679012345679</v>
      </c>
      <c r="T204">
        <v>0.33</v>
      </c>
      <c r="U204">
        <v>1</v>
      </c>
      <c r="V204" t="s">
        <v>17</v>
      </c>
      <c r="W204">
        <v>8.1000000000000003E-2</v>
      </c>
      <c r="X204">
        <f t="shared" si="17"/>
        <v>0</v>
      </c>
      <c r="Y204">
        <f t="shared" si="18"/>
        <v>1</v>
      </c>
    </row>
    <row r="205" spans="1:25" x14ac:dyDescent="0.2">
      <c r="A205" t="s">
        <v>88</v>
      </c>
      <c r="B205">
        <v>0.54500000000000004</v>
      </c>
      <c r="C205">
        <v>1</v>
      </c>
      <c r="D205">
        <v>0.5</v>
      </c>
      <c r="E205">
        <v>1</v>
      </c>
      <c r="F205">
        <v>3</v>
      </c>
      <c r="G205" t="s">
        <v>7</v>
      </c>
      <c r="H205" t="s">
        <v>20</v>
      </c>
      <c r="I205">
        <v>4.3895746999999999E-2</v>
      </c>
      <c r="J205">
        <v>1.5625E-2</v>
      </c>
      <c r="K205">
        <v>2.8093278079999999</v>
      </c>
      <c r="L205">
        <v>0</v>
      </c>
      <c r="M205">
        <v>0</v>
      </c>
      <c r="N205" t="s">
        <v>7</v>
      </c>
      <c r="O205">
        <v>1</v>
      </c>
      <c r="P205">
        <v>3</v>
      </c>
      <c r="Q205">
        <v>1</v>
      </c>
      <c r="R205">
        <v>2.8093278079999999</v>
      </c>
      <c r="S205">
        <v>2.8022813688212924</v>
      </c>
      <c r="T205">
        <v>0.5</v>
      </c>
      <c r="U205">
        <v>5</v>
      </c>
      <c r="V205" t="s">
        <v>20</v>
      </c>
      <c r="W205">
        <v>0.73699999999999999</v>
      </c>
      <c r="X205">
        <f t="shared" si="17"/>
        <v>1</v>
      </c>
      <c r="Y205">
        <f t="shared" si="18"/>
        <v>1</v>
      </c>
    </row>
    <row r="206" spans="1:25" x14ac:dyDescent="0.2">
      <c r="A206" t="s">
        <v>88</v>
      </c>
      <c r="B206">
        <v>0.54500000000000004</v>
      </c>
      <c r="C206">
        <v>1</v>
      </c>
      <c r="D206">
        <v>0.67</v>
      </c>
      <c r="E206">
        <v>2.0303030303030307</v>
      </c>
      <c r="F206">
        <v>5</v>
      </c>
      <c r="G206" t="s">
        <v>5</v>
      </c>
      <c r="H206" t="s">
        <v>81</v>
      </c>
      <c r="I206">
        <v>2.743484E-3</v>
      </c>
      <c r="J206">
        <v>1.5625E-2</v>
      </c>
      <c r="K206">
        <v>0.175582976</v>
      </c>
      <c r="L206">
        <v>0</v>
      </c>
      <c r="M206">
        <v>0</v>
      </c>
      <c r="N206" t="s">
        <v>5</v>
      </c>
      <c r="O206">
        <v>0</v>
      </c>
      <c r="P206">
        <v>4</v>
      </c>
      <c r="Q206">
        <v>1</v>
      </c>
      <c r="R206">
        <v>5.6953129670156635</v>
      </c>
      <c r="S206">
        <v>2.8461538461538458</v>
      </c>
      <c r="T206">
        <v>0.67</v>
      </c>
      <c r="U206">
        <v>1</v>
      </c>
      <c r="V206" t="s">
        <v>81</v>
      </c>
      <c r="W206">
        <v>0.26</v>
      </c>
      <c r="X206">
        <f t="shared" si="17"/>
        <v>0</v>
      </c>
      <c r="Y206">
        <f t="shared" si="18"/>
        <v>1</v>
      </c>
    </row>
    <row r="207" spans="1:25" x14ac:dyDescent="0.2">
      <c r="A207" t="s">
        <v>88</v>
      </c>
      <c r="B207">
        <v>0.54500000000000004</v>
      </c>
      <c r="C207">
        <v>1</v>
      </c>
      <c r="D207">
        <v>0.33</v>
      </c>
      <c r="E207">
        <v>0.49253731343283591</v>
      </c>
      <c r="F207">
        <v>3</v>
      </c>
      <c r="G207" t="s">
        <v>5</v>
      </c>
      <c r="H207" t="s">
        <v>17</v>
      </c>
      <c r="I207">
        <v>2.743484E-3</v>
      </c>
      <c r="J207">
        <v>1.5625E-2</v>
      </c>
      <c r="K207">
        <v>0.175582976</v>
      </c>
      <c r="L207">
        <v>0</v>
      </c>
      <c r="M207">
        <v>0</v>
      </c>
      <c r="N207" t="s">
        <v>5</v>
      </c>
      <c r="O207">
        <v>0</v>
      </c>
      <c r="P207">
        <v>5</v>
      </c>
      <c r="Q207">
        <v>1</v>
      </c>
      <c r="R207">
        <v>5.6953129670156635</v>
      </c>
      <c r="S207">
        <v>11.345679012345679</v>
      </c>
      <c r="T207">
        <v>0.33</v>
      </c>
      <c r="U207">
        <v>1</v>
      </c>
      <c r="V207" t="s">
        <v>17</v>
      </c>
      <c r="W207">
        <v>8.1000000000000003E-2</v>
      </c>
      <c r="X207">
        <f t="shared" si="17"/>
        <v>0</v>
      </c>
      <c r="Y207">
        <f t="shared" si="18"/>
        <v>1</v>
      </c>
    </row>
    <row r="208" spans="1:25" x14ac:dyDescent="0.2">
      <c r="A208" t="s">
        <v>90</v>
      </c>
      <c r="B208">
        <v>0.54500000000000004</v>
      </c>
      <c r="C208">
        <v>1</v>
      </c>
      <c r="D208">
        <v>0.5</v>
      </c>
      <c r="E208">
        <v>1</v>
      </c>
      <c r="F208">
        <v>3</v>
      </c>
      <c r="G208" t="s">
        <v>7</v>
      </c>
      <c r="H208" t="s">
        <v>20</v>
      </c>
      <c r="I208">
        <v>4.3895746999999999E-2</v>
      </c>
      <c r="J208">
        <v>1.5625E-2</v>
      </c>
      <c r="K208">
        <v>2.8093278079999999</v>
      </c>
      <c r="L208">
        <v>0</v>
      </c>
      <c r="M208">
        <v>0</v>
      </c>
      <c r="N208" t="s">
        <v>7</v>
      </c>
      <c r="O208">
        <v>1</v>
      </c>
      <c r="P208">
        <v>3</v>
      </c>
      <c r="Q208">
        <v>1</v>
      </c>
      <c r="R208">
        <v>2.8093278079999999</v>
      </c>
      <c r="S208">
        <v>2.8022813688212924</v>
      </c>
      <c r="T208">
        <v>0.5</v>
      </c>
      <c r="U208">
        <v>5</v>
      </c>
      <c r="V208" t="s">
        <v>20</v>
      </c>
      <c r="W208">
        <v>0.73699999999999999</v>
      </c>
      <c r="X208">
        <f t="shared" si="17"/>
        <v>1</v>
      </c>
      <c r="Y208">
        <f t="shared" si="18"/>
        <v>1</v>
      </c>
    </row>
    <row r="209" spans="1:25" x14ac:dyDescent="0.2">
      <c r="A209" t="s">
        <v>90</v>
      </c>
      <c r="B209">
        <v>0.54500000000000004</v>
      </c>
      <c r="C209">
        <v>1</v>
      </c>
      <c r="D209">
        <v>0.67</v>
      </c>
      <c r="E209">
        <v>2.0303030303030307</v>
      </c>
      <c r="F209">
        <v>5</v>
      </c>
      <c r="G209" t="s">
        <v>5</v>
      </c>
      <c r="H209" t="s">
        <v>81</v>
      </c>
      <c r="I209">
        <v>2.743484E-3</v>
      </c>
      <c r="J209">
        <v>1.5625E-2</v>
      </c>
      <c r="K209">
        <v>0.175582976</v>
      </c>
      <c r="L209">
        <v>0</v>
      </c>
      <c r="M209">
        <v>0</v>
      </c>
      <c r="N209" t="s">
        <v>5</v>
      </c>
      <c r="O209">
        <v>0</v>
      </c>
      <c r="P209">
        <v>4</v>
      </c>
      <c r="Q209">
        <v>1</v>
      </c>
      <c r="R209">
        <v>5.6953129670156635</v>
      </c>
      <c r="S209">
        <v>2.8461538461538458</v>
      </c>
      <c r="T209">
        <v>0.67</v>
      </c>
      <c r="U209">
        <v>1</v>
      </c>
      <c r="V209" t="s">
        <v>81</v>
      </c>
      <c r="W209">
        <v>0.26</v>
      </c>
      <c r="X209">
        <f t="shared" si="17"/>
        <v>0</v>
      </c>
      <c r="Y209">
        <f t="shared" si="18"/>
        <v>1</v>
      </c>
    </row>
    <row r="210" spans="1:25" x14ac:dyDescent="0.2">
      <c r="A210" t="s">
        <v>90</v>
      </c>
      <c r="B210">
        <v>0.54500000000000004</v>
      </c>
      <c r="C210">
        <v>1</v>
      </c>
      <c r="D210">
        <v>0.33</v>
      </c>
      <c r="E210">
        <v>0.49253731343283591</v>
      </c>
      <c r="F210">
        <v>3</v>
      </c>
      <c r="G210" t="s">
        <v>5</v>
      </c>
      <c r="H210" t="s">
        <v>17</v>
      </c>
      <c r="I210">
        <v>2.743484E-3</v>
      </c>
      <c r="J210">
        <v>1.5625E-2</v>
      </c>
      <c r="K210">
        <v>0.175582976</v>
      </c>
      <c r="L210">
        <v>0</v>
      </c>
      <c r="M210">
        <v>0</v>
      </c>
      <c r="N210" t="s">
        <v>5</v>
      </c>
      <c r="O210">
        <v>0</v>
      </c>
      <c r="P210">
        <v>5</v>
      </c>
      <c r="Q210">
        <v>1</v>
      </c>
      <c r="R210">
        <v>5.6953129670156635</v>
      </c>
      <c r="S210">
        <v>11.345679012345679</v>
      </c>
      <c r="T210">
        <v>0.33</v>
      </c>
      <c r="U210">
        <v>1</v>
      </c>
      <c r="V210" t="s">
        <v>17</v>
      </c>
      <c r="W210">
        <v>8.1000000000000003E-2</v>
      </c>
      <c r="X210">
        <f t="shared" si="17"/>
        <v>0</v>
      </c>
      <c r="Y210">
        <f t="shared" si="18"/>
        <v>1</v>
      </c>
    </row>
    <row r="211" spans="1:25" x14ac:dyDescent="0.2">
      <c r="A211" t="s">
        <v>97</v>
      </c>
      <c r="B211">
        <v>0</v>
      </c>
      <c r="C211">
        <v>1</v>
      </c>
      <c r="D211">
        <v>0.5</v>
      </c>
      <c r="E211">
        <v>1</v>
      </c>
      <c r="F211">
        <v>6</v>
      </c>
      <c r="G211" t="s">
        <v>5</v>
      </c>
      <c r="H211" t="s">
        <v>71</v>
      </c>
      <c r="I211">
        <v>5.4869680000000001E-3</v>
      </c>
      <c r="J211">
        <v>1.5625E-2</v>
      </c>
      <c r="K211">
        <v>0.351165952</v>
      </c>
      <c r="L211">
        <v>0</v>
      </c>
      <c r="M211">
        <v>0</v>
      </c>
      <c r="N211" t="s">
        <v>5</v>
      </c>
      <c r="O211">
        <v>0</v>
      </c>
      <c r="P211">
        <v>1</v>
      </c>
      <c r="Q211">
        <v>1</v>
      </c>
      <c r="R211">
        <v>2.8476564835078317</v>
      </c>
      <c r="S211">
        <v>2.8461538461538458</v>
      </c>
      <c r="T211">
        <v>0.5</v>
      </c>
      <c r="U211">
        <v>2</v>
      </c>
      <c r="V211" t="s">
        <v>71</v>
      </c>
      <c r="W211">
        <v>0.26</v>
      </c>
      <c r="X211">
        <f t="shared" si="17"/>
        <v>0</v>
      </c>
      <c r="Y211">
        <f t="shared" si="18"/>
        <v>1</v>
      </c>
    </row>
    <row r="212" spans="1:25" x14ac:dyDescent="0.2">
      <c r="A212" t="s">
        <v>97</v>
      </c>
      <c r="B212">
        <v>0</v>
      </c>
      <c r="C212">
        <v>1</v>
      </c>
      <c r="D212">
        <v>0.67</v>
      </c>
      <c r="E212">
        <v>2.0303030303030307</v>
      </c>
      <c r="F212">
        <v>5</v>
      </c>
      <c r="G212" t="s">
        <v>5</v>
      </c>
      <c r="H212" t="s">
        <v>71</v>
      </c>
      <c r="I212">
        <v>5.4869680000000001E-3</v>
      </c>
      <c r="J212">
        <v>1.5625E-2</v>
      </c>
      <c r="K212">
        <v>0.351165952</v>
      </c>
      <c r="L212">
        <v>0</v>
      </c>
      <c r="M212">
        <v>0</v>
      </c>
      <c r="N212" t="s">
        <v>7</v>
      </c>
      <c r="O212">
        <v>1</v>
      </c>
      <c r="P212">
        <v>2</v>
      </c>
      <c r="Q212">
        <v>0</v>
      </c>
      <c r="R212">
        <v>2.8476564835078317</v>
      </c>
      <c r="S212">
        <v>1.4213075060532687</v>
      </c>
      <c r="T212">
        <v>0.67</v>
      </c>
      <c r="U212">
        <v>2</v>
      </c>
      <c r="V212" t="s">
        <v>71</v>
      </c>
      <c r="W212">
        <v>0.41299999999999998</v>
      </c>
      <c r="X212">
        <f t="shared" si="17"/>
        <v>0</v>
      </c>
      <c r="Y212">
        <f t="shared" si="18"/>
        <v>0</v>
      </c>
    </row>
    <row r="213" spans="1:25" x14ac:dyDescent="0.2">
      <c r="A213" t="s">
        <v>98</v>
      </c>
      <c r="B213">
        <v>0.28000000000000003</v>
      </c>
      <c r="C213">
        <v>1</v>
      </c>
      <c r="D213">
        <v>0.5</v>
      </c>
      <c r="E213">
        <v>1</v>
      </c>
      <c r="F213">
        <v>6</v>
      </c>
      <c r="G213" t="s">
        <v>5</v>
      </c>
      <c r="H213" t="s">
        <v>71</v>
      </c>
      <c r="I213">
        <v>5.4869680000000001E-3</v>
      </c>
      <c r="J213">
        <v>1.5625E-2</v>
      </c>
      <c r="K213">
        <v>0.351165952</v>
      </c>
      <c r="L213">
        <v>0</v>
      </c>
      <c r="M213">
        <v>0</v>
      </c>
      <c r="N213" t="s">
        <v>5</v>
      </c>
      <c r="O213">
        <v>0</v>
      </c>
      <c r="P213">
        <v>1</v>
      </c>
      <c r="Q213">
        <v>1</v>
      </c>
      <c r="R213">
        <v>2.8476564835078317</v>
      </c>
      <c r="S213">
        <v>2.8461538461538458</v>
      </c>
      <c r="T213">
        <v>0.5</v>
      </c>
      <c r="U213">
        <v>2</v>
      </c>
      <c r="V213" t="s">
        <v>71</v>
      </c>
      <c r="W213">
        <v>0.26</v>
      </c>
      <c r="X213">
        <f t="shared" ref="X213:X244" si="19">IF(W213&gt;0.5,1,0)</f>
        <v>0</v>
      </c>
      <c r="Y213">
        <f t="shared" ref="Y213:Y244" si="20">IF(O213=X213,1,0)</f>
        <v>1</v>
      </c>
    </row>
    <row r="214" spans="1:25" x14ac:dyDescent="0.2">
      <c r="A214" t="s">
        <v>98</v>
      </c>
      <c r="B214">
        <v>0.28000000000000003</v>
      </c>
      <c r="C214">
        <v>1</v>
      </c>
      <c r="D214">
        <v>0.67</v>
      </c>
      <c r="E214">
        <v>2.0303030303030307</v>
      </c>
      <c r="F214">
        <v>5</v>
      </c>
      <c r="G214" t="s">
        <v>5</v>
      </c>
      <c r="H214" t="s">
        <v>71</v>
      </c>
      <c r="I214">
        <v>5.4869680000000001E-3</v>
      </c>
      <c r="J214">
        <v>1.5625E-2</v>
      </c>
      <c r="K214">
        <v>0.351165952</v>
      </c>
      <c r="L214">
        <v>0</v>
      </c>
      <c r="M214">
        <v>0</v>
      </c>
      <c r="N214" t="s">
        <v>5</v>
      </c>
      <c r="O214">
        <v>0</v>
      </c>
      <c r="P214">
        <v>2</v>
      </c>
      <c r="Q214">
        <v>1</v>
      </c>
      <c r="R214">
        <v>2.8476564835078317</v>
      </c>
      <c r="S214">
        <v>1.4213075060532687</v>
      </c>
      <c r="T214">
        <v>0.67</v>
      </c>
      <c r="U214">
        <v>2</v>
      </c>
      <c r="V214" t="s">
        <v>71</v>
      </c>
      <c r="W214">
        <v>0.41299999999999998</v>
      </c>
      <c r="X214">
        <f t="shared" si="19"/>
        <v>0</v>
      </c>
      <c r="Y214">
        <f t="shared" si="20"/>
        <v>1</v>
      </c>
    </row>
    <row r="215" spans="1:25" x14ac:dyDescent="0.2">
      <c r="A215">
        <v>22</v>
      </c>
      <c r="B215">
        <v>0.54500000000000004</v>
      </c>
      <c r="C215">
        <v>1</v>
      </c>
      <c r="D215">
        <v>0.33</v>
      </c>
      <c r="E215">
        <v>0.49253731343283591</v>
      </c>
      <c r="F215">
        <v>6</v>
      </c>
      <c r="G215" t="s">
        <v>5</v>
      </c>
      <c r="H215" t="s">
        <v>23</v>
      </c>
      <c r="I215">
        <v>1.0973937E-2</v>
      </c>
      <c r="J215">
        <v>1.5625E-2</v>
      </c>
      <c r="K215">
        <v>0.70233196799999997</v>
      </c>
      <c r="L215">
        <v>0</v>
      </c>
      <c r="M215">
        <v>1</v>
      </c>
      <c r="N215" t="s">
        <v>5</v>
      </c>
      <c r="O215">
        <v>0</v>
      </c>
      <c r="P215">
        <v>6</v>
      </c>
      <c r="Q215">
        <v>1</v>
      </c>
      <c r="R215">
        <v>1.4238281120075684</v>
      </c>
      <c r="S215">
        <v>2.8461538461538458</v>
      </c>
      <c r="T215">
        <v>0.33</v>
      </c>
      <c r="U215">
        <v>3</v>
      </c>
      <c r="V215" t="s">
        <v>23</v>
      </c>
      <c r="W215">
        <v>0.26</v>
      </c>
      <c r="X215">
        <f t="shared" si="19"/>
        <v>0</v>
      </c>
      <c r="Y215">
        <f t="shared" si="20"/>
        <v>1</v>
      </c>
    </row>
    <row r="216" spans="1:25" x14ac:dyDescent="0.2">
      <c r="A216">
        <v>23</v>
      </c>
      <c r="B216">
        <v>1.5</v>
      </c>
      <c r="C216">
        <v>1</v>
      </c>
      <c r="D216">
        <v>0.5</v>
      </c>
      <c r="E216">
        <v>1</v>
      </c>
      <c r="F216">
        <v>2</v>
      </c>
      <c r="G216" t="s">
        <v>7</v>
      </c>
      <c r="H216" t="s">
        <v>15</v>
      </c>
      <c r="I216">
        <v>1.0973937E-2</v>
      </c>
      <c r="J216">
        <v>1.5625E-2</v>
      </c>
      <c r="K216">
        <v>0.70233196799999997</v>
      </c>
      <c r="L216">
        <v>0</v>
      </c>
      <c r="M216">
        <v>1</v>
      </c>
      <c r="N216" t="s">
        <v>5</v>
      </c>
      <c r="O216">
        <v>0</v>
      </c>
      <c r="P216">
        <v>6</v>
      </c>
      <c r="Q216">
        <v>0</v>
      </c>
      <c r="R216">
        <v>1.4238281120075684</v>
      </c>
      <c r="S216">
        <v>1.4213075060532687</v>
      </c>
      <c r="T216">
        <v>0.5</v>
      </c>
      <c r="U216">
        <v>3</v>
      </c>
      <c r="V216" t="s">
        <v>15</v>
      </c>
      <c r="W216">
        <v>0.41299999999999998</v>
      </c>
      <c r="X216">
        <f t="shared" si="19"/>
        <v>0</v>
      </c>
      <c r="Y216">
        <f t="shared" si="20"/>
        <v>1</v>
      </c>
    </row>
    <row r="217" spans="1:25" x14ac:dyDescent="0.2">
      <c r="A217">
        <v>24</v>
      </c>
      <c r="B217">
        <v>0</v>
      </c>
      <c r="C217">
        <v>1</v>
      </c>
      <c r="D217">
        <v>0.5</v>
      </c>
      <c r="E217">
        <v>1</v>
      </c>
      <c r="F217">
        <v>1</v>
      </c>
      <c r="G217" t="s">
        <v>7</v>
      </c>
      <c r="H217" t="s">
        <v>30</v>
      </c>
      <c r="I217">
        <v>1.0973937E-2</v>
      </c>
      <c r="J217">
        <v>1.5625E-2</v>
      </c>
      <c r="K217">
        <v>0.70233196799999997</v>
      </c>
      <c r="L217">
        <v>0</v>
      </c>
      <c r="M217">
        <v>1</v>
      </c>
      <c r="N217" t="s">
        <v>5</v>
      </c>
      <c r="O217">
        <v>0</v>
      </c>
      <c r="P217">
        <v>2</v>
      </c>
      <c r="Q217">
        <v>0</v>
      </c>
      <c r="R217">
        <v>1.4238281120075684</v>
      </c>
      <c r="S217">
        <v>1.4213075060532687</v>
      </c>
      <c r="T217">
        <v>0.5</v>
      </c>
      <c r="U217">
        <v>3</v>
      </c>
      <c r="V217" t="s">
        <v>30</v>
      </c>
      <c r="W217">
        <v>0.41299999999999998</v>
      </c>
      <c r="X217">
        <f t="shared" si="19"/>
        <v>0</v>
      </c>
      <c r="Y217">
        <f t="shared" si="20"/>
        <v>1</v>
      </c>
    </row>
    <row r="218" spans="1:25" x14ac:dyDescent="0.2">
      <c r="A218">
        <v>24</v>
      </c>
      <c r="B218">
        <v>0</v>
      </c>
      <c r="C218">
        <v>1</v>
      </c>
      <c r="D218">
        <v>0.67</v>
      </c>
      <c r="E218">
        <v>2.0303030303030307</v>
      </c>
      <c r="F218">
        <v>6</v>
      </c>
      <c r="G218" t="s">
        <v>5</v>
      </c>
      <c r="H218" t="s">
        <v>15</v>
      </c>
      <c r="I218">
        <v>1.0973937E-2</v>
      </c>
      <c r="J218">
        <v>1.5625E-2</v>
      </c>
      <c r="K218">
        <v>0.70233196799999997</v>
      </c>
      <c r="L218">
        <v>0</v>
      </c>
      <c r="M218">
        <v>1</v>
      </c>
      <c r="N218" t="s">
        <v>5</v>
      </c>
      <c r="O218">
        <v>0</v>
      </c>
      <c r="P218">
        <v>3</v>
      </c>
      <c r="Q218">
        <v>1</v>
      </c>
      <c r="R218">
        <v>1.4238281120075684</v>
      </c>
      <c r="S218">
        <v>1.4038461538461537</v>
      </c>
      <c r="T218">
        <v>0.67</v>
      </c>
      <c r="U218">
        <v>3</v>
      </c>
      <c r="V218" t="s">
        <v>15</v>
      </c>
      <c r="W218">
        <v>0.58399999999999996</v>
      </c>
      <c r="X218">
        <f t="shared" si="19"/>
        <v>1</v>
      </c>
      <c r="Y218">
        <f t="shared" si="20"/>
        <v>0</v>
      </c>
    </row>
    <row r="219" spans="1:25" x14ac:dyDescent="0.2">
      <c r="A219">
        <v>25</v>
      </c>
      <c r="B219">
        <v>0.54500000000000004</v>
      </c>
      <c r="C219">
        <v>1</v>
      </c>
      <c r="D219">
        <v>0.67</v>
      </c>
      <c r="E219">
        <v>2.0303030303030307</v>
      </c>
      <c r="F219">
        <v>6</v>
      </c>
      <c r="G219" t="s">
        <v>5</v>
      </c>
      <c r="H219" t="s">
        <v>52</v>
      </c>
      <c r="I219">
        <v>1.0973937E-2</v>
      </c>
      <c r="J219">
        <v>1.5625E-2</v>
      </c>
      <c r="K219">
        <v>0.70233196799999997</v>
      </c>
      <c r="L219">
        <v>0</v>
      </c>
      <c r="M219">
        <v>1</v>
      </c>
      <c r="N219" t="s">
        <v>7</v>
      </c>
      <c r="O219">
        <v>1</v>
      </c>
      <c r="P219">
        <v>4</v>
      </c>
      <c r="Q219">
        <v>0</v>
      </c>
      <c r="R219">
        <v>1.4238281120075684</v>
      </c>
      <c r="S219">
        <v>1.4038461538461537</v>
      </c>
      <c r="T219">
        <v>0.67</v>
      </c>
      <c r="U219">
        <v>3</v>
      </c>
      <c r="V219" t="s">
        <v>52</v>
      </c>
      <c r="W219">
        <v>0.58399999999999996</v>
      </c>
      <c r="X219">
        <f t="shared" si="19"/>
        <v>1</v>
      </c>
      <c r="Y219">
        <f t="shared" si="20"/>
        <v>1</v>
      </c>
    </row>
    <row r="220" spans="1:25" x14ac:dyDescent="0.2">
      <c r="A220">
        <v>25</v>
      </c>
      <c r="B220">
        <v>0.54500000000000004</v>
      </c>
      <c r="C220">
        <v>1</v>
      </c>
      <c r="D220">
        <v>0.67</v>
      </c>
      <c r="E220">
        <v>2.0303030303030307</v>
      </c>
      <c r="F220">
        <v>2</v>
      </c>
      <c r="G220" t="s">
        <v>7</v>
      </c>
      <c r="H220" t="s">
        <v>53</v>
      </c>
      <c r="I220">
        <v>1.0973937E-2</v>
      </c>
      <c r="J220">
        <v>1.5625E-2</v>
      </c>
      <c r="K220">
        <v>0.70233196799999997</v>
      </c>
      <c r="L220">
        <v>0</v>
      </c>
      <c r="M220">
        <v>1</v>
      </c>
      <c r="N220" t="s">
        <v>5</v>
      </c>
      <c r="O220">
        <v>0</v>
      </c>
      <c r="P220">
        <v>6</v>
      </c>
      <c r="Q220">
        <v>0</v>
      </c>
      <c r="R220">
        <v>1.4238281120075684</v>
      </c>
      <c r="S220">
        <v>1.4038461538461537</v>
      </c>
      <c r="T220">
        <v>0.67</v>
      </c>
      <c r="U220">
        <v>3</v>
      </c>
      <c r="V220" t="s">
        <v>53</v>
      </c>
      <c r="W220">
        <v>0.58399999999999996</v>
      </c>
      <c r="X220">
        <f t="shared" si="19"/>
        <v>1</v>
      </c>
      <c r="Y220">
        <f t="shared" si="20"/>
        <v>0</v>
      </c>
    </row>
    <row r="221" spans="1:25" x14ac:dyDescent="0.2">
      <c r="A221">
        <v>26</v>
      </c>
      <c r="B221">
        <v>0.28000000000000003</v>
      </c>
      <c r="C221">
        <v>1</v>
      </c>
      <c r="D221">
        <v>0.67</v>
      </c>
      <c r="E221">
        <v>2.0303030303030307</v>
      </c>
      <c r="F221">
        <v>6</v>
      </c>
      <c r="G221" t="s">
        <v>5</v>
      </c>
      <c r="H221" t="s">
        <v>52</v>
      </c>
      <c r="I221">
        <v>1.0973937E-2</v>
      </c>
      <c r="J221">
        <v>1.5625E-2</v>
      </c>
      <c r="K221">
        <v>0.70233196799999997</v>
      </c>
      <c r="L221">
        <v>0</v>
      </c>
      <c r="M221">
        <v>1</v>
      </c>
      <c r="N221" t="s">
        <v>7</v>
      </c>
      <c r="O221">
        <v>1</v>
      </c>
      <c r="P221">
        <v>4</v>
      </c>
      <c r="Q221">
        <v>0</v>
      </c>
      <c r="R221">
        <v>1.4238281120075684</v>
      </c>
      <c r="S221">
        <v>1.4038461538461537</v>
      </c>
      <c r="T221">
        <v>0.67</v>
      </c>
      <c r="U221">
        <v>3</v>
      </c>
      <c r="V221" t="s">
        <v>52</v>
      </c>
      <c r="W221">
        <v>0.58399999999999996</v>
      </c>
      <c r="X221">
        <f t="shared" si="19"/>
        <v>1</v>
      </c>
      <c r="Y221">
        <f t="shared" si="20"/>
        <v>1</v>
      </c>
    </row>
    <row r="222" spans="1:25" x14ac:dyDescent="0.2">
      <c r="A222">
        <v>26</v>
      </c>
      <c r="B222">
        <v>0.28000000000000003</v>
      </c>
      <c r="C222">
        <v>1</v>
      </c>
      <c r="D222">
        <v>0.67</v>
      </c>
      <c r="E222">
        <v>2.0303030303030307</v>
      </c>
      <c r="F222">
        <v>2</v>
      </c>
      <c r="G222" t="s">
        <v>7</v>
      </c>
      <c r="H222" t="s">
        <v>53</v>
      </c>
      <c r="I222">
        <v>1.0973937E-2</v>
      </c>
      <c r="J222">
        <v>1.5625E-2</v>
      </c>
      <c r="K222">
        <v>0.70233196799999997</v>
      </c>
      <c r="L222">
        <v>0</v>
      </c>
      <c r="M222">
        <v>1</v>
      </c>
      <c r="N222" t="s">
        <v>7</v>
      </c>
      <c r="O222">
        <v>1</v>
      </c>
      <c r="P222">
        <v>6</v>
      </c>
      <c r="Q222">
        <v>1</v>
      </c>
      <c r="R222">
        <v>1.4238281120075684</v>
      </c>
      <c r="S222">
        <v>1.4038461538461537</v>
      </c>
      <c r="T222">
        <v>0.67</v>
      </c>
      <c r="U222">
        <v>3</v>
      </c>
      <c r="V222" t="s">
        <v>53</v>
      </c>
      <c r="W222">
        <v>0.58399999999999996</v>
      </c>
      <c r="X222">
        <f t="shared" si="19"/>
        <v>1</v>
      </c>
      <c r="Y222">
        <f t="shared" si="20"/>
        <v>1</v>
      </c>
    </row>
    <row r="223" spans="1:25" x14ac:dyDescent="0.2">
      <c r="A223">
        <v>27</v>
      </c>
      <c r="B223">
        <v>-0.32</v>
      </c>
      <c r="C223">
        <v>1</v>
      </c>
      <c r="D223">
        <v>0.5</v>
      </c>
      <c r="E223">
        <v>1</v>
      </c>
      <c r="F223">
        <v>3</v>
      </c>
      <c r="G223" t="s">
        <v>7</v>
      </c>
      <c r="H223" t="s">
        <v>15</v>
      </c>
      <c r="I223">
        <v>1.0973937E-2</v>
      </c>
      <c r="J223">
        <v>1.5625E-2</v>
      </c>
      <c r="K223">
        <v>0.70233196799999997</v>
      </c>
      <c r="L223">
        <v>0</v>
      </c>
      <c r="M223">
        <v>1</v>
      </c>
      <c r="N223" t="s">
        <v>5</v>
      </c>
      <c r="O223">
        <v>0</v>
      </c>
      <c r="P223">
        <v>5</v>
      </c>
      <c r="Q223">
        <v>0</v>
      </c>
      <c r="R223">
        <v>1.4238281120075684</v>
      </c>
      <c r="S223">
        <v>1.4213075060532687</v>
      </c>
      <c r="T223">
        <v>0.5</v>
      </c>
      <c r="U223">
        <v>3</v>
      </c>
      <c r="V223" t="s">
        <v>15</v>
      </c>
      <c r="W223">
        <v>0.41299999999999998</v>
      </c>
      <c r="X223">
        <f t="shared" si="19"/>
        <v>0</v>
      </c>
      <c r="Y223">
        <f t="shared" si="20"/>
        <v>1</v>
      </c>
    </row>
    <row r="224" spans="1:25" x14ac:dyDescent="0.2">
      <c r="A224">
        <v>28</v>
      </c>
      <c r="B224">
        <v>0.82499999999999996</v>
      </c>
      <c r="C224">
        <v>1</v>
      </c>
      <c r="D224">
        <v>0.33</v>
      </c>
      <c r="E224">
        <v>0.49253731343283591</v>
      </c>
      <c r="F224">
        <v>3</v>
      </c>
      <c r="G224" t="s">
        <v>5</v>
      </c>
      <c r="H224" t="s">
        <v>62</v>
      </c>
      <c r="I224">
        <v>1.0973937E-2</v>
      </c>
      <c r="J224">
        <v>1.5625E-2</v>
      </c>
      <c r="K224">
        <v>0.70233196799999997</v>
      </c>
      <c r="L224">
        <v>0</v>
      </c>
      <c r="M224">
        <v>1</v>
      </c>
      <c r="N224" t="s">
        <v>5</v>
      </c>
      <c r="O224">
        <v>0</v>
      </c>
      <c r="P224">
        <v>6</v>
      </c>
      <c r="Q224">
        <v>1</v>
      </c>
      <c r="R224">
        <v>1.4238281120075684</v>
      </c>
      <c r="S224">
        <v>2.8461538461538458</v>
      </c>
      <c r="T224">
        <v>0.33</v>
      </c>
      <c r="U224">
        <v>3</v>
      </c>
      <c r="V224" t="s">
        <v>62</v>
      </c>
      <c r="W224">
        <v>0.26</v>
      </c>
      <c r="X224">
        <f t="shared" si="19"/>
        <v>0</v>
      </c>
      <c r="Y224">
        <f t="shared" si="20"/>
        <v>1</v>
      </c>
    </row>
    <row r="225" spans="1:25" x14ac:dyDescent="0.2">
      <c r="A225">
        <v>29</v>
      </c>
      <c r="B225">
        <v>0</v>
      </c>
      <c r="C225">
        <v>1</v>
      </c>
      <c r="D225">
        <v>0.33</v>
      </c>
      <c r="E225">
        <v>0.49253731343283591</v>
      </c>
      <c r="F225">
        <v>4</v>
      </c>
      <c r="G225" t="s">
        <v>5</v>
      </c>
      <c r="H225" t="s">
        <v>82</v>
      </c>
      <c r="I225">
        <v>1.0973937E-2</v>
      </c>
      <c r="J225">
        <v>1.5625E-2</v>
      </c>
      <c r="K225">
        <v>0.70233196799999997</v>
      </c>
      <c r="L225">
        <v>0</v>
      </c>
      <c r="M225">
        <v>1</v>
      </c>
      <c r="N225" t="s">
        <v>5</v>
      </c>
      <c r="O225">
        <v>0</v>
      </c>
      <c r="P225">
        <v>2</v>
      </c>
      <c r="Q225">
        <v>1</v>
      </c>
      <c r="R225">
        <v>1.4238281120075684</v>
      </c>
      <c r="S225">
        <v>2.8461538461538458</v>
      </c>
      <c r="T225">
        <v>0.33</v>
      </c>
      <c r="U225">
        <v>3</v>
      </c>
      <c r="V225" t="s">
        <v>82</v>
      </c>
      <c r="W225">
        <v>0.26</v>
      </c>
      <c r="X225">
        <f t="shared" si="19"/>
        <v>0</v>
      </c>
      <c r="Y225">
        <f t="shared" si="20"/>
        <v>1</v>
      </c>
    </row>
    <row r="226" spans="1:25" x14ac:dyDescent="0.2">
      <c r="A226">
        <v>29</v>
      </c>
      <c r="B226">
        <v>0</v>
      </c>
      <c r="C226">
        <v>1</v>
      </c>
      <c r="D226">
        <v>0.5</v>
      </c>
      <c r="E226">
        <v>1</v>
      </c>
      <c r="F226">
        <v>5</v>
      </c>
      <c r="G226" t="s">
        <v>5</v>
      </c>
      <c r="H226" t="s">
        <v>69</v>
      </c>
      <c r="I226">
        <v>1.0973937E-2</v>
      </c>
      <c r="J226">
        <v>1.5625E-2</v>
      </c>
      <c r="K226">
        <v>0.70233196799999997</v>
      </c>
      <c r="L226">
        <v>0</v>
      </c>
      <c r="M226">
        <v>1</v>
      </c>
      <c r="N226" t="s">
        <v>5</v>
      </c>
      <c r="O226">
        <v>0</v>
      </c>
      <c r="P226">
        <v>3</v>
      </c>
      <c r="Q226">
        <v>1</v>
      </c>
      <c r="R226">
        <v>1.4238281120075684</v>
      </c>
      <c r="S226">
        <v>1.4213075060532687</v>
      </c>
      <c r="T226">
        <v>0.5</v>
      </c>
      <c r="U226">
        <v>3</v>
      </c>
      <c r="V226" t="s">
        <v>69</v>
      </c>
      <c r="W226">
        <v>0.41299999999999998</v>
      </c>
      <c r="X226">
        <f t="shared" si="19"/>
        <v>0</v>
      </c>
      <c r="Y226">
        <f t="shared" si="20"/>
        <v>1</v>
      </c>
    </row>
    <row r="227" spans="1:25" x14ac:dyDescent="0.2">
      <c r="A227">
        <v>29</v>
      </c>
      <c r="B227">
        <v>0</v>
      </c>
      <c r="C227">
        <v>1</v>
      </c>
      <c r="D227">
        <v>0.33</v>
      </c>
      <c r="E227">
        <v>0.49253731343283591</v>
      </c>
      <c r="F227">
        <v>5</v>
      </c>
      <c r="G227" t="s">
        <v>5</v>
      </c>
      <c r="H227" t="s">
        <v>75</v>
      </c>
      <c r="I227">
        <v>1.0973937E-2</v>
      </c>
      <c r="J227">
        <v>1.5625E-2</v>
      </c>
      <c r="K227">
        <v>0.70233196799999997</v>
      </c>
      <c r="L227">
        <v>0</v>
      </c>
      <c r="M227">
        <v>1</v>
      </c>
      <c r="N227" t="s">
        <v>5</v>
      </c>
      <c r="O227">
        <v>0</v>
      </c>
      <c r="P227">
        <v>4</v>
      </c>
      <c r="Q227">
        <v>1</v>
      </c>
      <c r="R227">
        <v>1.4238281120075684</v>
      </c>
      <c r="S227">
        <v>2.8461538461538458</v>
      </c>
      <c r="T227">
        <v>0.33</v>
      </c>
      <c r="U227">
        <v>3</v>
      </c>
      <c r="V227" t="s">
        <v>75</v>
      </c>
      <c r="W227">
        <v>0.26</v>
      </c>
      <c r="X227">
        <f t="shared" si="19"/>
        <v>0</v>
      </c>
      <c r="Y227">
        <f t="shared" si="20"/>
        <v>1</v>
      </c>
    </row>
    <row r="228" spans="1:25" x14ac:dyDescent="0.2">
      <c r="A228">
        <v>30</v>
      </c>
      <c r="B228">
        <v>0.82499999999999996</v>
      </c>
      <c r="C228">
        <v>1</v>
      </c>
      <c r="D228">
        <v>0.33</v>
      </c>
      <c r="E228">
        <v>0.49253731343283591</v>
      </c>
      <c r="F228">
        <v>4</v>
      </c>
      <c r="G228" t="s">
        <v>5</v>
      </c>
      <c r="H228" t="s">
        <v>82</v>
      </c>
      <c r="I228">
        <v>1.0973937E-2</v>
      </c>
      <c r="J228">
        <v>1.5625E-2</v>
      </c>
      <c r="K228">
        <v>0.70233196799999997</v>
      </c>
      <c r="L228">
        <v>0</v>
      </c>
      <c r="M228">
        <v>1</v>
      </c>
      <c r="N228" t="s">
        <v>5</v>
      </c>
      <c r="O228">
        <v>0</v>
      </c>
      <c r="P228">
        <v>2</v>
      </c>
      <c r="Q228">
        <v>1</v>
      </c>
      <c r="R228">
        <v>1.4238281120075684</v>
      </c>
      <c r="S228">
        <v>2.8461538461538458</v>
      </c>
      <c r="T228">
        <v>0.33</v>
      </c>
      <c r="U228">
        <v>3</v>
      </c>
      <c r="V228" t="s">
        <v>82</v>
      </c>
      <c r="W228">
        <v>0.26</v>
      </c>
      <c r="X228">
        <f t="shared" si="19"/>
        <v>0</v>
      </c>
      <c r="Y228">
        <f t="shared" si="20"/>
        <v>1</v>
      </c>
    </row>
    <row r="229" spans="1:25" x14ac:dyDescent="0.2">
      <c r="A229">
        <v>30</v>
      </c>
      <c r="B229">
        <v>0.82499999999999996</v>
      </c>
      <c r="C229">
        <v>1</v>
      </c>
      <c r="D229">
        <v>0.5</v>
      </c>
      <c r="E229">
        <v>1</v>
      </c>
      <c r="F229">
        <v>5</v>
      </c>
      <c r="G229" t="s">
        <v>5</v>
      </c>
      <c r="H229" t="s">
        <v>69</v>
      </c>
      <c r="I229">
        <v>1.0973937E-2</v>
      </c>
      <c r="J229">
        <v>1.5625E-2</v>
      </c>
      <c r="K229">
        <v>0.70233196799999997</v>
      </c>
      <c r="L229">
        <v>0</v>
      </c>
      <c r="M229">
        <v>1</v>
      </c>
      <c r="N229" t="s">
        <v>5</v>
      </c>
      <c r="O229">
        <v>0</v>
      </c>
      <c r="P229">
        <v>3</v>
      </c>
      <c r="Q229">
        <v>1</v>
      </c>
      <c r="R229">
        <v>1.4238281120075684</v>
      </c>
      <c r="S229">
        <v>1.4213075060532687</v>
      </c>
      <c r="T229">
        <v>0.5</v>
      </c>
      <c r="U229">
        <v>3</v>
      </c>
      <c r="V229" t="s">
        <v>69</v>
      </c>
      <c r="W229">
        <v>0.41299999999999998</v>
      </c>
      <c r="X229">
        <f t="shared" si="19"/>
        <v>0</v>
      </c>
      <c r="Y229">
        <f t="shared" si="20"/>
        <v>1</v>
      </c>
    </row>
    <row r="230" spans="1:25" x14ac:dyDescent="0.2">
      <c r="A230">
        <v>30</v>
      </c>
      <c r="B230">
        <v>0.82499999999999996</v>
      </c>
      <c r="C230">
        <v>1</v>
      </c>
      <c r="D230">
        <v>0.33</v>
      </c>
      <c r="E230">
        <v>0.49253731343283591</v>
      </c>
      <c r="F230">
        <v>5</v>
      </c>
      <c r="G230" t="s">
        <v>5</v>
      </c>
      <c r="H230" t="s">
        <v>75</v>
      </c>
      <c r="I230">
        <v>1.0973937E-2</v>
      </c>
      <c r="J230">
        <v>1.5625E-2</v>
      </c>
      <c r="K230">
        <v>0.70233196799999997</v>
      </c>
      <c r="L230">
        <v>0</v>
      </c>
      <c r="M230">
        <v>1</v>
      </c>
      <c r="N230" t="s">
        <v>5</v>
      </c>
      <c r="O230">
        <v>0</v>
      </c>
      <c r="P230">
        <v>4</v>
      </c>
      <c r="Q230">
        <v>1</v>
      </c>
      <c r="R230">
        <v>1.4238281120075684</v>
      </c>
      <c r="S230">
        <v>2.8461538461538458</v>
      </c>
      <c r="T230">
        <v>0.33</v>
      </c>
      <c r="U230">
        <v>3</v>
      </c>
      <c r="V230" t="s">
        <v>75</v>
      </c>
      <c r="W230">
        <v>0.26</v>
      </c>
      <c r="X230">
        <f t="shared" si="19"/>
        <v>0</v>
      </c>
      <c r="Y230">
        <f t="shared" si="20"/>
        <v>1</v>
      </c>
    </row>
    <row r="231" spans="1:25" x14ac:dyDescent="0.2">
      <c r="A231">
        <v>31</v>
      </c>
      <c r="B231">
        <v>0.54500000000000004</v>
      </c>
      <c r="C231">
        <v>1</v>
      </c>
      <c r="D231">
        <v>0.67</v>
      </c>
      <c r="E231">
        <v>2.0303030303030307</v>
      </c>
      <c r="F231">
        <v>6</v>
      </c>
      <c r="G231" t="s">
        <v>5</v>
      </c>
      <c r="H231" t="s">
        <v>84</v>
      </c>
      <c r="I231">
        <v>1.0973937E-2</v>
      </c>
      <c r="J231">
        <v>1.5625E-2</v>
      </c>
      <c r="K231">
        <v>0.70233196799999997</v>
      </c>
      <c r="L231">
        <v>0</v>
      </c>
      <c r="M231">
        <v>1</v>
      </c>
      <c r="N231" t="s">
        <v>5</v>
      </c>
      <c r="O231">
        <v>0</v>
      </c>
      <c r="P231">
        <v>3</v>
      </c>
      <c r="Q231">
        <v>1</v>
      </c>
      <c r="R231">
        <v>1.4238281120075684</v>
      </c>
      <c r="S231">
        <v>1.4038461538461537</v>
      </c>
      <c r="T231">
        <v>0.67</v>
      </c>
      <c r="U231">
        <v>3</v>
      </c>
      <c r="V231" t="s">
        <v>84</v>
      </c>
      <c r="W231">
        <v>0.58399999999999996</v>
      </c>
      <c r="X231">
        <f t="shared" si="19"/>
        <v>1</v>
      </c>
      <c r="Y231">
        <f t="shared" si="20"/>
        <v>0</v>
      </c>
    </row>
    <row r="232" spans="1:25" x14ac:dyDescent="0.2">
      <c r="A232">
        <v>31</v>
      </c>
      <c r="B232">
        <v>0.54500000000000004</v>
      </c>
      <c r="C232">
        <v>1</v>
      </c>
      <c r="D232">
        <v>0.5</v>
      </c>
      <c r="E232">
        <v>1</v>
      </c>
      <c r="F232">
        <v>5</v>
      </c>
      <c r="G232" t="s">
        <v>5</v>
      </c>
      <c r="H232" t="s">
        <v>52</v>
      </c>
      <c r="I232">
        <v>1.0973937E-2</v>
      </c>
      <c r="J232">
        <v>1.5625E-2</v>
      </c>
      <c r="K232">
        <v>0.70233196799999997</v>
      </c>
      <c r="L232">
        <v>0</v>
      </c>
      <c r="M232">
        <v>1</v>
      </c>
      <c r="N232" t="s">
        <v>5</v>
      </c>
      <c r="O232">
        <v>0</v>
      </c>
      <c r="P232">
        <v>5</v>
      </c>
      <c r="Q232">
        <v>1</v>
      </c>
      <c r="R232">
        <v>1.4238281120075684</v>
      </c>
      <c r="S232">
        <v>1.4213075060532687</v>
      </c>
      <c r="T232">
        <v>0.5</v>
      </c>
      <c r="U232">
        <v>3</v>
      </c>
      <c r="V232" t="s">
        <v>52</v>
      </c>
      <c r="W232">
        <v>0.41299999999999998</v>
      </c>
      <c r="X232">
        <f t="shared" si="19"/>
        <v>0</v>
      </c>
      <c r="Y232">
        <f t="shared" si="20"/>
        <v>1</v>
      </c>
    </row>
    <row r="233" spans="1:25" x14ac:dyDescent="0.2">
      <c r="A233">
        <v>32</v>
      </c>
      <c r="B233">
        <v>1.5</v>
      </c>
      <c r="C233">
        <v>1</v>
      </c>
      <c r="D233">
        <v>0.67</v>
      </c>
      <c r="E233">
        <v>2.0303030303030307</v>
      </c>
      <c r="F233">
        <v>6</v>
      </c>
      <c r="G233" t="s">
        <v>5</v>
      </c>
      <c r="H233" t="s">
        <v>62</v>
      </c>
      <c r="I233">
        <v>1.0973937E-2</v>
      </c>
      <c r="J233">
        <v>1.5625E-2</v>
      </c>
      <c r="K233">
        <v>0.70233196799999997</v>
      </c>
      <c r="L233">
        <v>0</v>
      </c>
      <c r="M233">
        <v>1</v>
      </c>
      <c r="N233" t="s">
        <v>7</v>
      </c>
      <c r="O233">
        <v>1</v>
      </c>
      <c r="P233">
        <v>3</v>
      </c>
      <c r="Q233">
        <v>0</v>
      </c>
      <c r="R233">
        <v>1.4238281120075684</v>
      </c>
      <c r="S233">
        <v>1.4038461538461537</v>
      </c>
      <c r="T233">
        <v>0.67</v>
      </c>
      <c r="U233">
        <v>3</v>
      </c>
      <c r="V233" t="s">
        <v>62</v>
      </c>
      <c r="W233">
        <v>0.58399999999999996</v>
      </c>
      <c r="X233">
        <f t="shared" si="19"/>
        <v>1</v>
      </c>
      <c r="Y233">
        <f t="shared" si="20"/>
        <v>1</v>
      </c>
    </row>
    <row r="234" spans="1:25" x14ac:dyDescent="0.2">
      <c r="A234">
        <v>32</v>
      </c>
      <c r="B234">
        <v>1.5</v>
      </c>
      <c r="C234">
        <v>1</v>
      </c>
      <c r="D234">
        <v>0.5</v>
      </c>
      <c r="E234">
        <v>1</v>
      </c>
      <c r="F234">
        <v>3</v>
      </c>
      <c r="G234" t="s">
        <v>7</v>
      </c>
      <c r="H234" t="s">
        <v>30</v>
      </c>
      <c r="I234">
        <v>1.0973937E-2</v>
      </c>
      <c r="J234">
        <v>1.5625E-2</v>
      </c>
      <c r="K234">
        <v>0.70233196799999997</v>
      </c>
      <c r="L234">
        <v>0</v>
      </c>
      <c r="M234">
        <v>1</v>
      </c>
      <c r="N234" t="s">
        <v>5</v>
      </c>
      <c r="O234">
        <v>0</v>
      </c>
      <c r="P234">
        <v>4</v>
      </c>
      <c r="Q234">
        <v>0</v>
      </c>
      <c r="R234">
        <v>1.4238281120075684</v>
      </c>
      <c r="S234">
        <v>1.4213075060532687</v>
      </c>
      <c r="T234">
        <v>0.5</v>
      </c>
      <c r="U234">
        <v>3</v>
      </c>
      <c r="V234" t="s">
        <v>30</v>
      </c>
      <c r="W234">
        <v>0.41299999999999998</v>
      </c>
      <c r="X234">
        <f t="shared" si="19"/>
        <v>0</v>
      </c>
      <c r="Y234">
        <f t="shared" si="20"/>
        <v>1</v>
      </c>
    </row>
    <row r="235" spans="1:25" x14ac:dyDescent="0.2">
      <c r="A235">
        <v>32</v>
      </c>
      <c r="B235">
        <v>1.5</v>
      </c>
      <c r="C235">
        <v>1</v>
      </c>
      <c r="D235">
        <v>0.33</v>
      </c>
      <c r="E235">
        <v>0.49253731343283591</v>
      </c>
      <c r="F235">
        <v>6</v>
      </c>
      <c r="G235" t="s">
        <v>5</v>
      </c>
      <c r="H235" t="s">
        <v>55</v>
      </c>
      <c r="I235">
        <v>1.0973937E-2</v>
      </c>
      <c r="J235">
        <v>1.5625E-2</v>
      </c>
      <c r="K235">
        <v>0.70233196799999997</v>
      </c>
      <c r="L235">
        <v>0</v>
      </c>
      <c r="M235">
        <v>1</v>
      </c>
      <c r="N235" t="s">
        <v>5</v>
      </c>
      <c r="O235">
        <v>0</v>
      </c>
      <c r="P235">
        <v>6</v>
      </c>
      <c r="Q235">
        <v>1</v>
      </c>
      <c r="R235">
        <v>1.4238281120075684</v>
      </c>
      <c r="S235">
        <v>2.8461538461538458</v>
      </c>
      <c r="T235">
        <v>0.33</v>
      </c>
      <c r="U235">
        <v>3</v>
      </c>
      <c r="V235" t="s">
        <v>55</v>
      </c>
      <c r="W235">
        <v>0.26</v>
      </c>
      <c r="X235">
        <f t="shared" si="19"/>
        <v>0</v>
      </c>
      <c r="Y235">
        <f t="shared" si="20"/>
        <v>1</v>
      </c>
    </row>
    <row r="236" spans="1:25" x14ac:dyDescent="0.2">
      <c r="A236">
        <v>34</v>
      </c>
      <c r="B236">
        <v>0.54500000000000004</v>
      </c>
      <c r="C236">
        <v>1</v>
      </c>
      <c r="D236">
        <v>0.33</v>
      </c>
      <c r="E236">
        <v>0.49253731343283591</v>
      </c>
      <c r="F236">
        <v>1</v>
      </c>
      <c r="G236" t="s">
        <v>7</v>
      </c>
      <c r="H236" t="s">
        <v>9</v>
      </c>
      <c r="I236">
        <v>1.0973937E-2</v>
      </c>
      <c r="J236">
        <v>1.5625E-2</v>
      </c>
      <c r="K236">
        <v>0.70233196799999997</v>
      </c>
      <c r="L236">
        <v>0</v>
      </c>
      <c r="M236">
        <v>1</v>
      </c>
      <c r="N236" t="s">
        <v>5</v>
      </c>
      <c r="O236">
        <v>0</v>
      </c>
      <c r="P236">
        <v>5</v>
      </c>
      <c r="Q236">
        <v>0</v>
      </c>
      <c r="R236">
        <v>1.4238281120075684</v>
      </c>
      <c r="S236">
        <v>2.8461538461538458</v>
      </c>
      <c r="T236">
        <v>0.33</v>
      </c>
      <c r="U236">
        <v>3</v>
      </c>
      <c r="V236" t="s">
        <v>9</v>
      </c>
      <c r="W236">
        <v>0.26</v>
      </c>
      <c r="X236">
        <f t="shared" si="19"/>
        <v>0</v>
      </c>
      <c r="Y236">
        <f t="shared" si="20"/>
        <v>1</v>
      </c>
    </row>
    <row r="237" spans="1:25" x14ac:dyDescent="0.2">
      <c r="A237">
        <v>35</v>
      </c>
      <c r="B237">
        <v>0.82499999999999996</v>
      </c>
      <c r="C237">
        <v>1</v>
      </c>
      <c r="D237">
        <v>0.5</v>
      </c>
      <c r="E237">
        <v>1</v>
      </c>
      <c r="F237">
        <v>4</v>
      </c>
      <c r="G237" t="s">
        <v>5</v>
      </c>
      <c r="H237" t="s">
        <v>23</v>
      </c>
      <c r="I237">
        <v>1.0973937E-2</v>
      </c>
      <c r="J237">
        <v>1.5625E-2</v>
      </c>
      <c r="K237">
        <v>0.70233196799999997</v>
      </c>
      <c r="L237">
        <v>0</v>
      </c>
      <c r="M237">
        <v>1</v>
      </c>
      <c r="N237" t="s">
        <v>5</v>
      </c>
      <c r="O237">
        <v>0</v>
      </c>
      <c r="P237">
        <v>1</v>
      </c>
      <c r="Q237">
        <v>1</v>
      </c>
      <c r="R237">
        <v>1.4238281120075684</v>
      </c>
      <c r="S237">
        <v>1.4213075060532687</v>
      </c>
      <c r="T237">
        <v>0.5</v>
      </c>
      <c r="U237">
        <v>3</v>
      </c>
      <c r="V237" t="s">
        <v>23</v>
      </c>
      <c r="W237">
        <v>0.41299999999999998</v>
      </c>
      <c r="X237">
        <f t="shared" si="19"/>
        <v>0</v>
      </c>
      <c r="Y237">
        <f t="shared" si="20"/>
        <v>1</v>
      </c>
    </row>
    <row r="238" spans="1:25" x14ac:dyDescent="0.2">
      <c r="A238">
        <v>35</v>
      </c>
      <c r="B238">
        <v>0.82499999999999996</v>
      </c>
      <c r="C238">
        <v>1</v>
      </c>
      <c r="D238">
        <v>0.67</v>
      </c>
      <c r="E238">
        <v>2.0303030303030307</v>
      </c>
      <c r="F238">
        <v>6</v>
      </c>
      <c r="G238" t="s">
        <v>5</v>
      </c>
      <c r="H238" t="s">
        <v>27</v>
      </c>
      <c r="I238">
        <v>1.0973937E-2</v>
      </c>
      <c r="J238">
        <v>1.5625E-2</v>
      </c>
      <c r="K238">
        <v>0.70233196799999997</v>
      </c>
      <c r="L238">
        <v>0</v>
      </c>
      <c r="M238">
        <v>1</v>
      </c>
      <c r="N238" t="s">
        <v>5</v>
      </c>
      <c r="O238">
        <v>0</v>
      </c>
      <c r="P238">
        <v>3</v>
      </c>
      <c r="Q238">
        <v>1</v>
      </c>
      <c r="R238">
        <v>1.4238281120075684</v>
      </c>
      <c r="S238">
        <v>1.4038461538461537</v>
      </c>
      <c r="T238">
        <v>0.67</v>
      </c>
      <c r="U238">
        <v>3</v>
      </c>
      <c r="V238" t="s">
        <v>27</v>
      </c>
      <c r="W238">
        <v>0.58399999999999996</v>
      </c>
      <c r="X238">
        <f t="shared" si="19"/>
        <v>1</v>
      </c>
      <c r="Y238">
        <f t="shared" si="20"/>
        <v>0</v>
      </c>
    </row>
    <row r="239" spans="1:25" x14ac:dyDescent="0.2">
      <c r="A239">
        <v>36</v>
      </c>
      <c r="B239">
        <v>0.54500000000000004</v>
      </c>
      <c r="C239">
        <v>1</v>
      </c>
      <c r="D239">
        <v>0.5</v>
      </c>
      <c r="E239">
        <v>1</v>
      </c>
      <c r="F239">
        <v>4</v>
      </c>
      <c r="G239" t="s">
        <v>5</v>
      </c>
      <c r="H239" t="s">
        <v>23</v>
      </c>
      <c r="I239">
        <v>1.0973937E-2</v>
      </c>
      <c r="J239">
        <v>1.5625E-2</v>
      </c>
      <c r="K239">
        <v>0.70233196799999997</v>
      </c>
      <c r="L239">
        <v>0</v>
      </c>
      <c r="M239">
        <v>1</v>
      </c>
      <c r="N239" t="s">
        <v>5</v>
      </c>
      <c r="O239">
        <v>0</v>
      </c>
      <c r="P239">
        <v>1</v>
      </c>
      <c r="Q239">
        <v>1</v>
      </c>
      <c r="R239">
        <v>1.4238281120075684</v>
      </c>
      <c r="S239">
        <v>1.4213075060532687</v>
      </c>
      <c r="T239">
        <v>0.5</v>
      </c>
      <c r="U239">
        <v>3</v>
      </c>
      <c r="V239" t="s">
        <v>23</v>
      </c>
      <c r="W239">
        <v>0.41299999999999998</v>
      </c>
      <c r="X239">
        <f t="shared" si="19"/>
        <v>0</v>
      </c>
      <c r="Y239">
        <f t="shared" si="20"/>
        <v>1</v>
      </c>
    </row>
    <row r="240" spans="1:25" x14ac:dyDescent="0.2">
      <c r="A240">
        <v>36</v>
      </c>
      <c r="B240">
        <v>0.54500000000000004</v>
      </c>
      <c r="C240">
        <v>1</v>
      </c>
      <c r="D240">
        <v>0.67</v>
      </c>
      <c r="E240">
        <v>2.0303030303030307</v>
      </c>
      <c r="F240">
        <v>6</v>
      </c>
      <c r="G240" t="s">
        <v>5</v>
      </c>
      <c r="H240" t="s">
        <v>27</v>
      </c>
      <c r="I240">
        <v>1.0973937E-2</v>
      </c>
      <c r="J240">
        <v>1.5625E-2</v>
      </c>
      <c r="K240">
        <v>0.70233196799999997</v>
      </c>
      <c r="L240">
        <v>0</v>
      </c>
      <c r="M240">
        <v>1</v>
      </c>
      <c r="N240" t="s">
        <v>7</v>
      </c>
      <c r="O240">
        <v>1</v>
      </c>
      <c r="P240">
        <v>3</v>
      </c>
      <c r="Q240">
        <v>0</v>
      </c>
      <c r="R240">
        <v>1.4238281120075684</v>
      </c>
      <c r="S240">
        <v>1.4038461538461537</v>
      </c>
      <c r="T240">
        <v>0.67</v>
      </c>
      <c r="U240">
        <v>3</v>
      </c>
      <c r="V240" t="s">
        <v>27</v>
      </c>
      <c r="W240">
        <v>0.58399999999999996</v>
      </c>
      <c r="X240">
        <f t="shared" si="19"/>
        <v>1</v>
      </c>
      <c r="Y240">
        <f t="shared" si="20"/>
        <v>1</v>
      </c>
    </row>
    <row r="241" spans="1:25" x14ac:dyDescent="0.2">
      <c r="A241" s="3">
        <v>37</v>
      </c>
      <c r="B241" s="3">
        <v>0.82499999999999996</v>
      </c>
      <c r="C241">
        <v>1</v>
      </c>
      <c r="D241" s="3">
        <v>0.5</v>
      </c>
      <c r="E241" s="3">
        <f>D241/(1-D241)</f>
        <v>1</v>
      </c>
      <c r="F241" s="3">
        <v>5</v>
      </c>
      <c r="G241" s="3" t="s">
        <v>5</v>
      </c>
      <c r="H241" s="3" t="s">
        <v>53</v>
      </c>
      <c r="I241" s="3">
        <v>1.0973937E-2</v>
      </c>
      <c r="J241" s="3">
        <v>1.5625E-2</v>
      </c>
      <c r="K241" s="3">
        <f>I241/J241</f>
        <v>0.70233196799999997</v>
      </c>
      <c r="L241" s="3">
        <v>0</v>
      </c>
      <c r="M241" s="3">
        <v>1</v>
      </c>
      <c r="N241" s="3" t="s">
        <v>5</v>
      </c>
      <c r="O241" s="3">
        <v>0</v>
      </c>
      <c r="P241">
        <v>1</v>
      </c>
      <c r="Q241">
        <f>IF(G241=N241,1,0)</f>
        <v>1</v>
      </c>
      <c r="R241">
        <f>IF(K241&gt;1,K241,1/K241)</f>
        <v>1.4238281120075684</v>
      </c>
      <c r="S241">
        <f>IF(W241&gt;0.5,W241/(1-W241),(1-W241)/W241)</f>
        <v>1.4213075060532687</v>
      </c>
      <c r="T241" s="3">
        <v>0.5</v>
      </c>
      <c r="U241">
        <v>3</v>
      </c>
      <c r="V241" s="3" t="s">
        <v>53</v>
      </c>
      <c r="W241">
        <v>0.41299999999999998</v>
      </c>
      <c r="X241">
        <f t="shared" si="19"/>
        <v>0</v>
      </c>
      <c r="Y241">
        <f t="shared" si="20"/>
        <v>1</v>
      </c>
    </row>
    <row r="242" spans="1:25" x14ac:dyDescent="0.2">
      <c r="A242" s="3">
        <v>37</v>
      </c>
      <c r="B242" s="3">
        <v>0.82499999999999996</v>
      </c>
      <c r="C242">
        <v>1</v>
      </c>
      <c r="D242" s="3">
        <v>0.67</v>
      </c>
      <c r="E242" s="3">
        <f>D242/(1-D242)</f>
        <v>2.0303030303030307</v>
      </c>
      <c r="F242" s="3">
        <v>1</v>
      </c>
      <c r="G242" s="3" t="s">
        <v>7</v>
      </c>
      <c r="H242" s="3" t="s">
        <v>64</v>
      </c>
      <c r="I242" s="3">
        <v>1.0973937E-2</v>
      </c>
      <c r="J242" s="3">
        <v>1.5625E-2</v>
      </c>
      <c r="K242" s="3">
        <f>I242/J242</f>
        <v>0.70233196799999997</v>
      </c>
      <c r="L242" s="3">
        <v>0</v>
      </c>
      <c r="M242" s="3">
        <v>1</v>
      </c>
      <c r="N242" s="3" t="s">
        <v>7</v>
      </c>
      <c r="O242" s="3">
        <v>1</v>
      </c>
      <c r="P242">
        <v>3</v>
      </c>
      <c r="Q242">
        <f>IF(G242=N242,1,0)</f>
        <v>1</v>
      </c>
      <c r="R242">
        <f>IF(K242&gt;1,K242,1/K242)</f>
        <v>1.4238281120075684</v>
      </c>
      <c r="S242">
        <f>IF(W242&gt;0.5,W242/(1-W242),(1-W242)/W242)</f>
        <v>1.4038461538461537</v>
      </c>
      <c r="T242" s="3">
        <v>0.67</v>
      </c>
      <c r="U242">
        <v>3</v>
      </c>
      <c r="V242" s="3" t="s">
        <v>64</v>
      </c>
      <c r="W242">
        <v>0.58399999999999996</v>
      </c>
      <c r="X242">
        <f t="shared" si="19"/>
        <v>1</v>
      </c>
      <c r="Y242">
        <f t="shared" si="20"/>
        <v>1</v>
      </c>
    </row>
    <row r="243" spans="1:25" x14ac:dyDescent="0.2">
      <c r="A243" s="3">
        <v>38</v>
      </c>
      <c r="B243" s="3">
        <v>0.28000000000000003</v>
      </c>
      <c r="C243">
        <v>1</v>
      </c>
      <c r="D243" s="3">
        <v>0.5</v>
      </c>
      <c r="E243" s="3">
        <f>D243/(1-D243)</f>
        <v>1</v>
      </c>
      <c r="F243" s="3">
        <v>5</v>
      </c>
      <c r="G243" s="3" t="s">
        <v>5</v>
      </c>
      <c r="H243" s="3" t="s">
        <v>53</v>
      </c>
      <c r="I243" s="3">
        <v>1.0973937E-2</v>
      </c>
      <c r="J243" s="3">
        <v>1.5625E-2</v>
      </c>
      <c r="K243" s="3">
        <f>I243/J243</f>
        <v>0.70233196799999997</v>
      </c>
      <c r="L243" s="3">
        <v>0</v>
      </c>
      <c r="M243" s="3">
        <v>1</v>
      </c>
      <c r="N243" s="3" t="s">
        <v>5</v>
      </c>
      <c r="O243" s="3">
        <v>0</v>
      </c>
      <c r="P243">
        <v>1</v>
      </c>
      <c r="Q243">
        <f>IF(G243=N243,1,0)</f>
        <v>1</v>
      </c>
      <c r="R243">
        <f>IF(K243&gt;1,K243,1/K243)</f>
        <v>1.4238281120075684</v>
      </c>
      <c r="S243">
        <f>IF(W243&gt;0.5,W243/(1-W243),(1-W243)/W243)</f>
        <v>1.4213075060532687</v>
      </c>
      <c r="T243" s="3">
        <v>0.5</v>
      </c>
      <c r="U243">
        <v>3</v>
      </c>
      <c r="V243" s="3" t="s">
        <v>53</v>
      </c>
      <c r="W243">
        <v>0.41299999999999998</v>
      </c>
      <c r="X243">
        <f t="shared" si="19"/>
        <v>0</v>
      </c>
      <c r="Y243">
        <f t="shared" si="20"/>
        <v>1</v>
      </c>
    </row>
    <row r="244" spans="1:25" x14ac:dyDescent="0.2">
      <c r="A244" s="3">
        <v>38</v>
      </c>
      <c r="B244" s="3">
        <v>0.28000000000000003</v>
      </c>
      <c r="C244">
        <v>1</v>
      </c>
      <c r="D244" s="3">
        <v>0.67</v>
      </c>
      <c r="E244" s="3">
        <f>D244/(1-D244)</f>
        <v>2.0303030303030307</v>
      </c>
      <c r="F244" s="3">
        <v>1</v>
      </c>
      <c r="G244" s="3" t="s">
        <v>7</v>
      </c>
      <c r="H244" s="3" t="s">
        <v>64</v>
      </c>
      <c r="I244" s="3">
        <v>1.0973937E-2</v>
      </c>
      <c r="J244" s="3">
        <v>1.5625E-2</v>
      </c>
      <c r="K244" s="3">
        <f>I244/J244</f>
        <v>0.70233196799999997</v>
      </c>
      <c r="L244" s="3">
        <v>0</v>
      </c>
      <c r="M244" s="3">
        <v>1</v>
      </c>
      <c r="N244" s="3" t="s">
        <v>5</v>
      </c>
      <c r="O244" s="3">
        <v>0</v>
      </c>
      <c r="P244">
        <v>3</v>
      </c>
      <c r="Q244">
        <f>IF(G244=N244,1,0)</f>
        <v>0</v>
      </c>
      <c r="R244">
        <f>IF(K244&gt;1,K244,1/K244)</f>
        <v>1.4238281120075684</v>
      </c>
      <c r="S244">
        <f>IF(W244&gt;0.5,W244/(1-W244),(1-W244)/W244)</f>
        <v>1.4038461538461537</v>
      </c>
      <c r="T244" s="3">
        <v>0.67</v>
      </c>
      <c r="U244">
        <v>3</v>
      </c>
      <c r="V244" s="3" t="s">
        <v>64</v>
      </c>
      <c r="W244">
        <v>0.58399999999999996</v>
      </c>
      <c r="X244">
        <f t="shared" si="19"/>
        <v>1</v>
      </c>
      <c r="Y244">
        <f t="shared" si="20"/>
        <v>0</v>
      </c>
    </row>
    <row r="245" spans="1:25" x14ac:dyDescent="0.2">
      <c r="A245">
        <v>39</v>
      </c>
      <c r="B245">
        <v>0</v>
      </c>
      <c r="C245">
        <v>1</v>
      </c>
      <c r="D245">
        <v>0.33</v>
      </c>
      <c r="E245">
        <v>0.49253731343283591</v>
      </c>
      <c r="F245">
        <v>1</v>
      </c>
      <c r="G245" t="s">
        <v>7</v>
      </c>
      <c r="H245" t="s">
        <v>59</v>
      </c>
      <c r="I245">
        <v>1.0973937E-2</v>
      </c>
      <c r="J245">
        <v>1.5625E-2</v>
      </c>
      <c r="K245">
        <v>0.70233196799999997</v>
      </c>
      <c r="L245">
        <v>0</v>
      </c>
      <c r="M245">
        <v>1</v>
      </c>
      <c r="N245" t="s">
        <v>7</v>
      </c>
      <c r="O245">
        <v>1</v>
      </c>
      <c r="P245">
        <v>6</v>
      </c>
      <c r="Q245">
        <v>1</v>
      </c>
      <c r="R245">
        <v>1.4238281120075684</v>
      </c>
      <c r="S245">
        <v>2.8461538461538458</v>
      </c>
      <c r="T245">
        <v>0.33</v>
      </c>
      <c r="U245">
        <v>3</v>
      </c>
      <c r="V245" t="s">
        <v>59</v>
      </c>
      <c r="W245">
        <v>0.26</v>
      </c>
      <c r="X245">
        <f t="shared" ref="X245:X276" si="21">IF(W245&gt;0.5,1,0)</f>
        <v>0</v>
      </c>
      <c r="Y245">
        <f t="shared" ref="Y245:Y276" si="22">IF(O245=X245,1,0)</f>
        <v>0</v>
      </c>
    </row>
    <row r="246" spans="1:25" x14ac:dyDescent="0.2">
      <c r="A246">
        <v>40</v>
      </c>
      <c r="B246">
        <v>0.28000000000000003</v>
      </c>
      <c r="C246">
        <v>1</v>
      </c>
      <c r="D246">
        <v>0.33</v>
      </c>
      <c r="E246">
        <v>0.49253731343283591</v>
      </c>
      <c r="F246">
        <v>1</v>
      </c>
      <c r="G246" t="s">
        <v>7</v>
      </c>
      <c r="H246" t="s">
        <v>59</v>
      </c>
      <c r="I246">
        <v>1.0973937E-2</v>
      </c>
      <c r="J246">
        <v>1.5625E-2</v>
      </c>
      <c r="K246">
        <v>0.70233196799999997</v>
      </c>
      <c r="L246">
        <v>0</v>
      </c>
      <c r="M246">
        <v>1</v>
      </c>
      <c r="N246" t="s">
        <v>5</v>
      </c>
      <c r="O246">
        <v>0</v>
      </c>
      <c r="P246">
        <v>6</v>
      </c>
      <c r="Q246">
        <v>0</v>
      </c>
      <c r="R246">
        <v>1.4238281120075684</v>
      </c>
      <c r="S246">
        <v>2.8461538461538458</v>
      </c>
      <c r="T246">
        <v>0.33</v>
      </c>
      <c r="U246">
        <v>3</v>
      </c>
      <c r="V246" t="s">
        <v>59</v>
      </c>
      <c r="W246">
        <v>0.26</v>
      </c>
      <c r="X246">
        <f t="shared" si="21"/>
        <v>0</v>
      </c>
      <c r="Y246">
        <f t="shared" si="22"/>
        <v>1</v>
      </c>
    </row>
    <row r="247" spans="1:25" x14ac:dyDescent="0.2">
      <c r="A247" t="s">
        <v>87</v>
      </c>
      <c r="B247">
        <v>0.54500000000000004</v>
      </c>
      <c r="C247">
        <v>1</v>
      </c>
      <c r="D247">
        <v>0.33</v>
      </c>
      <c r="E247">
        <v>0.49253731343283591</v>
      </c>
      <c r="F247">
        <v>4</v>
      </c>
      <c r="G247" t="s">
        <v>5</v>
      </c>
      <c r="H247" t="s">
        <v>62</v>
      </c>
      <c r="I247">
        <v>1.0973937E-2</v>
      </c>
      <c r="J247">
        <v>1.5625E-2</v>
      </c>
      <c r="K247">
        <v>0.70233196799999997</v>
      </c>
      <c r="L247">
        <v>0</v>
      </c>
      <c r="M247">
        <v>1</v>
      </c>
      <c r="N247" t="s">
        <v>5</v>
      </c>
      <c r="O247">
        <v>0</v>
      </c>
      <c r="P247">
        <v>1</v>
      </c>
      <c r="Q247">
        <v>1</v>
      </c>
      <c r="R247">
        <v>1.4238281120075684</v>
      </c>
      <c r="S247">
        <v>2.8461538461538458</v>
      </c>
      <c r="T247">
        <v>0.33</v>
      </c>
      <c r="U247">
        <v>3</v>
      </c>
      <c r="V247" t="s">
        <v>62</v>
      </c>
      <c r="W247">
        <v>0.26</v>
      </c>
      <c r="X247">
        <f t="shared" si="21"/>
        <v>0</v>
      </c>
      <c r="Y247">
        <f t="shared" si="22"/>
        <v>1</v>
      </c>
    </row>
    <row r="248" spans="1:25" x14ac:dyDescent="0.2">
      <c r="A248" t="s">
        <v>87</v>
      </c>
      <c r="B248">
        <v>0.54500000000000004</v>
      </c>
      <c r="C248">
        <v>1</v>
      </c>
      <c r="D248">
        <v>0.5</v>
      </c>
      <c r="E248">
        <v>1</v>
      </c>
      <c r="F248">
        <v>6</v>
      </c>
      <c r="G248" t="s">
        <v>5</v>
      </c>
      <c r="H248" t="s">
        <v>15</v>
      </c>
      <c r="I248">
        <v>1.0973937E-2</v>
      </c>
      <c r="J248">
        <v>1.5625E-2</v>
      </c>
      <c r="K248">
        <v>0.70233196799999997</v>
      </c>
      <c r="L248">
        <v>0</v>
      </c>
      <c r="M248">
        <v>1</v>
      </c>
      <c r="N248" t="s">
        <v>5</v>
      </c>
      <c r="O248">
        <v>0</v>
      </c>
      <c r="P248">
        <v>2</v>
      </c>
      <c r="Q248">
        <v>1</v>
      </c>
      <c r="R248">
        <v>1.4238281120075684</v>
      </c>
      <c r="S248">
        <v>1.4213075060532687</v>
      </c>
      <c r="T248">
        <v>0.5</v>
      </c>
      <c r="U248">
        <v>3</v>
      </c>
      <c r="V248" t="s">
        <v>15</v>
      </c>
      <c r="W248">
        <v>0.41299999999999998</v>
      </c>
      <c r="X248">
        <f t="shared" si="21"/>
        <v>0</v>
      </c>
      <c r="Y248">
        <f t="shared" si="22"/>
        <v>1</v>
      </c>
    </row>
    <row r="249" spans="1:25" x14ac:dyDescent="0.2">
      <c r="A249" t="s">
        <v>88</v>
      </c>
      <c r="B249">
        <v>0.54500000000000004</v>
      </c>
      <c r="C249">
        <v>1</v>
      </c>
      <c r="D249">
        <v>0.33</v>
      </c>
      <c r="E249">
        <v>0.49253731343283591</v>
      </c>
      <c r="F249">
        <v>4</v>
      </c>
      <c r="G249" t="s">
        <v>5</v>
      </c>
      <c r="H249" t="s">
        <v>62</v>
      </c>
      <c r="I249">
        <v>1.0973937E-2</v>
      </c>
      <c r="J249">
        <v>1.5625E-2</v>
      </c>
      <c r="K249">
        <v>0.70233196799999997</v>
      </c>
      <c r="L249">
        <v>0</v>
      </c>
      <c r="M249">
        <v>1</v>
      </c>
      <c r="N249" t="s">
        <v>5</v>
      </c>
      <c r="O249">
        <v>0</v>
      </c>
      <c r="P249">
        <v>1</v>
      </c>
      <c r="Q249">
        <v>1</v>
      </c>
      <c r="R249">
        <v>1.4238281120075684</v>
      </c>
      <c r="S249">
        <v>2.8461538461538458</v>
      </c>
      <c r="T249">
        <v>0.33</v>
      </c>
      <c r="U249">
        <v>3</v>
      </c>
      <c r="V249" t="s">
        <v>62</v>
      </c>
      <c r="W249">
        <v>0.26</v>
      </c>
      <c r="X249">
        <f t="shared" si="21"/>
        <v>0</v>
      </c>
      <c r="Y249">
        <f t="shared" si="22"/>
        <v>1</v>
      </c>
    </row>
    <row r="250" spans="1:25" x14ac:dyDescent="0.2">
      <c r="A250" t="s">
        <v>88</v>
      </c>
      <c r="B250">
        <v>0.54500000000000004</v>
      </c>
      <c r="C250">
        <v>1</v>
      </c>
      <c r="D250">
        <v>0.5</v>
      </c>
      <c r="E250">
        <v>1</v>
      </c>
      <c r="F250">
        <v>6</v>
      </c>
      <c r="G250" t="s">
        <v>5</v>
      </c>
      <c r="H250" t="s">
        <v>15</v>
      </c>
      <c r="I250">
        <v>1.0973937E-2</v>
      </c>
      <c r="J250">
        <v>1.5625E-2</v>
      </c>
      <c r="K250">
        <v>0.70233196799999997</v>
      </c>
      <c r="L250">
        <v>0</v>
      </c>
      <c r="M250">
        <v>1</v>
      </c>
      <c r="N250" t="s">
        <v>5</v>
      </c>
      <c r="O250">
        <v>0</v>
      </c>
      <c r="P250">
        <v>2</v>
      </c>
      <c r="Q250">
        <v>1</v>
      </c>
      <c r="R250">
        <v>1.4238281120075684</v>
      </c>
      <c r="S250">
        <v>1.4213075060532687</v>
      </c>
      <c r="T250">
        <v>0.5</v>
      </c>
      <c r="U250">
        <v>3</v>
      </c>
      <c r="V250" t="s">
        <v>15</v>
      </c>
      <c r="W250">
        <v>0.41299999999999998</v>
      </c>
      <c r="X250">
        <f t="shared" si="21"/>
        <v>0</v>
      </c>
      <c r="Y250">
        <f t="shared" si="22"/>
        <v>1</v>
      </c>
    </row>
    <row r="251" spans="1:25" x14ac:dyDescent="0.2">
      <c r="A251" t="s">
        <v>90</v>
      </c>
      <c r="B251">
        <v>0.54500000000000004</v>
      </c>
      <c r="C251">
        <v>1</v>
      </c>
      <c r="D251">
        <v>0.33</v>
      </c>
      <c r="E251">
        <v>0.49253731343283591</v>
      </c>
      <c r="F251">
        <v>4</v>
      </c>
      <c r="G251" t="s">
        <v>5</v>
      </c>
      <c r="H251" t="s">
        <v>62</v>
      </c>
      <c r="I251">
        <v>1.0973937E-2</v>
      </c>
      <c r="J251">
        <v>1.5625E-2</v>
      </c>
      <c r="K251">
        <v>0.70233196799999997</v>
      </c>
      <c r="L251">
        <v>0</v>
      </c>
      <c r="M251">
        <v>1</v>
      </c>
      <c r="N251" t="s">
        <v>5</v>
      </c>
      <c r="O251">
        <v>0</v>
      </c>
      <c r="P251">
        <v>1</v>
      </c>
      <c r="Q251">
        <v>1</v>
      </c>
      <c r="R251">
        <v>1.4238281120075684</v>
      </c>
      <c r="S251">
        <v>2.8461538461538458</v>
      </c>
      <c r="T251">
        <v>0.33</v>
      </c>
      <c r="U251">
        <v>3</v>
      </c>
      <c r="V251" t="s">
        <v>62</v>
      </c>
      <c r="W251">
        <v>0.26</v>
      </c>
      <c r="X251">
        <f t="shared" si="21"/>
        <v>0</v>
      </c>
      <c r="Y251">
        <f t="shared" si="22"/>
        <v>1</v>
      </c>
    </row>
    <row r="252" spans="1:25" x14ac:dyDescent="0.2">
      <c r="A252" t="s">
        <v>90</v>
      </c>
      <c r="B252">
        <v>0.54500000000000004</v>
      </c>
      <c r="C252">
        <v>1</v>
      </c>
      <c r="D252">
        <v>0.5</v>
      </c>
      <c r="E252">
        <v>1</v>
      </c>
      <c r="F252">
        <v>6</v>
      </c>
      <c r="G252" t="s">
        <v>5</v>
      </c>
      <c r="H252" t="s">
        <v>15</v>
      </c>
      <c r="I252">
        <v>1.0973937E-2</v>
      </c>
      <c r="J252">
        <v>1.5625E-2</v>
      </c>
      <c r="K252">
        <v>0.70233196799999997</v>
      </c>
      <c r="L252">
        <v>0</v>
      </c>
      <c r="M252">
        <v>1</v>
      </c>
      <c r="N252" t="s">
        <v>5</v>
      </c>
      <c r="O252">
        <v>0</v>
      </c>
      <c r="P252">
        <v>2</v>
      </c>
      <c r="Q252">
        <v>1</v>
      </c>
      <c r="R252">
        <v>1.4238281120075684</v>
      </c>
      <c r="S252">
        <v>1.4213075060532687</v>
      </c>
      <c r="T252">
        <v>0.5</v>
      </c>
      <c r="U252">
        <v>3</v>
      </c>
      <c r="V252" t="s">
        <v>15</v>
      </c>
      <c r="W252">
        <v>0.41299999999999998</v>
      </c>
      <c r="X252">
        <f t="shared" si="21"/>
        <v>0</v>
      </c>
      <c r="Y252">
        <f t="shared" si="22"/>
        <v>1</v>
      </c>
    </row>
    <row r="253" spans="1:25" x14ac:dyDescent="0.2">
      <c r="A253" t="s">
        <v>97</v>
      </c>
      <c r="B253">
        <v>0</v>
      </c>
      <c r="C253">
        <v>1</v>
      </c>
      <c r="D253">
        <v>0.33</v>
      </c>
      <c r="E253">
        <v>0.49253731343283591</v>
      </c>
      <c r="F253">
        <v>2</v>
      </c>
      <c r="G253" t="s">
        <v>7</v>
      </c>
      <c r="H253" t="s">
        <v>62</v>
      </c>
      <c r="I253">
        <v>1.0973937E-2</v>
      </c>
      <c r="J253">
        <v>1.5625E-2</v>
      </c>
      <c r="K253">
        <v>0.70233196799999997</v>
      </c>
      <c r="L253">
        <v>0</v>
      </c>
      <c r="M253">
        <v>1</v>
      </c>
      <c r="N253" t="s">
        <v>5</v>
      </c>
      <c r="O253">
        <v>0</v>
      </c>
      <c r="P253">
        <v>3</v>
      </c>
      <c r="Q253">
        <v>0</v>
      </c>
      <c r="R253">
        <v>1.4238281120075684</v>
      </c>
      <c r="S253">
        <v>2.8461538461538458</v>
      </c>
      <c r="T253">
        <v>0.33</v>
      </c>
      <c r="U253">
        <v>3</v>
      </c>
      <c r="V253" t="s">
        <v>62</v>
      </c>
      <c r="W253">
        <v>0.26</v>
      </c>
      <c r="X253">
        <f t="shared" si="21"/>
        <v>0</v>
      </c>
      <c r="Y253">
        <f t="shared" si="22"/>
        <v>1</v>
      </c>
    </row>
    <row r="254" spans="1:25" x14ac:dyDescent="0.2">
      <c r="A254" t="s">
        <v>98</v>
      </c>
      <c r="B254">
        <v>0.28000000000000003</v>
      </c>
      <c r="C254">
        <v>1</v>
      </c>
      <c r="D254">
        <v>0.33</v>
      </c>
      <c r="E254">
        <v>0.49253731343283591</v>
      </c>
      <c r="F254">
        <v>2</v>
      </c>
      <c r="G254" t="s">
        <v>7</v>
      </c>
      <c r="H254" t="s">
        <v>62</v>
      </c>
      <c r="I254">
        <v>1.0973937E-2</v>
      </c>
      <c r="J254">
        <v>1.5625E-2</v>
      </c>
      <c r="K254">
        <v>0.70233196799999997</v>
      </c>
      <c r="L254">
        <v>0</v>
      </c>
      <c r="M254">
        <v>1</v>
      </c>
      <c r="N254" t="s">
        <v>7</v>
      </c>
      <c r="O254">
        <v>1</v>
      </c>
      <c r="P254">
        <v>3</v>
      </c>
      <c r="Q254">
        <v>1</v>
      </c>
      <c r="R254">
        <v>1.4238281120075684</v>
      </c>
      <c r="S254">
        <v>2.8461538461538458</v>
      </c>
      <c r="T254">
        <v>0.33</v>
      </c>
      <c r="U254">
        <v>3</v>
      </c>
      <c r="V254" t="s">
        <v>62</v>
      </c>
      <c r="W254">
        <v>0.26</v>
      </c>
      <c r="X254">
        <f t="shared" si="21"/>
        <v>0</v>
      </c>
      <c r="Y254">
        <f t="shared" si="22"/>
        <v>0</v>
      </c>
    </row>
    <row r="255" spans="1:25" x14ac:dyDescent="0.2">
      <c r="A255" t="s">
        <v>98</v>
      </c>
      <c r="B255">
        <v>0.28000000000000003</v>
      </c>
      <c r="C255">
        <v>1</v>
      </c>
      <c r="D255">
        <v>0.5</v>
      </c>
      <c r="E255">
        <v>1</v>
      </c>
      <c r="F255">
        <v>2</v>
      </c>
      <c r="G255" t="s">
        <v>7</v>
      </c>
      <c r="H255" t="s">
        <v>15</v>
      </c>
      <c r="I255">
        <v>1.0973937E-2</v>
      </c>
      <c r="J255">
        <v>1.5625E-2</v>
      </c>
      <c r="K255">
        <v>0.70233196799999997</v>
      </c>
      <c r="L255">
        <v>0</v>
      </c>
      <c r="M255">
        <v>1</v>
      </c>
      <c r="N255" t="s">
        <v>7</v>
      </c>
      <c r="O255">
        <v>1</v>
      </c>
      <c r="P255">
        <v>5</v>
      </c>
      <c r="Q255">
        <v>1</v>
      </c>
      <c r="R255">
        <v>1.4238281120075684</v>
      </c>
      <c r="S255">
        <v>1.4038461538461537</v>
      </c>
      <c r="T255">
        <v>0.5</v>
      </c>
      <c r="U255">
        <v>4</v>
      </c>
      <c r="V255" t="s">
        <v>15</v>
      </c>
      <c r="W255">
        <v>0.58399999999999996</v>
      </c>
      <c r="X255">
        <f t="shared" si="21"/>
        <v>1</v>
      </c>
      <c r="Y255">
        <f t="shared" si="22"/>
        <v>1</v>
      </c>
    </row>
    <row r="256" spans="1:25" x14ac:dyDescent="0.2">
      <c r="A256">
        <v>22</v>
      </c>
      <c r="B256">
        <v>0.54500000000000004</v>
      </c>
      <c r="C256">
        <v>1</v>
      </c>
      <c r="D256">
        <v>0.67</v>
      </c>
      <c r="E256">
        <v>2.0303030303030307</v>
      </c>
      <c r="F256">
        <v>5</v>
      </c>
      <c r="G256" t="s">
        <v>5</v>
      </c>
      <c r="H256" t="s">
        <v>18</v>
      </c>
      <c r="I256">
        <v>2.1947873999999999E-2</v>
      </c>
      <c r="J256">
        <v>1.5625E-2</v>
      </c>
      <c r="K256">
        <v>1.4046639359999999</v>
      </c>
      <c r="L256">
        <v>1</v>
      </c>
      <c r="M256">
        <v>0</v>
      </c>
      <c r="N256" t="s">
        <v>7</v>
      </c>
      <c r="O256">
        <v>1</v>
      </c>
      <c r="P256">
        <v>3</v>
      </c>
      <c r="Q256">
        <v>0</v>
      </c>
      <c r="R256">
        <v>1.4046639359999999</v>
      </c>
      <c r="S256">
        <v>2.8022813688212924</v>
      </c>
      <c r="T256">
        <v>0.67</v>
      </c>
      <c r="U256">
        <v>4</v>
      </c>
      <c r="V256" t="s">
        <v>18</v>
      </c>
      <c r="W256">
        <v>0.73699999999999999</v>
      </c>
      <c r="X256">
        <f t="shared" si="21"/>
        <v>1</v>
      </c>
      <c r="Y256">
        <f t="shared" si="22"/>
        <v>1</v>
      </c>
    </row>
    <row r="257" spans="1:25" x14ac:dyDescent="0.2">
      <c r="A257">
        <v>23</v>
      </c>
      <c r="B257">
        <v>1.5</v>
      </c>
      <c r="C257">
        <v>1</v>
      </c>
      <c r="D257">
        <v>0.33</v>
      </c>
      <c r="E257">
        <v>0.49253731343283591</v>
      </c>
      <c r="F257">
        <v>5</v>
      </c>
      <c r="G257" t="s">
        <v>5</v>
      </c>
      <c r="H257" t="s">
        <v>12</v>
      </c>
      <c r="I257">
        <v>2.1947873999999999E-2</v>
      </c>
      <c r="J257">
        <v>1.5625E-2</v>
      </c>
      <c r="K257">
        <v>1.4046639359999999</v>
      </c>
      <c r="L257">
        <v>1</v>
      </c>
      <c r="M257">
        <v>0</v>
      </c>
      <c r="N257" t="s">
        <v>5</v>
      </c>
      <c r="O257">
        <v>0</v>
      </c>
      <c r="P257">
        <v>2</v>
      </c>
      <c r="Q257">
        <v>1</v>
      </c>
      <c r="R257">
        <v>1.4046639359999999</v>
      </c>
      <c r="S257">
        <v>1.4213075060532687</v>
      </c>
      <c r="T257">
        <v>0.33</v>
      </c>
      <c r="U257">
        <v>4</v>
      </c>
      <c r="V257" t="s">
        <v>12</v>
      </c>
      <c r="W257">
        <v>0.41299999999999998</v>
      </c>
      <c r="X257">
        <f t="shared" si="21"/>
        <v>0</v>
      </c>
      <c r="Y257">
        <f t="shared" si="22"/>
        <v>1</v>
      </c>
    </row>
    <row r="258" spans="1:25" x14ac:dyDescent="0.2">
      <c r="A258">
        <v>24</v>
      </c>
      <c r="B258">
        <v>0</v>
      </c>
      <c r="C258">
        <v>1</v>
      </c>
      <c r="D258">
        <v>0.67</v>
      </c>
      <c r="E258">
        <v>2.0303030303030307</v>
      </c>
      <c r="F258">
        <v>2</v>
      </c>
      <c r="G258" t="s">
        <v>7</v>
      </c>
      <c r="H258" t="s">
        <v>11</v>
      </c>
      <c r="I258">
        <v>2.1947873999999999E-2</v>
      </c>
      <c r="J258">
        <v>1.5625E-2</v>
      </c>
      <c r="K258">
        <v>1.4046639359999999</v>
      </c>
      <c r="L258">
        <v>1</v>
      </c>
      <c r="M258">
        <v>0</v>
      </c>
      <c r="N258" t="s">
        <v>7</v>
      </c>
      <c r="O258">
        <v>1</v>
      </c>
      <c r="P258">
        <v>1</v>
      </c>
      <c r="Q258">
        <v>1</v>
      </c>
      <c r="R258">
        <v>1.4046639359999999</v>
      </c>
      <c r="S258">
        <v>2.8022813688212924</v>
      </c>
      <c r="T258">
        <v>0.67</v>
      </c>
      <c r="U258">
        <v>4</v>
      </c>
      <c r="V258" t="s">
        <v>11</v>
      </c>
      <c r="W258">
        <v>0.73699999999999999</v>
      </c>
      <c r="X258">
        <f t="shared" si="21"/>
        <v>1</v>
      </c>
      <c r="Y258">
        <f t="shared" si="22"/>
        <v>1</v>
      </c>
    </row>
    <row r="259" spans="1:25" x14ac:dyDescent="0.2">
      <c r="A259">
        <v>25</v>
      </c>
      <c r="B259">
        <v>0.54500000000000004</v>
      </c>
      <c r="C259">
        <v>1</v>
      </c>
      <c r="D259">
        <v>0.5</v>
      </c>
      <c r="E259">
        <v>1</v>
      </c>
      <c r="F259">
        <v>1</v>
      </c>
      <c r="G259" t="s">
        <v>7</v>
      </c>
      <c r="H259" t="s">
        <v>49</v>
      </c>
      <c r="I259">
        <v>2.1947873999999999E-2</v>
      </c>
      <c r="J259">
        <v>1.5625E-2</v>
      </c>
      <c r="K259">
        <v>1.4046639359999999</v>
      </c>
      <c r="L259">
        <v>1</v>
      </c>
      <c r="M259">
        <v>0</v>
      </c>
      <c r="N259" t="s">
        <v>7</v>
      </c>
      <c r="O259">
        <v>1</v>
      </c>
      <c r="P259">
        <v>1</v>
      </c>
      <c r="Q259">
        <v>1</v>
      </c>
      <c r="R259">
        <v>1.4046639359999999</v>
      </c>
      <c r="S259">
        <v>1.4038461538461537</v>
      </c>
      <c r="T259">
        <v>0.5</v>
      </c>
      <c r="U259">
        <v>4</v>
      </c>
      <c r="V259" t="s">
        <v>49</v>
      </c>
      <c r="W259">
        <v>0.58399999999999996</v>
      </c>
      <c r="X259">
        <f t="shared" si="21"/>
        <v>1</v>
      </c>
      <c r="Y259">
        <f t="shared" si="22"/>
        <v>1</v>
      </c>
    </row>
    <row r="260" spans="1:25" x14ac:dyDescent="0.2">
      <c r="A260">
        <v>25</v>
      </c>
      <c r="B260">
        <v>0.54500000000000004</v>
      </c>
      <c r="C260">
        <v>1</v>
      </c>
      <c r="D260">
        <v>0.33</v>
      </c>
      <c r="E260">
        <v>0.49253731343283591</v>
      </c>
      <c r="F260">
        <v>5</v>
      </c>
      <c r="G260" t="s">
        <v>5</v>
      </c>
      <c r="H260" t="s">
        <v>50</v>
      </c>
      <c r="I260">
        <v>2.1947873999999999E-2</v>
      </c>
      <c r="J260">
        <v>1.5625E-2</v>
      </c>
      <c r="K260">
        <v>1.4046639359999999</v>
      </c>
      <c r="L260">
        <v>1</v>
      </c>
      <c r="M260">
        <v>0</v>
      </c>
      <c r="N260" t="s">
        <v>7</v>
      </c>
      <c r="O260">
        <v>1</v>
      </c>
      <c r="P260">
        <v>2</v>
      </c>
      <c r="Q260">
        <v>0</v>
      </c>
      <c r="R260">
        <v>1.4046639359999999</v>
      </c>
      <c r="S260">
        <v>1.4213075060532687</v>
      </c>
      <c r="T260">
        <v>0.33</v>
      </c>
      <c r="U260">
        <v>4</v>
      </c>
      <c r="V260" t="s">
        <v>50</v>
      </c>
      <c r="W260">
        <v>0.41299999999999998</v>
      </c>
      <c r="X260">
        <f t="shared" si="21"/>
        <v>0</v>
      </c>
      <c r="Y260">
        <f t="shared" si="22"/>
        <v>0</v>
      </c>
    </row>
    <row r="261" spans="1:25" x14ac:dyDescent="0.2">
      <c r="A261">
        <v>25</v>
      </c>
      <c r="B261">
        <v>0.54500000000000004</v>
      </c>
      <c r="C261">
        <v>1</v>
      </c>
      <c r="D261">
        <v>0.5</v>
      </c>
      <c r="E261">
        <v>1</v>
      </c>
      <c r="F261">
        <v>1</v>
      </c>
      <c r="G261" t="s">
        <v>7</v>
      </c>
      <c r="H261" t="s">
        <v>11</v>
      </c>
      <c r="I261">
        <v>2.1947873999999999E-2</v>
      </c>
      <c r="J261">
        <v>1.5625E-2</v>
      </c>
      <c r="K261">
        <v>1.4046639359999999</v>
      </c>
      <c r="L261">
        <v>1</v>
      </c>
      <c r="M261">
        <v>0</v>
      </c>
      <c r="N261" t="s">
        <v>7</v>
      </c>
      <c r="O261">
        <v>1</v>
      </c>
      <c r="P261">
        <v>5</v>
      </c>
      <c r="Q261">
        <v>1</v>
      </c>
      <c r="R261">
        <v>1.4046639359999999</v>
      </c>
      <c r="S261">
        <v>1.4038461538461537</v>
      </c>
      <c r="T261">
        <v>0.5</v>
      </c>
      <c r="U261">
        <v>4</v>
      </c>
      <c r="V261" t="s">
        <v>11</v>
      </c>
      <c r="W261">
        <v>0.58399999999999996</v>
      </c>
      <c r="X261">
        <f t="shared" si="21"/>
        <v>1</v>
      </c>
      <c r="Y261">
        <f t="shared" si="22"/>
        <v>1</v>
      </c>
    </row>
    <row r="262" spans="1:25" x14ac:dyDescent="0.2">
      <c r="A262">
        <v>26</v>
      </c>
      <c r="B262">
        <v>0.28000000000000003</v>
      </c>
      <c r="C262">
        <v>1</v>
      </c>
      <c r="D262">
        <v>0.5</v>
      </c>
      <c r="E262">
        <v>1</v>
      </c>
      <c r="F262">
        <v>1</v>
      </c>
      <c r="G262" t="s">
        <v>7</v>
      </c>
      <c r="H262" t="s">
        <v>49</v>
      </c>
      <c r="I262">
        <v>2.1947873999999999E-2</v>
      </c>
      <c r="J262">
        <v>1.5625E-2</v>
      </c>
      <c r="K262">
        <v>1.4046639359999999</v>
      </c>
      <c r="L262">
        <v>1</v>
      </c>
      <c r="M262">
        <v>0</v>
      </c>
      <c r="N262" t="s">
        <v>7</v>
      </c>
      <c r="O262">
        <v>1</v>
      </c>
      <c r="P262">
        <v>1</v>
      </c>
      <c r="Q262">
        <v>1</v>
      </c>
      <c r="R262">
        <v>1.4046639359999999</v>
      </c>
      <c r="S262">
        <v>1.4038461538461537</v>
      </c>
      <c r="T262">
        <v>0.5</v>
      </c>
      <c r="U262">
        <v>4</v>
      </c>
      <c r="V262" t="s">
        <v>49</v>
      </c>
      <c r="W262">
        <v>0.58399999999999996</v>
      </c>
      <c r="X262">
        <f t="shared" si="21"/>
        <v>1</v>
      </c>
      <c r="Y262">
        <f t="shared" si="22"/>
        <v>1</v>
      </c>
    </row>
    <row r="263" spans="1:25" x14ac:dyDescent="0.2">
      <c r="A263">
        <v>26</v>
      </c>
      <c r="B263">
        <v>0.28000000000000003</v>
      </c>
      <c r="C263">
        <v>1</v>
      </c>
      <c r="D263">
        <v>0.33</v>
      </c>
      <c r="E263">
        <v>0.49253731343283591</v>
      </c>
      <c r="F263">
        <v>5</v>
      </c>
      <c r="G263" t="s">
        <v>5</v>
      </c>
      <c r="H263" t="s">
        <v>50</v>
      </c>
      <c r="I263">
        <v>2.1947873999999999E-2</v>
      </c>
      <c r="J263">
        <v>1.5625E-2</v>
      </c>
      <c r="K263">
        <v>1.4046639359999999</v>
      </c>
      <c r="L263">
        <v>1</v>
      </c>
      <c r="M263">
        <v>0</v>
      </c>
      <c r="N263" t="s">
        <v>5</v>
      </c>
      <c r="O263">
        <v>0</v>
      </c>
      <c r="P263">
        <v>2</v>
      </c>
      <c r="Q263">
        <v>1</v>
      </c>
      <c r="R263">
        <v>1.4046639359999999</v>
      </c>
      <c r="S263">
        <v>1.4213075060532687</v>
      </c>
      <c r="T263">
        <v>0.33</v>
      </c>
      <c r="U263">
        <v>4</v>
      </c>
      <c r="V263" t="s">
        <v>50</v>
      </c>
      <c r="W263">
        <v>0.41299999999999998</v>
      </c>
      <c r="X263">
        <f t="shared" si="21"/>
        <v>0</v>
      </c>
      <c r="Y263">
        <f t="shared" si="22"/>
        <v>1</v>
      </c>
    </row>
    <row r="264" spans="1:25" x14ac:dyDescent="0.2">
      <c r="A264">
        <v>26</v>
      </c>
      <c r="B264">
        <v>0.28000000000000003</v>
      </c>
      <c r="C264">
        <v>1</v>
      </c>
      <c r="D264">
        <v>0.5</v>
      </c>
      <c r="E264">
        <v>1</v>
      </c>
      <c r="F264">
        <v>1</v>
      </c>
      <c r="G264" t="s">
        <v>7</v>
      </c>
      <c r="H264" t="s">
        <v>11</v>
      </c>
      <c r="I264">
        <v>2.1947873999999999E-2</v>
      </c>
      <c r="J264">
        <v>1.5625E-2</v>
      </c>
      <c r="K264">
        <v>1.4046639359999999</v>
      </c>
      <c r="L264">
        <v>1</v>
      </c>
      <c r="M264">
        <v>0</v>
      </c>
      <c r="N264" t="s">
        <v>7</v>
      </c>
      <c r="O264">
        <v>1</v>
      </c>
      <c r="P264">
        <v>5</v>
      </c>
      <c r="Q264">
        <v>1</v>
      </c>
      <c r="R264">
        <v>1.4046639359999999</v>
      </c>
      <c r="S264">
        <v>1.4038461538461537</v>
      </c>
      <c r="T264">
        <v>0.5</v>
      </c>
      <c r="U264">
        <v>4</v>
      </c>
      <c r="V264" t="s">
        <v>11</v>
      </c>
      <c r="W264">
        <v>0.58399999999999996</v>
      </c>
      <c r="X264">
        <f t="shared" si="21"/>
        <v>1</v>
      </c>
      <c r="Y264">
        <f t="shared" si="22"/>
        <v>1</v>
      </c>
    </row>
    <row r="265" spans="1:25" x14ac:dyDescent="0.2">
      <c r="A265">
        <v>27</v>
      </c>
      <c r="B265">
        <v>-0.32</v>
      </c>
      <c r="C265">
        <v>1</v>
      </c>
      <c r="D265">
        <v>0.33</v>
      </c>
      <c r="E265">
        <v>0.49253731343283591</v>
      </c>
      <c r="F265">
        <v>5</v>
      </c>
      <c r="G265" t="s">
        <v>5</v>
      </c>
      <c r="H265" t="s">
        <v>50</v>
      </c>
      <c r="I265">
        <v>2.1947873999999999E-2</v>
      </c>
      <c r="J265">
        <v>1.5625E-2</v>
      </c>
      <c r="K265">
        <v>1.4046639359999999</v>
      </c>
      <c r="L265">
        <v>1</v>
      </c>
      <c r="M265">
        <v>0</v>
      </c>
      <c r="N265" t="s">
        <v>5</v>
      </c>
      <c r="O265">
        <v>0</v>
      </c>
      <c r="P265">
        <v>3</v>
      </c>
      <c r="Q265">
        <v>1</v>
      </c>
      <c r="R265">
        <v>1.4046639359999999</v>
      </c>
      <c r="S265">
        <v>1.4213075060532687</v>
      </c>
      <c r="T265">
        <v>0.33</v>
      </c>
      <c r="U265">
        <v>4</v>
      </c>
      <c r="V265" t="s">
        <v>50</v>
      </c>
      <c r="W265">
        <v>0.41299999999999998</v>
      </c>
      <c r="X265">
        <f t="shared" si="21"/>
        <v>0</v>
      </c>
      <c r="Y265">
        <f t="shared" si="22"/>
        <v>1</v>
      </c>
    </row>
    <row r="266" spans="1:25" x14ac:dyDescent="0.2">
      <c r="A266">
        <v>27</v>
      </c>
      <c r="B266">
        <v>-0.32</v>
      </c>
      <c r="C266">
        <v>1</v>
      </c>
      <c r="D266">
        <v>0.67</v>
      </c>
      <c r="E266">
        <v>2.0303030303030307</v>
      </c>
      <c r="F266">
        <v>4</v>
      </c>
      <c r="G266" t="s">
        <v>7</v>
      </c>
      <c r="H266" t="s">
        <v>60</v>
      </c>
      <c r="I266">
        <v>2.1947873999999999E-2</v>
      </c>
      <c r="J266">
        <v>1.5625E-2</v>
      </c>
      <c r="K266">
        <v>1.4046639359999999</v>
      </c>
      <c r="L266">
        <v>1</v>
      </c>
      <c r="M266">
        <v>0</v>
      </c>
      <c r="N266" t="s">
        <v>5</v>
      </c>
      <c r="O266">
        <v>0</v>
      </c>
      <c r="P266">
        <v>6</v>
      </c>
      <c r="Q266">
        <v>0</v>
      </c>
      <c r="R266">
        <v>1.4046639359999999</v>
      </c>
      <c r="S266">
        <v>2.8022813688212924</v>
      </c>
      <c r="T266">
        <v>0.67</v>
      </c>
      <c r="U266">
        <v>4</v>
      </c>
      <c r="V266" t="s">
        <v>60</v>
      </c>
      <c r="W266">
        <v>0.73699999999999999</v>
      </c>
      <c r="X266">
        <f t="shared" si="21"/>
        <v>1</v>
      </c>
      <c r="Y266">
        <f t="shared" si="22"/>
        <v>0</v>
      </c>
    </row>
    <row r="267" spans="1:25" x14ac:dyDescent="0.2">
      <c r="A267">
        <v>28</v>
      </c>
      <c r="B267">
        <v>0.82499999999999996</v>
      </c>
      <c r="C267">
        <v>1</v>
      </c>
      <c r="D267">
        <v>0.5</v>
      </c>
      <c r="E267">
        <v>1</v>
      </c>
      <c r="F267">
        <v>3</v>
      </c>
      <c r="G267" t="s">
        <v>7</v>
      </c>
      <c r="H267" t="s">
        <v>28</v>
      </c>
      <c r="I267">
        <v>2.1947873999999999E-2</v>
      </c>
      <c r="J267">
        <v>1.5625E-2</v>
      </c>
      <c r="K267">
        <v>1.4046639359999999</v>
      </c>
      <c r="L267">
        <v>1</v>
      </c>
      <c r="M267">
        <v>0</v>
      </c>
      <c r="N267" t="s">
        <v>7</v>
      </c>
      <c r="O267">
        <v>1</v>
      </c>
      <c r="P267">
        <v>3</v>
      </c>
      <c r="Q267">
        <v>1</v>
      </c>
      <c r="R267">
        <v>1.4046639359999999</v>
      </c>
      <c r="S267">
        <v>1.4038461538461537</v>
      </c>
      <c r="T267">
        <v>0.5</v>
      </c>
      <c r="U267">
        <v>4</v>
      </c>
      <c r="V267" t="s">
        <v>28</v>
      </c>
      <c r="W267">
        <v>0.58399999999999996</v>
      </c>
      <c r="X267">
        <f t="shared" si="21"/>
        <v>1</v>
      </c>
      <c r="Y267">
        <f t="shared" si="22"/>
        <v>1</v>
      </c>
    </row>
    <row r="268" spans="1:25" x14ac:dyDescent="0.2">
      <c r="A268">
        <v>31</v>
      </c>
      <c r="B268">
        <v>0.54500000000000004</v>
      </c>
      <c r="C268">
        <v>1</v>
      </c>
      <c r="D268">
        <v>0.33</v>
      </c>
      <c r="E268">
        <v>0.49253731343283591</v>
      </c>
      <c r="F268">
        <v>5</v>
      </c>
      <c r="G268" t="s">
        <v>5</v>
      </c>
      <c r="H268" t="s">
        <v>25</v>
      </c>
      <c r="I268">
        <v>2.1947873999999999E-2</v>
      </c>
      <c r="J268">
        <v>1.5625E-2</v>
      </c>
      <c r="K268">
        <v>1.4046639359999999</v>
      </c>
      <c r="L268">
        <v>1</v>
      </c>
      <c r="M268">
        <v>0</v>
      </c>
      <c r="N268" t="s">
        <v>5</v>
      </c>
      <c r="O268">
        <v>0</v>
      </c>
      <c r="P268">
        <v>1</v>
      </c>
      <c r="Q268">
        <v>1</v>
      </c>
      <c r="R268">
        <v>1.4046639359999999</v>
      </c>
      <c r="S268">
        <v>1.4213075060532687</v>
      </c>
      <c r="T268">
        <v>0.33</v>
      </c>
      <c r="U268">
        <v>4</v>
      </c>
      <c r="V268" t="s">
        <v>25</v>
      </c>
      <c r="W268">
        <v>0.41299999999999998</v>
      </c>
      <c r="X268">
        <f t="shared" si="21"/>
        <v>0</v>
      </c>
      <c r="Y268">
        <f t="shared" si="22"/>
        <v>1</v>
      </c>
    </row>
    <row r="269" spans="1:25" x14ac:dyDescent="0.2">
      <c r="A269">
        <v>31</v>
      </c>
      <c r="B269">
        <v>0.54500000000000004</v>
      </c>
      <c r="C269">
        <v>1</v>
      </c>
      <c r="D269">
        <v>0.33</v>
      </c>
      <c r="E269">
        <v>0.49253731343283591</v>
      </c>
      <c r="F269">
        <v>5</v>
      </c>
      <c r="G269" t="s">
        <v>5</v>
      </c>
      <c r="H269" t="s">
        <v>6</v>
      </c>
      <c r="I269">
        <v>2.1947873999999999E-2</v>
      </c>
      <c r="J269">
        <v>1.5625E-2</v>
      </c>
      <c r="K269">
        <v>1.4046639359999999</v>
      </c>
      <c r="L269">
        <v>1</v>
      </c>
      <c r="M269">
        <v>0</v>
      </c>
      <c r="N269" t="s">
        <v>5</v>
      </c>
      <c r="O269">
        <v>0</v>
      </c>
      <c r="P269">
        <v>4</v>
      </c>
      <c r="Q269">
        <v>1</v>
      </c>
      <c r="R269">
        <v>1.4046639359999999</v>
      </c>
      <c r="S269">
        <v>1.4213075060532687</v>
      </c>
      <c r="T269">
        <v>0.33</v>
      </c>
      <c r="U269">
        <v>4</v>
      </c>
      <c r="V269" t="s">
        <v>6</v>
      </c>
      <c r="W269">
        <v>0.41299999999999998</v>
      </c>
      <c r="X269">
        <f t="shared" si="21"/>
        <v>0</v>
      </c>
      <c r="Y269">
        <f t="shared" si="22"/>
        <v>1</v>
      </c>
    </row>
    <row r="270" spans="1:25" x14ac:dyDescent="0.2">
      <c r="A270">
        <v>34</v>
      </c>
      <c r="B270">
        <v>0.54500000000000004</v>
      </c>
      <c r="C270">
        <v>1</v>
      </c>
      <c r="D270">
        <v>0.5</v>
      </c>
      <c r="E270">
        <v>1</v>
      </c>
      <c r="F270">
        <v>6</v>
      </c>
      <c r="G270" t="s">
        <v>5</v>
      </c>
      <c r="H270" t="s">
        <v>68</v>
      </c>
      <c r="I270">
        <v>2.1947873999999999E-2</v>
      </c>
      <c r="J270">
        <v>1.5625E-2</v>
      </c>
      <c r="K270">
        <v>1.4046639359999999</v>
      </c>
      <c r="L270">
        <v>1</v>
      </c>
      <c r="M270">
        <v>0</v>
      </c>
      <c r="N270" t="s">
        <v>7</v>
      </c>
      <c r="O270">
        <v>1</v>
      </c>
      <c r="P270">
        <v>3</v>
      </c>
      <c r="Q270">
        <v>0</v>
      </c>
      <c r="R270">
        <v>1.4046639359999999</v>
      </c>
      <c r="S270">
        <v>1.4038461538461537</v>
      </c>
      <c r="T270">
        <v>0.5</v>
      </c>
      <c r="U270">
        <v>4</v>
      </c>
      <c r="V270" t="s">
        <v>68</v>
      </c>
      <c r="W270">
        <v>0.58399999999999996</v>
      </c>
      <c r="X270">
        <f t="shared" si="21"/>
        <v>1</v>
      </c>
      <c r="Y270">
        <f t="shared" si="22"/>
        <v>1</v>
      </c>
    </row>
    <row r="271" spans="1:25" x14ac:dyDescent="0.2">
      <c r="A271">
        <v>34</v>
      </c>
      <c r="B271">
        <v>0.54500000000000004</v>
      </c>
      <c r="C271">
        <v>1</v>
      </c>
      <c r="D271">
        <v>0.67</v>
      </c>
      <c r="E271">
        <v>2.0303030303030307</v>
      </c>
      <c r="F271">
        <v>6</v>
      </c>
      <c r="G271" t="s">
        <v>5</v>
      </c>
      <c r="H271" t="s">
        <v>18</v>
      </c>
      <c r="I271">
        <v>2.1947873999999999E-2</v>
      </c>
      <c r="J271">
        <v>1.5625E-2</v>
      </c>
      <c r="K271">
        <v>1.4046639359999999</v>
      </c>
      <c r="L271">
        <v>1</v>
      </c>
      <c r="M271">
        <v>0</v>
      </c>
      <c r="N271" t="s">
        <v>7</v>
      </c>
      <c r="O271">
        <v>1</v>
      </c>
      <c r="P271">
        <v>4</v>
      </c>
      <c r="Q271">
        <v>0</v>
      </c>
      <c r="R271">
        <v>1.4046639359999999</v>
      </c>
      <c r="S271">
        <v>2.8022813688212924</v>
      </c>
      <c r="T271">
        <v>0.67</v>
      </c>
      <c r="U271">
        <v>4</v>
      </c>
      <c r="V271" t="s">
        <v>18</v>
      </c>
      <c r="W271">
        <v>0.73699999999999999</v>
      </c>
      <c r="X271">
        <f t="shared" si="21"/>
        <v>1</v>
      </c>
      <c r="Y271">
        <f t="shared" si="22"/>
        <v>1</v>
      </c>
    </row>
    <row r="272" spans="1:25" x14ac:dyDescent="0.2">
      <c r="A272">
        <v>34</v>
      </c>
      <c r="B272">
        <v>0.54500000000000004</v>
      </c>
      <c r="C272">
        <v>1</v>
      </c>
      <c r="D272">
        <v>0.67</v>
      </c>
      <c r="E272">
        <v>2.0303030303030307</v>
      </c>
      <c r="F272">
        <v>3</v>
      </c>
      <c r="G272" t="s">
        <v>7</v>
      </c>
      <c r="H272" t="s">
        <v>50</v>
      </c>
      <c r="I272">
        <v>2.1947873999999999E-2</v>
      </c>
      <c r="J272">
        <v>1.5625E-2</v>
      </c>
      <c r="K272">
        <v>1.4046639359999999</v>
      </c>
      <c r="L272">
        <v>1</v>
      </c>
      <c r="M272">
        <v>0</v>
      </c>
      <c r="N272" t="s">
        <v>7</v>
      </c>
      <c r="O272">
        <v>1</v>
      </c>
      <c r="P272">
        <v>6</v>
      </c>
      <c r="Q272">
        <v>1</v>
      </c>
      <c r="R272">
        <v>1.4046639359999999</v>
      </c>
      <c r="S272">
        <v>2.8022813688212924</v>
      </c>
      <c r="T272">
        <v>0.67</v>
      </c>
      <c r="U272">
        <v>4</v>
      </c>
      <c r="V272" t="s">
        <v>50</v>
      </c>
      <c r="W272">
        <v>0.73699999999999999</v>
      </c>
      <c r="X272">
        <f t="shared" si="21"/>
        <v>1</v>
      </c>
      <c r="Y272">
        <f t="shared" si="22"/>
        <v>1</v>
      </c>
    </row>
    <row r="273" spans="1:25" x14ac:dyDescent="0.2">
      <c r="A273" s="3">
        <v>37</v>
      </c>
      <c r="B273" s="3">
        <v>0.82499999999999996</v>
      </c>
      <c r="C273">
        <v>1</v>
      </c>
      <c r="D273" s="3">
        <v>0.33</v>
      </c>
      <c r="E273" s="3">
        <f>D273/(1-D273)</f>
        <v>0.49253731343283591</v>
      </c>
      <c r="F273" s="3">
        <v>3</v>
      </c>
      <c r="G273" s="3" t="s">
        <v>5</v>
      </c>
      <c r="H273" s="3" t="s">
        <v>68</v>
      </c>
      <c r="I273" s="3">
        <v>2.1947873999999999E-2</v>
      </c>
      <c r="J273" s="3">
        <v>1.5625E-2</v>
      </c>
      <c r="K273" s="3">
        <f>I273/J273</f>
        <v>1.4046639359999999</v>
      </c>
      <c r="L273" s="3">
        <v>1</v>
      </c>
      <c r="M273" s="3">
        <v>0</v>
      </c>
      <c r="N273" s="3" t="s">
        <v>7</v>
      </c>
      <c r="O273" s="3">
        <v>1</v>
      </c>
      <c r="P273">
        <v>2</v>
      </c>
      <c r="Q273">
        <f>IF(G273=N273,1,0)</f>
        <v>0</v>
      </c>
      <c r="R273">
        <f>IF(K273&gt;1,K273,1/K273)</f>
        <v>1.4046639359999999</v>
      </c>
      <c r="S273">
        <f>IF(W273&gt;0.5,W273/(1-W273),(1-W273)/W273)</f>
        <v>1.4213075060532687</v>
      </c>
      <c r="T273" s="3">
        <v>0.33</v>
      </c>
      <c r="U273">
        <v>4</v>
      </c>
      <c r="V273" s="3" t="s">
        <v>68</v>
      </c>
      <c r="W273">
        <v>0.41299999999999998</v>
      </c>
      <c r="X273">
        <f t="shared" si="21"/>
        <v>0</v>
      </c>
      <c r="Y273">
        <f t="shared" si="22"/>
        <v>0</v>
      </c>
    </row>
    <row r="274" spans="1:25" x14ac:dyDescent="0.2">
      <c r="A274" s="3">
        <v>37</v>
      </c>
      <c r="B274" s="3">
        <v>0.82499999999999996</v>
      </c>
      <c r="C274">
        <v>1</v>
      </c>
      <c r="D274" s="3">
        <v>0.33</v>
      </c>
      <c r="E274" s="3">
        <f>D274/(1-D274)</f>
        <v>0.49253731343283591</v>
      </c>
      <c r="F274" s="3">
        <v>2</v>
      </c>
      <c r="G274" s="3" t="s">
        <v>7</v>
      </c>
      <c r="H274" s="3" t="s">
        <v>104</v>
      </c>
      <c r="I274" s="3">
        <v>2.1947873999999999E-2</v>
      </c>
      <c r="J274" s="3">
        <v>1.5625E-2</v>
      </c>
      <c r="K274" s="3">
        <f>I274/J274</f>
        <v>1.4046639359999999</v>
      </c>
      <c r="L274" s="3">
        <v>1</v>
      </c>
      <c r="M274" s="3">
        <v>0</v>
      </c>
      <c r="N274" s="3" t="s">
        <v>5</v>
      </c>
      <c r="O274" s="3">
        <v>0</v>
      </c>
      <c r="P274">
        <v>6</v>
      </c>
      <c r="Q274">
        <f>IF(G274=N274,1,0)</f>
        <v>0</v>
      </c>
      <c r="R274">
        <f>IF(K274&gt;1,K274,1/K274)</f>
        <v>1.4046639359999999</v>
      </c>
      <c r="S274">
        <f>IF(W274&gt;0.5,W274/(1-W274),(1-W274)/W274)</f>
        <v>1.4213075060532687</v>
      </c>
      <c r="T274" s="3">
        <v>0.33</v>
      </c>
      <c r="U274">
        <v>4</v>
      </c>
      <c r="V274" s="3" t="s">
        <v>104</v>
      </c>
      <c r="W274">
        <v>0.41299999999999998</v>
      </c>
      <c r="X274">
        <f t="shared" si="21"/>
        <v>0</v>
      </c>
      <c r="Y274">
        <f t="shared" si="22"/>
        <v>1</v>
      </c>
    </row>
    <row r="275" spans="1:25" x14ac:dyDescent="0.2">
      <c r="A275" s="3">
        <v>38</v>
      </c>
      <c r="B275" s="3">
        <v>0.28000000000000003</v>
      </c>
      <c r="C275">
        <v>1</v>
      </c>
      <c r="D275" s="3">
        <v>0.33</v>
      </c>
      <c r="E275" s="3">
        <f>D275/(1-D275)</f>
        <v>0.49253731343283591</v>
      </c>
      <c r="F275" s="3">
        <v>3</v>
      </c>
      <c r="G275" s="3" t="s">
        <v>5</v>
      </c>
      <c r="H275" s="3" t="s">
        <v>68</v>
      </c>
      <c r="I275" s="3">
        <v>2.1947873999999999E-2</v>
      </c>
      <c r="J275" s="3">
        <v>1.5625E-2</v>
      </c>
      <c r="K275" s="3">
        <f>I275/J275</f>
        <v>1.4046639359999999</v>
      </c>
      <c r="L275" s="3">
        <v>1</v>
      </c>
      <c r="M275" s="3">
        <v>0</v>
      </c>
      <c r="N275" s="3" t="s">
        <v>5</v>
      </c>
      <c r="O275" s="3">
        <v>0</v>
      </c>
      <c r="P275">
        <v>2</v>
      </c>
      <c r="Q275">
        <f>IF(G275=N275,1,0)</f>
        <v>1</v>
      </c>
      <c r="R275">
        <f>IF(K275&gt;1,K275,1/K275)</f>
        <v>1.4046639359999999</v>
      </c>
      <c r="S275">
        <f>IF(W275&gt;0.5,W275/(1-W275),(1-W275)/W275)</f>
        <v>1.4213075060532687</v>
      </c>
      <c r="T275" s="3">
        <v>0.33</v>
      </c>
      <c r="U275">
        <v>4</v>
      </c>
      <c r="V275" s="3" t="s">
        <v>68</v>
      </c>
      <c r="W275">
        <v>0.41299999999999998</v>
      </c>
      <c r="X275">
        <f t="shared" si="21"/>
        <v>0</v>
      </c>
      <c r="Y275">
        <f t="shared" si="22"/>
        <v>1</v>
      </c>
    </row>
    <row r="276" spans="1:25" x14ac:dyDescent="0.2">
      <c r="A276" s="3">
        <v>38</v>
      </c>
      <c r="B276" s="3">
        <v>0.28000000000000003</v>
      </c>
      <c r="C276">
        <v>1</v>
      </c>
      <c r="D276" s="3">
        <v>0.33</v>
      </c>
      <c r="E276" s="3">
        <f>D276/(1-D276)</f>
        <v>0.49253731343283591</v>
      </c>
      <c r="F276" s="3">
        <v>2</v>
      </c>
      <c r="G276" s="3" t="s">
        <v>7</v>
      </c>
      <c r="H276" s="3" t="s">
        <v>104</v>
      </c>
      <c r="I276" s="3">
        <v>2.1947873999999999E-2</v>
      </c>
      <c r="J276" s="3">
        <v>1.5625E-2</v>
      </c>
      <c r="K276" s="3">
        <f>I276/J276</f>
        <v>1.4046639359999999</v>
      </c>
      <c r="L276" s="3">
        <v>1</v>
      </c>
      <c r="M276" s="3">
        <v>0</v>
      </c>
      <c r="N276" s="3" t="s">
        <v>5</v>
      </c>
      <c r="O276" s="3">
        <v>0</v>
      </c>
      <c r="P276">
        <v>6</v>
      </c>
      <c r="Q276">
        <f>IF(G276=N276,1,0)</f>
        <v>0</v>
      </c>
      <c r="R276">
        <f>IF(K276&gt;1,K276,1/K276)</f>
        <v>1.4046639359999999</v>
      </c>
      <c r="S276">
        <f>IF(W276&gt;0.5,W276/(1-W276),(1-W276)/W276)</f>
        <v>1.4213075060532687</v>
      </c>
      <c r="T276" s="3">
        <v>0.33</v>
      </c>
      <c r="U276">
        <v>4</v>
      </c>
      <c r="V276" s="3" t="s">
        <v>104</v>
      </c>
      <c r="W276">
        <v>0.41299999999999998</v>
      </c>
      <c r="X276">
        <f t="shared" si="21"/>
        <v>0</v>
      </c>
      <c r="Y276">
        <f t="shared" si="22"/>
        <v>1</v>
      </c>
    </row>
    <row r="277" spans="1:25" x14ac:dyDescent="0.2">
      <c r="A277">
        <v>39</v>
      </c>
      <c r="B277">
        <v>0</v>
      </c>
      <c r="C277">
        <v>1</v>
      </c>
      <c r="D277">
        <v>0.67</v>
      </c>
      <c r="E277">
        <v>2.0303030303030307</v>
      </c>
      <c r="F277">
        <v>4</v>
      </c>
      <c r="G277" t="s">
        <v>7</v>
      </c>
      <c r="H277" t="s">
        <v>68</v>
      </c>
      <c r="I277">
        <v>2.1947873999999999E-2</v>
      </c>
      <c r="J277">
        <v>1.5625E-2</v>
      </c>
      <c r="K277">
        <v>1.4046639359999999</v>
      </c>
      <c r="L277">
        <v>1</v>
      </c>
      <c r="M277">
        <v>0</v>
      </c>
      <c r="N277" t="s">
        <v>7</v>
      </c>
      <c r="O277">
        <v>1</v>
      </c>
      <c r="P277">
        <v>1</v>
      </c>
      <c r="Q277">
        <v>1</v>
      </c>
      <c r="R277">
        <v>1.4046639359999999</v>
      </c>
      <c r="S277">
        <v>2.8022813688212924</v>
      </c>
      <c r="T277">
        <v>0.67</v>
      </c>
      <c r="U277">
        <v>4</v>
      </c>
      <c r="V277" t="s">
        <v>68</v>
      </c>
      <c r="W277">
        <v>0.73699999999999999</v>
      </c>
      <c r="X277">
        <f t="shared" ref="X277:X292" si="23">IF(W277&gt;0.5,1,0)</f>
        <v>1</v>
      </c>
      <c r="Y277">
        <f t="shared" ref="Y277:Y292" si="24">IF(O277=X277,1,0)</f>
        <v>1</v>
      </c>
    </row>
    <row r="278" spans="1:25" x14ac:dyDescent="0.2">
      <c r="A278">
        <v>39</v>
      </c>
      <c r="B278">
        <v>0</v>
      </c>
      <c r="C278">
        <v>1</v>
      </c>
      <c r="D278">
        <v>0.5</v>
      </c>
      <c r="E278">
        <v>1</v>
      </c>
      <c r="F278">
        <v>6</v>
      </c>
      <c r="G278" t="s">
        <v>5</v>
      </c>
      <c r="H278" t="s">
        <v>25</v>
      </c>
      <c r="I278">
        <v>2.1947873999999999E-2</v>
      </c>
      <c r="J278">
        <v>1.5625E-2</v>
      </c>
      <c r="K278">
        <v>1.4046639359999999</v>
      </c>
      <c r="L278">
        <v>1</v>
      </c>
      <c r="M278">
        <v>0</v>
      </c>
      <c r="N278" t="s">
        <v>7</v>
      </c>
      <c r="O278">
        <v>1</v>
      </c>
      <c r="P278">
        <v>2</v>
      </c>
      <c r="Q278">
        <v>0</v>
      </c>
      <c r="R278">
        <v>1.4046639359999999</v>
      </c>
      <c r="S278">
        <v>1.4038461538461537</v>
      </c>
      <c r="T278">
        <v>0.5</v>
      </c>
      <c r="U278">
        <v>4</v>
      </c>
      <c r="V278" t="s">
        <v>25</v>
      </c>
      <c r="W278">
        <v>0.58399999999999996</v>
      </c>
      <c r="X278">
        <f t="shared" si="23"/>
        <v>1</v>
      </c>
      <c r="Y278">
        <f t="shared" si="24"/>
        <v>1</v>
      </c>
    </row>
    <row r="279" spans="1:25" x14ac:dyDescent="0.2">
      <c r="A279">
        <v>39</v>
      </c>
      <c r="B279">
        <v>0</v>
      </c>
      <c r="C279">
        <v>1</v>
      </c>
      <c r="D279">
        <v>0.67</v>
      </c>
      <c r="E279">
        <v>2.0303030303030307</v>
      </c>
      <c r="F279">
        <v>6</v>
      </c>
      <c r="G279" t="s">
        <v>5</v>
      </c>
      <c r="H279" t="s">
        <v>28</v>
      </c>
      <c r="I279">
        <v>2.1947873999999999E-2</v>
      </c>
      <c r="J279">
        <v>1.5625E-2</v>
      </c>
      <c r="K279">
        <v>1.4046639359999999</v>
      </c>
      <c r="L279">
        <v>1</v>
      </c>
      <c r="M279">
        <v>0</v>
      </c>
      <c r="N279" t="s">
        <v>7</v>
      </c>
      <c r="O279">
        <v>1</v>
      </c>
      <c r="P279">
        <v>3</v>
      </c>
      <c r="Q279">
        <v>0</v>
      </c>
      <c r="R279">
        <v>1.4046639359999999</v>
      </c>
      <c r="S279">
        <v>2.8022813688212924</v>
      </c>
      <c r="T279">
        <v>0.67</v>
      </c>
      <c r="U279">
        <v>4</v>
      </c>
      <c r="V279" t="s">
        <v>28</v>
      </c>
      <c r="W279">
        <v>0.73699999999999999</v>
      </c>
      <c r="X279">
        <f t="shared" si="23"/>
        <v>1</v>
      </c>
      <c r="Y279">
        <f t="shared" si="24"/>
        <v>1</v>
      </c>
    </row>
    <row r="280" spans="1:25" x14ac:dyDescent="0.2">
      <c r="A280">
        <v>40</v>
      </c>
      <c r="B280">
        <v>0.28000000000000003</v>
      </c>
      <c r="C280">
        <v>1</v>
      </c>
      <c r="D280">
        <v>0.67</v>
      </c>
      <c r="E280">
        <v>2.0303030303030307</v>
      </c>
      <c r="F280">
        <v>4</v>
      </c>
      <c r="G280" t="s">
        <v>7</v>
      </c>
      <c r="H280" t="s">
        <v>68</v>
      </c>
      <c r="I280">
        <v>2.1947873999999999E-2</v>
      </c>
      <c r="J280">
        <v>1.5625E-2</v>
      </c>
      <c r="K280">
        <v>1.4046639359999999</v>
      </c>
      <c r="L280">
        <v>1</v>
      </c>
      <c r="M280">
        <v>0</v>
      </c>
      <c r="N280" t="s">
        <v>5</v>
      </c>
      <c r="O280">
        <v>0</v>
      </c>
      <c r="P280">
        <v>1</v>
      </c>
      <c r="Q280">
        <v>0</v>
      </c>
      <c r="R280">
        <v>1.4046639359999999</v>
      </c>
      <c r="S280">
        <v>2.8022813688212924</v>
      </c>
      <c r="T280">
        <v>0.67</v>
      </c>
      <c r="U280">
        <v>4</v>
      </c>
      <c r="V280" t="s">
        <v>68</v>
      </c>
      <c r="W280">
        <v>0.73699999999999999</v>
      </c>
      <c r="X280">
        <f t="shared" si="23"/>
        <v>1</v>
      </c>
      <c r="Y280">
        <f t="shared" si="24"/>
        <v>0</v>
      </c>
    </row>
    <row r="281" spans="1:25" x14ac:dyDescent="0.2">
      <c r="A281">
        <v>40</v>
      </c>
      <c r="B281">
        <v>0.28000000000000003</v>
      </c>
      <c r="C281">
        <v>1</v>
      </c>
      <c r="D281">
        <v>0.5</v>
      </c>
      <c r="E281">
        <v>1</v>
      </c>
      <c r="F281">
        <v>6</v>
      </c>
      <c r="G281" t="s">
        <v>5</v>
      </c>
      <c r="H281" s="25" t="s">
        <v>25</v>
      </c>
      <c r="I281">
        <v>2.1947873999999999E-2</v>
      </c>
      <c r="J281">
        <v>1.5625E-2</v>
      </c>
      <c r="K281">
        <v>1.4046639359999999</v>
      </c>
      <c r="L281">
        <v>1</v>
      </c>
      <c r="M281">
        <v>0</v>
      </c>
      <c r="N281" t="s">
        <v>7</v>
      </c>
      <c r="O281">
        <v>1</v>
      </c>
      <c r="P281">
        <v>2</v>
      </c>
      <c r="Q281">
        <v>0</v>
      </c>
      <c r="R281">
        <v>1.4046639359999999</v>
      </c>
      <c r="S281">
        <v>1.4038461538461537</v>
      </c>
      <c r="T281">
        <v>0.5</v>
      </c>
      <c r="U281">
        <v>4</v>
      </c>
      <c r="V281" s="25" t="s">
        <v>25</v>
      </c>
      <c r="W281">
        <v>0.58399999999999996</v>
      </c>
      <c r="X281">
        <f t="shared" si="23"/>
        <v>1</v>
      </c>
      <c r="Y281">
        <f t="shared" si="24"/>
        <v>1</v>
      </c>
    </row>
    <row r="282" spans="1:25" x14ac:dyDescent="0.2">
      <c r="A282">
        <v>40</v>
      </c>
      <c r="B282">
        <v>0.28000000000000003</v>
      </c>
      <c r="C282">
        <v>1</v>
      </c>
      <c r="D282">
        <v>0.67</v>
      </c>
      <c r="E282">
        <v>2.0303030303030307</v>
      </c>
      <c r="F282">
        <v>6</v>
      </c>
      <c r="G282" t="s">
        <v>5</v>
      </c>
      <c r="H282" s="25" t="s">
        <v>28</v>
      </c>
      <c r="I282">
        <v>2.1947873999999999E-2</v>
      </c>
      <c r="J282">
        <v>1.5625E-2</v>
      </c>
      <c r="K282">
        <v>1.4046639359999999</v>
      </c>
      <c r="L282">
        <v>1</v>
      </c>
      <c r="M282">
        <v>0</v>
      </c>
      <c r="N282" t="s">
        <v>7</v>
      </c>
      <c r="O282">
        <v>1</v>
      </c>
      <c r="P282">
        <v>3</v>
      </c>
      <c r="Q282">
        <v>0</v>
      </c>
      <c r="R282">
        <v>1.4046639359999999</v>
      </c>
      <c r="S282">
        <v>2.8022813688212924</v>
      </c>
      <c r="T282">
        <v>0.67</v>
      </c>
      <c r="U282">
        <v>4</v>
      </c>
      <c r="V282" s="25" t="s">
        <v>28</v>
      </c>
      <c r="W282">
        <v>0.73699999999999999</v>
      </c>
      <c r="X282">
        <f t="shared" si="23"/>
        <v>1</v>
      </c>
      <c r="Y282">
        <f t="shared" si="24"/>
        <v>1</v>
      </c>
    </row>
    <row r="283" spans="1:25" x14ac:dyDescent="0.2">
      <c r="A283" t="s">
        <v>77</v>
      </c>
      <c r="B283">
        <v>0.28000000000000003</v>
      </c>
      <c r="C283">
        <v>1</v>
      </c>
      <c r="D283">
        <v>0.33</v>
      </c>
      <c r="E283">
        <v>0.49253731343283591</v>
      </c>
      <c r="F283">
        <v>3</v>
      </c>
      <c r="G283" t="s">
        <v>5</v>
      </c>
      <c r="H283" s="25" t="s">
        <v>56</v>
      </c>
      <c r="I283">
        <v>2.1947873999999999E-2</v>
      </c>
      <c r="J283">
        <v>1.5625E-2</v>
      </c>
      <c r="K283">
        <v>1.4046639359999999</v>
      </c>
      <c r="L283">
        <v>1</v>
      </c>
      <c r="M283">
        <v>0</v>
      </c>
      <c r="N283" t="s">
        <v>5</v>
      </c>
      <c r="O283">
        <v>0</v>
      </c>
      <c r="P283">
        <v>2</v>
      </c>
      <c r="Q283">
        <v>1</v>
      </c>
      <c r="R283">
        <v>1.4046639359999999</v>
      </c>
      <c r="S283">
        <v>1.4213075060532687</v>
      </c>
      <c r="T283">
        <v>0.33</v>
      </c>
      <c r="U283">
        <v>4</v>
      </c>
      <c r="V283" s="25" t="s">
        <v>56</v>
      </c>
      <c r="W283">
        <v>0.41299999999999998</v>
      </c>
      <c r="X283">
        <f t="shared" si="23"/>
        <v>0</v>
      </c>
      <c r="Y283">
        <f t="shared" si="24"/>
        <v>1</v>
      </c>
    </row>
    <row r="284" spans="1:25" x14ac:dyDescent="0.2">
      <c r="A284" t="s">
        <v>77</v>
      </c>
      <c r="B284">
        <v>0.28000000000000003</v>
      </c>
      <c r="C284">
        <v>1</v>
      </c>
      <c r="D284">
        <v>0.33</v>
      </c>
      <c r="E284">
        <v>0.49253731343283591</v>
      </c>
      <c r="F284">
        <v>2</v>
      </c>
      <c r="G284" t="s">
        <v>7</v>
      </c>
      <c r="H284" s="25" t="s">
        <v>72</v>
      </c>
      <c r="I284">
        <v>2.1947873999999999E-2</v>
      </c>
      <c r="J284">
        <v>1.5625E-2</v>
      </c>
      <c r="K284">
        <v>1.4046639359999999</v>
      </c>
      <c r="L284">
        <v>1</v>
      </c>
      <c r="M284">
        <v>0</v>
      </c>
      <c r="N284" t="s">
        <v>7</v>
      </c>
      <c r="O284">
        <v>1</v>
      </c>
      <c r="P284">
        <v>5</v>
      </c>
      <c r="Q284">
        <v>1</v>
      </c>
      <c r="R284">
        <v>1.4046639359999999</v>
      </c>
      <c r="S284">
        <v>1.4213075060532687</v>
      </c>
      <c r="T284">
        <v>0.33</v>
      </c>
      <c r="U284">
        <v>4</v>
      </c>
      <c r="V284" s="25" t="s">
        <v>72</v>
      </c>
      <c r="W284">
        <v>0.41299999999999998</v>
      </c>
      <c r="X284">
        <f t="shared" si="23"/>
        <v>0</v>
      </c>
      <c r="Y284">
        <f t="shared" si="24"/>
        <v>0</v>
      </c>
    </row>
    <row r="285" spans="1:25" x14ac:dyDescent="0.2">
      <c r="A285" t="s">
        <v>87</v>
      </c>
      <c r="B285">
        <v>0.54500000000000004</v>
      </c>
      <c r="C285">
        <v>1</v>
      </c>
      <c r="D285">
        <v>0.67</v>
      </c>
      <c r="E285">
        <v>2.0303030303030307</v>
      </c>
      <c r="F285">
        <v>1</v>
      </c>
      <c r="G285" t="s">
        <v>7</v>
      </c>
      <c r="H285" s="25" t="s">
        <v>72</v>
      </c>
      <c r="I285">
        <v>2.1947873999999999E-2</v>
      </c>
      <c r="J285">
        <v>1.5625E-2</v>
      </c>
      <c r="K285">
        <v>1.4046639359999999</v>
      </c>
      <c r="L285">
        <v>1</v>
      </c>
      <c r="M285">
        <v>0</v>
      </c>
      <c r="N285" t="s">
        <v>7</v>
      </c>
      <c r="O285">
        <v>1</v>
      </c>
      <c r="P285">
        <v>6</v>
      </c>
      <c r="Q285">
        <v>1</v>
      </c>
      <c r="R285">
        <v>1.4046639359999999</v>
      </c>
      <c r="S285">
        <v>2.8022813688212924</v>
      </c>
      <c r="T285">
        <v>0.67</v>
      </c>
      <c r="U285">
        <v>4</v>
      </c>
      <c r="V285" s="25" t="s">
        <v>72</v>
      </c>
      <c r="W285">
        <v>0.73699999999999999</v>
      </c>
      <c r="X285">
        <f t="shared" si="23"/>
        <v>1</v>
      </c>
      <c r="Y285">
        <f t="shared" si="24"/>
        <v>1</v>
      </c>
    </row>
    <row r="286" spans="1:25" x14ac:dyDescent="0.2">
      <c r="A286" t="s">
        <v>88</v>
      </c>
      <c r="B286">
        <v>0.54500000000000004</v>
      </c>
      <c r="C286">
        <v>1</v>
      </c>
      <c r="D286">
        <v>0.67</v>
      </c>
      <c r="E286">
        <v>2.0303030303030307</v>
      </c>
      <c r="F286">
        <v>1</v>
      </c>
      <c r="G286" t="s">
        <v>7</v>
      </c>
      <c r="H286" s="46" t="s">
        <v>72</v>
      </c>
      <c r="I286">
        <v>2.1947873999999999E-2</v>
      </c>
      <c r="J286">
        <v>1.5625E-2</v>
      </c>
      <c r="K286">
        <v>1.4046639359999999</v>
      </c>
      <c r="L286">
        <v>1</v>
      </c>
      <c r="M286">
        <v>0</v>
      </c>
      <c r="N286" t="s">
        <v>7</v>
      </c>
      <c r="O286">
        <v>1</v>
      </c>
      <c r="P286">
        <v>6</v>
      </c>
      <c r="Q286">
        <v>1</v>
      </c>
      <c r="R286">
        <v>1.4046639359999999</v>
      </c>
      <c r="S286">
        <v>2.8022813688212924</v>
      </c>
      <c r="T286">
        <v>0.67</v>
      </c>
      <c r="U286">
        <v>4</v>
      </c>
      <c r="V286" s="46" t="s">
        <v>72</v>
      </c>
      <c r="W286">
        <v>0.73699999999999999</v>
      </c>
      <c r="X286">
        <f t="shared" si="23"/>
        <v>1</v>
      </c>
      <c r="Y286">
        <f t="shared" si="24"/>
        <v>1</v>
      </c>
    </row>
    <row r="287" spans="1:25" x14ac:dyDescent="0.2">
      <c r="A287" t="s">
        <v>90</v>
      </c>
      <c r="B287">
        <v>0.54500000000000004</v>
      </c>
      <c r="C287">
        <v>1</v>
      </c>
      <c r="D287">
        <v>0.67</v>
      </c>
      <c r="E287">
        <v>2.0303030303030307</v>
      </c>
      <c r="F287">
        <v>1</v>
      </c>
      <c r="G287" t="s">
        <v>7</v>
      </c>
      <c r="H287" s="25" t="s">
        <v>72</v>
      </c>
      <c r="I287">
        <v>2.1947873999999999E-2</v>
      </c>
      <c r="J287">
        <v>1.5625E-2</v>
      </c>
      <c r="K287">
        <v>1.4046639359999999</v>
      </c>
      <c r="L287">
        <v>1</v>
      </c>
      <c r="M287">
        <v>0</v>
      </c>
      <c r="N287" t="s">
        <v>7</v>
      </c>
      <c r="O287">
        <v>1</v>
      </c>
      <c r="P287">
        <v>6</v>
      </c>
      <c r="Q287">
        <v>1</v>
      </c>
      <c r="R287">
        <v>1.4046639359999999</v>
      </c>
      <c r="S287">
        <v>2.8022813688212924</v>
      </c>
      <c r="T287">
        <v>0.67</v>
      </c>
      <c r="U287">
        <v>4</v>
      </c>
      <c r="V287" s="25" t="s">
        <v>72</v>
      </c>
      <c r="W287">
        <v>0.73699999999999999</v>
      </c>
      <c r="X287">
        <f t="shared" si="23"/>
        <v>1</v>
      </c>
      <c r="Y287">
        <f t="shared" si="24"/>
        <v>1</v>
      </c>
    </row>
    <row r="288" spans="1:25" x14ac:dyDescent="0.2">
      <c r="A288" t="s">
        <v>97</v>
      </c>
      <c r="B288">
        <v>0</v>
      </c>
      <c r="C288">
        <v>1</v>
      </c>
      <c r="D288">
        <v>0.67</v>
      </c>
      <c r="E288">
        <v>2.0303030303030307</v>
      </c>
      <c r="F288">
        <v>1</v>
      </c>
      <c r="G288" t="s">
        <v>7</v>
      </c>
      <c r="H288" s="25" t="s">
        <v>72</v>
      </c>
      <c r="I288">
        <v>2.1947873999999999E-2</v>
      </c>
      <c r="J288">
        <v>1.5625E-2</v>
      </c>
      <c r="K288">
        <v>1.4046639359999999</v>
      </c>
      <c r="L288">
        <v>1</v>
      </c>
      <c r="M288">
        <v>0</v>
      </c>
      <c r="N288" t="s">
        <v>7</v>
      </c>
      <c r="O288">
        <v>1</v>
      </c>
      <c r="P288">
        <v>4</v>
      </c>
      <c r="Q288">
        <v>1</v>
      </c>
      <c r="R288">
        <v>1.4046639359999999</v>
      </c>
      <c r="S288">
        <v>2.8022813688212924</v>
      </c>
      <c r="T288">
        <v>0.67</v>
      </c>
      <c r="U288">
        <v>4</v>
      </c>
      <c r="V288" s="25" t="s">
        <v>72</v>
      </c>
      <c r="W288">
        <v>0.73699999999999999</v>
      </c>
      <c r="X288">
        <f t="shared" si="23"/>
        <v>1</v>
      </c>
      <c r="Y288">
        <f t="shared" si="24"/>
        <v>1</v>
      </c>
    </row>
    <row r="289" spans="1:26" x14ac:dyDescent="0.2">
      <c r="A289" t="s">
        <v>97</v>
      </c>
      <c r="B289">
        <v>0</v>
      </c>
      <c r="C289">
        <v>1</v>
      </c>
      <c r="D289">
        <v>0.5</v>
      </c>
      <c r="E289">
        <v>1</v>
      </c>
      <c r="F289">
        <v>2</v>
      </c>
      <c r="G289" t="s">
        <v>7</v>
      </c>
      <c r="H289" s="25" t="s">
        <v>6</v>
      </c>
      <c r="I289">
        <v>2.1947873999999999E-2</v>
      </c>
      <c r="J289">
        <v>1.5625E-2</v>
      </c>
      <c r="K289">
        <v>1.4046639359999999</v>
      </c>
      <c r="L289">
        <v>1</v>
      </c>
      <c r="M289">
        <v>0</v>
      </c>
      <c r="N289" t="s">
        <v>5</v>
      </c>
      <c r="O289">
        <v>0</v>
      </c>
      <c r="P289">
        <v>5</v>
      </c>
      <c r="Q289">
        <v>0</v>
      </c>
      <c r="R289">
        <v>1.4046639359999999</v>
      </c>
      <c r="S289">
        <v>1.4038461538461537</v>
      </c>
      <c r="T289">
        <v>0.5</v>
      </c>
      <c r="U289">
        <v>4</v>
      </c>
      <c r="V289" s="25" t="s">
        <v>6</v>
      </c>
      <c r="W289">
        <v>0.58399999999999996</v>
      </c>
      <c r="X289">
        <f t="shared" si="23"/>
        <v>1</v>
      </c>
      <c r="Y289">
        <f t="shared" si="24"/>
        <v>0</v>
      </c>
    </row>
    <row r="290" spans="1:26" x14ac:dyDescent="0.2">
      <c r="A290" t="s">
        <v>97</v>
      </c>
      <c r="B290">
        <v>0</v>
      </c>
      <c r="C290">
        <v>1</v>
      </c>
      <c r="D290">
        <v>0.33</v>
      </c>
      <c r="E290">
        <v>0.49253731343283591</v>
      </c>
      <c r="F290">
        <v>1</v>
      </c>
      <c r="G290" t="s">
        <v>7</v>
      </c>
      <c r="H290" s="25" t="s">
        <v>50</v>
      </c>
      <c r="I290">
        <v>2.1947873999999999E-2</v>
      </c>
      <c r="J290">
        <v>1.5625E-2</v>
      </c>
      <c r="K290">
        <v>1.4046639359999999</v>
      </c>
      <c r="L290">
        <v>1</v>
      </c>
      <c r="M290">
        <v>0</v>
      </c>
      <c r="N290" t="s">
        <v>5</v>
      </c>
      <c r="O290">
        <v>0</v>
      </c>
      <c r="P290">
        <v>6</v>
      </c>
      <c r="Q290">
        <v>0</v>
      </c>
      <c r="R290">
        <v>1.4046639359999999</v>
      </c>
      <c r="S290">
        <v>1.4213075060532687</v>
      </c>
      <c r="T290">
        <v>0.33</v>
      </c>
      <c r="U290">
        <v>4</v>
      </c>
      <c r="V290" s="25" t="s">
        <v>50</v>
      </c>
      <c r="W290">
        <v>0.41299999999999998</v>
      </c>
      <c r="X290">
        <f t="shared" si="23"/>
        <v>0</v>
      </c>
      <c r="Y290">
        <f t="shared" si="24"/>
        <v>1</v>
      </c>
    </row>
    <row r="291" spans="1:26" x14ac:dyDescent="0.2">
      <c r="A291" t="s">
        <v>98</v>
      </c>
      <c r="B291">
        <v>0.28000000000000003</v>
      </c>
      <c r="C291">
        <v>1</v>
      </c>
      <c r="D291">
        <v>0.67</v>
      </c>
      <c r="E291">
        <v>2.0303030303030307</v>
      </c>
      <c r="F291">
        <v>1</v>
      </c>
      <c r="G291" t="s">
        <v>7</v>
      </c>
      <c r="H291" s="25" t="s">
        <v>72</v>
      </c>
      <c r="I291">
        <v>2.1947873999999999E-2</v>
      </c>
      <c r="J291">
        <v>1.5625E-2</v>
      </c>
      <c r="K291">
        <v>1.4046639359999999</v>
      </c>
      <c r="L291">
        <v>1</v>
      </c>
      <c r="M291">
        <v>0</v>
      </c>
      <c r="N291" t="s">
        <v>7</v>
      </c>
      <c r="O291">
        <v>1</v>
      </c>
      <c r="P291">
        <v>4</v>
      </c>
      <c r="Q291">
        <v>1</v>
      </c>
      <c r="R291">
        <v>1.4046639359999999</v>
      </c>
      <c r="S291">
        <v>2.8022813688212924</v>
      </c>
      <c r="T291">
        <v>0.67</v>
      </c>
      <c r="U291">
        <v>4</v>
      </c>
      <c r="V291" s="25" t="s">
        <v>72</v>
      </c>
      <c r="W291">
        <v>0.73699999999999999</v>
      </c>
      <c r="X291">
        <f t="shared" si="23"/>
        <v>1</v>
      </c>
      <c r="Y291">
        <f t="shared" si="24"/>
        <v>1</v>
      </c>
    </row>
    <row r="292" spans="1:26" x14ac:dyDescent="0.2">
      <c r="A292" t="s">
        <v>98</v>
      </c>
      <c r="B292">
        <v>0.28000000000000003</v>
      </c>
      <c r="C292">
        <v>1</v>
      </c>
      <c r="D292">
        <v>0.33</v>
      </c>
      <c r="E292">
        <v>0.49253731343283591</v>
      </c>
      <c r="F292">
        <v>1</v>
      </c>
      <c r="G292" t="s">
        <v>7</v>
      </c>
      <c r="H292" s="46" t="s">
        <v>50</v>
      </c>
      <c r="I292">
        <v>2.1947873999999999E-2</v>
      </c>
      <c r="J292">
        <v>1.5625E-2</v>
      </c>
      <c r="K292">
        <v>1.4046639359999999</v>
      </c>
      <c r="L292">
        <v>1</v>
      </c>
      <c r="M292">
        <v>0</v>
      </c>
      <c r="N292" t="s">
        <v>5</v>
      </c>
      <c r="O292">
        <v>0</v>
      </c>
      <c r="P292">
        <v>6</v>
      </c>
      <c r="Q292">
        <v>0</v>
      </c>
      <c r="R292">
        <v>1.4046639359999999</v>
      </c>
      <c r="S292">
        <v>1.4213075060532687</v>
      </c>
      <c r="T292">
        <v>0.33</v>
      </c>
      <c r="U292">
        <v>4</v>
      </c>
      <c r="V292" s="46" t="s">
        <v>50</v>
      </c>
      <c r="W292">
        <v>0.41299999999999998</v>
      </c>
      <c r="X292">
        <f t="shared" si="23"/>
        <v>0</v>
      </c>
      <c r="Y292">
        <f t="shared" si="24"/>
        <v>1</v>
      </c>
    </row>
    <row r="296" spans="1:26" x14ac:dyDescent="0.2">
      <c r="A296" s="6" t="s">
        <v>168</v>
      </c>
    </row>
    <row r="297" spans="1:26" x14ac:dyDescent="0.2">
      <c r="A297" s="6" t="s">
        <v>0</v>
      </c>
      <c r="B297" s="6" t="s">
        <v>44</v>
      </c>
      <c r="C297" s="6" t="s">
        <v>110</v>
      </c>
      <c r="D297" s="6" t="s">
        <v>31</v>
      </c>
      <c r="E297" s="6" t="s">
        <v>35</v>
      </c>
      <c r="F297" s="6" t="s">
        <v>1</v>
      </c>
      <c r="G297" s="6" t="s">
        <v>2</v>
      </c>
      <c r="H297" s="6" t="s">
        <v>3</v>
      </c>
      <c r="I297" s="6" t="s">
        <v>38</v>
      </c>
      <c r="J297" s="6" t="s">
        <v>39</v>
      </c>
      <c r="K297" s="6" t="s">
        <v>40</v>
      </c>
      <c r="L297" s="6" t="s">
        <v>42</v>
      </c>
      <c r="M297" s="6" t="s">
        <v>43</v>
      </c>
      <c r="N297" s="6" t="s">
        <v>4</v>
      </c>
      <c r="O297" s="6" t="s">
        <v>54</v>
      </c>
      <c r="P297" s="6" t="s">
        <v>32</v>
      </c>
      <c r="Q297" s="6" t="s">
        <v>92</v>
      </c>
      <c r="R297" s="6" t="s">
        <v>95</v>
      </c>
      <c r="S297" s="6" t="s">
        <v>124</v>
      </c>
      <c r="T297" s="6" t="s">
        <v>31</v>
      </c>
      <c r="U297" s="6" t="s">
        <v>125</v>
      </c>
      <c r="V297" s="6" t="s">
        <v>3</v>
      </c>
      <c r="W297" s="6" t="s">
        <v>126</v>
      </c>
      <c r="X297" s="6" t="s">
        <v>151</v>
      </c>
      <c r="Y297" s="6" t="s">
        <v>152</v>
      </c>
      <c r="Z297" s="6"/>
    </row>
    <row r="298" spans="1:26" x14ac:dyDescent="0.2">
      <c r="A298">
        <v>22</v>
      </c>
      <c r="B298">
        <v>0.54500000000000004</v>
      </c>
      <c r="C298">
        <v>1</v>
      </c>
      <c r="D298">
        <v>0.33</v>
      </c>
      <c r="E298">
        <v>0.49253731343283591</v>
      </c>
      <c r="F298">
        <v>6</v>
      </c>
      <c r="G298" t="s">
        <v>5</v>
      </c>
      <c r="H298" t="s">
        <v>23</v>
      </c>
      <c r="I298">
        <v>1.0973937E-2</v>
      </c>
      <c r="J298">
        <v>1.5625E-2</v>
      </c>
      <c r="K298">
        <v>0.70233196799999997</v>
      </c>
      <c r="L298">
        <v>0</v>
      </c>
      <c r="M298">
        <v>1</v>
      </c>
      <c r="N298" t="s">
        <v>5</v>
      </c>
      <c r="O298">
        <v>0</v>
      </c>
      <c r="P298">
        <v>6</v>
      </c>
      <c r="Q298">
        <v>1</v>
      </c>
      <c r="R298">
        <v>1.4238281120075684</v>
      </c>
      <c r="S298">
        <v>2.8461538461538458</v>
      </c>
      <c r="T298">
        <v>0.33</v>
      </c>
      <c r="U298">
        <v>3</v>
      </c>
      <c r="V298" t="s">
        <v>23</v>
      </c>
      <c r="W298">
        <v>0.26</v>
      </c>
      <c r="X298">
        <v>0</v>
      </c>
      <c r="Y298">
        <v>1</v>
      </c>
    </row>
    <row r="299" spans="1:26" x14ac:dyDescent="0.2">
      <c r="A299">
        <v>28</v>
      </c>
      <c r="B299">
        <v>0.82499999999999996</v>
      </c>
      <c r="C299">
        <v>1</v>
      </c>
      <c r="D299">
        <v>0.33</v>
      </c>
      <c r="E299">
        <v>0.49253731343283591</v>
      </c>
      <c r="F299">
        <v>3</v>
      </c>
      <c r="G299" t="s">
        <v>5</v>
      </c>
      <c r="H299" t="s">
        <v>62</v>
      </c>
      <c r="I299">
        <v>1.0973937E-2</v>
      </c>
      <c r="J299">
        <v>1.5625E-2</v>
      </c>
      <c r="K299">
        <v>0.70233196799999997</v>
      </c>
      <c r="L299">
        <v>0</v>
      </c>
      <c r="M299">
        <v>1</v>
      </c>
      <c r="N299" t="s">
        <v>5</v>
      </c>
      <c r="O299">
        <v>0</v>
      </c>
      <c r="P299">
        <v>6</v>
      </c>
      <c r="Q299">
        <v>1</v>
      </c>
      <c r="R299">
        <v>1.4238281120075684</v>
      </c>
      <c r="S299">
        <v>2.8461538461538458</v>
      </c>
      <c r="T299">
        <v>0.33</v>
      </c>
      <c r="U299">
        <v>3</v>
      </c>
      <c r="V299" t="s">
        <v>62</v>
      </c>
      <c r="W299">
        <v>0.26</v>
      </c>
      <c r="X299">
        <v>0</v>
      </c>
      <c r="Y299">
        <v>1</v>
      </c>
    </row>
    <row r="300" spans="1:26" x14ac:dyDescent="0.2">
      <c r="A300">
        <v>29</v>
      </c>
      <c r="B300">
        <v>0</v>
      </c>
      <c r="C300">
        <v>1</v>
      </c>
      <c r="D300">
        <v>0.33</v>
      </c>
      <c r="E300">
        <v>0.49253731343283591</v>
      </c>
      <c r="F300">
        <v>4</v>
      </c>
      <c r="G300" t="s">
        <v>5</v>
      </c>
      <c r="H300" t="s">
        <v>82</v>
      </c>
      <c r="I300">
        <v>1.0973937E-2</v>
      </c>
      <c r="J300">
        <v>1.5625E-2</v>
      </c>
      <c r="K300">
        <v>0.70233196799999997</v>
      </c>
      <c r="L300">
        <v>0</v>
      </c>
      <c r="M300">
        <v>1</v>
      </c>
      <c r="N300" t="s">
        <v>5</v>
      </c>
      <c r="O300">
        <v>0</v>
      </c>
      <c r="P300">
        <v>2</v>
      </c>
      <c r="Q300">
        <v>1</v>
      </c>
      <c r="R300">
        <v>1.4238281120075684</v>
      </c>
      <c r="S300">
        <v>2.8461538461538458</v>
      </c>
      <c r="T300">
        <v>0.33</v>
      </c>
      <c r="U300">
        <v>3</v>
      </c>
      <c r="V300" t="s">
        <v>82</v>
      </c>
      <c r="W300">
        <v>0.26</v>
      </c>
      <c r="X300">
        <v>0</v>
      </c>
      <c r="Y300">
        <v>1</v>
      </c>
    </row>
    <row r="301" spans="1:26" x14ac:dyDescent="0.2">
      <c r="A301">
        <v>29</v>
      </c>
      <c r="B301">
        <v>0</v>
      </c>
      <c r="C301">
        <v>1</v>
      </c>
      <c r="D301">
        <v>0.33</v>
      </c>
      <c r="E301">
        <v>0.49253731343283591</v>
      </c>
      <c r="F301">
        <v>5</v>
      </c>
      <c r="G301" t="s">
        <v>5</v>
      </c>
      <c r="H301" t="s">
        <v>75</v>
      </c>
      <c r="I301">
        <v>1.0973937E-2</v>
      </c>
      <c r="J301">
        <v>1.5625E-2</v>
      </c>
      <c r="K301">
        <v>0.70233196799999997</v>
      </c>
      <c r="L301">
        <v>0</v>
      </c>
      <c r="M301">
        <v>1</v>
      </c>
      <c r="N301" t="s">
        <v>5</v>
      </c>
      <c r="O301">
        <v>0</v>
      </c>
      <c r="P301">
        <v>4</v>
      </c>
      <c r="Q301">
        <v>1</v>
      </c>
      <c r="R301">
        <v>1.4238281120075684</v>
      </c>
      <c r="S301">
        <v>2.8461538461538458</v>
      </c>
      <c r="T301">
        <v>0.33</v>
      </c>
      <c r="U301">
        <v>3</v>
      </c>
      <c r="V301" t="s">
        <v>75</v>
      </c>
      <c r="W301">
        <v>0.26</v>
      </c>
      <c r="X301">
        <v>0</v>
      </c>
      <c r="Y301">
        <v>1</v>
      </c>
    </row>
    <row r="302" spans="1:26" x14ac:dyDescent="0.2">
      <c r="A302">
        <v>30</v>
      </c>
      <c r="B302">
        <v>0.82499999999999996</v>
      </c>
      <c r="C302">
        <v>1</v>
      </c>
      <c r="D302">
        <v>0.33</v>
      </c>
      <c r="E302">
        <v>0.49253731343283591</v>
      </c>
      <c r="F302">
        <v>4</v>
      </c>
      <c r="G302" t="s">
        <v>5</v>
      </c>
      <c r="H302" t="s">
        <v>82</v>
      </c>
      <c r="I302">
        <v>1.0973937E-2</v>
      </c>
      <c r="J302">
        <v>1.5625E-2</v>
      </c>
      <c r="K302">
        <v>0.70233196799999997</v>
      </c>
      <c r="L302">
        <v>0</v>
      </c>
      <c r="M302">
        <v>1</v>
      </c>
      <c r="N302" t="s">
        <v>5</v>
      </c>
      <c r="O302">
        <v>0</v>
      </c>
      <c r="P302">
        <v>2</v>
      </c>
      <c r="Q302">
        <v>1</v>
      </c>
      <c r="R302">
        <v>1.4238281120075684</v>
      </c>
      <c r="S302">
        <v>2.8461538461538458</v>
      </c>
      <c r="T302">
        <v>0.33</v>
      </c>
      <c r="U302">
        <v>3</v>
      </c>
      <c r="V302" t="s">
        <v>82</v>
      </c>
      <c r="W302">
        <v>0.26</v>
      </c>
      <c r="X302">
        <v>0</v>
      </c>
      <c r="Y302">
        <v>1</v>
      </c>
    </row>
    <row r="303" spans="1:26" x14ac:dyDescent="0.2">
      <c r="A303">
        <v>30</v>
      </c>
      <c r="B303">
        <v>0.82499999999999996</v>
      </c>
      <c r="C303">
        <v>1</v>
      </c>
      <c r="D303">
        <v>0.33</v>
      </c>
      <c r="E303">
        <v>0.49253731343283591</v>
      </c>
      <c r="F303">
        <v>5</v>
      </c>
      <c r="G303" t="s">
        <v>5</v>
      </c>
      <c r="H303" t="s">
        <v>75</v>
      </c>
      <c r="I303">
        <v>1.0973937E-2</v>
      </c>
      <c r="J303">
        <v>1.5625E-2</v>
      </c>
      <c r="K303">
        <v>0.70233196799999997</v>
      </c>
      <c r="L303">
        <v>0</v>
      </c>
      <c r="M303">
        <v>1</v>
      </c>
      <c r="N303" t="s">
        <v>5</v>
      </c>
      <c r="O303">
        <v>0</v>
      </c>
      <c r="P303">
        <v>4</v>
      </c>
      <c r="Q303">
        <v>1</v>
      </c>
      <c r="R303">
        <v>1.4238281120075684</v>
      </c>
      <c r="S303">
        <v>2.8461538461538458</v>
      </c>
      <c r="T303">
        <v>0.33</v>
      </c>
      <c r="U303">
        <v>3</v>
      </c>
      <c r="V303" t="s">
        <v>75</v>
      </c>
      <c r="W303">
        <v>0.26</v>
      </c>
      <c r="X303">
        <v>0</v>
      </c>
      <c r="Y303">
        <v>1</v>
      </c>
    </row>
    <row r="304" spans="1:26" x14ac:dyDescent="0.2">
      <c r="A304">
        <v>32</v>
      </c>
      <c r="B304">
        <v>1.5</v>
      </c>
      <c r="C304">
        <v>1</v>
      </c>
      <c r="D304">
        <v>0.33</v>
      </c>
      <c r="E304">
        <v>0.49253731343283591</v>
      </c>
      <c r="F304">
        <v>6</v>
      </c>
      <c r="G304" t="s">
        <v>5</v>
      </c>
      <c r="H304" t="s">
        <v>55</v>
      </c>
      <c r="I304">
        <v>1.0973937E-2</v>
      </c>
      <c r="J304">
        <v>1.5625E-2</v>
      </c>
      <c r="K304">
        <v>0.70233196799999997</v>
      </c>
      <c r="L304">
        <v>0</v>
      </c>
      <c r="M304">
        <v>1</v>
      </c>
      <c r="N304" t="s">
        <v>5</v>
      </c>
      <c r="O304">
        <v>0</v>
      </c>
      <c r="P304">
        <v>6</v>
      </c>
      <c r="Q304">
        <v>1</v>
      </c>
      <c r="R304">
        <v>1.4238281120075684</v>
      </c>
      <c r="S304">
        <v>2.8461538461538458</v>
      </c>
      <c r="T304">
        <v>0.33</v>
      </c>
      <c r="U304">
        <v>3</v>
      </c>
      <c r="V304" t="s">
        <v>55</v>
      </c>
      <c r="W304">
        <v>0.26</v>
      </c>
      <c r="X304">
        <v>0</v>
      </c>
      <c r="Y304">
        <v>1</v>
      </c>
    </row>
    <row r="305" spans="1:25" x14ac:dyDescent="0.2">
      <c r="A305">
        <v>34</v>
      </c>
      <c r="B305">
        <v>0.54500000000000004</v>
      </c>
      <c r="C305">
        <v>1</v>
      </c>
      <c r="D305">
        <v>0.33</v>
      </c>
      <c r="E305">
        <v>0.49253731343283591</v>
      </c>
      <c r="F305">
        <v>1</v>
      </c>
      <c r="G305" t="s">
        <v>7</v>
      </c>
      <c r="H305" t="s">
        <v>9</v>
      </c>
      <c r="I305">
        <v>1.0973937E-2</v>
      </c>
      <c r="J305">
        <v>1.5625E-2</v>
      </c>
      <c r="K305">
        <v>0.70233196799999997</v>
      </c>
      <c r="L305">
        <v>0</v>
      </c>
      <c r="M305">
        <v>1</v>
      </c>
      <c r="N305" t="s">
        <v>5</v>
      </c>
      <c r="O305">
        <v>0</v>
      </c>
      <c r="P305">
        <v>5</v>
      </c>
      <c r="Q305">
        <v>0</v>
      </c>
      <c r="R305">
        <v>1.4238281120075684</v>
      </c>
      <c r="S305">
        <v>2.8461538461538458</v>
      </c>
      <c r="T305">
        <v>0.33</v>
      </c>
      <c r="U305">
        <v>3</v>
      </c>
      <c r="V305" t="s">
        <v>9</v>
      </c>
      <c r="W305">
        <v>0.26</v>
      </c>
      <c r="X305">
        <v>0</v>
      </c>
      <c r="Y305">
        <v>1</v>
      </c>
    </row>
    <row r="306" spans="1:25" x14ac:dyDescent="0.2">
      <c r="A306">
        <v>39</v>
      </c>
      <c r="B306">
        <v>0</v>
      </c>
      <c r="C306">
        <v>1</v>
      </c>
      <c r="D306">
        <v>0.33</v>
      </c>
      <c r="E306">
        <v>0.49253731343283591</v>
      </c>
      <c r="F306">
        <v>1</v>
      </c>
      <c r="G306" t="s">
        <v>7</v>
      </c>
      <c r="H306" t="s">
        <v>59</v>
      </c>
      <c r="I306">
        <v>1.0973937E-2</v>
      </c>
      <c r="J306">
        <v>1.5625E-2</v>
      </c>
      <c r="K306">
        <v>0.70233196799999997</v>
      </c>
      <c r="L306">
        <v>0</v>
      </c>
      <c r="M306">
        <v>1</v>
      </c>
      <c r="N306" t="s">
        <v>7</v>
      </c>
      <c r="O306">
        <v>1</v>
      </c>
      <c r="P306">
        <v>6</v>
      </c>
      <c r="Q306">
        <v>1</v>
      </c>
      <c r="R306">
        <v>1.4238281120075684</v>
      </c>
      <c r="S306">
        <v>2.8461538461538458</v>
      </c>
      <c r="T306">
        <v>0.33</v>
      </c>
      <c r="U306">
        <v>3</v>
      </c>
      <c r="V306" t="s">
        <v>59</v>
      </c>
      <c r="W306">
        <v>0.26</v>
      </c>
      <c r="X306">
        <v>0</v>
      </c>
      <c r="Y306">
        <v>0</v>
      </c>
    </row>
    <row r="307" spans="1:25" x14ac:dyDescent="0.2">
      <c r="A307">
        <v>40</v>
      </c>
      <c r="B307">
        <v>0.28000000000000003</v>
      </c>
      <c r="C307">
        <v>1</v>
      </c>
      <c r="D307">
        <v>0.33</v>
      </c>
      <c r="E307">
        <v>0.49253731343283591</v>
      </c>
      <c r="F307">
        <v>1</v>
      </c>
      <c r="G307" t="s">
        <v>7</v>
      </c>
      <c r="H307" t="s">
        <v>59</v>
      </c>
      <c r="I307">
        <v>1.0973937E-2</v>
      </c>
      <c r="J307">
        <v>1.5625E-2</v>
      </c>
      <c r="K307">
        <v>0.70233196799999997</v>
      </c>
      <c r="L307">
        <v>0</v>
      </c>
      <c r="M307">
        <v>1</v>
      </c>
      <c r="N307" t="s">
        <v>5</v>
      </c>
      <c r="O307">
        <v>0</v>
      </c>
      <c r="P307">
        <v>6</v>
      </c>
      <c r="Q307">
        <v>0</v>
      </c>
      <c r="R307">
        <v>1.4238281120075684</v>
      </c>
      <c r="S307">
        <v>2.8461538461538458</v>
      </c>
      <c r="T307">
        <v>0.33</v>
      </c>
      <c r="U307">
        <v>3</v>
      </c>
      <c r="V307" t="s">
        <v>59</v>
      </c>
      <c r="W307">
        <v>0.26</v>
      </c>
      <c r="X307">
        <v>0</v>
      </c>
      <c r="Y307">
        <v>1</v>
      </c>
    </row>
    <row r="308" spans="1:25" x14ac:dyDescent="0.2">
      <c r="A308" t="s">
        <v>87</v>
      </c>
      <c r="B308">
        <v>0.54500000000000004</v>
      </c>
      <c r="C308">
        <v>1</v>
      </c>
      <c r="D308">
        <v>0.33</v>
      </c>
      <c r="E308">
        <v>0.49253731343283591</v>
      </c>
      <c r="F308">
        <v>4</v>
      </c>
      <c r="G308" t="s">
        <v>5</v>
      </c>
      <c r="H308" t="s">
        <v>62</v>
      </c>
      <c r="I308">
        <v>1.0973937E-2</v>
      </c>
      <c r="J308">
        <v>1.5625E-2</v>
      </c>
      <c r="K308">
        <v>0.70233196799999997</v>
      </c>
      <c r="L308">
        <v>0</v>
      </c>
      <c r="M308">
        <v>1</v>
      </c>
      <c r="N308" t="s">
        <v>5</v>
      </c>
      <c r="O308">
        <v>0</v>
      </c>
      <c r="P308">
        <v>1</v>
      </c>
      <c r="Q308">
        <v>1</v>
      </c>
      <c r="R308">
        <v>1.4238281120075684</v>
      </c>
      <c r="S308">
        <v>2.8461538461538458</v>
      </c>
      <c r="T308">
        <v>0.33</v>
      </c>
      <c r="U308">
        <v>3</v>
      </c>
      <c r="V308" t="s">
        <v>62</v>
      </c>
      <c r="W308">
        <v>0.26</v>
      </c>
      <c r="X308">
        <v>0</v>
      </c>
      <c r="Y308">
        <v>1</v>
      </c>
    </row>
    <row r="309" spans="1:25" x14ac:dyDescent="0.2">
      <c r="A309" t="s">
        <v>88</v>
      </c>
      <c r="B309">
        <v>0.54500000000000004</v>
      </c>
      <c r="C309">
        <v>1</v>
      </c>
      <c r="D309">
        <v>0.33</v>
      </c>
      <c r="E309">
        <v>0.49253731343283591</v>
      </c>
      <c r="F309">
        <v>4</v>
      </c>
      <c r="G309" t="s">
        <v>5</v>
      </c>
      <c r="H309" t="s">
        <v>62</v>
      </c>
      <c r="I309">
        <v>1.0973937E-2</v>
      </c>
      <c r="J309">
        <v>1.5625E-2</v>
      </c>
      <c r="K309">
        <v>0.70233196799999997</v>
      </c>
      <c r="L309">
        <v>0</v>
      </c>
      <c r="M309">
        <v>1</v>
      </c>
      <c r="N309" t="s">
        <v>5</v>
      </c>
      <c r="O309">
        <v>0</v>
      </c>
      <c r="P309">
        <v>1</v>
      </c>
      <c r="Q309">
        <v>1</v>
      </c>
      <c r="R309">
        <v>1.4238281120075684</v>
      </c>
      <c r="S309">
        <v>2.8461538461538458</v>
      </c>
      <c r="T309">
        <v>0.33</v>
      </c>
      <c r="U309">
        <v>3</v>
      </c>
      <c r="V309" t="s">
        <v>62</v>
      </c>
      <c r="W309">
        <v>0.26</v>
      </c>
      <c r="X309">
        <v>0</v>
      </c>
      <c r="Y309">
        <v>1</v>
      </c>
    </row>
    <row r="310" spans="1:25" x14ac:dyDescent="0.2">
      <c r="A310" t="s">
        <v>90</v>
      </c>
      <c r="B310">
        <v>0.54500000000000004</v>
      </c>
      <c r="C310">
        <v>1</v>
      </c>
      <c r="D310">
        <v>0.33</v>
      </c>
      <c r="E310">
        <v>0.49253731343283591</v>
      </c>
      <c r="F310">
        <v>4</v>
      </c>
      <c r="G310" t="s">
        <v>5</v>
      </c>
      <c r="H310" t="s">
        <v>62</v>
      </c>
      <c r="I310">
        <v>1.0973937E-2</v>
      </c>
      <c r="J310">
        <v>1.5625E-2</v>
      </c>
      <c r="K310">
        <v>0.70233196799999997</v>
      </c>
      <c r="L310">
        <v>0</v>
      </c>
      <c r="M310">
        <v>1</v>
      </c>
      <c r="N310" t="s">
        <v>5</v>
      </c>
      <c r="O310">
        <v>0</v>
      </c>
      <c r="P310">
        <v>1</v>
      </c>
      <c r="Q310">
        <v>1</v>
      </c>
      <c r="R310">
        <v>1.4238281120075684</v>
      </c>
      <c r="S310">
        <v>2.8461538461538458</v>
      </c>
      <c r="T310">
        <v>0.33</v>
      </c>
      <c r="U310">
        <v>3</v>
      </c>
      <c r="V310" t="s">
        <v>62</v>
      </c>
      <c r="W310">
        <v>0.26</v>
      </c>
      <c r="X310">
        <v>0</v>
      </c>
      <c r="Y310">
        <v>1</v>
      </c>
    </row>
    <row r="311" spans="1:25" x14ac:dyDescent="0.2">
      <c r="A311" t="s">
        <v>97</v>
      </c>
      <c r="B311">
        <v>0</v>
      </c>
      <c r="C311">
        <v>1</v>
      </c>
      <c r="D311">
        <v>0.33</v>
      </c>
      <c r="E311">
        <v>0.49253731343283591</v>
      </c>
      <c r="F311">
        <v>2</v>
      </c>
      <c r="G311" t="s">
        <v>7</v>
      </c>
      <c r="H311" t="s">
        <v>62</v>
      </c>
      <c r="I311">
        <v>1.0973937E-2</v>
      </c>
      <c r="J311">
        <v>1.5625E-2</v>
      </c>
      <c r="K311">
        <v>0.70233196799999997</v>
      </c>
      <c r="L311">
        <v>0</v>
      </c>
      <c r="M311">
        <v>1</v>
      </c>
      <c r="N311" t="s">
        <v>5</v>
      </c>
      <c r="O311">
        <v>0</v>
      </c>
      <c r="P311">
        <v>3</v>
      </c>
      <c r="Q311">
        <v>0</v>
      </c>
      <c r="R311">
        <v>1.4238281120075684</v>
      </c>
      <c r="S311">
        <v>2.8461538461538458</v>
      </c>
      <c r="T311">
        <v>0.33</v>
      </c>
      <c r="U311">
        <v>3</v>
      </c>
      <c r="V311" t="s">
        <v>62</v>
      </c>
      <c r="W311">
        <v>0.26</v>
      </c>
      <c r="X311">
        <v>0</v>
      </c>
      <c r="Y311">
        <v>1</v>
      </c>
    </row>
    <row r="312" spans="1:25" x14ac:dyDescent="0.2">
      <c r="A312" t="s">
        <v>98</v>
      </c>
      <c r="B312">
        <v>0.28000000000000003</v>
      </c>
      <c r="C312">
        <v>1</v>
      </c>
      <c r="D312">
        <v>0.33</v>
      </c>
      <c r="E312">
        <v>0.49253731343283591</v>
      </c>
      <c r="F312">
        <v>2</v>
      </c>
      <c r="G312" t="s">
        <v>7</v>
      </c>
      <c r="H312" t="s">
        <v>62</v>
      </c>
      <c r="I312">
        <v>1.0973937E-2</v>
      </c>
      <c r="J312">
        <v>1.5625E-2</v>
      </c>
      <c r="K312">
        <v>0.70233196799999997</v>
      </c>
      <c r="L312">
        <v>0</v>
      </c>
      <c r="M312">
        <v>1</v>
      </c>
      <c r="N312" t="s">
        <v>7</v>
      </c>
      <c r="O312">
        <v>1</v>
      </c>
      <c r="P312">
        <v>3</v>
      </c>
      <c r="Q312">
        <v>1</v>
      </c>
      <c r="R312">
        <v>1.4238281120075684</v>
      </c>
      <c r="S312">
        <v>2.8461538461538458</v>
      </c>
      <c r="T312">
        <v>0.33</v>
      </c>
      <c r="U312">
        <v>3</v>
      </c>
      <c r="V312" t="s">
        <v>62</v>
      </c>
      <c r="W312">
        <v>0.26</v>
      </c>
      <c r="X312">
        <v>0</v>
      </c>
      <c r="Y312">
        <v>0</v>
      </c>
    </row>
    <row r="313" spans="1:25" x14ac:dyDescent="0.2">
      <c r="A313">
        <v>23</v>
      </c>
      <c r="B313">
        <v>1.5</v>
      </c>
      <c r="C313">
        <v>1</v>
      </c>
      <c r="D313">
        <v>0.5</v>
      </c>
      <c r="E313">
        <v>1</v>
      </c>
      <c r="F313">
        <v>2</v>
      </c>
      <c r="G313" t="s">
        <v>7</v>
      </c>
      <c r="H313" t="s">
        <v>15</v>
      </c>
      <c r="I313">
        <v>1.0973937E-2</v>
      </c>
      <c r="J313">
        <v>1.5625E-2</v>
      </c>
      <c r="K313">
        <v>0.70233196799999997</v>
      </c>
      <c r="L313">
        <v>0</v>
      </c>
      <c r="M313">
        <v>1</v>
      </c>
      <c r="N313" t="s">
        <v>5</v>
      </c>
      <c r="O313">
        <v>0</v>
      </c>
      <c r="P313">
        <v>6</v>
      </c>
      <c r="Q313">
        <v>0</v>
      </c>
      <c r="R313">
        <v>1.4238281120075684</v>
      </c>
      <c r="S313">
        <v>1.4213075060532687</v>
      </c>
      <c r="T313">
        <v>0.5</v>
      </c>
      <c r="U313">
        <v>3</v>
      </c>
      <c r="V313" t="s">
        <v>15</v>
      </c>
      <c r="W313">
        <v>0.41299999999999998</v>
      </c>
      <c r="X313">
        <v>0</v>
      </c>
      <c r="Y313">
        <v>1</v>
      </c>
    </row>
    <row r="314" spans="1:25" x14ac:dyDescent="0.2">
      <c r="A314">
        <v>24</v>
      </c>
      <c r="B314">
        <v>0</v>
      </c>
      <c r="C314">
        <v>1</v>
      </c>
      <c r="D314">
        <v>0.5</v>
      </c>
      <c r="E314">
        <v>1</v>
      </c>
      <c r="F314">
        <v>1</v>
      </c>
      <c r="G314" t="s">
        <v>7</v>
      </c>
      <c r="H314" t="s">
        <v>30</v>
      </c>
      <c r="I314">
        <v>1.0973937E-2</v>
      </c>
      <c r="J314">
        <v>1.5625E-2</v>
      </c>
      <c r="K314">
        <v>0.70233196799999997</v>
      </c>
      <c r="L314">
        <v>0</v>
      </c>
      <c r="M314">
        <v>1</v>
      </c>
      <c r="N314" t="s">
        <v>5</v>
      </c>
      <c r="O314">
        <v>0</v>
      </c>
      <c r="P314">
        <v>2</v>
      </c>
      <c r="Q314">
        <v>0</v>
      </c>
      <c r="R314">
        <v>1.4238281120075684</v>
      </c>
      <c r="S314">
        <v>1.4213075060532687</v>
      </c>
      <c r="T314">
        <v>0.5</v>
      </c>
      <c r="U314">
        <v>3</v>
      </c>
      <c r="V314" t="s">
        <v>30</v>
      </c>
      <c r="W314">
        <v>0.41299999999999998</v>
      </c>
      <c r="X314">
        <v>0</v>
      </c>
      <c r="Y314">
        <v>1</v>
      </c>
    </row>
    <row r="315" spans="1:25" x14ac:dyDescent="0.2">
      <c r="A315">
        <v>27</v>
      </c>
      <c r="B315">
        <v>-0.32</v>
      </c>
      <c r="C315">
        <v>1</v>
      </c>
      <c r="D315">
        <v>0.5</v>
      </c>
      <c r="E315">
        <v>1</v>
      </c>
      <c r="F315">
        <v>3</v>
      </c>
      <c r="G315" t="s">
        <v>7</v>
      </c>
      <c r="H315" t="s">
        <v>15</v>
      </c>
      <c r="I315">
        <v>1.0973937E-2</v>
      </c>
      <c r="J315">
        <v>1.5625E-2</v>
      </c>
      <c r="K315">
        <v>0.70233196799999997</v>
      </c>
      <c r="L315">
        <v>0</v>
      </c>
      <c r="M315">
        <v>1</v>
      </c>
      <c r="N315" t="s">
        <v>5</v>
      </c>
      <c r="O315">
        <v>0</v>
      </c>
      <c r="P315">
        <v>5</v>
      </c>
      <c r="Q315">
        <v>0</v>
      </c>
      <c r="R315">
        <v>1.4238281120075684</v>
      </c>
      <c r="S315">
        <v>1.4213075060532687</v>
      </c>
      <c r="T315">
        <v>0.5</v>
      </c>
      <c r="U315">
        <v>3</v>
      </c>
      <c r="V315" t="s">
        <v>15</v>
      </c>
      <c r="W315">
        <v>0.41299999999999998</v>
      </c>
      <c r="X315">
        <v>0</v>
      </c>
      <c r="Y315">
        <v>1</v>
      </c>
    </row>
    <row r="316" spans="1:25" x14ac:dyDescent="0.2">
      <c r="A316">
        <v>29</v>
      </c>
      <c r="B316">
        <v>0</v>
      </c>
      <c r="C316">
        <v>1</v>
      </c>
      <c r="D316">
        <v>0.5</v>
      </c>
      <c r="E316">
        <v>1</v>
      </c>
      <c r="F316">
        <v>5</v>
      </c>
      <c r="G316" t="s">
        <v>5</v>
      </c>
      <c r="H316" t="s">
        <v>69</v>
      </c>
      <c r="I316">
        <v>1.0973937E-2</v>
      </c>
      <c r="J316">
        <v>1.5625E-2</v>
      </c>
      <c r="K316">
        <v>0.70233196799999997</v>
      </c>
      <c r="L316">
        <v>0</v>
      </c>
      <c r="M316">
        <v>1</v>
      </c>
      <c r="N316" t="s">
        <v>5</v>
      </c>
      <c r="O316">
        <v>0</v>
      </c>
      <c r="P316">
        <v>3</v>
      </c>
      <c r="Q316">
        <v>1</v>
      </c>
      <c r="R316">
        <v>1.4238281120075684</v>
      </c>
      <c r="S316">
        <v>1.4213075060532687</v>
      </c>
      <c r="T316">
        <v>0.5</v>
      </c>
      <c r="U316">
        <v>3</v>
      </c>
      <c r="V316" t="s">
        <v>69</v>
      </c>
      <c r="W316">
        <v>0.41299999999999998</v>
      </c>
      <c r="X316">
        <v>0</v>
      </c>
      <c r="Y316">
        <v>1</v>
      </c>
    </row>
    <row r="317" spans="1:25" x14ac:dyDescent="0.2">
      <c r="A317">
        <v>30</v>
      </c>
      <c r="B317">
        <v>0.82499999999999996</v>
      </c>
      <c r="C317">
        <v>1</v>
      </c>
      <c r="D317">
        <v>0.5</v>
      </c>
      <c r="E317">
        <v>1</v>
      </c>
      <c r="F317">
        <v>5</v>
      </c>
      <c r="G317" t="s">
        <v>5</v>
      </c>
      <c r="H317" t="s">
        <v>69</v>
      </c>
      <c r="I317">
        <v>1.0973937E-2</v>
      </c>
      <c r="J317">
        <v>1.5625E-2</v>
      </c>
      <c r="K317">
        <v>0.70233196799999997</v>
      </c>
      <c r="L317">
        <v>0</v>
      </c>
      <c r="M317">
        <v>1</v>
      </c>
      <c r="N317" t="s">
        <v>5</v>
      </c>
      <c r="O317">
        <v>0</v>
      </c>
      <c r="P317">
        <v>3</v>
      </c>
      <c r="Q317">
        <v>1</v>
      </c>
      <c r="R317">
        <v>1.4238281120075684</v>
      </c>
      <c r="S317">
        <v>1.4213075060532687</v>
      </c>
      <c r="T317">
        <v>0.5</v>
      </c>
      <c r="U317">
        <v>3</v>
      </c>
      <c r="V317" t="s">
        <v>69</v>
      </c>
      <c r="W317">
        <v>0.41299999999999998</v>
      </c>
      <c r="X317">
        <v>0</v>
      </c>
      <c r="Y317">
        <v>1</v>
      </c>
    </row>
    <row r="318" spans="1:25" x14ac:dyDescent="0.2">
      <c r="A318">
        <v>31</v>
      </c>
      <c r="B318">
        <v>0.54500000000000004</v>
      </c>
      <c r="C318">
        <v>1</v>
      </c>
      <c r="D318">
        <v>0.5</v>
      </c>
      <c r="E318">
        <v>1</v>
      </c>
      <c r="F318">
        <v>5</v>
      </c>
      <c r="G318" t="s">
        <v>5</v>
      </c>
      <c r="H318" t="s">
        <v>52</v>
      </c>
      <c r="I318">
        <v>1.0973937E-2</v>
      </c>
      <c r="J318">
        <v>1.5625E-2</v>
      </c>
      <c r="K318">
        <v>0.70233196799999997</v>
      </c>
      <c r="L318">
        <v>0</v>
      </c>
      <c r="M318">
        <v>1</v>
      </c>
      <c r="N318" t="s">
        <v>5</v>
      </c>
      <c r="O318">
        <v>0</v>
      </c>
      <c r="P318">
        <v>5</v>
      </c>
      <c r="Q318">
        <v>1</v>
      </c>
      <c r="R318">
        <v>1.4238281120075684</v>
      </c>
      <c r="S318">
        <v>1.4213075060532687</v>
      </c>
      <c r="T318">
        <v>0.5</v>
      </c>
      <c r="U318">
        <v>3</v>
      </c>
      <c r="V318" t="s">
        <v>52</v>
      </c>
      <c r="W318">
        <v>0.41299999999999998</v>
      </c>
      <c r="X318">
        <v>0</v>
      </c>
      <c r="Y318">
        <v>1</v>
      </c>
    </row>
    <row r="319" spans="1:25" x14ac:dyDescent="0.2">
      <c r="A319">
        <v>32</v>
      </c>
      <c r="B319">
        <v>1.5</v>
      </c>
      <c r="C319">
        <v>1</v>
      </c>
      <c r="D319">
        <v>0.5</v>
      </c>
      <c r="E319">
        <v>1</v>
      </c>
      <c r="F319">
        <v>3</v>
      </c>
      <c r="G319" t="s">
        <v>7</v>
      </c>
      <c r="H319" t="s">
        <v>30</v>
      </c>
      <c r="I319">
        <v>1.0973937E-2</v>
      </c>
      <c r="J319">
        <v>1.5625E-2</v>
      </c>
      <c r="K319">
        <v>0.70233196799999997</v>
      </c>
      <c r="L319">
        <v>0</v>
      </c>
      <c r="M319">
        <v>1</v>
      </c>
      <c r="N319" t="s">
        <v>5</v>
      </c>
      <c r="O319">
        <v>0</v>
      </c>
      <c r="P319">
        <v>4</v>
      </c>
      <c r="Q319">
        <v>0</v>
      </c>
      <c r="R319">
        <v>1.4238281120075684</v>
      </c>
      <c r="S319">
        <v>1.4213075060532687</v>
      </c>
      <c r="T319">
        <v>0.5</v>
      </c>
      <c r="U319">
        <v>3</v>
      </c>
      <c r="V319" t="s">
        <v>30</v>
      </c>
      <c r="W319">
        <v>0.41299999999999998</v>
      </c>
      <c r="X319">
        <v>0</v>
      </c>
      <c r="Y319">
        <v>1</v>
      </c>
    </row>
    <row r="320" spans="1:25" x14ac:dyDescent="0.2">
      <c r="A320">
        <v>35</v>
      </c>
      <c r="B320">
        <v>0.82499999999999996</v>
      </c>
      <c r="C320">
        <v>1</v>
      </c>
      <c r="D320">
        <v>0.5</v>
      </c>
      <c r="E320">
        <v>1</v>
      </c>
      <c r="F320">
        <v>4</v>
      </c>
      <c r="G320" t="s">
        <v>5</v>
      </c>
      <c r="H320" t="s">
        <v>23</v>
      </c>
      <c r="I320">
        <v>1.0973937E-2</v>
      </c>
      <c r="J320">
        <v>1.5625E-2</v>
      </c>
      <c r="K320">
        <v>0.70233196799999997</v>
      </c>
      <c r="L320">
        <v>0</v>
      </c>
      <c r="M320">
        <v>1</v>
      </c>
      <c r="N320" t="s">
        <v>5</v>
      </c>
      <c r="O320">
        <v>0</v>
      </c>
      <c r="P320">
        <v>1</v>
      </c>
      <c r="Q320">
        <v>1</v>
      </c>
      <c r="R320">
        <v>1.4238281120075684</v>
      </c>
      <c r="S320">
        <v>1.4213075060532687</v>
      </c>
      <c r="T320">
        <v>0.5</v>
      </c>
      <c r="U320">
        <v>3</v>
      </c>
      <c r="V320" t="s">
        <v>23</v>
      </c>
      <c r="W320">
        <v>0.41299999999999998</v>
      </c>
      <c r="X320">
        <v>0</v>
      </c>
      <c r="Y320">
        <v>1</v>
      </c>
    </row>
    <row r="321" spans="1:25" x14ac:dyDescent="0.2">
      <c r="A321">
        <v>36</v>
      </c>
      <c r="B321">
        <v>0.54500000000000004</v>
      </c>
      <c r="C321">
        <v>1</v>
      </c>
      <c r="D321">
        <v>0.5</v>
      </c>
      <c r="E321">
        <v>1</v>
      </c>
      <c r="F321">
        <v>4</v>
      </c>
      <c r="G321" t="s">
        <v>5</v>
      </c>
      <c r="H321" t="s">
        <v>23</v>
      </c>
      <c r="I321">
        <v>1.0973937E-2</v>
      </c>
      <c r="J321">
        <v>1.5625E-2</v>
      </c>
      <c r="K321">
        <v>0.70233196799999997</v>
      </c>
      <c r="L321">
        <v>0</v>
      </c>
      <c r="M321">
        <v>1</v>
      </c>
      <c r="N321" t="s">
        <v>5</v>
      </c>
      <c r="O321">
        <v>0</v>
      </c>
      <c r="P321">
        <v>1</v>
      </c>
      <c r="Q321">
        <v>1</v>
      </c>
      <c r="R321">
        <v>1.4238281120075684</v>
      </c>
      <c r="S321">
        <v>1.4213075060532687</v>
      </c>
      <c r="T321">
        <v>0.5</v>
      </c>
      <c r="U321">
        <v>3</v>
      </c>
      <c r="V321" t="s">
        <v>23</v>
      </c>
      <c r="W321">
        <v>0.41299999999999998</v>
      </c>
      <c r="X321">
        <v>0</v>
      </c>
      <c r="Y321">
        <v>1</v>
      </c>
    </row>
    <row r="322" spans="1:25" x14ac:dyDescent="0.2">
      <c r="A322">
        <v>37</v>
      </c>
      <c r="B322">
        <v>0.82499999999999996</v>
      </c>
      <c r="C322">
        <v>1</v>
      </c>
      <c r="D322">
        <v>0.5</v>
      </c>
      <c r="E322">
        <v>1</v>
      </c>
      <c r="F322">
        <v>5</v>
      </c>
      <c r="G322" t="s">
        <v>5</v>
      </c>
      <c r="H322" t="s">
        <v>53</v>
      </c>
      <c r="I322">
        <v>1.0973937E-2</v>
      </c>
      <c r="J322">
        <v>1.5625E-2</v>
      </c>
      <c r="K322">
        <v>0.70233196799999997</v>
      </c>
      <c r="L322">
        <v>0</v>
      </c>
      <c r="M322">
        <v>1</v>
      </c>
      <c r="N322" t="s">
        <v>5</v>
      </c>
      <c r="O322">
        <v>0</v>
      </c>
      <c r="P322">
        <v>1</v>
      </c>
      <c r="Q322">
        <v>1</v>
      </c>
      <c r="R322">
        <v>1.4238281120075684</v>
      </c>
      <c r="S322">
        <v>1.4213075060532687</v>
      </c>
      <c r="T322">
        <v>0.5</v>
      </c>
      <c r="U322">
        <v>3</v>
      </c>
      <c r="V322" t="s">
        <v>53</v>
      </c>
      <c r="W322">
        <v>0.41299999999999998</v>
      </c>
      <c r="X322">
        <v>0</v>
      </c>
      <c r="Y322">
        <v>1</v>
      </c>
    </row>
    <row r="323" spans="1:25" x14ac:dyDescent="0.2">
      <c r="A323">
        <v>38</v>
      </c>
      <c r="B323">
        <v>0.28000000000000003</v>
      </c>
      <c r="C323">
        <v>1</v>
      </c>
      <c r="D323">
        <v>0.5</v>
      </c>
      <c r="E323">
        <v>1</v>
      </c>
      <c r="F323">
        <v>5</v>
      </c>
      <c r="G323" t="s">
        <v>5</v>
      </c>
      <c r="H323" t="s">
        <v>53</v>
      </c>
      <c r="I323">
        <v>1.0973937E-2</v>
      </c>
      <c r="J323">
        <v>1.5625E-2</v>
      </c>
      <c r="K323">
        <v>0.70233196799999997</v>
      </c>
      <c r="L323">
        <v>0</v>
      </c>
      <c r="M323">
        <v>1</v>
      </c>
      <c r="N323" t="s">
        <v>5</v>
      </c>
      <c r="O323">
        <v>0</v>
      </c>
      <c r="P323">
        <v>1</v>
      </c>
      <c r="Q323">
        <v>1</v>
      </c>
      <c r="R323">
        <v>1.4238281120075684</v>
      </c>
      <c r="S323">
        <v>1.4213075060532687</v>
      </c>
      <c r="T323">
        <v>0.5</v>
      </c>
      <c r="U323">
        <v>3</v>
      </c>
      <c r="V323" t="s">
        <v>53</v>
      </c>
      <c r="W323">
        <v>0.41299999999999998</v>
      </c>
      <c r="X323">
        <v>0</v>
      </c>
      <c r="Y323">
        <v>1</v>
      </c>
    </row>
    <row r="324" spans="1:25" x14ac:dyDescent="0.2">
      <c r="A324" t="s">
        <v>87</v>
      </c>
      <c r="B324">
        <v>0.54500000000000004</v>
      </c>
      <c r="C324">
        <v>1</v>
      </c>
      <c r="D324">
        <v>0.5</v>
      </c>
      <c r="E324">
        <v>1</v>
      </c>
      <c r="F324">
        <v>6</v>
      </c>
      <c r="G324" t="s">
        <v>5</v>
      </c>
      <c r="H324" t="s">
        <v>15</v>
      </c>
      <c r="I324">
        <v>1.0973937E-2</v>
      </c>
      <c r="J324">
        <v>1.5625E-2</v>
      </c>
      <c r="K324">
        <v>0.70233196799999997</v>
      </c>
      <c r="L324">
        <v>0</v>
      </c>
      <c r="M324">
        <v>1</v>
      </c>
      <c r="N324" t="s">
        <v>5</v>
      </c>
      <c r="O324">
        <v>0</v>
      </c>
      <c r="P324">
        <v>2</v>
      </c>
      <c r="Q324">
        <v>1</v>
      </c>
      <c r="R324">
        <v>1.4238281120075684</v>
      </c>
      <c r="S324">
        <v>1.4213075060532687</v>
      </c>
      <c r="T324">
        <v>0.5</v>
      </c>
      <c r="U324">
        <v>3</v>
      </c>
      <c r="V324" t="s">
        <v>15</v>
      </c>
      <c r="W324">
        <v>0.41299999999999998</v>
      </c>
      <c r="X324">
        <v>0</v>
      </c>
      <c r="Y324">
        <v>1</v>
      </c>
    </row>
    <row r="325" spans="1:25" x14ac:dyDescent="0.2">
      <c r="A325" t="s">
        <v>88</v>
      </c>
      <c r="B325">
        <v>0.54500000000000004</v>
      </c>
      <c r="C325">
        <v>1</v>
      </c>
      <c r="D325">
        <v>0.5</v>
      </c>
      <c r="E325">
        <v>1</v>
      </c>
      <c r="F325">
        <v>6</v>
      </c>
      <c r="G325" t="s">
        <v>5</v>
      </c>
      <c r="H325" t="s">
        <v>15</v>
      </c>
      <c r="I325">
        <v>1.0973937E-2</v>
      </c>
      <c r="J325">
        <v>1.5625E-2</v>
      </c>
      <c r="K325">
        <v>0.70233196799999997</v>
      </c>
      <c r="L325">
        <v>0</v>
      </c>
      <c r="M325">
        <v>1</v>
      </c>
      <c r="N325" t="s">
        <v>5</v>
      </c>
      <c r="O325">
        <v>0</v>
      </c>
      <c r="P325">
        <v>2</v>
      </c>
      <c r="Q325">
        <v>1</v>
      </c>
      <c r="R325">
        <v>1.4238281120075684</v>
      </c>
      <c r="S325">
        <v>1.4213075060532687</v>
      </c>
      <c r="T325">
        <v>0.5</v>
      </c>
      <c r="U325">
        <v>3</v>
      </c>
      <c r="V325" t="s">
        <v>15</v>
      </c>
      <c r="W325">
        <v>0.41299999999999998</v>
      </c>
      <c r="X325">
        <v>0</v>
      </c>
      <c r="Y325">
        <v>1</v>
      </c>
    </row>
    <row r="326" spans="1:25" x14ac:dyDescent="0.2">
      <c r="A326" t="s">
        <v>90</v>
      </c>
      <c r="B326">
        <v>0.54500000000000004</v>
      </c>
      <c r="C326">
        <v>1</v>
      </c>
      <c r="D326">
        <v>0.5</v>
      </c>
      <c r="E326">
        <v>1</v>
      </c>
      <c r="F326">
        <v>6</v>
      </c>
      <c r="G326" t="s">
        <v>5</v>
      </c>
      <c r="H326" t="s">
        <v>15</v>
      </c>
      <c r="I326">
        <v>1.0973937E-2</v>
      </c>
      <c r="J326">
        <v>1.5625E-2</v>
      </c>
      <c r="K326">
        <v>0.70233196799999997</v>
      </c>
      <c r="L326">
        <v>0</v>
      </c>
      <c r="M326">
        <v>1</v>
      </c>
      <c r="N326" t="s">
        <v>5</v>
      </c>
      <c r="O326">
        <v>0</v>
      </c>
      <c r="P326">
        <v>2</v>
      </c>
      <c r="Q326">
        <v>1</v>
      </c>
      <c r="R326">
        <v>1.4238281120075684</v>
      </c>
      <c r="S326">
        <v>1.4213075060532687</v>
      </c>
      <c r="T326">
        <v>0.5</v>
      </c>
      <c r="U326">
        <v>3</v>
      </c>
      <c r="V326" t="s">
        <v>15</v>
      </c>
      <c r="W326">
        <v>0.41299999999999998</v>
      </c>
      <c r="X326">
        <v>0</v>
      </c>
      <c r="Y326">
        <v>1</v>
      </c>
    </row>
    <row r="327" spans="1:25" x14ac:dyDescent="0.2">
      <c r="A327" t="s">
        <v>98</v>
      </c>
      <c r="B327">
        <v>0.28000000000000003</v>
      </c>
      <c r="C327">
        <v>1</v>
      </c>
      <c r="D327">
        <v>0.5</v>
      </c>
      <c r="E327">
        <v>1</v>
      </c>
      <c r="F327">
        <v>2</v>
      </c>
      <c r="G327" t="s">
        <v>7</v>
      </c>
      <c r="H327" t="s">
        <v>15</v>
      </c>
      <c r="I327">
        <v>1.0973937E-2</v>
      </c>
      <c r="J327">
        <v>1.5625E-2</v>
      </c>
      <c r="K327">
        <v>0.70233196799999997</v>
      </c>
      <c r="L327">
        <v>0</v>
      </c>
      <c r="M327">
        <v>1</v>
      </c>
      <c r="N327" t="s">
        <v>7</v>
      </c>
      <c r="O327">
        <v>1</v>
      </c>
      <c r="P327">
        <v>5</v>
      </c>
      <c r="Q327">
        <v>1</v>
      </c>
      <c r="R327">
        <v>1.4238281120075684</v>
      </c>
      <c r="S327">
        <v>1.4038461538461537</v>
      </c>
      <c r="T327">
        <v>0.5</v>
      </c>
      <c r="U327">
        <v>4</v>
      </c>
      <c r="V327" t="s">
        <v>15</v>
      </c>
      <c r="W327">
        <v>0.58399999999999996</v>
      </c>
      <c r="X327">
        <v>1</v>
      </c>
      <c r="Y327">
        <v>1</v>
      </c>
    </row>
    <row r="328" spans="1:25" x14ac:dyDescent="0.2">
      <c r="A328" s="47">
        <v>24</v>
      </c>
      <c r="B328" s="47">
        <v>0</v>
      </c>
      <c r="C328" s="47">
        <v>1</v>
      </c>
      <c r="D328" s="47">
        <v>0.67</v>
      </c>
      <c r="E328" s="47">
        <v>2.0303030303030307</v>
      </c>
      <c r="F328" s="47">
        <v>6</v>
      </c>
      <c r="G328" s="47" t="s">
        <v>5</v>
      </c>
      <c r="H328" s="47" t="s">
        <v>15</v>
      </c>
      <c r="I328" s="47">
        <v>1.0973937E-2</v>
      </c>
      <c r="J328" s="47">
        <v>1.5625E-2</v>
      </c>
      <c r="K328" s="47">
        <v>0.70233196799999997</v>
      </c>
      <c r="L328" s="47">
        <v>0</v>
      </c>
      <c r="M328" s="47">
        <v>1</v>
      </c>
      <c r="N328" t="s">
        <v>5</v>
      </c>
      <c r="O328">
        <v>0</v>
      </c>
      <c r="P328">
        <v>3</v>
      </c>
      <c r="Q328">
        <v>1</v>
      </c>
      <c r="R328">
        <v>1.4238281120075684</v>
      </c>
      <c r="S328">
        <v>1.4038461538461537</v>
      </c>
      <c r="T328">
        <v>0.67</v>
      </c>
      <c r="U328">
        <v>3</v>
      </c>
      <c r="V328" t="s">
        <v>15</v>
      </c>
      <c r="W328">
        <v>0.58399999999999996</v>
      </c>
      <c r="X328">
        <v>1</v>
      </c>
      <c r="Y328">
        <v>0</v>
      </c>
    </row>
    <row r="329" spans="1:25" x14ac:dyDescent="0.2">
      <c r="A329" s="47">
        <v>25</v>
      </c>
      <c r="B329" s="47">
        <v>0.54500000000000004</v>
      </c>
      <c r="C329" s="47">
        <v>1</v>
      </c>
      <c r="D329" s="47">
        <v>0.67</v>
      </c>
      <c r="E329" s="47">
        <v>2.0303030303030307</v>
      </c>
      <c r="F329" s="47">
        <v>6</v>
      </c>
      <c r="G329" s="47" t="s">
        <v>5</v>
      </c>
      <c r="H329" s="47" t="s">
        <v>52</v>
      </c>
      <c r="I329" s="47">
        <v>1.0973937E-2</v>
      </c>
      <c r="J329" s="47">
        <v>1.5625E-2</v>
      </c>
      <c r="K329" s="47">
        <v>0.70233196799999997</v>
      </c>
      <c r="L329" s="47">
        <v>0</v>
      </c>
      <c r="M329" s="47">
        <v>1</v>
      </c>
      <c r="N329" t="s">
        <v>7</v>
      </c>
      <c r="O329">
        <v>1</v>
      </c>
      <c r="P329">
        <v>4</v>
      </c>
      <c r="Q329">
        <v>0</v>
      </c>
      <c r="R329">
        <v>1.4238281120075684</v>
      </c>
      <c r="S329">
        <v>1.4038461538461537</v>
      </c>
      <c r="T329">
        <v>0.67</v>
      </c>
      <c r="U329">
        <v>3</v>
      </c>
      <c r="V329" t="s">
        <v>52</v>
      </c>
      <c r="W329">
        <v>0.58399999999999996</v>
      </c>
      <c r="X329">
        <v>1</v>
      </c>
      <c r="Y329">
        <v>1</v>
      </c>
    </row>
    <row r="330" spans="1:25" x14ac:dyDescent="0.2">
      <c r="A330" s="47">
        <v>25</v>
      </c>
      <c r="B330" s="47">
        <v>0.54500000000000004</v>
      </c>
      <c r="C330" s="47">
        <v>1</v>
      </c>
      <c r="D330" s="47">
        <v>0.67</v>
      </c>
      <c r="E330" s="47">
        <v>2.0303030303030307</v>
      </c>
      <c r="F330" s="47">
        <v>2</v>
      </c>
      <c r="G330" s="47" t="s">
        <v>7</v>
      </c>
      <c r="H330" s="47" t="s">
        <v>53</v>
      </c>
      <c r="I330" s="47">
        <v>1.0973937E-2</v>
      </c>
      <c r="J330" s="47">
        <v>1.5625E-2</v>
      </c>
      <c r="K330" s="47">
        <v>0.70233196799999997</v>
      </c>
      <c r="L330" s="47">
        <v>0</v>
      </c>
      <c r="M330" s="47">
        <v>1</v>
      </c>
      <c r="N330" t="s">
        <v>5</v>
      </c>
      <c r="O330">
        <v>0</v>
      </c>
      <c r="P330">
        <v>6</v>
      </c>
      <c r="Q330">
        <v>0</v>
      </c>
      <c r="R330">
        <v>1.4238281120075684</v>
      </c>
      <c r="S330">
        <v>1.4038461538461537</v>
      </c>
      <c r="T330">
        <v>0.67</v>
      </c>
      <c r="U330">
        <v>3</v>
      </c>
      <c r="V330" t="s">
        <v>53</v>
      </c>
      <c r="W330">
        <v>0.58399999999999996</v>
      </c>
      <c r="X330">
        <v>1</v>
      </c>
      <c r="Y330">
        <v>0</v>
      </c>
    </row>
    <row r="331" spans="1:25" x14ac:dyDescent="0.2">
      <c r="A331" s="47">
        <v>26</v>
      </c>
      <c r="B331" s="47">
        <v>0.28000000000000003</v>
      </c>
      <c r="C331" s="47">
        <v>1</v>
      </c>
      <c r="D331" s="47">
        <v>0.67</v>
      </c>
      <c r="E331" s="47">
        <v>2.0303030303030307</v>
      </c>
      <c r="F331" s="47">
        <v>6</v>
      </c>
      <c r="G331" s="47" t="s">
        <v>5</v>
      </c>
      <c r="H331" s="47" t="s">
        <v>52</v>
      </c>
      <c r="I331" s="47">
        <v>1.0973937E-2</v>
      </c>
      <c r="J331" s="47">
        <v>1.5625E-2</v>
      </c>
      <c r="K331" s="47">
        <v>0.70233196799999997</v>
      </c>
      <c r="L331" s="47">
        <v>0</v>
      </c>
      <c r="M331" s="47">
        <v>1</v>
      </c>
      <c r="N331" t="s">
        <v>7</v>
      </c>
      <c r="O331">
        <v>1</v>
      </c>
      <c r="P331">
        <v>4</v>
      </c>
      <c r="Q331">
        <v>0</v>
      </c>
      <c r="R331">
        <v>1.4238281120075684</v>
      </c>
      <c r="S331">
        <v>1.4038461538461537</v>
      </c>
      <c r="T331">
        <v>0.67</v>
      </c>
      <c r="U331">
        <v>3</v>
      </c>
      <c r="V331" t="s">
        <v>52</v>
      </c>
      <c r="W331">
        <v>0.58399999999999996</v>
      </c>
      <c r="X331">
        <v>1</v>
      </c>
      <c r="Y331">
        <v>1</v>
      </c>
    </row>
    <row r="332" spans="1:25" x14ac:dyDescent="0.2">
      <c r="A332" s="47">
        <v>26</v>
      </c>
      <c r="B332" s="47">
        <v>0.28000000000000003</v>
      </c>
      <c r="C332" s="47">
        <v>1</v>
      </c>
      <c r="D332" s="47">
        <v>0.67</v>
      </c>
      <c r="E332" s="47">
        <v>2.0303030303030307</v>
      </c>
      <c r="F332" s="47">
        <v>2</v>
      </c>
      <c r="G332" s="47" t="s">
        <v>7</v>
      </c>
      <c r="H332" s="47" t="s">
        <v>53</v>
      </c>
      <c r="I332" s="47">
        <v>1.0973937E-2</v>
      </c>
      <c r="J332" s="47">
        <v>1.5625E-2</v>
      </c>
      <c r="K332" s="47">
        <v>0.70233196799999997</v>
      </c>
      <c r="L332" s="47">
        <v>0</v>
      </c>
      <c r="M332" s="47">
        <v>1</v>
      </c>
      <c r="N332" t="s">
        <v>7</v>
      </c>
      <c r="O332">
        <v>1</v>
      </c>
      <c r="P332">
        <v>6</v>
      </c>
      <c r="Q332">
        <v>1</v>
      </c>
      <c r="R332">
        <v>1.4238281120075684</v>
      </c>
      <c r="S332">
        <v>1.4038461538461537</v>
      </c>
      <c r="T332">
        <v>0.67</v>
      </c>
      <c r="U332">
        <v>3</v>
      </c>
      <c r="V332" t="s">
        <v>53</v>
      </c>
      <c r="W332">
        <v>0.58399999999999996</v>
      </c>
      <c r="X332">
        <v>1</v>
      </c>
      <c r="Y332">
        <v>1</v>
      </c>
    </row>
    <row r="333" spans="1:25" x14ac:dyDescent="0.2">
      <c r="A333" s="47">
        <v>31</v>
      </c>
      <c r="B333" s="47">
        <v>0.54500000000000004</v>
      </c>
      <c r="C333" s="47">
        <v>1</v>
      </c>
      <c r="D333" s="47">
        <v>0.67</v>
      </c>
      <c r="E333" s="47">
        <v>2.0303030303030307</v>
      </c>
      <c r="F333" s="47">
        <v>6</v>
      </c>
      <c r="G333" s="47" t="s">
        <v>5</v>
      </c>
      <c r="H333" s="47" t="s">
        <v>84</v>
      </c>
      <c r="I333" s="47">
        <v>1.0973937E-2</v>
      </c>
      <c r="J333" s="47">
        <v>1.5625E-2</v>
      </c>
      <c r="K333" s="47">
        <v>0.70233196799999997</v>
      </c>
      <c r="L333" s="47">
        <v>0</v>
      </c>
      <c r="M333" s="47">
        <v>1</v>
      </c>
      <c r="N333" t="s">
        <v>5</v>
      </c>
      <c r="O333">
        <v>0</v>
      </c>
      <c r="P333">
        <v>3</v>
      </c>
      <c r="Q333">
        <v>1</v>
      </c>
      <c r="R333">
        <v>1.4238281120075684</v>
      </c>
      <c r="S333">
        <v>1.4038461538461537</v>
      </c>
      <c r="T333">
        <v>0.67</v>
      </c>
      <c r="U333">
        <v>3</v>
      </c>
      <c r="V333" t="s">
        <v>84</v>
      </c>
      <c r="W333">
        <v>0.58399999999999996</v>
      </c>
      <c r="X333">
        <v>1</v>
      </c>
      <c r="Y333">
        <v>0</v>
      </c>
    </row>
    <row r="334" spans="1:25" x14ac:dyDescent="0.2">
      <c r="A334" s="47">
        <v>32</v>
      </c>
      <c r="B334" s="47">
        <v>1.5</v>
      </c>
      <c r="C334" s="47">
        <v>1</v>
      </c>
      <c r="D334" s="47">
        <v>0.67</v>
      </c>
      <c r="E334" s="47">
        <v>2.0303030303030307</v>
      </c>
      <c r="F334" s="47">
        <v>6</v>
      </c>
      <c r="G334" s="47" t="s">
        <v>5</v>
      </c>
      <c r="H334" s="47" t="s">
        <v>62</v>
      </c>
      <c r="I334" s="47">
        <v>1.0973937E-2</v>
      </c>
      <c r="J334" s="47">
        <v>1.5625E-2</v>
      </c>
      <c r="K334" s="47">
        <v>0.70233196799999997</v>
      </c>
      <c r="L334" s="47">
        <v>0</v>
      </c>
      <c r="M334" s="47">
        <v>1</v>
      </c>
      <c r="N334" t="s">
        <v>7</v>
      </c>
      <c r="O334">
        <v>1</v>
      </c>
      <c r="P334">
        <v>3</v>
      </c>
      <c r="Q334">
        <v>0</v>
      </c>
      <c r="R334">
        <v>1.4238281120075684</v>
      </c>
      <c r="S334">
        <v>1.4038461538461537</v>
      </c>
      <c r="T334">
        <v>0.67</v>
      </c>
      <c r="U334">
        <v>3</v>
      </c>
      <c r="V334" t="s">
        <v>62</v>
      </c>
      <c r="W334">
        <v>0.58399999999999996</v>
      </c>
      <c r="X334">
        <v>1</v>
      </c>
      <c r="Y334">
        <v>1</v>
      </c>
    </row>
    <row r="335" spans="1:25" x14ac:dyDescent="0.2">
      <c r="A335" s="47">
        <v>35</v>
      </c>
      <c r="B335" s="47">
        <v>0.82499999999999996</v>
      </c>
      <c r="C335" s="47">
        <v>1</v>
      </c>
      <c r="D335" s="47">
        <v>0.67</v>
      </c>
      <c r="E335" s="47">
        <v>2.0303030303030307</v>
      </c>
      <c r="F335" s="47">
        <v>6</v>
      </c>
      <c r="G335" s="47" t="s">
        <v>5</v>
      </c>
      <c r="H335" s="47" t="s">
        <v>27</v>
      </c>
      <c r="I335" s="47">
        <v>1.0973937E-2</v>
      </c>
      <c r="J335" s="47">
        <v>1.5625E-2</v>
      </c>
      <c r="K335" s="47">
        <v>0.70233196799999997</v>
      </c>
      <c r="L335" s="47">
        <v>0</v>
      </c>
      <c r="M335" s="47">
        <v>1</v>
      </c>
      <c r="N335" t="s">
        <v>5</v>
      </c>
      <c r="O335">
        <v>0</v>
      </c>
      <c r="P335">
        <v>3</v>
      </c>
      <c r="Q335">
        <v>1</v>
      </c>
      <c r="R335">
        <v>1.4238281120075684</v>
      </c>
      <c r="S335">
        <v>1.4038461538461537</v>
      </c>
      <c r="T335">
        <v>0.67</v>
      </c>
      <c r="U335">
        <v>3</v>
      </c>
      <c r="V335" t="s">
        <v>27</v>
      </c>
      <c r="W335">
        <v>0.58399999999999996</v>
      </c>
      <c r="X335">
        <v>1</v>
      </c>
      <c r="Y335">
        <v>0</v>
      </c>
    </row>
    <row r="336" spans="1:25" x14ac:dyDescent="0.2">
      <c r="A336" s="47">
        <v>36</v>
      </c>
      <c r="B336" s="47">
        <v>0.54500000000000004</v>
      </c>
      <c r="C336" s="47">
        <v>1</v>
      </c>
      <c r="D336" s="47">
        <v>0.67</v>
      </c>
      <c r="E336" s="47">
        <v>2.0303030303030307</v>
      </c>
      <c r="F336" s="47">
        <v>6</v>
      </c>
      <c r="G336" s="47" t="s">
        <v>5</v>
      </c>
      <c r="H336" s="47" t="s">
        <v>27</v>
      </c>
      <c r="I336" s="47">
        <v>1.0973937E-2</v>
      </c>
      <c r="J336" s="47">
        <v>1.5625E-2</v>
      </c>
      <c r="K336" s="47">
        <v>0.70233196799999997</v>
      </c>
      <c r="L336" s="47">
        <v>0</v>
      </c>
      <c r="M336" s="47">
        <v>1</v>
      </c>
      <c r="N336" t="s">
        <v>7</v>
      </c>
      <c r="O336">
        <v>1</v>
      </c>
      <c r="P336">
        <v>3</v>
      </c>
      <c r="Q336">
        <v>0</v>
      </c>
      <c r="R336">
        <v>1.4238281120075684</v>
      </c>
      <c r="S336">
        <v>1.4038461538461537</v>
      </c>
      <c r="T336">
        <v>0.67</v>
      </c>
      <c r="U336">
        <v>3</v>
      </c>
      <c r="V336" t="s">
        <v>27</v>
      </c>
      <c r="W336">
        <v>0.58399999999999996</v>
      </c>
      <c r="X336">
        <v>1</v>
      </c>
      <c r="Y336">
        <v>1</v>
      </c>
    </row>
    <row r="337" spans="1:25" x14ac:dyDescent="0.2">
      <c r="A337" s="47">
        <v>37</v>
      </c>
      <c r="B337" s="47">
        <v>0.82499999999999996</v>
      </c>
      <c r="C337" s="47">
        <v>1</v>
      </c>
      <c r="D337" s="47">
        <v>0.67</v>
      </c>
      <c r="E337" s="47">
        <v>2.0303030303030307</v>
      </c>
      <c r="F337" s="47">
        <v>1</v>
      </c>
      <c r="G337" s="47" t="s">
        <v>7</v>
      </c>
      <c r="H337" s="47" t="s">
        <v>64</v>
      </c>
      <c r="I337" s="47">
        <v>1.0973937E-2</v>
      </c>
      <c r="J337" s="47">
        <v>1.5625E-2</v>
      </c>
      <c r="K337" s="47">
        <v>0.70233196799999997</v>
      </c>
      <c r="L337" s="47">
        <v>0</v>
      </c>
      <c r="M337" s="47">
        <v>1</v>
      </c>
      <c r="N337" t="s">
        <v>7</v>
      </c>
      <c r="O337">
        <v>1</v>
      </c>
      <c r="P337">
        <v>3</v>
      </c>
      <c r="Q337">
        <v>1</v>
      </c>
      <c r="R337">
        <v>1.4238281120075684</v>
      </c>
      <c r="S337">
        <v>1.4038461538461537</v>
      </c>
      <c r="T337">
        <v>0.67</v>
      </c>
      <c r="U337">
        <v>3</v>
      </c>
      <c r="V337" t="s">
        <v>64</v>
      </c>
      <c r="W337">
        <v>0.58399999999999996</v>
      </c>
      <c r="X337">
        <v>1</v>
      </c>
      <c r="Y337">
        <v>1</v>
      </c>
    </row>
    <row r="338" spans="1:25" x14ac:dyDescent="0.2">
      <c r="A338" s="47">
        <v>38</v>
      </c>
      <c r="B338" s="47">
        <v>0.28000000000000003</v>
      </c>
      <c r="C338" s="47">
        <v>1</v>
      </c>
      <c r="D338" s="47">
        <v>0.67</v>
      </c>
      <c r="E338" s="47">
        <v>2.0303030303030307</v>
      </c>
      <c r="F338" s="47">
        <v>1</v>
      </c>
      <c r="G338" s="47" t="s">
        <v>7</v>
      </c>
      <c r="H338" s="47" t="s">
        <v>64</v>
      </c>
      <c r="I338" s="47">
        <v>1.0973937E-2</v>
      </c>
      <c r="J338" s="47">
        <v>1.5625E-2</v>
      </c>
      <c r="K338" s="47">
        <v>0.70233196799999997</v>
      </c>
      <c r="L338" s="47">
        <v>0</v>
      </c>
      <c r="M338" s="47">
        <v>1</v>
      </c>
      <c r="N338" t="s">
        <v>5</v>
      </c>
      <c r="O338">
        <v>0</v>
      </c>
      <c r="P338">
        <v>3</v>
      </c>
      <c r="Q338">
        <v>0</v>
      </c>
      <c r="R338">
        <v>1.4238281120075684</v>
      </c>
      <c r="S338">
        <v>1.4038461538461537</v>
      </c>
      <c r="T338">
        <v>0.67</v>
      </c>
      <c r="U338">
        <v>3</v>
      </c>
      <c r="V338" t="s">
        <v>64</v>
      </c>
      <c r="W338">
        <v>0.58399999999999996</v>
      </c>
      <c r="X338">
        <v>1</v>
      </c>
      <c r="Y338">
        <v>0</v>
      </c>
    </row>
    <row r="339" spans="1:25" x14ac:dyDescent="0.2">
      <c r="A339" s="48">
        <v>23</v>
      </c>
      <c r="B339" s="48">
        <v>1.5</v>
      </c>
      <c r="C339" s="48">
        <v>1</v>
      </c>
      <c r="D339" s="48">
        <v>0.33</v>
      </c>
      <c r="E339" s="48">
        <v>0.49253731343283591</v>
      </c>
      <c r="F339" s="48">
        <v>5</v>
      </c>
      <c r="G339" s="48" t="s">
        <v>5</v>
      </c>
      <c r="H339" s="48" t="s">
        <v>12</v>
      </c>
      <c r="I339" s="48">
        <v>2.1947873999999999E-2</v>
      </c>
      <c r="J339" s="48">
        <v>1.5625E-2</v>
      </c>
      <c r="K339" s="48">
        <v>1.4046639359999999</v>
      </c>
      <c r="L339" s="48">
        <v>1</v>
      </c>
      <c r="M339" s="48">
        <v>0</v>
      </c>
      <c r="N339" t="s">
        <v>5</v>
      </c>
      <c r="O339">
        <v>0</v>
      </c>
      <c r="P339">
        <v>2</v>
      </c>
      <c r="Q339">
        <v>1</v>
      </c>
      <c r="R339">
        <v>1.4046639359999999</v>
      </c>
      <c r="S339">
        <v>1.4213075060532687</v>
      </c>
      <c r="T339">
        <v>0.33</v>
      </c>
      <c r="U339">
        <v>4</v>
      </c>
      <c r="V339" t="s">
        <v>12</v>
      </c>
      <c r="W339">
        <v>0.41299999999999998</v>
      </c>
      <c r="X339">
        <v>0</v>
      </c>
      <c r="Y339">
        <v>1</v>
      </c>
    </row>
    <row r="340" spans="1:25" x14ac:dyDescent="0.2">
      <c r="A340" s="48">
        <v>25</v>
      </c>
      <c r="B340" s="48">
        <v>0.54500000000000004</v>
      </c>
      <c r="C340" s="48">
        <v>1</v>
      </c>
      <c r="D340" s="48">
        <v>0.33</v>
      </c>
      <c r="E340" s="48">
        <v>0.49253731343283591</v>
      </c>
      <c r="F340" s="48">
        <v>5</v>
      </c>
      <c r="G340" s="48" t="s">
        <v>5</v>
      </c>
      <c r="H340" s="48" t="s">
        <v>50</v>
      </c>
      <c r="I340" s="48">
        <v>2.1947873999999999E-2</v>
      </c>
      <c r="J340" s="48">
        <v>1.5625E-2</v>
      </c>
      <c r="K340" s="48">
        <v>1.4046639359999999</v>
      </c>
      <c r="L340" s="48">
        <v>1</v>
      </c>
      <c r="M340" s="48">
        <v>0</v>
      </c>
      <c r="N340" t="s">
        <v>7</v>
      </c>
      <c r="O340">
        <v>1</v>
      </c>
      <c r="P340">
        <v>2</v>
      </c>
      <c r="Q340">
        <v>0</v>
      </c>
      <c r="R340">
        <v>1.4046639359999999</v>
      </c>
      <c r="S340">
        <v>1.4213075060532687</v>
      </c>
      <c r="T340">
        <v>0.33</v>
      </c>
      <c r="U340">
        <v>4</v>
      </c>
      <c r="V340" t="s">
        <v>50</v>
      </c>
      <c r="W340">
        <v>0.41299999999999998</v>
      </c>
      <c r="X340">
        <v>0</v>
      </c>
      <c r="Y340">
        <v>0</v>
      </c>
    </row>
    <row r="341" spans="1:25" x14ac:dyDescent="0.2">
      <c r="A341" s="48">
        <v>26</v>
      </c>
      <c r="B341" s="48">
        <v>0.28000000000000003</v>
      </c>
      <c r="C341" s="48">
        <v>1</v>
      </c>
      <c r="D341" s="48">
        <v>0.33</v>
      </c>
      <c r="E341" s="48">
        <v>0.49253731343283591</v>
      </c>
      <c r="F341" s="48">
        <v>5</v>
      </c>
      <c r="G341" s="48" t="s">
        <v>5</v>
      </c>
      <c r="H341" s="48" t="s">
        <v>50</v>
      </c>
      <c r="I341" s="48">
        <v>2.1947873999999999E-2</v>
      </c>
      <c r="J341" s="48">
        <v>1.5625E-2</v>
      </c>
      <c r="K341" s="48">
        <v>1.4046639359999999</v>
      </c>
      <c r="L341" s="48">
        <v>1</v>
      </c>
      <c r="M341" s="48">
        <v>0</v>
      </c>
      <c r="N341" t="s">
        <v>5</v>
      </c>
      <c r="O341">
        <v>0</v>
      </c>
      <c r="P341">
        <v>2</v>
      </c>
      <c r="Q341">
        <v>1</v>
      </c>
      <c r="R341">
        <v>1.4046639359999999</v>
      </c>
      <c r="S341">
        <v>1.4213075060532687</v>
      </c>
      <c r="T341">
        <v>0.33</v>
      </c>
      <c r="U341">
        <v>4</v>
      </c>
      <c r="V341" t="s">
        <v>50</v>
      </c>
      <c r="W341">
        <v>0.41299999999999998</v>
      </c>
      <c r="X341">
        <v>0</v>
      </c>
      <c r="Y341">
        <v>1</v>
      </c>
    </row>
    <row r="342" spans="1:25" x14ac:dyDescent="0.2">
      <c r="A342" s="48">
        <v>27</v>
      </c>
      <c r="B342" s="48">
        <v>-0.32</v>
      </c>
      <c r="C342" s="48">
        <v>1</v>
      </c>
      <c r="D342" s="48">
        <v>0.33</v>
      </c>
      <c r="E342" s="48">
        <v>0.49253731343283591</v>
      </c>
      <c r="F342" s="48">
        <v>5</v>
      </c>
      <c r="G342" s="48" t="s">
        <v>5</v>
      </c>
      <c r="H342" s="48" t="s">
        <v>50</v>
      </c>
      <c r="I342" s="48">
        <v>2.1947873999999999E-2</v>
      </c>
      <c r="J342" s="48">
        <v>1.5625E-2</v>
      </c>
      <c r="K342" s="48">
        <v>1.4046639359999999</v>
      </c>
      <c r="L342" s="48">
        <v>1</v>
      </c>
      <c r="M342" s="48">
        <v>0</v>
      </c>
      <c r="N342" t="s">
        <v>5</v>
      </c>
      <c r="O342">
        <v>0</v>
      </c>
      <c r="P342">
        <v>3</v>
      </c>
      <c r="Q342">
        <v>1</v>
      </c>
      <c r="R342">
        <v>1.4046639359999999</v>
      </c>
      <c r="S342">
        <v>1.4213075060532687</v>
      </c>
      <c r="T342">
        <v>0.33</v>
      </c>
      <c r="U342">
        <v>4</v>
      </c>
      <c r="V342" t="s">
        <v>50</v>
      </c>
      <c r="W342">
        <v>0.41299999999999998</v>
      </c>
      <c r="X342">
        <v>0</v>
      </c>
      <c r="Y342">
        <v>1</v>
      </c>
    </row>
    <row r="343" spans="1:25" x14ac:dyDescent="0.2">
      <c r="A343" s="48">
        <v>31</v>
      </c>
      <c r="B343" s="48">
        <v>0.54500000000000004</v>
      </c>
      <c r="C343" s="48">
        <v>1</v>
      </c>
      <c r="D343" s="48">
        <v>0.33</v>
      </c>
      <c r="E343" s="48">
        <v>0.49253731343283591</v>
      </c>
      <c r="F343" s="48">
        <v>5</v>
      </c>
      <c r="G343" s="48" t="s">
        <v>5</v>
      </c>
      <c r="H343" s="48" t="s">
        <v>25</v>
      </c>
      <c r="I343" s="48">
        <v>2.1947873999999999E-2</v>
      </c>
      <c r="J343" s="48">
        <v>1.5625E-2</v>
      </c>
      <c r="K343" s="48">
        <v>1.4046639359999999</v>
      </c>
      <c r="L343" s="48">
        <v>1</v>
      </c>
      <c r="M343" s="48">
        <v>0</v>
      </c>
      <c r="N343" t="s">
        <v>5</v>
      </c>
      <c r="O343">
        <v>0</v>
      </c>
      <c r="P343">
        <v>1</v>
      </c>
      <c r="Q343">
        <v>1</v>
      </c>
      <c r="R343">
        <v>1.4046639359999999</v>
      </c>
      <c r="S343">
        <v>1.4213075060532687</v>
      </c>
      <c r="T343">
        <v>0.33</v>
      </c>
      <c r="U343">
        <v>4</v>
      </c>
      <c r="V343" t="s">
        <v>25</v>
      </c>
      <c r="W343">
        <v>0.41299999999999998</v>
      </c>
      <c r="X343">
        <v>0</v>
      </c>
      <c r="Y343">
        <v>1</v>
      </c>
    </row>
    <row r="344" spans="1:25" x14ac:dyDescent="0.2">
      <c r="A344" s="48">
        <v>31</v>
      </c>
      <c r="B344" s="48">
        <v>0.54500000000000004</v>
      </c>
      <c r="C344" s="48">
        <v>1</v>
      </c>
      <c r="D344" s="48">
        <v>0.33</v>
      </c>
      <c r="E344" s="48">
        <v>0.49253731343283591</v>
      </c>
      <c r="F344" s="48">
        <v>5</v>
      </c>
      <c r="G344" s="48" t="s">
        <v>5</v>
      </c>
      <c r="H344" s="48" t="s">
        <v>6</v>
      </c>
      <c r="I344" s="48">
        <v>2.1947873999999999E-2</v>
      </c>
      <c r="J344" s="48">
        <v>1.5625E-2</v>
      </c>
      <c r="K344" s="48">
        <v>1.4046639359999999</v>
      </c>
      <c r="L344" s="48">
        <v>1</v>
      </c>
      <c r="M344" s="48">
        <v>0</v>
      </c>
      <c r="N344" t="s">
        <v>5</v>
      </c>
      <c r="O344">
        <v>0</v>
      </c>
      <c r="P344">
        <v>4</v>
      </c>
      <c r="Q344">
        <v>1</v>
      </c>
      <c r="R344">
        <v>1.4046639359999999</v>
      </c>
      <c r="S344">
        <v>1.4213075060532687</v>
      </c>
      <c r="T344">
        <v>0.33</v>
      </c>
      <c r="U344">
        <v>4</v>
      </c>
      <c r="V344" t="s">
        <v>6</v>
      </c>
      <c r="W344">
        <v>0.41299999999999998</v>
      </c>
      <c r="X344">
        <v>0</v>
      </c>
      <c r="Y344">
        <v>1</v>
      </c>
    </row>
    <row r="345" spans="1:25" x14ac:dyDescent="0.2">
      <c r="A345" s="48">
        <v>37</v>
      </c>
      <c r="B345" s="48">
        <v>0.82499999999999996</v>
      </c>
      <c r="C345" s="48">
        <v>1</v>
      </c>
      <c r="D345" s="48">
        <v>0.33</v>
      </c>
      <c r="E345" s="48">
        <v>0.49253731343283591</v>
      </c>
      <c r="F345" s="48">
        <v>3</v>
      </c>
      <c r="G345" s="48" t="s">
        <v>5</v>
      </c>
      <c r="H345" s="48" t="s">
        <v>68</v>
      </c>
      <c r="I345" s="48">
        <v>2.1947873999999999E-2</v>
      </c>
      <c r="J345" s="48">
        <v>1.5625E-2</v>
      </c>
      <c r="K345" s="48">
        <v>1.4046639359999999</v>
      </c>
      <c r="L345" s="48">
        <v>1</v>
      </c>
      <c r="M345" s="48">
        <v>0</v>
      </c>
      <c r="N345" t="s">
        <v>7</v>
      </c>
      <c r="O345">
        <v>1</v>
      </c>
      <c r="P345">
        <v>2</v>
      </c>
      <c r="Q345">
        <v>0</v>
      </c>
      <c r="R345">
        <v>1.4046639359999999</v>
      </c>
      <c r="S345">
        <v>1.4213075060532687</v>
      </c>
      <c r="T345">
        <v>0.33</v>
      </c>
      <c r="U345">
        <v>4</v>
      </c>
      <c r="V345" t="s">
        <v>68</v>
      </c>
      <c r="W345">
        <v>0.41299999999999998</v>
      </c>
      <c r="X345">
        <v>0</v>
      </c>
      <c r="Y345">
        <v>0</v>
      </c>
    </row>
    <row r="346" spans="1:25" x14ac:dyDescent="0.2">
      <c r="A346" s="48">
        <v>37</v>
      </c>
      <c r="B346" s="48">
        <v>0.82499999999999996</v>
      </c>
      <c r="C346" s="48">
        <v>1</v>
      </c>
      <c r="D346" s="48">
        <v>0.33</v>
      </c>
      <c r="E346" s="48">
        <v>0.49253731343283591</v>
      </c>
      <c r="F346" s="48">
        <v>2</v>
      </c>
      <c r="G346" s="48" t="s">
        <v>7</v>
      </c>
      <c r="H346" s="48" t="s">
        <v>104</v>
      </c>
      <c r="I346" s="48">
        <v>2.1947873999999999E-2</v>
      </c>
      <c r="J346" s="48">
        <v>1.5625E-2</v>
      </c>
      <c r="K346" s="48">
        <v>1.4046639359999999</v>
      </c>
      <c r="L346" s="48">
        <v>1</v>
      </c>
      <c r="M346" s="48">
        <v>0</v>
      </c>
      <c r="N346" t="s">
        <v>5</v>
      </c>
      <c r="O346">
        <v>0</v>
      </c>
      <c r="P346">
        <v>6</v>
      </c>
      <c r="Q346">
        <v>0</v>
      </c>
      <c r="R346">
        <v>1.4046639359999999</v>
      </c>
      <c r="S346">
        <v>1.4213075060532687</v>
      </c>
      <c r="T346">
        <v>0.33</v>
      </c>
      <c r="U346">
        <v>4</v>
      </c>
      <c r="V346" t="s">
        <v>104</v>
      </c>
      <c r="W346">
        <v>0.41299999999999998</v>
      </c>
      <c r="X346">
        <v>0</v>
      </c>
      <c r="Y346">
        <v>1</v>
      </c>
    </row>
    <row r="347" spans="1:25" x14ac:dyDescent="0.2">
      <c r="A347" s="48">
        <v>38</v>
      </c>
      <c r="B347" s="48">
        <v>0.28000000000000003</v>
      </c>
      <c r="C347" s="48">
        <v>1</v>
      </c>
      <c r="D347" s="48">
        <v>0.33</v>
      </c>
      <c r="E347" s="48">
        <v>0.49253731343283591</v>
      </c>
      <c r="F347" s="48">
        <v>3</v>
      </c>
      <c r="G347" s="48" t="s">
        <v>5</v>
      </c>
      <c r="H347" s="48" t="s">
        <v>68</v>
      </c>
      <c r="I347" s="48">
        <v>2.1947873999999999E-2</v>
      </c>
      <c r="J347" s="48">
        <v>1.5625E-2</v>
      </c>
      <c r="K347" s="48">
        <v>1.4046639359999999</v>
      </c>
      <c r="L347" s="48">
        <v>1</v>
      </c>
      <c r="M347" s="48">
        <v>0</v>
      </c>
      <c r="N347" t="s">
        <v>5</v>
      </c>
      <c r="O347">
        <v>0</v>
      </c>
      <c r="P347">
        <v>2</v>
      </c>
      <c r="Q347">
        <v>1</v>
      </c>
      <c r="R347">
        <v>1.4046639359999999</v>
      </c>
      <c r="S347">
        <v>1.4213075060532687</v>
      </c>
      <c r="T347">
        <v>0.33</v>
      </c>
      <c r="U347">
        <v>4</v>
      </c>
      <c r="V347" t="s">
        <v>68</v>
      </c>
      <c r="W347">
        <v>0.41299999999999998</v>
      </c>
      <c r="X347">
        <v>0</v>
      </c>
      <c r="Y347">
        <v>1</v>
      </c>
    </row>
    <row r="348" spans="1:25" x14ac:dyDescent="0.2">
      <c r="A348" s="48">
        <v>38</v>
      </c>
      <c r="B348" s="48">
        <v>0.28000000000000003</v>
      </c>
      <c r="C348" s="48">
        <v>1</v>
      </c>
      <c r="D348" s="48">
        <v>0.33</v>
      </c>
      <c r="E348" s="48">
        <v>0.49253731343283591</v>
      </c>
      <c r="F348" s="48">
        <v>2</v>
      </c>
      <c r="G348" s="48" t="s">
        <v>7</v>
      </c>
      <c r="H348" s="48" t="s">
        <v>104</v>
      </c>
      <c r="I348" s="48">
        <v>2.1947873999999999E-2</v>
      </c>
      <c r="J348" s="48">
        <v>1.5625E-2</v>
      </c>
      <c r="K348" s="48">
        <v>1.4046639359999999</v>
      </c>
      <c r="L348" s="48">
        <v>1</v>
      </c>
      <c r="M348" s="48">
        <v>0</v>
      </c>
      <c r="N348" t="s">
        <v>5</v>
      </c>
      <c r="O348">
        <v>0</v>
      </c>
      <c r="P348">
        <v>6</v>
      </c>
      <c r="Q348">
        <v>0</v>
      </c>
      <c r="R348">
        <v>1.4046639359999999</v>
      </c>
      <c r="S348">
        <v>1.4213075060532687</v>
      </c>
      <c r="T348">
        <v>0.33</v>
      </c>
      <c r="U348">
        <v>4</v>
      </c>
      <c r="V348" t="s">
        <v>104</v>
      </c>
      <c r="W348">
        <v>0.41299999999999998</v>
      </c>
      <c r="X348">
        <v>0</v>
      </c>
      <c r="Y348">
        <v>1</v>
      </c>
    </row>
    <row r="349" spans="1:25" x14ac:dyDescent="0.2">
      <c r="A349" s="48" t="s">
        <v>77</v>
      </c>
      <c r="B349" s="48">
        <v>0.28000000000000003</v>
      </c>
      <c r="C349" s="48">
        <v>1</v>
      </c>
      <c r="D349" s="48">
        <v>0.33</v>
      </c>
      <c r="E349" s="48">
        <v>0.49253731343283591</v>
      </c>
      <c r="F349" s="48">
        <v>3</v>
      </c>
      <c r="G349" s="48" t="s">
        <v>5</v>
      </c>
      <c r="H349" s="48" t="s">
        <v>56</v>
      </c>
      <c r="I349" s="48">
        <v>2.1947873999999999E-2</v>
      </c>
      <c r="J349" s="48">
        <v>1.5625E-2</v>
      </c>
      <c r="K349" s="48">
        <v>1.4046639359999999</v>
      </c>
      <c r="L349" s="48">
        <v>1</v>
      </c>
      <c r="M349" s="48">
        <v>0</v>
      </c>
      <c r="N349" t="s">
        <v>5</v>
      </c>
      <c r="O349">
        <v>0</v>
      </c>
      <c r="P349">
        <v>2</v>
      </c>
      <c r="Q349">
        <v>1</v>
      </c>
      <c r="R349">
        <v>1.4046639359999999</v>
      </c>
      <c r="S349">
        <v>1.4213075060532687</v>
      </c>
      <c r="T349">
        <v>0.33</v>
      </c>
      <c r="U349">
        <v>4</v>
      </c>
      <c r="V349" t="s">
        <v>56</v>
      </c>
      <c r="W349">
        <v>0.41299999999999998</v>
      </c>
      <c r="X349">
        <v>0</v>
      </c>
      <c r="Y349">
        <v>1</v>
      </c>
    </row>
    <row r="350" spans="1:25" x14ac:dyDescent="0.2">
      <c r="A350" s="48" t="s">
        <v>77</v>
      </c>
      <c r="B350" s="48">
        <v>0.28000000000000003</v>
      </c>
      <c r="C350" s="48">
        <v>1</v>
      </c>
      <c r="D350" s="48">
        <v>0.33</v>
      </c>
      <c r="E350" s="48">
        <v>0.49253731343283591</v>
      </c>
      <c r="F350" s="48">
        <v>2</v>
      </c>
      <c r="G350" s="48" t="s">
        <v>7</v>
      </c>
      <c r="H350" s="48" t="s">
        <v>72</v>
      </c>
      <c r="I350" s="48">
        <v>2.1947873999999999E-2</v>
      </c>
      <c r="J350" s="48">
        <v>1.5625E-2</v>
      </c>
      <c r="K350" s="48">
        <v>1.4046639359999999</v>
      </c>
      <c r="L350" s="48">
        <v>1</v>
      </c>
      <c r="M350" s="48">
        <v>0</v>
      </c>
      <c r="N350" t="s">
        <v>7</v>
      </c>
      <c r="O350">
        <v>1</v>
      </c>
      <c r="P350">
        <v>5</v>
      </c>
      <c r="Q350">
        <v>1</v>
      </c>
      <c r="R350">
        <v>1.4046639359999999</v>
      </c>
      <c r="S350">
        <v>1.4213075060532687</v>
      </c>
      <c r="T350">
        <v>0.33</v>
      </c>
      <c r="U350">
        <v>4</v>
      </c>
      <c r="V350" t="s">
        <v>72</v>
      </c>
      <c r="W350">
        <v>0.41299999999999998</v>
      </c>
      <c r="X350">
        <v>0</v>
      </c>
      <c r="Y350">
        <v>0</v>
      </c>
    </row>
    <row r="351" spans="1:25" x14ac:dyDescent="0.2">
      <c r="A351" s="48" t="s">
        <v>97</v>
      </c>
      <c r="B351" s="48">
        <v>0</v>
      </c>
      <c r="C351" s="48">
        <v>1</v>
      </c>
      <c r="D351" s="48">
        <v>0.33</v>
      </c>
      <c r="E351" s="48">
        <v>0.49253731343283591</v>
      </c>
      <c r="F351" s="48">
        <v>1</v>
      </c>
      <c r="G351" s="48" t="s">
        <v>7</v>
      </c>
      <c r="H351" s="48" t="s">
        <v>50</v>
      </c>
      <c r="I351" s="48">
        <v>2.1947873999999999E-2</v>
      </c>
      <c r="J351" s="48">
        <v>1.5625E-2</v>
      </c>
      <c r="K351" s="48">
        <v>1.4046639359999999</v>
      </c>
      <c r="L351" s="48">
        <v>1</v>
      </c>
      <c r="M351" s="48">
        <v>0</v>
      </c>
      <c r="N351" t="s">
        <v>5</v>
      </c>
      <c r="O351">
        <v>0</v>
      </c>
      <c r="P351">
        <v>6</v>
      </c>
      <c r="Q351">
        <v>0</v>
      </c>
      <c r="R351">
        <v>1.4046639359999999</v>
      </c>
      <c r="S351">
        <v>1.4213075060532687</v>
      </c>
      <c r="T351">
        <v>0.33</v>
      </c>
      <c r="U351">
        <v>4</v>
      </c>
      <c r="V351" t="s">
        <v>50</v>
      </c>
      <c r="W351">
        <v>0.41299999999999998</v>
      </c>
      <c r="X351">
        <v>0</v>
      </c>
      <c r="Y351">
        <v>1</v>
      </c>
    </row>
    <row r="352" spans="1:25" x14ac:dyDescent="0.2">
      <c r="A352" s="48" t="s">
        <v>98</v>
      </c>
      <c r="B352" s="48">
        <v>0.28000000000000003</v>
      </c>
      <c r="C352" s="48">
        <v>1</v>
      </c>
      <c r="D352" s="48">
        <v>0.33</v>
      </c>
      <c r="E352" s="48">
        <v>0.49253731343283591</v>
      </c>
      <c r="F352" s="48">
        <v>1</v>
      </c>
      <c r="G352" s="48" t="s">
        <v>7</v>
      </c>
      <c r="H352" s="48" t="s">
        <v>50</v>
      </c>
      <c r="I352" s="48">
        <v>2.1947873999999999E-2</v>
      </c>
      <c r="J352" s="48">
        <v>1.5625E-2</v>
      </c>
      <c r="K352" s="48">
        <v>1.4046639359999999</v>
      </c>
      <c r="L352" s="48">
        <v>1</v>
      </c>
      <c r="M352" s="48">
        <v>0</v>
      </c>
      <c r="N352" t="s">
        <v>5</v>
      </c>
      <c r="O352">
        <v>0</v>
      </c>
      <c r="P352">
        <v>6</v>
      </c>
      <c r="Q352">
        <v>0</v>
      </c>
      <c r="R352">
        <v>1.4046639359999999</v>
      </c>
      <c r="S352">
        <v>1.4213075060532687</v>
      </c>
      <c r="T352">
        <v>0.33</v>
      </c>
      <c r="U352">
        <v>4</v>
      </c>
      <c r="V352" t="s">
        <v>50</v>
      </c>
      <c r="W352">
        <v>0.41299999999999998</v>
      </c>
      <c r="X352">
        <v>0</v>
      </c>
      <c r="Y352">
        <v>1</v>
      </c>
    </row>
    <row r="353" spans="1:25" x14ac:dyDescent="0.2">
      <c r="A353">
        <v>25</v>
      </c>
      <c r="B353">
        <v>0.54500000000000004</v>
      </c>
      <c r="C353">
        <v>1</v>
      </c>
      <c r="D353">
        <v>0.5</v>
      </c>
      <c r="E353">
        <v>1</v>
      </c>
      <c r="F353">
        <v>1</v>
      </c>
      <c r="G353" t="s">
        <v>7</v>
      </c>
      <c r="H353" t="s">
        <v>49</v>
      </c>
      <c r="I353">
        <v>2.1947873999999999E-2</v>
      </c>
      <c r="J353">
        <v>1.5625E-2</v>
      </c>
      <c r="K353">
        <v>1.4046639359999999</v>
      </c>
      <c r="L353">
        <v>1</v>
      </c>
      <c r="M353">
        <v>0</v>
      </c>
      <c r="N353" t="s">
        <v>7</v>
      </c>
      <c r="O353">
        <v>1</v>
      </c>
      <c r="P353">
        <v>1</v>
      </c>
      <c r="Q353">
        <v>1</v>
      </c>
      <c r="R353">
        <v>1.4046639359999999</v>
      </c>
      <c r="S353">
        <v>1.4038461538461537</v>
      </c>
      <c r="T353">
        <v>0.5</v>
      </c>
      <c r="U353">
        <v>4</v>
      </c>
      <c r="V353" t="s">
        <v>49</v>
      </c>
      <c r="W353">
        <v>0.58399999999999996</v>
      </c>
      <c r="X353">
        <v>1</v>
      </c>
      <c r="Y353">
        <v>1</v>
      </c>
    </row>
    <row r="354" spans="1:25" x14ac:dyDescent="0.2">
      <c r="A354">
        <v>25</v>
      </c>
      <c r="B354">
        <v>0.54500000000000004</v>
      </c>
      <c r="C354">
        <v>1</v>
      </c>
      <c r="D354">
        <v>0.5</v>
      </c>
      <c r="E354">
        <v>1</v>
      </c>
      <c r="F354">
        <v>1</v>
      </c>
      <c r="G354" t="s">
        <v>7</v>
      </c>
      <c r="H354" t="s">
        <v>11</v>
      </c>
      <c r="I354">
        <v>2.1947873999999999E-2</v>
      </c>
      <c r="J354">
        <v>1.5625E-2</v>
      </c>
      <c r="K354">
        <v>1.4046639359999999</v>
      </c>
      <c r="L354">
        <v>1</v>
      </c>
      <c r="M354">
        <v>0</v>
      </c>
      <c r="N354" t="s">
        <v>7</v>
      </c>
      <c r="O354">
        <v>1</v>
      </c>
      <c r="P354">
        <v>5</v>
      </c>
      <c r="Q354">
        <v>1</v>
      </c>
      <c r="R354">
        <v>1.4046639359999999</v>
      </c>
      <c r="S354">
        <v>1.4038461538461537</v>
      </c>
      <c r="T354">
        <v>0.5</v>
      </c>
      <c r="U354">
        <v>4</v>
      </c>
      <c r="V354" t="s">
        <v>11</v>
      </c>
      <c r="W354">
        <v>0.58399999999999996</v>
      </c>
      <c r="X354">
        <v>1</v>
      </c>
      <c r="Y354">
        <v>1</v>
      </c>
    </row>
    <row r="355" spans="1:25" x14ac:dyDescent="0.2">
      <c r="A355">
        <v>26</v>
      </c>
      <c r="B355">
        <v>0.28000000000000003</v>
      </c>
      <c r="C355">
        <v>1</v>
      </c>
      <c r="D355">
        <v>0.5</v>
      </c>
      <c r="E355">
        <v>1</v>
      </c>
      <c r="F355">
        <v>1</v>
      </c>
      <c r="G355" t="s">
        <v>7</v>
      </c>
      <c r="H355" t="s">
        <v>49</v>
      </c>
      <c r="I355">
        <v>2.1947873999999999E-2</v>
      </c>
      <c r="J355">
        <v>1.5625E-2</v>
      </c>
      <c r="K355">
        <v>1.4046639359999999</v>
      </c>
      <c r="L355">
        <v>1</v>
      </c>
      <c r="M355">
        <v>0</v>
      </c>
      <c r="N355" t="s">
        <v>7</v>
      </c>
      <c r="O355">
        <v>1</v>
      </c>
      <c r="P355">
        <v>1</v>
      </c>
      <c r="Q355">
        <v>1</v>
      </c>
      <c r="R355">
        <v>1.4046639359999999</v>
      </c>
      <c r="S355">
        <v>1.4038461538461537</v>
      </c>
      <c r="T355">
        <v>0.5</v>
      </c>
      <c r="U355">
        <v>4</v>
      </c>
      <c r="V355" t="s">
        <v>49</v>
      </c>
      <c r="W355">
        <v>0.58399999999999996</v>
      </c>
      <c r="X355">
        <v>1</v>
      </c>
      <c r="Y355">
        <v>1</v>
      </c>
    </row>
    <row r="356" spans="1:25" x14ac:dyDescent="0.2">
      <c r="A356">
        <v>26</v>
      </c>
      <c r="B356">
        <v>0.28000000000000003</v>
      </c>
      <c r="C356">
        <v>1</v>
      </c>
      <c r="D356">
        <v>0.5</v>
      </c>
      <c r="E356">
        <v>1</v>
      </c>
      <c r="F356">
        <v>1</v>
      </c>
      <c r="G356" t="s">
        <v>7</v>
      </c>
      <c r="H356" t="s">
        <v>11</v>
      </c>
      <c r="I356">
        <v>2.1947873999999999E-2</v>
      </c>
      <c r="J356">
        <v>1.5625E-2</v>
      </c>
      <c r="K356">
        <v>1.4046639359999999</v>
      </c>
      <c r="L356">
        <v>1</v>
      </c>
      <c r="M356">
        <v>0</v>
      </c>
      <c r="N356" t="s">
        <v>7</v>
      </c>
      <c r="O356">
        <v>1</v>
      </c>
      <c r="P356">
        <v>5</v>
      </c>
      <c r="Q356">
        <v>1</v>
      </c>
      <c r="R356">
        <v>1.4046639359999999</v>
      </c>
      <c r="S356">
        <v>1.4038461538461537</v>
      </c>
      <c r="T356">
        <v>0.5</v>
      </c>
      <c r="U356">
        <v>4</v>
      </c>
      <c r="V356" t="s">
        <v>11</v>
      </c>
      <c r="W356">
        <v>0.58399999999999996</v>
      </c>
      <c r="X356">
        <v>1</v>
      </c>
      <c r="Y356">
        <v>1</v>
      </c>
    </row>
    <row r="357" spans="1:25" x14ac:dyDescent="0.2">
      <c r="A357">
        <v>28</v>
      </c>
      <c r="B357">
        <v>0.82499999999999996</v>
      </c>
      <c r="C357">
        <v>1</v>
      </c>
      <c r="D357">
        <v>0.5</v>
      </c>
      <c r="E357">
        <v>1</v>
      </c>
      <c r="F357">
        <v>3</v>
      </c>
      <c r="G357" t="s">
        <v>7</v>
      </c>
      <c r="H357" t="s">
        <v>28</v>
      </c>
      <c r="I357">
        <v>2.1947873999999999E-2</v>
      </c>
      <c r="J357">
        <v>1.5625E-2</v>
      </c>
      <c r="K357">
        <v>1.4046639359999999</v>
      </c>
      <c r="L357">
        <v>1</v>
      </c>
      <c r="M357">
        <v>0</v>
      </c>
      <c r="N357" t="s">
        <v>7</v>
      </c>
      <c r="O357">
        <v>1</v>
      </c>
      <c r="P357">
        <v>3</v>
      </c>
      <c r="Q357">
        <v>1</v>
      </c>
      <c r="R357">
        <v>1.4046639359999999</v>
      </c>
      <c r="S357">
        <v>1.4038461538461537</v>
      </c>
      <c r="T357">
        <v>0.5</v>
      </c>
      <c r="U357">
        <v>4</v>
      </c>
      <c r="V357" t="s">
        <v>28</v>
      </c>
      <c r="W357">
        <v>0.58399999999999996</v>
      </c>
      <c r="X357">
        <v>1</v>
      </c>
      <c r="Y357">
        <v>1</v>
      </c>
    </row>
    <row r="358" spans="1:25" x14ac:dyDescent="0.2">
      <c r="A358">
        <v>34</v>
      </c>
      <c r="B358">
        <v>0.54500000000000004</v>
      </c>
      <c r="C358">
        <v>1</v>
      </c>
      <c r="D358">
        <v>0.5</v>
      </c>
      <c r="E358">
        <v>1</v>
      </c>
      <c r="F358">
        <v>6</v>
      </c>
      <c r="G358" t="s">
        <v>5</v>
      </c>
      <c r="H358" t="s">
        <v>68</v>
      </c>
      <c r="I358">
        <v>2.1947873999999999E-2</v>
      </c>
      <c r="J358">
        <v>1.5625E-2</v>
      </c>
      <c r="K358">
        <v>1.4046639359999999</v>
      </c>
      <c r="L358">
        <v>1</v>
      </c>
      <c r="M358">
        <v>0</v>
      </c>
      <c r="N358" t="s">
        <v>7</v>
      </c>
      <c r="O358">
        <v>1</v>
      </c>
      <c r="P358">
        <v>3</v>
      </c>
      <c r="Q358">
        <v>0</v>
      </c>
      <c r="R358">
        <v>1.4046639359999999</v>
      </c>
      <c r="S358">
        <v>1.4038461538461537</v>
      </c>
      <c r="T358">
        <v>0.5</v>
      </c>
      <c r="U358">
        <v>4</v>
      </c>
      <c r="V358" t="s">
        <v>68</v>
      </c>
      <c r="W358">
        <v>0.58399999999999996</v>
      </c>
      <c r="X358">
        <v>1</v>
      </c>
      <c r="Y358">
        <v>1</v>
      </c>
    </row>
    <row r="359" spans="1:25" x14ac:dyDescent="0.2">
      <c r="A359">
        <v>39</v>
      </c>
      <c r="B359">
        <v>0</v>
      </c>
      <c r="C359">
        <v>1</v>
      </c>
      <c r="D359">
        <v>0.5</v>
      </c>
      <c r="E359">
        <v>1</v>
      </c>
      <c r="F359">
        <v>6</v>
      </c>
      <c r="G359" t="s">
        <v>5</v>
      </c>
      <c r="H359" t="s">
        <v>25</v>
      </c>
      <c r="I359">
        <v>2.1947873999999999E-2</v>
      </c>
      <c r="J359">
        <v>1.5625E-2</v>
      </c>
      <c r="K359">
        <v>1.4046639359999999</v>
      </c>
      <c r="L359">
        <v>1</v>
      </c>
      <c r="M359">
        <v>0</v>
      </c>
      <c r="N359" t="s">
        <v>7</v>
      </c>
      <c r="O359">
        <v>1</v>
      </c>
      <c r="P359">
        <v>2</v>
      </c>
      <c r="Q359">
        <v>0</v>
      </c>
      <c r="R359">
        <v>1.4046639359999999</v>
      </c>
      <c r="S359">
        <v>1.4038461538461537</v>
      </c>
      <c r="T359">
        <v>0.5</v>
      </c>
      <c r="U359">
        <v>4</v>
      </c>
      <c r="V359" t="s">
        <v>25</v>
      </c>
      <c r="W359">
        <v>0.58399999999999996</v>
      </c>
      <c r="X359">
        <v>1</v>
      </c>
      <c r="Y359">
        <v>1</v>
      </c>
    </row>
    <row r="360" spans="1:25" x14ac:dyDescent="0.2">
      <c r="A360">
        <v>40</v>
      </c>
      <c r="B360">
        <v>0.28000000000000003</v>
      </c>
      <c r="C360">
        <v>1</v>
      </c>
      <c r="D360">
        <v>0.5</v>
      </c>
      <c r="E360">
        <v>1</v>
      </c>
      <c r="F360">
        <v>6</v>
      </c>
      <c r="G360" t="s">
        <v>5</v>
      </c>
      <c r="H360" t="s">
        <v>25</v>
      </c>
      <c r="I360">
        <v>2.1947873999999999E-2</v>
      </c>
      <c r="J360">
        <v>1.5625E-2</v>
      </c>
      <c r="K360">
        <v>1.4046639359999999</v>
      </c>
      <c r="L360">
        <v>1</v>
      </c>
      <c r="M360">
        <v>0</v>
      </c>
      <c r="N360" t="s">
        <v>7</v>
      </c>
      <c r="O360">
        <v>1</v>
      </c>
      <c r="P360">
        <v>2</v>
      </c>
      <c r="Q360">
        <v>0</v>
      </c>
      <c r="R360">
        <v>1.4046639359999999</v>
      </c>
      <c r="S360">
        <v>1.4038461538461537</v>
      </c>
      <c r="T360">
        <v>0.5</v>
      </c>
      <c r="U360">
        <v>4</v>
      </c>
      <c r="V360" t="s">
        <v>25</v>
      </c>
      <c r="W360">
        <v>0.58399999999999996</v>
      </c>
      <c r="X360">
        <v>1</v>
      </c>
      <c r="Y360">
        <v>1</v>
      </c>
    </row>
    <row r="361" spans="1:25" x14ac:dyDescent="0.2">
      <c r="A361" t="s">
        <v>97</v>
      </c>
      <c r="B361">
        <v>0</v>
      </c>
      <c r="C361">
        <v>1</v>
      </c>
      <c r="D361">
        <v>0.5</v>
      </c>
      <c r="E361">
        <v>1</v>
      </c>
      <c r="F361">
        <v>2</v>
      </c>
      <c r="G361" t="s">
        <v>7</v>
      </c>
      <c r="H361" t="s">
        <v>6</v>
      </c>
      <c r="I361">
        <v>2.1947873999999999E-2</v>
      </c>
      <c r="J361">
        <v>1.5625E-2</v>
      </c>
      <c r="K361">
        <v>1.4046639359999999</v>
      </c>
      <c r="L361">
        <v>1</v>
      </c>
      <c r="M361">
        <v>0</v>
      </c>
      <c r="N361" t="s">
        <v>5</v>
      </c>
      <c r="O361">
        <v>0</v>
      </c>
      <c r="P361">
        <v>5</v>
      </c>
      <c r="Q361">
        <v>0</v>
      </c>
      <c r="R361">
        <v>1.4046639359999999</v>
      </c>
      <c r="S361">
        <v>1.4038461538461537</v>
      </c>
      <c r="T361">
        <v>0.5</v>
      </c>
      <c r="U361">
        <v>4</v>
      </c>
      <c r="V361" t="s">
        <v>6</v>
      </c>
      <c r="W361">
        <v>0.58399999999999996</v>
      </c>
      <c r="X361">
        <v>1</v>
      </c>
      <c r="Y361">
        <v>0</v>
      </c>
    </row>
    <row r="362" spans="1:25" x14ac:dyDescent="0.2">
      <c r="A362">
        <v>22</v>
      </c>
      <c r="B362">
        <v>0.54500000000000004</v>
      </c>
      <c r="C362">
        <v>1</v>
      </c>
      <c r="D362">
        <v>0.67</v>
      </c>
      <c r="E362">
        <v>2.0303030303030307</v>
      </c>
      <c r="F362">
        <v>5</v>
      </c>
      <c r="G362" t="s">
        <v>5</v>
      </c>
      <c r="H362" t="s">
        <v>18</v>
      </c>
      <c r="I362">
        <v>2.1947873999999999E-2</v>
      </c>
      <c r="J362">
        <v>1.5625E-2</v>
      </c>
      <c r="K362">
        <v>1.4046639359999999</v>
      </c>
      <c r="L362">
        <v>1</v>
      </c>
      <c r="M362">
        <v>0</v>
      </c>
      <c r="N362" t="s">
        <v>7</v>
      </c>
      <c r="O362">
        <v>1</v>
      </c>
      <c r="P362">
        <v>3</v>
      </c>
      <c r="Q362">
        <v>0</v>
      </c>
      <c r="R362">
        <v>1.4046639359999999</v>
      </c>
      <c r="S362">
        <v>2.8022813688212924</v>
      </c>
      <c r="T362">
        <v>0.67</v>
      </c>
      <c r="U362">
        <v>4</v>
      </c>
      <c r="V362" t="s">
        <v>18</v>
      </c>
      <c r="W362">
        <v>0.73699999999999999</v>
      </c>
      <c r="X362">
        <v>1</v>
      </c>
      <c r="Y362">
        <v>1</v>
      </c>
    </row>
    <row r="363" spans="1:25" x14ac:dyDescent="0.2">
      <c r="A363">
        <v>24</v>
      </c>
      <c r="B363">
        <v>0</v>
      </c>
      <c r="C363">
        <v>1</v>
      </c>
      <c r="D363">
        <v>0.67</v>
      </c>
      <c r="E363">
        <v>2.0303030303030307</v>
      </c>
      <c r="F363">
        <v>2</v>
      </c>
      <c r="G363" t="s">
        <v>7</v>
      </c>
      <c r="H363" t="s">
        <v>11</v>
      </c>
      <c r="I363">
        <v>2.1947873999999999E-2</v>
      </c>
      <c r="J363">
        <v>1.5625E-2</v>
      </c>
      <c r="K363">
        <v>1.4046639359999999</v>
      </c>
      <c r="L363">
        <v>1</v>
      </c>
      <c r="M363">
        <v>0</v>
      </c>
      <c r="N363" t="s">
        <v>7</v>
      </c>
      <c r="O363">
        <v>1</v>
      </c>
      <c r="P363">
        <v>1</v>
      </c>
      <c r="Q363">
        <v>1</v>
      </c>
      <c r="R363">
        <v>1.4046639359999999</v>
      </c>
      <c r="S363">
        <v>2.8022813688212924</v>
      </c>
      <c r="T363">
        <v>0.67</v>
      </c>
      <c r="U363">
        <v>4</v>
      </c>
      <c r="V363" t="s">
        <v>11</v>
      </c>
      <c r="W363">
        <v>0.73699999999999999</v>
      </c>
      <c r="X363">
        <v>1</v>
      </c>
      <c r="Y363">
        <v>1</v>
      </c>
    </row>
    <row r="364" spans="1:25" x14ac:dyDescent="0.2">
      <c r="A364">
        <v>27</v>
      </c>
      <c r="B364">
        <v>-0.32</v>
      </c>
      <c r="C364">
        <v>1</v>
      </c>
      <c r="D364">
        <v>0.67</v>
      </c>
      <c r="E364">
        <v>2.0303030303030307</v>
      </c>
      <c r="F364">
        <v>4</v>
      </c>
      <c r="G364" t="s">
        <v>7</v>
      </c>
      <c r="H364" t="s">
        <v>60</v>
      </c>
      <c r="I364">
        <v>2.1947873999999999E-2</v>
      </c>
      <c r="J364">
        <v>1.5625E-2</v>
      </c>
      <c r="K364">
        <v>1.4046639359999999</v>
      </c>
      <c r="L364">
        <v>1</v>
      </c>
      <c r="M364">
        <v>0</v>
      </c>
      <c r="N364" t="s">
        <v>5</v>
      </c>
      <c r="O364">
        <v>0</v>
      </c>
      <c r="P364">
        <v>6</v>
      </c>
      <c r="Q364">
        <v>0</v>
      </c>
      <c r="R364">
        <v>1.4046639359999999</v>
      </c>
      <c r="S364">
        <v>2.8022813688212924</v>
      </c>
      <c r="T364">
        <v>0.67</v>
      </c>
      <c r="U364">
        <v>4</v>
      </c>
      <c r="V364" t="s">
        <v>60</v>
      </c>
      <c r="W364">
        <v>0.73699999999999999</v>
      </c>
      <c r="X364">
        <v>1</v>
      </c>
      <c r="Y364">
        <v>0</v>
      </c>
    </row>
    <row r="365" spans="1:25" x14ac:dyDescent="0.2">
      <c r="A365">
        <v>34</v>
      </c>
      <c r="B365">
        <v>0.54500000000000004</v>
      </c>
      <c r="C365">
        <v>1</v>
      </c>
      <c r="D365">
        <v>0.67</v>
      </c>
      <c r="E365">
        <v>2.0303030303030307</v>
      </c>
      <c r="F365">
        <v>6</v>
      </c>
      <c r="G365" t="s">
        <v>5</v>
      </c>
      <c r="H365" t="s">
        <v>18</v>
      </c>
      <c r="I365">
        <v>2.1947873999999999E-2</v>
      </c>
      <c r="J365">
        <v>1.5625E-2</v>
      </c>
      <c r="K365">
        <v>1.4046639359999999</v>
      </c>
      <c r="L365">
        <v>1</v>
      </c>
      <c r="M365">
        <v>0</v>
      </c>
      <c r="N365" t="s">
        <v>7</v>
      </c>
      <c r="O365">
        <v>1</v>
      </c>
      <c r="P365">
        <v>4</v>
      </c>
      <c r="Q365">
        <v>0</v>
      </c>
      <c r="R365">
        <v>1.4046639359999999</v>
      </c>
      <c r="S365">
        <v>2.8022813688212924</v>
      </c>
      <c r="T365">
        <v>0.67</v>
      </c>
      <c r="U365">
        <v>4</v>
      </c>
      <c r="V365" t="s">
        <v>18</v>
      </c>
      <c r="W365">
        <v>0.73699999999999999</v>
      </c>
      <c r="X365">
        <v>1</v>
      </c>
      <c r="Y365">
        <v>1</v>
      </c>
    </row>
    <row r="366" spans="1:25" x14ac:dyDescent="0.2">
      <c r="A366">
        <v>34</v>
      </c>
      <c r="B366">
        <v>0.54500000000000004</v>
      </c>
      <c r="C366">
        <v>1</v>
      </c>
      <c r="D366">
        <v>0.67</v>
      </c>
      <c r="E366">
        <v>2.0303030303030307</v>
      </c>
      <c r="F366">
        <v>3</v>
      </c>
      <c r="G366" t="s">
        <v>7</v>
      </c>
      <c r="H366" t="s">
        <v>50</v>
      </c>
      <c r="I366">
        <v>2.1947873999999999E-2</v>
      </c>
      <c r="J366">
        <v>1.5625E-2</v>
      </c>
      <c r="K366">
        <v>1.4046639359999999</v>
      </c>
      <c r="L366">
        <v>1</v>
      </c>
      <c r="M366">
        <v>0</v>
      </c>
      <c r="N366" t="s">
        <v>7</v>
      </c>
      <c r="O366">
        <v>1</v>
      </c>
      <c r="P366">
        <v>6</v>
      </c>
      <c r="Q366">
        <v>1</v>
      </c>
      <c r="R366">
        <v>1.4046639359999999</v>
      </c>
      <c r="S366">
        <v>2.8022813688212924</v>
      </c>
      <c r="T366">
        <v>0.67</v>
      </c>
      <c r="U366">
        <v>4</v>
      </c>
      <c r="V366" t="s">
        <v>50</v>
      </c>
      <c r="W366">
        <v>0.73699999999999999</v>
      </c>
      <c r="X366">
        <v>1</v>
      </c>
      <c r="Y366">
        <v>1</v>
      </c>
    </row>
    <row r="367" spans="1:25" x14ac:dyDescent="0.2">
      <c r="A367">
        <v>39</v>
      </c>
      <c r="B367">
        <v>0</v>
      </c>
      <c r="C367">
        <v>1</v>
      </c>
      <c r="D367">
        <v>0.67</v>
      </c>
      <c r="E367">
        <v>2.0303030303030307</v>
      </c>
      <c r="F367">
        <v>4</v>
      </c>
      <c r="G367" t="s">
        <v>7</v>
      </c>
      <c r="H367" t="s">
        <v>68</v>
      </c>
      <c r="I367">
        <v>2.1947873999999999E-2</v>
      </c>
      <c r="J367">
        <v>1.5625E-2</v>
      </c>
      <c r="K367">
        <v>1.4046639359999999</v>
      </c>
      <c r="L367">
        <v>1</v>
      </c>
      <c r="M367">
        <v>0</v>
      </c>
      <c r="N367" t="s">
        <v>7</v>
      </c>
      <c r="O367">
        <v>1</v>
      </c>
      <c r="P367">
        <v>1</v>
      </c>
      <c r="Q367">
        <v>1</v>
      </c>
      <c r="R367">
        <v>1.4046639359999999</v>
      </c>
      <c r="S367">
        <v>2.8022813688212924</v>
      </c>
      <c r="T367">
        <v>0.67</v>
      </c>
      <c r="U367">
        <v>4</v>
      </c>
      <c r="V367" t="s">
        <v>68</v>
      </c>
      <c r="W367">
        <v>0.73699999999999999</v>
      </c>
      <c r="X367">
        <v>1</v>
      </c>
      <c r="Y367">
        <v>1</v>
      </c>
    </row>
    <row r="368" spans="1:25" x14ac:dyDescent="0.2">
      <c r="A368">
        <v>39</v>
      </c>
      <c r="B368">
        <v>0</v>
      </c>
      <c r="C368">
        <v>1</v>
      </c>
      <c r="D368">
        <v>0.67</v>
      </c>
      <c r="E368">
        <v>2.0303030303030307</v>
      </c>
      <c r="F368">
        <v>6</v>
      </c>
      <c r="G368" t="s">
        <v>5</v>
      </c>
      <c r="H368" t="s">
        <v>28</v>
      </c>
      <c r="I368">
        <v>2.1947873999999999E-2</v>
      </c>
      <c r="J368">
        <v>1.5625E-2</v>
      </c>
      <c r="K368">
        <v>1.4046639359999999</v>
      </c>
      <c r="L368">
        <v>1</v>
      </c>
      <c r="M368">
        <v>0</v>
      </c>
      <c r="N368" t="s">
        <v>7</v>
      </c>
      <c r="O368">
        <v>1</v>
      </c>
      <c r="P368">
        <v>3</v>
      </c>
      <c r="Q368">
        <v>0</v>
      </c>
      <c r="R368">
        <v>1.4046639359999999</v>
      </c>
      <c r="S368">
        <v>2.8022813688212924</v>
      </c>
      <c r="T368">
        <v>0.67</v>
      </c>
      <c r="U368">
        <v>4</v>
      </c>
      <c r="V368" t="s">
        <v>28</v>
      </c>
      <c r="W368">
        <v>0.73699999999999999</v>
      </c>
      <c r="X368">
        <v>1</v>
      </c>
      <c r="Y368">
        <v>1</v>
      </c>
    </row>
    <row r="369" spans="1:25" x14ac:dyDescent="0.2">
      <c r="A369">
        <v>40</v>
      </c>
      <c r="B369">
        <v>0.28000000000000003</v>
      </c>
      <c r="C369">
        <v>1</v>
      </c>
      <c r="D369">
        <v>0.67</v>
      </c>
      <c r="E369">
        <v>2.0303030303030307</v>
      </c>
      <c r="F369">
        <v>4</v>
      </c>
      <c r="G369" t="s">
        <v>7</v>
      </c>
      <c r="H369" t="s">
        <v>68</v>
      </c>
      <c r="I369">
        <v>2.1947873999999999E-2</v>
      </c>
      <c r="J369">
        <v>1.5625E-2</v>
      </c>
      <c r="K369">
        <v>1.4046639359999999</v>
      </c>
      <c r="L369">
        <v>1</v>
      </c>
      <c r="M369">
        <v>0</v>
      </c>
      <c r="N369" t="s">
        <v>5</v>
      </c>
      <c r="O369">
        <v>0</v>
      </c>
      <c r="P369">
        <v>1</v>
      </c>
      <c r="Q369">
        <v>0</v>
      </c>
      <c r="R369">
        <v>1.4046639359999999</v>
      </c>
      <c r="S369">
        <v>2.8022813688212924</v>
      </c>
      <c r="T369">
        <v>0.67</v>
      </c>
      <c r="U369">
        <v>4</v>
      </c>
      <c r="V369" t="s">
        <v>68</v>
      </c>
      <c r="W369">
        <v>0.73699999999999999</v>
      </c>
      <c r="X369">
        <v>1</v>
      </c>
      <c r="Y369">
        <v>0</v>
      </c>
    </row>
    <row r="370" spans="1:25" x14ac:dyDescent="0.2">
      <c r="A370">
        <v>40</v>
      </c>
      <c r="B370">
        <v>0.28000000000000003</v>
      </c>
      <c r="C370">
        <v>1</v>
      </c>
      <c r="D370">
        <v>0.67</v>
      </c>
      <c r="E370">
        <v>2.0303030303030307</v>
      </c>
      <c r="F370">
        <v>6</v>
      </c>
      <c r="G370" t="s">
        <v>5</v>
      </c>
      <c r="H370" t="s">
        <v>28</v>
      </c>
      <c r="I370">
        <v>2.1947873999999999E-2</v>
      </c>
      <c r="J370">
        <v>1.5625E-2</v>
      </c>
      <c r="K370">
        <v>1.4046639359999999</v>
      </c>
      <c r="L370">
        <v>1</v>
      </c>
      <c r="M370">
        <v>0</v>
      </c>
      <c r="N370" t="s">
        <v>7</v>
      </c>
      <c r="O370">
        <v>1</v>
      </c>
      <c r="P370">
        <v>3</v>
      </c>
      <c r="Q370">
        <v>0</v>
      </c>
      <c r="R370">
        <v>1.4046639359999999</v>
      </c>
      <c r="S370">
        <v>2.8022813688212924</v>
      </c>
      <c r="T370">
        <v>0.67</v>
      </c>
      <c r="U370">
        <v>4</v>
      </c>
      <c r="V370" t="s">
        <v>28</v>
      </c>
      <c r="W370">
        <v>0.73699999999999999</v>
      </c>
      <c r="X370">
        <v>1</v>
      </c>
      <c r="Y370">
        <v>1</v>
      </c>
    </row>
    <row r="371" spans="1:25" x14ac:dyDescent="0.2">
      <c r="A371" t="s">
        <v>87</v>
      </c>
      <c r="B371">
        <v>0.54500000000000004</v>
      </c>
      <c r="C371">
        <v>1</v>
      </c>
      <c r="D371">
        <v>0.67</v>
      </c>
      <c r="E371">
        <v>2.0303030303030307</v>
      </c>
      <c r="F371">
        <v>1</v>
      </c>
      <c r="G371" t="s">
        <v>7</v>
      </c>
      <c r="H371" t="s">
        <v>72</v>
      </c>
      <c r="I371">
        <v>2.1947873999999999E-2</v>
      </c>
      <c r="J371">
        <v>1.5625E-2</v>
      </c>
      <c r="K371">
        <v>1.4046639359999999</v>
      </c>
      <c r="L371">
        <v>1</v>
      </c>
      <c r="M371">
        <v>0</v>
      </c>
      <c r="N371" t="s">
        <v>7</v>
      </c>
      <c r="O371">
        <v>1</v>
      </c>
      <c r="P371">
        <v>6</v>
      </c>
      <c r="Q371">
        <v>1</v>
      </c>
      <c r="R371">
        <v>1.4046639359999999</v>
      </c>
      <c r="S371">
        <v>2.8022813688212924</v>
      </c>
      <c r="T371">
        <v>0.67</v>
      </c>
      <c r="U371">
        <v>4</v>
      </c>
      <c r="V371" t="s">
        <v>72</v>
      </c>
      <c r="W371">
        <v>0.73699999999999999</v>
      </c>
      <c r="X371">
        <v>1</v>
      </c>
      <c r="Y371">
        <v>1</v>
      </c>
    </row>
    <row r="372" spans="1:25" x14ac:dyDescent="0.2">
      <c r="A372" t="s">
        <v>88</v>
      </c>
      <c r="B372">
        <v>0.54500000000000004</v>
      </c>
      <c r="C372">
        <v>1</v>
      </c>
      <c r="D372">
        <v>0.67</v>
      </c>
      <c r="E372">
        <v>2.0303030303030307</v>
      </c>
      <c r="F372">
        <v>1</v>
      </c>
      <c r="G372" t="s">
        <v>7</v>
      </c>
      <c r="H372" t="s">
        <v>72</v>
      </c>
      <c r="I372">
        <v>2.1947873999999999E-2</v>
      </c>
      <c r="J372">
        <v>1.5625E-2</v>
      </c>
      <c r="K372">
        <v>1.4046639359999999</v>
      </c>
      <c r="L372">
        <v>1</v>
      </c>
      <c r="M372">
        <v>0</v>
      </c>
      <c r="N372" t="s">
        <v>7</v>
      </c>
      <c r="O372">
        <v>1</v>
      </c>
      <c r="P372">
        <v>6</v>
      </c>
      <c r="Q372">
        <v>1</v>
      </c>
      <c r="R372">
        <v>1.4046639359999999</v>
      </c>
      <c r="S372">
        <v>2.8022813688212924</v>
      </c>
      <c r="T372">
        <v>0.67</v>
      </c>
      <c r="U372">
        <v>4</v>
      </c>
      <c r="V372" t="s">
        <v>72</v>
      </c>
      <c r="W372">
        <v>0.73699999999999999</v>
      </c>
      <c r="X372">
        <v>1</v>
      </c>
      <c r="Y372">
        <v>1</v>
      </c>
    </row>
    <row r="373" spans="1:25" x14ac:dyDescent="0.2">
      <c r="A373" t="s">
        <v>90</v>
      </c>
      <c r="B373">
        <v>0.54500000000000004</v>
      </c>
      <c r="C373">
        <v>1</v>
      </c>
      <c r="D373">
        <v>0.67</v>
      </c>
      <c r="E373">
        <v>2.0303030303030307</v>
      </c>
      <c r="F373">
        <v>1</v>
      </c>
      <c r="G373" t="s">
        <v>7</v>
      </c>
      <c r="H373" t="s">
        <v>72</v>
      </c>
      <c r="I373">
        <v>2.1947873999999999E-2</v>
      </c>
      <c r="J373">
        <v>1.5625E-2</v>
      </c>
      <c r="K373">
        <v>1.4046639359999999</v>
      </c>
      <c r="L373">
        <v>1</v>
      </c>
      <c r="M373">
        <v>0</v>
      </c>
      <c r="N373" t="s">
        <v>7</v>
      </c>
      <c r="O373">
        <v>1</v>
      </c>
      <c r="P373">
        <v>6</v>
      </c>
      <c r="Q373">
        <v>1</v>
      </c>
      <c r="R373">
        <v>1.4046639359999999</v>
      </c>
      <c r="S373">
        <v>2.8022813688212924</v>
      </c>
      <c r="T373">
        <v>0.67</v>
      </c>
      <c r="U373">
        <v>4</v>
      </c>
      <c r="V373" t="s">
        <v>72</v>
      </c>
      <c r="W373">
        <v>0.73699999999999999</v>
      </c>
      <c r="X373">
        <v>1</v>
      </c>
      <c r="Y373">
        <v>1</v>
      </c>
    </row>
    <row r="374" spans="1:25" x14ac:dyDescent="0.2">
      <c r="A374" t="s">
        <v>97</v>
      </c>
      <c r="B374">
        <v>0</v>
      </c>
      <c r="C374">
        <v>1</v>
      </c>
      <c r="D374">
        <v>0.67</v>
      </c>
      <c r="E374">
        <v>2.0303030303030307</v>
      </c>
      <c r="F374">
        <v>1</v>
      </c>
      <c r="G374" t="s">
        <v>7</v>
      </c>
      <c r="H374" t="s">
        <v>72</v>
      </c>
      <c r="I374">
        <v>2.1947873999999999E-2</v>
      </c>
      <c r="J374">
        <v>1.5625E-2</v>
      </c>
      <c r="K374">
        <v>1.4046639359999999</v>
      </c>
      <c r="L374">
        <v>1</v>
      </c>
      <c r="M374">
        <v>0</v>
      </c>
      <c r="N374" t="s">
        <v>7</v>
      </c>
      <c r="O374">
        <v>1</v>
      </c>
      <c r="P374">
        <v>4</v>
      </c>
      <c r="Q374">
        <v>1</v>
      </c>
      <c r="R374">
        <v>1.4046639359999999</v>
      </c>
      <c r="S374">
        <v>2.8022813688212924</v>
      </c>
      <c r="T374">
        <v>0.67</v>
      </c>
      <c r="U374">
        <v>4</v>
      </c>
      <c r="V374" t="s">
        <v>72</v>
      </c>
      <c r="W374">
        <v>0.73699999999999999</v>
      </c>
      <c r="X374">
        <v>1</v>
      </c>
      <c r="Y374">
        <v>1</v>
      </c>
    </row>
    <row r="375" spans="1:25" x14ac:dyDescent="0.2">
      <c r="A375" t="s">
        <v>98</v>
      </c>
      <c r="B375">
        <v>0.28000000000000003</v>
      </c>
      <c r="C375">
        <v>1</v>
      </c>
      <c r="D375">
        <v>0.67</v>
      </c>
      <c r="E375">
        <v>2.0303030303030307</v>
      </c>
      <c r="F375">
        <v>1</v>
      </c>
      <c r="G375" t="s">
        <v>7</v>
      </c>
      <c r="H375" t="s">
        <v>72</v>
      </c>
      <c r="I375">
        <v>2.1947873999999999E-2</v>
      </c>
      <c r="J375">
        <v>1.5625E-2</v>
      </c>
      <c r="K375">
        <v>1.4046639359999999</v>
      </c>
      <c r="L375">
        <v>1</v>
      </c>
      <c r="M375">
        <v>0</v>
      </c>
      <c r="N375" t="s">
        <v>7</v>
      </c>
      <c r="O375">
        <v>1</v>
      </c>
      <c r="P375">
        <v>4</v>
      </c>
      <c r="Q375">
        <v>1</v>
      </c>
      <c r="R375">
        <v>1.4046639359999999</v>
      </c>
      <c r="S375">
        <v>2.8022813688212924</v>
      </c>
      <c r="T375">
        <v>0.67</v>
      </c>
      <c r="U375">
        <v>4</v>
      </c>
      <c r="V375" t="s">
        <v>72</v>
      </c>
      <c r="W375">
        <v>0.73699999999999999</v>
      </c>
      <c r="X375">
        <v>1</v>
      </c>
      <c r="Y375">
        <v>1</v>
      </c>
    </row>
    <row r="378" spans="1:25" x14ac:dyDescent="0.2">
      <c r="A378" s="6" t="s">
        <v>169</v>
      </c>
    </row>
    <row r="379" spans="1:25" x14ac:dyDescent="0.2">
      <c r="A379" s="6" t="s">
        <v>0</v>
      </c>
      <c r="B379" s="6" t="s">
        <v>44</v>
      </c>
      <c r="C379" s="6" t="s">
        <v>110</v>
      </c>
      <c r="D379" s="6" t="s">
        <v>31</v>
      </c>
      <c r="E379" s="6" t="s">
        <v>35</v>
      </c>
      <c r="F379" s="6" t="s">
        <v>1</v>
      </c>
      <c r="G379" s="6" t="s">
        <v>2</v>
      </c>
      <c r="H379" s="6" t="s">
        <v>3</v>
      </c>
      <c r="I379" s="6" t="s">
        <v>38</v>
      </c>
      <c r="J379" s="6" t="s">
        <v>39</v>
      </c>
      <c r="K379" s="6" t="s">
        <v>40</v>
      </c>
      <c r="L379" s="6" t="s">
        <v>42</v>
      </c>
      <c r="M379" s="6" t="s">
        <v>43</v>
      </c>
      <c r="N379" s="6" t="s">
        <v>4</v>
      </c>
      <c r="O379" s="6" t="s">
        <v>54</v>
      </c>
      <c r="P379" s="6" t="s">
        <v>32</v>
      </c>
      <c r="Q379" s="6" t="s">
        <v>92</v>
      </c>
      <c r="R379" s="6" t="s">
        <v>95</v>
      </c>
      <c r="S379" s="6" t="s">
        <v>124</v>
      </c>
      <c r="T379" s="6" t="s">
        <v>31</v>
      </c>
      <c r="U379" s="6" t="s">
        <v>125</v>
      </c>
      <c r="V379" s="6" t="s">
        <v>3</v>
      </c>
      <c r="W379" s="6" t="s">
        <v>126</v>
      </c>
      <c r="X379" s="6" t="s">
        <v>151</v>
      </c>
      <c r="Y379" s="6" t="s">
        <v>152</v>
      </c>
    </row>
    <row r="380" spans="1:25" x14ac:dyDescent="0.2">
      <c r="A380">
        <v>23</v>
      </c>
      <c r="B380">
        <v>1.5</v>
      </c>
      <c r="C380">
        <v>0</v>
      </c>
      <c r="D380">
        <v>0.33</v>
      </c>
      <c r="E380">
        <v>0.49253731343283591</v>
      </c>
      <c r="F380">
        <v>5</v>
      </c>
      <c r="G380" t="s">
        <v>5</v>
      </c>
      <c r="H380" t="s">
        <v>9</v>
      </c>
      <c r="I380">
        <v>1.0973937E-2</v>
      </c>
      <c r="J380">
        <v>1.5625E-2</v>
      </c>
      <c r="K380">
        <v>0.70233196799999997</v>
      </c>
      <c r="L380">
        <v>0</v>
      </c>
      <c r="M380">
        <v>1</v>
      </c>
      <c r="N380" t="s">
        <v>5</v>
      </c>
      <c r="O380">
        <v>0</v>
      </c>
      <c r="P380">
        <v>3</v>
      </c>
      <c r="Q380">
        <v>1</v>
      </c>
      <c r="R380">
        <v>1.4238281120075684</v>
      </c>
      <c r="S380">
        <v>2.8461538461538458</v>
      </c>
      <c r="T380">
        <v>0.33</v>
      </c>
      <c r="U380">
        <v>3</v>
      </c>
      <c r="V380" t="s">
        <v>9</v>
      </c>
      <c r="W380">
        <v>0.26</v>
      </c>
      <c r="X380">
        <f t="shared" ref="X380:X411" si="25">IF(W380&gt;0.5,1,0)</f>
        <v>0</v>
      </c>
      <c r="Y380">
        <f t="shared" ref="Y380:Y411" si="26">IF(O380=X380,1,0)</f>
        <v>1</v>
      </c>
    </row>
    <row r="381" spans="1:25" x14ac:dyDescent="0.2">
      <c r="A381">
        <v>24</v>
      </c>
      <c r="B381">
        <v>0</v>
      </c>
      <c r="C381">
        <v>0</v>
      </c>
      <c r="D381">
        <v>0.33</v>
      </c>
      <c r="E381">
        <v>0.49253731343283591</v>
      </c>
      <c r="F381">
        <v>4</v>
      </c>
      <c r="G381" t="s">
        <v>5</v>
      </c>
      <c r="H381" t="s">
        <v>27</v>
      </c>
      <c r="I381">
        <v>1.0973937E-2</v>
      </c>
      <c r="J381">
        <v>1.5625E-2</v>
      </c>
      <c r="K381">
        <v>0.70233196799999997</v>
      </c>
      <c r="L381">
        <v>0</v>
      </c>
      <c r="M381">
        <v>1</v>
      </c>
      <c r="N381" t="s">
        <v>5</v>
      </c>
      <c r="O381">
        <v>0</v>
      </c>
      <c r="P381">
        <v>4</v>
      </c>
      <c r="Q381">
        <v>1</v>
      </c>
      <c r="R381">
        <v>1.4238281120075684</v>
      </c>
      <c r="S381">
        <v>2.8461538461538458</v>
      </c>
      <c r="T381">
        <v>0.33</v>
      </c>
      <c r="U381">
        <v>3</v>
      </c>
      <c r="V381" t="s">
        <v>27</v>
      </c>
      <c r="W381">
        <v>0.26</v>
      </c>
      <c r="X381">
        <f t="shared" si="25"/>
        <v>0</v>
      </c>
      <c r="Y381">
        <f t="shared" si="26"/>
        <v>1</v>
      </c>
    </row>
    <row r="382" spans="1:25" x14ac:dyDescent="0.2">
      <c r="A382">
        <v>25</v>
      </c>
      <c r="B382">
        <v>0.54500000000000004</v>
      </c>
      <c r="C382">
        <v>0</v>
      </c>
      <c r="D382">
        <v>0.33</v>
      </c>
      <c r="E382">
        <v>0.49253731343283591</v>
      </c>
      <c r="F382">
        <v>6</v>
      </c>
      <c r="G382" t="s">
        <v>5</v>
      </c>
      <c r="H382" t="s">
        <v>46</v>
      </c>
      <c r="I382">
        <v>1.0973937E-2</v>
      </c>
      <c r="J382">
        <v>1.5625E-2</v>
      </c>
      <c r="K382">
        <v>0.70233196799999997</v>
      </c>
      <c r="L382">
        <v>0</v>
      </c>
      <c r="M382">
        <v>1</v>
      </c>
      <c r="N382" t="s">
        <v>5</v>
      </c>
      <c r="O382">
        <v>0</v>
      </c>
      <c r="P382">
        <v>1</v>
      </c>
      <c r="Q382">
        <v>1</v>
      </c>
      <c r="R382">
        <v>1.4238281120075684</v>
      </c>
      <c r="S382">
        <v>2.8461538461538458</v>
      </c>
      <c r="T382">
        <v>0.33</v>
      </c>
      <c r="U382">
        <v>3</v>
      </c>
      <c r="V382" t="s">
        <v>46</v>
      </c>
      <c r="W382">
        <v>0.26</v>
      </c>
      <c r="X382">
        <f t="shared" si="25"/>
        <v>0</v>
      </c>
      <c r="Y382">
        <f t="shared" si="26"/>
        <v>1</v>
      </c>
    </row>
    <row r="383" spans="1:25" x14ac:dyDescent="0.2">
      <c r="A383">
        <v>26</v>
      </c>
      <c r="B383">
        <v>0.28000000000000003</v>
      </c>
      <c r="C383">
        <v>0</v>
      </c>
      <c r="D383">
        <v>0.33</v>
      </c>
      <c r="E383">
        <v>0.49253731343283591</v>
      </c>
      <c r="F383">
        <v>6</v>
      </c>
      <c r="G383" t="s">
        <v>5</v>
      </c>
      <c r="H383" t="s">
        <v>46</v>
      </c>
      <c r="I383">
        <v>1.0973937E-2</v>
      </c>
      <c r="J383">
        <v>1.5625E-2</v>
      </c>
      <c r="K383">
        <v>0.70233196799999997</v>
      </c>
      <c r="L383">
        <v>0</v>
      </c>
      <c r="M383">
        <v>1</v>
      </c>
      <c r="N383" t="s">
        <v>5</v>
      </c>
      <c r="O383">
        <v>0</v>
      </c>
      <c r="P383">
        <v>1</v>
      </c>
      <c r="Q383">
        <v>1</v>
      </c>
      <c r="R383">
        <v>1.4238281120075684</v>
      </c>
      <c r="S383">
        <v>2.8461538461538458</v>
      </c>
      <c r="T383">
        <v>0.33</v>
      </c>
      <c r="U383">
        <v>3</v>
      </c>
      <c r="V383" t="s">
        <v>46</v>
      </c>
      <c r="W383">
        <v>0.26</v>
      </c>
      <c r="X383">
        <f t="shared" si="25"/>
        <v>0</v>
      </c>
      <c r="Y383">
        <f t="shared" si="26"/>
        <v>1</v>
      </c>
    </row>
    <row r="384" spans="1:25" x14ac:dyDescent="0.2">
      <c r="A384">
        <v>35</v>
      </c>
      <c r="B384">
        <v>0.82499999999999996</v>
      </c>
      <c r="C384">
        <v>0</v>
      </c>
      <c r="D384">
        <v>0.33</v>
      </c>
      <c r="E384">
        <v>0.49253731343283591</v>
      </c>
      <c r="F384">
        <v>4</v>
      </c>
      <c r="G384" t="s">
        <v>5</v>
      </c>
      <c r="H384" t="s">
        <v>15</v>
      </c>
      <c r="I384">
        <v>1.0973937E-2</v>
      </c>
      <c r="J384">
        <v>1.5625E-2</v>
      </c>
      <c r="K384">
        <v>0.70233196799999997</v>
      </c>
      <c r="L384">
        <v>0</v>
      </c>
      <c r="M384">
        <v>1</v>
      </c>
      <c r="N384" t="s">
        <v>5</v>
      </c>
      <c r="O384">
        <v>0</v>
      </c>
      <c r="P384">
        <v>1</v>
      </c>
      <c r="Q384">
        <v>1</v>
      </c>
      <c r="R384">
        <v>1.4238281120075684</v>
      </c>
      <c r="S384">
        <v>2.8461538461538458</v>
      </c>
      <c r="T384">
        <v>0.33</v>
      </c>
      <c r="U384">
        <v>3</v>
      </c>
      <c r="V384" t="s">
        <v>15</v>
      </c>
      <c r="W384">
        <v>0.26</v>
      </c>
      <c r="X384">
        <f t="shared" si="25"/>
        <v>0</v>
      </c>
      <c r="Y384">
        <f t="shared" si="26"/>
        <v>1</v>
      </c>
    </row>
    <row r="385" spans="1:25" x14ac:dyDescent="0.2">
      <c r="A385">
        <v>36</v>
      </c>
      <c r="B385">
        <v>0.54500000000000004</v>
      </c>
      <c r="C385">
        <v>0</v>
      </c>
      <c r="D385">
        <v>0.33</v>
      </c>
      <c r="E385">
        <v>0.49253731343283591</v>
      </c>
      <c r="F385">
        <v>4</v>
      </c>
      <c r="G385" t="s">
        <v>5</v>
      </c>
      <c r="H385" t="s">
        <v>15</v>
      </c>
      <c r="I385">
        <v>1.0973937E-2</v>
      </c>
      <c r="J385">
        <v>1.5625E-2</v>
      </c>
      <c r="K385">
        <v>0.70233196799999997</v>
      </c>
      <c r="L385">
        <v>0</v>
      </c>
      <c r="M385">
        <v>1</v>
      </c>
      <c r="N385" t="s">
        <v>5</v>
      </c>
      <c r="O385">
        <v>0</v>
      </c>
      <c r="P385">
        <v>1</v>
      </c>
      <c r="Q385">
        <v>1</v>
      </c>
      <c r="R385">
        <v>1.4238281120075684</v>
      </c>
      <c r="S385">
        <v>2.8461538461538458</v>
      </c>
      <c r="T385">
        <v>0.33</v>
      </c>
      <c r="U385">
        <v>3</v>
      </c>
      <c r="V385" t="s">
        <v>15</v>
      </c>
      <c r="W385">
        <v>0.26</v>
      </c>
      <c r="X385">
        <f t="shared" si="25"/>
        <v>0</v>
      </c>
      <c r="Y385">
        <f t="shared" si="26"/>
        <v>1</v>
      </c>
    </row>
    <row r="386" spans="1:25" x14ac:dyDescent="0.2">
      <c r="A386" s="3">
        <v>37</v>
      </c>
      <c r="B386" s="3">
        <v>0.82499999999999996</v>
      </c>
      <c r="C386">
        <v>0</v>
      </c>
      <c r="D386" s="3">
        <v>0.33</v>
      </c>
      <c r="E386" s="3">
        <f>D386/(1-D386)</f>
        <v>0.49253731343283591</v>
      </c>
      <c r="F386" s="3">
        <v>5</v>
      </c>
      <c r="G386" s="3" t="s">
        <v>5</v>
      </c>
      <c r="H386" s="3" t="s">
        <v>30</v>
      </c>
      <c r="I386" s="3">
        <v>1.0973937E-2</v>
      </c>
      <c r="J386" s="3">
        <v>1.5625E-2</v>
      </c>
      <c r="K386" s="3">
        <f>I386/J386</f>
        <v>0.70233196799999997</v>
      </c>
      <c r="L386" s="3">
        <v>0</v>
      </c>
      <c r="M386" s="3">
        <v>1</v>
      </c>
      <c r="N386" s="3" t="s">
        <v>5</v>
      </c>
      <c r="O386" s="3">
        <v>0</v>
      </c>
      <c r="P386">
        <v>4</v>
      </c>
      <c r="Q386">
        <f>IF(G386=N386,1,0)</f>
        <v>1</v>
      </c>
      <c r="R386">
        <f>IF(K386&gt;1,K386,1/K386)</f>
        <v>1.4238281120075684</v>
      </c>
      <c r="S386">
        <f>IF(W386&gt;0.5,W386/(1-W386),(1-W386)/W386)</f>
        <v>2.8461538461538458</v>
      </c>
      <c r="T386" s="3">
        <v>0.33</v>
      </c>
      <c r="U386">
        <v>3</v>
      </c>
      <c r="V386" s="3" t="s">
        <v>30</v>
      </c>
      <c r="W386">
        <v>0.26</v>
      </c>
      <c r="X386">
        <f t="shared" si="25"/>
        <v>0</v>
      </c>
      <c r="Y386">
        <f t="shared" si="26"/>
        <v>1</v>
      </c>
    </row>
    <row r="387" spans="1:25" x14ac:dyDescent="0.2">
      <c r="A387" s="3">
        <v>38</v>
      </c>
      <c r="B387" s="3">
        <v>0.28000000000000003</v>
      </c>
      <c r="C387">
        <v>0</v>
      </c>
      <c r="D387" s="3">
        <v>0.33</v>
      </c>
      <c r="E387" s="3">
        <f>D387/(1-D387)</f>
        <v>0.49253731343283591</v>
      </c>
      <c r="F387" s="3">
        <v>5</v>
      </c>
      <c r="G387" s="3" t="s">
        <v>5</v>
      </c>
      <c r="H387" s="3" t="s">
        <v>30</v>
      </c>
      <c r="I387" s="3">
        <v>1.0973937E-2</v>
      </c>
      <c r="J387" s="3">
        <v>1.5625E-2</v>
      </c>
      <c r="K387" s="3">
        <f>I387/J387</f>
        <v>0.70233196799999997</v>
      </c>
      <c r="L387" s="3">
        <v>0</v>
      </c>
      <c r="M387" s="3">
        <v>1</v>
      </c>
      <c r="N387" s="3" t="s">
        <v>5</v>
      </c>
      <c r="O387" s="3">
        <v>0</v>
      </c>
      <c r="P387">
        <v>4</v>
      </c>
      <c r="Q387">
        <f>IF(G387=N387,1,0)</f>
        <v>1</v>
      </c>
      <c r="R387">
        <f>IF(K387&gt;1,K387,1/K387)</f>
        <v>1.4238281120075684</v>
      </c>
      <c r="S387">
        <f>IF(W387&gt;0.5,W387/(1-W387),(1-W387)/W387)</f>
        <v>2.8461538461538458</v>
      </c>
      <c r="T387" s="3">
        <v>0.33</v>
      </c>
      <c r="U387">
        <v>3</v>
      </c>
      <c r="V387" s="3" t="s">
        <v>30</v>
      </c>
      <c r="W387">
        <v>0.26</v>
      </c>
      <c r="X387">
        <f t="shared" si="25"/>
        <v>0</v>
      </c>
      <c r="Y387">
        <f t="shared" si="26"/>
        <v>1</v>
      </c>
    </row>
    <row r="388" spans="1:25" x14ac:dyDescent="0.2">
      <c r="A388">
        <v>39</v>
      </c>
      <c r="B388">
        <v>0</v>
      </c>
      <c r="C388">
        <v>0</v>
      </c>
      <c r="D388">
        <v>0.33</v>
      </c>
      <c r="E388">
        <v>0.49253731343283591</v>
      </c>
      <c r="F388">
        <v>1</v>
      </c>
      <c r="G388" t="s">
        <v>7</v>
      </c>
      <c r="H388" t="s">
        <v>84</v>
      </c>
      <c r="I388">
        <v>1.0973937E-2</v>
      </c>
      <c r="J388">
        <v>1.5625E-2</v>
      </c>
      <c r="K388">
        <v>0.70233196799999997</v>
      </c>
      <c r="L388">
        <v>0</v>
      </c>
      <c r="M388">
        <v>1</v>
      </c>
      <c r="N388" t="s">
        <v>5</v>
      </c>
      <c r="O388">
        <v>0</v>
      </c>
      <c r="P388">
        <v>2</v>
      </c>
      <c r="Q388">
        <v>0</v>
      </c>
      <c r="R388">
        <v>1.4238281120075684</v>
      </c>
      <c r="S388">
        <v>2.8461538461538458</v>
      </c>
      <c r="T388">
        <v>0.33</v>
      </c>
      <c r="U388">
        <v>3</v>
      </c>
      <c r="V388" t="s">
        <v>84</v>
      </c>
      <c r="W388">
        <v>0.26</v>
      </c>
      <c r="X388">
        <f t="shared" si="25"/>
        <v>0</v>
      </c>
      <c r="Y388">
        <f t="shared" si="26"/>
        <v>1</v>
      </c>
    </row>
    <row r="389" spans="1:25" x14ac:dyDescent="0.2">
      <c r="A389">
        <v>40</v>
      </c>
      <c r="B389">
        <v>0.28000000000000003</v>
      </c>
      <c r="C389">
        <v>0</v>
      </c>
      <c r="D389">
        <v>0.33</v>
      </c>
      <c r="E389">
        <v>0.49253731343283591</v>
      </c>
      <c r="F389">
        <v>1</v>
      </c>
      <c r="G389" t="s">
        <v>7</v>
      </c>
      <c r="H389" t="s">
        <v>84</v>
      </c>
      <c r="I389">
        <v>1.0973937E-2</v>
      </c>
      <c r="J389">
        <v>1.5625E-2</v>
      </c>
      <c r="K389">
        <v>0.70233196799999997</v>
      </c>
      <c r="L389">
        <v>0</v>
      </c>
      <c r="M389">
        <v>1</v>
      </c>
      <c r="N389" t="s">
        <v>5</v>
      </c>
      <c r="O389">
        <v>0</v>
      </c>
      <c r="P389">
        <v>2</v>
      </c>
      <c r="Q389">
        <v>0</v>
      </c>
      <c r="R389">
        <v>1.4238281120075684</v>
      </c>
      <c r="S389">
        <v>2.8461538461538458</v>
      </c>
      <c r="T389">
        <v>0.33</v>
      </c>
      <c r="U389">
        <v>3</v>
      </c>
      <c r="V389" t="s">
        <v>84</v>
      </c>
      <c r="W389">
        <v>0.26</v>
      </c>
      <c r="X389">
        <f t="shared" si="25"/>
        <v>0</v>
      </c>
      <c r="Y389">
        <f t="shared" si="26"/>
        <v>1</v>
      </c>
    </row>
    <row r="390" spans="1:25" x14ac:dyDescent="0.2">
      <c r="A390" t="s">
        <v>77</v>
      </c>
      <c r="B390">
        <v>0.28000000000000003</v>
      </c>
      <c r="C390">
        <v>0</v>
      </c>
      <c r="D390">
        <v>0.33</v>
      </c>
      <c r="E390">
        <v>0.49253731343283591</v>
      </c>
      <c r="F390">
        <v>2</v>
      </c>
      <c r="G390" t="s">
        <v>7</v>
      </c>
      <c r="H390" t="s">
        <v>76</v>
      </c>
      <c r="I390">
        <v>1.0973937E-2</v>
      </c>
      <c r="J390">
        <v>1.5625E-2</v>
      </c>
      <c r="K390">
        <v>0.70233196799999997</v>
      </c>
      <c r="L390">
        <v>0</v>
      </c>
      <c r="M390">
        <v>1</v>
      </c>
      <c r="N390" t="s">
        <v>5</v>
      </c>
      <c r="O390">
        <v>0</v>
      </c>
      <c r="P390">
        <v>6</v>
      </c>
      <c r="Q390">
        <v>0</v>
      </c>
      <c r="R390">
        <v>1.4238281120075684</v>
      </c>
      <c r="S390">
        <v>2.8461538461538458</v>
      </c>
      <c r="T390">
        <v>0.33</v>
      </c>
      <c r="U390">
        <v>3</v>
      </c>
      <c r="V390" t="s">
        <v>76</v>
      </c>
      <c r="W390">
        <v>0.26</v>
      </c>
      <c r="X390">
        <f t="shared" si="25"/>
        <v>0</v>
      </c>
      <c r="Y390">
        <f t="shared" si="26"/>
        <v>1</v>
      </c>
    </row>
    <row r="391" spans="1:25" x14ac:dyDescent="0.2">
      <c r="A391" t="s">
        <v>87</v>
      </c>
      <c r="B391">
        <v>0.54500000000000004</v>
      </c>
      <c r="C391">
        <v>0</v>
      </c>
      <c r="D391">
        <v>0.33</v>
      </c>
      <c r="E391">
        <v>0.49253731343283591</v>
      </c>
      <c r="F391">
        <v>3</v>
      </c>
      <c r="G391" t="s">
        <v>5</v>
      </c>
      <c r="H391" t="s">
        <v>82</v>
      </c>
      <c r="I391">
        <v>1.0973937E-2</v>
      </c>
      <c r="J391">
        <v>1.5625E-2</v>
      </c>
      <c r="K391">
        <v>0.70233196799999997</v>
      </c>
      <c r="L391">
        <v>0</v>
      </c>
      <c r="M391">
        <v>1</v>
      </c>
      <c r="N391" t="s">
        <v>5</v>
      </c>
      <c r="O391">
        <v>0</v>
      </c>
      <c r="P391">
        <v>2</v>
      </c>
      <c r="Q391">
        <v>1</v>
      </c>
      <c r="R391">
        <v>1.4238281120075684</v>
      </c>
      <c r="S391">
        <v>2.8461538461538458</v>
      </c>
      <c r="T391">
        <v>0.33</v>
      </c>
      <c r="U391">
        <v>3</v>
      </c>
      <c r="V391" t="s">
        <v>82</v>
      </c>
      <c r="W391">
        <v>0.26</v>
      </c>
      <c r="X391">
        <f t="shared" si="25"/>
        <v>0</v>
      </c>
      <c r="Y391">
        <f t="shared" si="26"/>
        <v>1</v>
      </c>
    </row>
    <row r="392" spans="1:25" x14ac:dyDescent="0.2">
      <c r="A392" t="s">
        <v>90</v>
      </c>
      <c r="B392">
        <v>0.54500000000000004</v>
      </c>
      <c r="C392">
        <v>0</v>
      </c>
      <c r="D392">
        <v>0.33</v>
      </c>
      <c r="E392">
        <v>0.49253731343283591</v>
      </c>
      <c r="F392">
        <v>6</v>
      </c>
      <c r="G392" t="s">
        <v>5</v>
      </c>
      <c r="H392" t="s">
        <v>53</v>
      </c>
      <c r="I392">
        <v>1.0973937E-2</v>
      </c>
      <c r="J392">
        <v>1.5625E-2</v>
      </c>
      <c r="K392">
        <v>0.70233196799999997</v>
      </c>
      <c r="L392">
        <v>0</v>
      </c>
      <c r="M392">
        <v>1</v>
      </c>
      <c r="N392" t="s">
        <v>5</v>
      </c>
      <c r="O392">
        <v>0</v>
      </c>
      <c r="P392">
        <v>6</v>
      </c>
      <c r="Q392">
        <v>1</v>
      </c>
      <c r="R392">
        <v>1.4238281120075684</v>
      </c>
      <c r="S392">
        <v>2.8461538461538458</v>
      </c>
      <c r="T392">
        <v>0.33</v>
      </c>
      <c r="U392">
        <v>3</v>
      </c>
      <c r="V392" t="s">
        <v>53</v>
      </c>
      <c r="W392">
        <v>0.26</v>
      </c>
      <c r="X392">
        <f t="shared" si="25"/>
        <v>0</v>
      </c>
      <c r="Y392">
        <f t="shared" si="26"/>
        <v>1</v>
      </c>
    </row>
    <row r="393" spans="1:25" x14ac:dyDescent="0.2">
      <c r="A393">
        <v>22</v>
      </c>
      <c r="B393">
        <v>0.54500000000000004</v>
      </c>
      <c r="C393">
        <v>0</v>
      </c>
      <c r="D393">
        <v>0.5</v>
      </c>
      <c r="E393">
        <v>1</v>
      </c>
      <c r="F393">
        <v>1</v>
      </c>
      <c r="G393" t="s">
        <v>7</v>
      </c>
      <c r="H393" t="s">
        <v>19</v>
      </c>
      <c r="I393">
        <v>1.0973937E-2</v>
      </c>
      <c r="J393">
        <v>1.5625E-2</v>
      </c>
      <c r="K393">
        <v>0.70233196799999997</v>
      </c>
      <c r="L393">
        <v>0</v>
      </c>
      <c r="M393">
        <v>1</v>
      </c>
      <c r="N393" t="s">
        <v>5</v>
      </c>
      <c r="O393">
        <v>0</v>
      </c>
      <c r="P393">
        <v>5</v>
      </c>
      <c r="Q393">
        <v>0</v>
      </c>
      <c r="R393">
        <v>1.4238281120075684</v>
      </c>
      <c r="S393">
        <v>1.4213075060532687</v>
      </c>
      <c r="T393">
        <v>0.5</v>
      </c>
      <c r="U393">
        <v>3</v>
      </c>
      <c r="V393" t="s">
        <v>19</v>
      </c>
      <c r="W393">
        <v>0.41299999999999998</v>
      </c>
      <c r="X393">
        <f t="shared" si="25"/>
        <v>0</v>
      </c>
      <c r="Y393">
        <f t="shared" si="26"/>
        <v>1</v>
      </c>
    </row>
    <row r="394" spans="1:25" x14ac:dyDescent="0.2">
      <c r="A394">
        <v>27</v>
      </c>
      <c r="B394">
        <v>-0.32</v>
      </c>
      <c r="C394">
        <v>0</v>
      </c>
      <c r="D394">
        <v>0.5</v>
      </c>
      <c r="E394">
        <v>1</v>
      </c>
      <c r="F394">
        <v>1</v>
      </c>
      <c r="G394" t="s">
        <v>7</v>
      </c>
      <c r="H394" t="s">
        <v>27</v>
      </c>
      <c r="I394">
        <v>1.0973937E-2</v>
      </c>
      <c r="J394">
        <v>1.5625E-2</v>
      </c>
      <c r="K394">
        <v>0.70233196799999997</v>
      </c>
      <c r="L394">
        <v>0</v>
      </c>
      <c r="M394">
        <v>1</v>
      </c>
      <c r="N394" t="s">
        <v>5</v>
      </c>
      <c r="O394">
        <v>0</v>
      </c>
      <c r="P394">
        <v>6</v>
      </c>
      <c r="Q394">
        <v>0</v>
      </c>
      <c r="R394">
        <v>1.4238281120075684</v>
      </c>
      <c r="S394">
        <v>1.4213075060532687</v>
      </c>
      <c r="T394">
        <v>0.5</v>
      </c>
      <c r="U394">
        <v>3</v>
      </c>
      <c r="V394" t="s">
        <v>27</v>
      </c>
      <c r="W394">
        <v>0.41299999999999998</v>
      </c>
      <c r="X394">
        <f t="shared" si="25"/>
        <v>0</v>
      </c>
      <c r="Y394">
        <f t="shared" si="26"/>
        <v>1</v>
      </c>
    </row>
    <row r="395" spans="1:25" x14ac:dyDescent="0.2">
      <c r="A395">
        <v>29</v>
      </c>
      <c r="B395">
        <v>0</v>
      </c>
      <c r="C395">
        <v>0</v>
      </c>
      <c r="D395">
        <v>0.5</v>
      </c>
      <c r="E395">
        <v>1</v>
      </c>
      <c r="F395">
        <v>2</v>
      </c>
      <c r="G395" t="s">
        <v>7</v>
      </c>
      <c r="H395" t="s">
        <v>69</v>
      </c>
      <c r="I395">
        <v>1.0973937E-2</v>
      </c>
      <c r="J395">
        <v>1.5625E-2</v>
      </c>
      <c r="K395">
        <v>0.70233196799999997</v>
      </c>
      <c r="L395">
        <v>0</v>
      </c>
      <c r="M395">
        <v>1</v>
      </c>
      <c r="N395" t="s">
        <v>5</v>
      </c>
      <c r="O395">
        <v>0</v>
      </c>
      <c r="P395">
        <v>2</v>
      </c>
      <c r="Q395">
        <v>0</v>
      </c>
      <c r="R395">
        <v>1.4238281120075684</v>
      </c>
      <c r="S395">
        <v>1.4213075060532687</v>
      </c>
      <c r="T395">
        <v>0.5</v>
      </c>
      <c r="U395">
        <v>3</v>
      </c>
      <c r="V395" t="s">
        <v>69</v>
      </c>
      <c r="W395">
        <v>0.41299999999999998</v>
      </c>
      <c r="X395">
        <f t="shared" si="25"/>
        <v>0</v>
      </c>
      <c r="Y395">
        <f t="shared" si="26"/>
        <v>1</v>
      </c>
    </row>
    <row r="396" spans="1:25" x14ac:dyDescent="0.2">
      <c r="A396">
        <v>30</v>
      </c>
      <c r="B396">
        <v>0.82499999999999996</v>
      </c>
      <c r="C396">
        <v>0</v>
      </c>
      <c r="D396">
        <v>0.5</v>
      </c>
      <c r="E396">
        <v>1</v>
      </c>
      <c r="F396">
        <v>2</v>
      </c>
      <c r="G396" t="s">
        <v>7</v>
      </c>
      <c r="H396" t="s">
        <v>69</v>
      </c>
      <c r="I396">
        <v>1.0973937E-2</v>
      </c>
      <c r="J396">
        <v>1.5625E-2</v>
      </c>
      <c r="K396">
        <v>0.70233196799999997</v>
      </c>
      <c r="L396">
        <v>0</v>
      </c>
      <c r="M396">
        <v>1</v>
      </c>
      <c r="N396" t="s">
        <v>5</v>
      </c>
      <c r="O396">
        <v>0</v>
      </c>
      <c r="P396">
        <v>2</v>
      </c>
      <c r="Q396">
        <v>0</v>
      </c>
      <c r="R396">
        <v>1.4238281120075684</v>
      </c>
      <c r="S396">
        <v>1.4213075060532687</v>
      </c>
      <c r="T396">
        <v>0.5</v>
      </c>
      <c r="U396">
        <v>3</v>
      </c>
      <c r="V396" t="s">
        <v>69</v>
      </c>
      <c r="W396">
        <v>0.41299999999999998</v>
      </c>
      <c r="X396">
        <f t="shared" si="25"/>
        <v>0</v>
      </c>
      <c r="Y396">
        <f t="shared" si="26"/>
        <v>1</v>
      </c>
    </row>
    <row r="397" spans="1:25" x14ac:dyDescent="0.2">
      <c r="A397">
        <v>34</v>
      </c>
      <c r="B397">
        <v>0.54500000000000004</v>
      </c>
      <c r="C397">
        <v>0</v>
      </c>
      <c r="D397">
        <v>0.5</v>
      </c>
      <c r="E397">
        <v>1</v>
      </c>
      <c r="F397">
        <v>6</v>
      </c>
      <c r="G397" t="s">
        <v>5</v>
      </c>
      <c r="H397" t="s">
        <v>59</v>
      </c>
      <c r="I397">
        <v>1.0973937E-2</v>
      </c>
      <c r="J397">
        <v>1.5625E-2</v>
      </c>
      <c r="K397">
        <v>0.70233196799999997</v>
      </c>
      <c r="L397">
        <v>0</v>
      </c>
      <c r="M397">
        <v>1</v>
      </c>
      <c r="N397" t="s">
        <v>5</v>
      </c>
      <c r="O397">
        <v>0</v>
      </c>
      <c r="P397">
        <v>5</v>
      </c>
      <c r="Q397">
        <v>1</v>
      </c>
      <c r="R397">
        <v>1.4238281120075684</v>
      </c>
      <c r="S397">
        <v>1.4213075060532687</v>
      </c>
      <c r="T397">
        <v>0.5</v>
      </c>
      <c r="U397">
        <v>3</v>
      </c>
      <c r="V397" t="s">
        <v>59</v>
      </c>
      <c r="W397">
        <v>0.41299999999999998</v>
      </c>
      <c r="X397">
        <f t="shared" si="25"/>
        <v>0</v>
      </c>
      <c r="Y397">
        <f t="shared" si="26"/>
        <v>1</v>
      </c>
    </row>
    <row r="398" spans="1:25" x14ac:dyDescent="0.2">
      <c r="A398">
        <v>35</v>
      </c>
      <c r="B398">
        <v>0.82499999999999996</v>
      </c>
      <c r="C398">
        <v>0</v>
      </c>
      <c r="D398">
        <v>0.5</v>
      </c>
      <c r="E398">
        <v>1</v>
      </c>
      <c r="F398">
        <v>4</v>
      </c>
      <c r="G398" t="s">
        <v>5</v>
      </c>
      <c r="H398" t="s">
        <v>89</v>
      </c>
      <c r="I398">
        <v>1.0973937E-2</v>
      </c>
      <c r="J398">
        <v>1.5625E-2</v>
      </c>
      <c r="K398">
        <v>0.70233196799999997</v>
      </c>
      <c r="L398">
        <v>0</v>
      </c>
      <c r="M398">
        <v>1</v>
      </c>
      <c r="N398" t="s">
        <v>7</v>
      </c>
      <c r="O398">
        <v>1</v>
      </c>
      <c r="P398">
        <v>2</v>
      </c>
      <c r="Q398">
        <v>0</v>
      </c>
      <c r="R398">
        <v>1.4238281120075684</v>
      </c>
      <c r="S398">
        <v>1.4213075060532687</v>
      </c>
      <c r="T398">
        <v>0.5</v>
      </c>
      <c r="U398">
        <v>3</v>
      </c>
      <c r="V398" t="s">
        <v>89</v>
      </c>
      <c r="W398">
        <v>0.41299999999999998</v>
      </c>
      <c r="X398">
        <f t="shared" si="25"/>
        <v>0</v>
      </c>
      <c r="Y398">
        <f t="shared" si="26"/>
        <v>0</v>
      </c>
    </row>
    <row r="399" spans="1:25" x14ac:dyDescent="0.2">
      <c r="A399">
        <v>35</v>
      </c>
      <c r="B399">
        <v>0.82499999999999996</v>
      </c>
      <c r="C399">
        <v>0</v>
      </c>
      <c r="D399">
        <v>0.5</v>
      </c>
      <c r="E399">
        <v>1</v>
      </c>
      <c r="F399">
        <v>5</v>
      </c>
      <c r="G399" t="s">
        <v>5</v>
      </c>
      <c r="H399" t="s">
        <v>62</v>
      </c>
      <c r="I399">
        <v>1.0973937E-2</v>
      </c>
      <c r="J399">
        <v>1.5625E-2</v>
      </c>
      <c r="K399">
        <v>0.70233196799999997</v>
      </c>
      <c r="L399">
        <v>0</v>
      </c>
      <c r="M399">
        <v>1</v>
      </c>
      <c r="N399" t="s">
        <v>5</v>
      </c>
      <c r="O399">
        <v>0</v>
      </c>
      <c r="P399">
        <v>5</v>
      </c>
      <c r="Q399">
        <v>1</v>
      </c>
      <c r="R399">
        <v>1.4238281120075684</v>
      </c>
      <c r="S399">
        <v>1.4213075060532687</v>
      </c>
      <c r="T399">
        <v>0.5</v>
      </c>
      <c r="U399">
        <v>3</v>
      </c>
      <c r="V399" t="s">
        <v>62</v>
      </c>
      <c r="W399">
        <v>0.41299999999999998</v>
      </c>
      <c r="X399">
        <f t="shared" si="25"/>
        <v>0</v>
      </c>
      <c r="Y399">
        <f t="shared" si="26"/>
        <v>1</v>
      </c>
    </row>
    <row r="400" spans="1:25" x14ac:dyDescent="0.2">
      <c r="A400">
        <v>36</v>
      </c>
      <c r="B400">
        <v>0.54500000000000004</v>
      </c>
      <c r="C400">
        <v>0</v>
      </c>
      <c r="D400">
        <v>0.5</v>
      </c>
      <c r="E400">
        <v>1</v>
      </c>
      <c r="F400">
        <v>4</v>
      </c>
      <c r="G400" t="s">
        <v>5</v>
      </c>
      <c r="H400" t="s">
        <v>89</v>
      </c>
      <c r="I400">
        <v>1.0973937E-2</v>
      </c>
      <c r="J400">
        <v>1.5625E-2</v>
      </c>
      <c r="K400">
        <v>0.70233196799999997</v>
      </c>
      <c r="L400">
        <v>0</v>
      </c>
      <c r="M400">
        <v>1</v>
      </c>
      <c r="N400" t="s">
        <v>7</v>
      </c>
      <c r="O400">
        <v>1</v>
      </c>
      <c r="P400">
        <v>2</v>
      </c>
      <c r="Q400">
        <v>0</v>
      </c>
      <c r="R400">
        <v>1.4238281120075684</v>
      </c>
      <c r="S400">
        <v>1.4213075060532687</v>
      </c>
      <c r="T400">
        <v>0.5</v>
      </c>
      <c r="U400">
        <v>3</v>
      </c>
      <c r="V400" t="s">
        <v>89</v>
      </c>
      <c r="W400">
        <v>0.41299999999999998</v>
      </c>
      <c r="X400">
        <f t="shared" si="25"/>
        <v>0</v>
      </c>
      <c r="Y400">
        <f t="shared" si="26"/>
        <v>0</v>
      </c>
    </row>
    <row r="401" spans="1:25" x14ac:dyDescent="0.2">
      <c r="A401">
        <v>36</v>
      </c>
      <c r="B401">
        <v>0.54500000000000004</v>
      </c>
      <c r="C401">
        <v>0</v>
      </c>
      <c r="D401">
        <v>0.5</v>
      </c>
      <c r="E401">
        <v>1</v>
      </c>
      <c r="F401">
        <v>5</v>
      </c>
      <c r="G401" t="s">
        <v>5</v>
      </c>
      <c r="H401" t="s">
        <v>62</v>
      </c>
      <c r="I401">
        <v>1.0973937E-2</v>
      </c>
      <c r="J401">
        <v>1.5625E-2</v>
      </c>
      <c r="K401">
        <v>0.70233196799999997</v>
      </c>
      <c r="L401">
        <v>0</v>
      </c>
      <c r="M401">
        <v>1</v>
      </c>
      <c r="N401" t="s">
        <v>5</v>
      </c>
      <c r="O401">
        <v>0</v>
      </c>
      <c r="P401">
        <v>5</v>
      </c>
      <c r="Q401">
        <v>1</v>
      </c>
      <c r="R401">
        <v>1.4238281120075684</v>
      </c>
      <c r="S401">
        <v>1.4213075060532687</v>
      </c>
      <c r="T401">
        <v>0.5</v>
      </c>
      <c r="U401">
        <v>3</v>
      </c>
      <c r="V401" t="s">
        <v>62</v>
      </c>
      <c r="W401">
        <v>0.41299999999999998</v>
      </c>
      <c r="X401">
        <f t="shared" si="25"/>
        <v>0</v>
      </c>
      <c r="Y401">
        <f t="shared" si="26"/>
        <v>1</v>
      </c>
    </row>
    <row r="402" spans="1:25" x14ac:dyDescent="0.2">
      <c r="A402">
        <v>39</v>
      </c>
      <c r="B402">
        <v>0</v>
      </c>
      <c r="C402">
        <v>0</v>
      </c>
      <c r="D402">
        <v>0.5</v>
      </c>
      <c r="E402">
        <v>1</v>
      </c>
      <c r="F402">
        <v>6</v>
      </c>
      <c r="G402" t="s">
        <v>5</v>
      </c>
      <c r="H402" t="s">
        <v>15</v>
      </c>
      <c r="I402">
        <v>1.0973937E-2</v>
      </c>
      <c r="J402">
        <v>1.5625E-2</v>
      </c>
      <c r="K402">
        <v>0.70233196799999997</v>
      </c>
      <c r="L402">
        <v>0</v>
      </c>
      <c r="M402">
        <v>1</v>
      </c>
      <c r="N402" t="s">
        <v>7</v>
      </c>
      <c r="O402">
        <v>1</v>
      </c>
      <c r="P402">
        <v>1</v>
      </c>
      <c r="Q402">
        <v>0</v>
      </c>
      <c r="R402">
        <v>1.4238281120075684</v>
      </c>
      <c r="S402">
        <v>1.4213075060532687</v>
      </c>
      <c r="T402">
        <v>0.5</v>
      </c>
      <c r="U402">
        <v>3</v>
      </c>
      <c r="V402" t="s">
        <v>15</v>
      </c>
      <c r="W402">
        <v>0.41299999999999998</v>
      </c>
      <c r="X402">
        <f t="shared" si="25"/>
        <v>0</v>
      </c>
      <c r="Y402">
        <f t="shared" si="26"/>
        <v>0</v>
      </c>
    </row>
    <row r="403" spans="1:25" x14ac:dyDescent="0.2">
      <c r="A403">
        <v>40</v>
      </c>
      <c r="B403">
        <v>0.28000000000000003</v>
      </c>
      <c r="C403">
        <v>0</v>
      </c>
      <c r="D403">
        <v>0.5</v>
      </c>
      <c r="E403">
        <v>1</v>
      </c>
      <c r="F403">
        <v>6</v>
      </c>
      <c r="G403" t="s">
        <v>5</v>
      </c>
      <c r="H403" t="s">
        <v>15</v>
      </c>
      <c r="I403">
        <v>1.0973937E-2</v>
      </c>
      <c r="J403">
        <v>1.5625E-2</v>
      </c>
      <c r="K403">
        <v>0.70233196799999997</v>
      </c>
      <c r="L403">
        <v>0</v>
      </c>
      <c r="M403">
        <v>1</v>
      </c>
      <c r="N403" t="s">
        <v>5</v>
      </c>
      <c r="O403">
        <v>0</v>
      </c>
      <c r="P403">
        <v>1</v>
      </c>
      <c r="Q403">
        <v>1</v>
      </c>
      <c r="R403">
        <v>1.4238281120075684</v>
      </c>
      <c r="S403">
        <v>1.4213075060532687</v>
      </c>
      <c r="T403">
        <v>0.5</v>
      </c>
      <c r="U403">
        <v>3</v>
      </c>
      <c r="V403" t="s">
        <v>15</v>
      </c>
      <c r="W403">
        <v>0.41299999999999998</v>
      </c>
      <c r="X403">
        <f t="shared" si="25"/>
        <v>0</v>
      </c>
      <c r="Y403">
        <f t="shared" si="26"/>
        <v>1</v>
      </c>
    </row>
    <row r="404" spans="1:25" x14ac:dyDescent="0.2">
      <c r="A404" t="s">
        <v>77</v>
      </c>
      <c r="B404">
        <v>0.28000000000000003</v>
      </c>
      <c r="C404">
        <v>0</v>
      </c>
      <c r="D404">
        <v>0.5</v>
      </c>
      <c r="E404">
        <v>1</v>
      </c>
      <c r="F404">
        <v>4</v>
      </c>
      <c r="G404" t="s">
        <v>5</v>
      </c>
      <c r="H404" t="s">
        <v>19</v>
      </c>
      <c r="I404">
        <v>1.0973937E-2</v>
      </c>
      <c r="J404">
        <v>1.5625E-2</v>
      </c>
      <c r="K404">
        <v>0.70233196799999997</v>
      </c>
      <c r="L404">
        <v>0</v>
      </c>
      <c r="M404">
        <v>1</v>
      </c>
      <c r="N404" t="s">
        <v>5</v>
      </c>
      <c r="O404">
        <v>0</v>
      </c>
      <c r="P404">
        <v>1</v>
      </c>
      <c r="Q404">
        <v>1</v>
      </c>
      <c r="R404">
        <v>1.4238281120075684</v>
      </c>
      <c r="S404">
        <v>1.4213075060532687</v>
      </c>
      <c r="T404">
        <v>0.5</v>
      </c>
      <c r="U404">
        <v>3</v>
      </c>
      <c r="V404" t="s">
        <v>19</v>
      </c>
      <c r="W404">
        <v>0.41299999999999998</v>
      </c>
      <c r="X404">
        <f t="shared" si="25"/>
        <v>0</v>
      </c>
      <c r="Y404">
        <f t="shared" si="26"/>
        <v>1</v>
      </c>
    </row>
    <row r="405" spans="1:25" x14ac:dyDescent="0.2">
      <c r="A405" t="s">
        <v>90</v>
      </c>
      <c r="B405">
        <v>0.54500000000000004</v>
      </c>
      <c r="C405">
        <v>0</v>
      </c>
      <c r="D405">
        <v>0.5</v>
      </c>
      <c r="E405">
        <v>1</v>
      </c>
      <c r="F405">
        <v>1</v>
      </c>
      <c r="G405" t="s">
        <v>7</v>
      </c>
      <c r="H405" t="s">
        <v>89</v>
      </c>
      <c r="I405">
        <v>1.0973937E-2</v>
      </c>
      <c r="J405">
        <v>1.5625E-2</v>
      </c>
      <c r="K405">
        <v>0.70233196799999997</v>
      </c>
      <c r="L405">
        <v>0</v>
      </c>
      <c r="M405">
        <v>1</v>
      </c>
      <c r="N405" t="s">
        <v>5</v>
      </c>
      <c r="O405">
        <v>0</v>
      </c>
      <c r="P405">
        <v>5</v>
      </c>
      <c r="Q405">
        <v>0</v>
      </c>
      <c r="R405">
        <v>1.4238281120075684</v>
      </c>
      <c r="S405">
        <v>1.4213075060532687</v>
      </c>
      <c r="T405">
        <v>0.5</v>
      </c>
      <c r="U405">
        <v>3</v>
      </c>
      <c r="V405" t="s">
        <v>89</v>
      </c>
      <c r="W405">
        <v>0.41299999999999998</v>
      </c>
      <c r="X405">
        <f t="shared" si="25"/>
        <v>0</v>
      </c>
      <c r="Y405">
        <f t="shared" si="26"/>
        <v>1</v>
      </c>
    </row>
    <row r="406" spans="1:25" x14ac:dyDescent="0.2">
      <c r="A406" t="s">
        <v>97</v>
      </c>
      <c r="B406">
        <v>0</v>
      </c>
      <c r="C406">
        <v>0</v>
      </c>
      <c r="D406">
        <v>0.5</v>
      </c>
      <c r="E406">
        <v>1</v>
      </c>
      <c r="F406">
        <v>3</v>
      </c>
      <c r="G406" t="s">
        <v>7</v>
      </c>
      <c r="H406" t="s">
        <v>55</v>
      </c>
      <c r="I406">
        <v>1.0973937E-2</v>
      </c>
      <c r="J406">
        <v>1.5625E-2</v>
      </c>
      <c r="K406">
        <v>0.70233196799999997</v>
      </c>
      <c r="L406">
        <v>0</v>
      </c>
      <c r="M406">
        <v>1</v>
      </c>
      <c r="N406" t="s">
        <v>5</v>
      </c>
      <c r="O406">
        <v>0</v>
      </c>
      <c r="P406">
        <v>4</v>
      </c>
      <c r="Q406">
        <v>0</v>
      </c>
      <c r="R406">
        <v>1.4238281120075684</v>
      </c>
      <c r="S406">
        <v>1.4213075060532687</v>
      </c>
      <c r="T406">
        <v>0.5</v>
      </c>
      <c r="U406">
        <v>3</v>
      </c>
      <c r="V406" t="s">
        <v>55</v>
      </c>
      <c r="W406">
        <v>0.41299999999999998</v>
      </c>
      <c r="X406">
        <f t="shared" si="25"/>
        <v>0</v>
      </c>
      <c r="Y406">
        <f t="shared" si="26"/>
        <v>1</v>
      </c>
    </row>
    <row r="407" spans="1:25" x14ac:dyDescent="0.2">
      <c r="A407" t="s">
        <v>98</v>
      </c>
      <c r="B407">
        <v>0.28000000000000003</v>
      </c>
      <c r="C407">
        <v>0</v>
      </c>
      <c r="D407">
        <v>0.5</v>
      </c>
      <c r="E407">
        <v>1</v>
      </c>
      <c r="F407">
        <v>3</v>
      </c>
      <c r="G407" t="s">
        <v>7</v>
      </c>
      <c r="H407" t="s">
        <v>55</v>
      </c>
      <c r="I407">
        <v>1.0973937E-2</v>
      </c>
      <c r="J407">
        <v>1.5625E-2</v>
      </c>
      <c r="K407">
        <v>0.70233196799999997</v>
      </c>
      <c r="L407">
        <v>0</v>
      </c>
      <c r="M407">
        <v>1</v>
      </c>
      <c r="N407" t="s">
        <v>5</v>
      </c>
      <c r="O407">
        <v>0</v>
      </c>
      <c r="P407">
        <v>4</v>
      </c>
      <c r="Q407">
        <v>0</v>
      </c>
      <c r="R407">
        <v>1.4238281120075684</v>
      </c>
      <c r="S407">
        <v>1.4213075060532687</v>
      </c>
      <c r="T407">
        <v>0.5</v>
      </c>
      <c r="U407">
        <v>3</v>
      </c>
      <c r="V407" t="s">
        <v>55</v>
      </c>
      <c r="W407">
        <v>0.41299999999999998</v>
      </c>
      <c r="X407">
        <f t="shared" si="25"/>
        <v>0</v>
      </c>
      <c r="Y407">
        <f t="shared" si="26"/>
        <v>1</v>
      </c>
    </row>
    <row r="408" spans="1:25" x14ac:dyDescent="0.2">
      <c r="A408" s="48">
        <v>25</v>
      </c>
      <c r="B408" s="48">
        <v>0.54500000000000004</v>
      </c>
      <c r="C408" s="48">
        <v>0</v>
      </c>
      <c r="D408" s="48">
        <v>0.67</v>
      </c>
      <c r="E408" s="48">
        <v>2.0303030303030307</v>
      </c>
      <c r="F408" s="48">
        <v>3</v>
      </c>
      <c r="G408" s="48" t="s">
        <v>7</v>
      </c>
      <c r="H408" s="48" t="s">
        <v>23</v>
      </c>
      <c r="I408" s="48">
        <v>1.0973937E-2</v>
      </c>
      <c r="J408" s="48">
        <v>1.5625E-2</v>
      </c>
      <c r="K408" s="48">
        <v>0.70233196799999997</v>
      </c>
      <c r="L408" s="48">
        <v>0</v>
      </c>
      <c r="M408" s="48">
        <v>1</v>
      </c>
      <c r="N408" s="48" t="s">
        <v>7</v>
      </c>
      <c r="O408">
        <v>1</v>
      </c>
      <c r="P408">
        <v>6</v>
      </c>
      <c r="Q408">
        <v>1</v>
      </c>
      <c r="R408">
        <v>1.4238281120075684</v>
      </c>
      <c r="S408">
        <v>1.4038461538461537</v>
      </c>
      <c r="T408">
        <v>0.67</v>
      </c>
      <c r="U408">
        <v>3</v>
      </c>
      <c r="V408" t="s">
        <v>23</v>
      </c>
      <c r="W408">
        <v>0.58399999999999996</v>
      </c>
      <c r="X408">
        <f t="shared" si="25"/>
        <v>1</v>
      </c>
      <c r="Y408">
        <f t="shared" si="26"/>
        <v>1</v>
      </c>
    </row>
    <row r="409" spans="1:25" x14ac:dyDescent="0.2">
      <c r="A409" s="48">
        <v>26</v>
      </c>
      <c r="B409" s="48">
        <v>0.28000000000000003</v>
      </c>
      <c r="C409" s="48">
        <v>0</v>
      </c>
      <c r="D409" s="48">
        <v>0.67</v>
      </c>
      <c r="E409" s="48">
        <v>2.0303030303030307</v>
      </c>
      <c r="F409" s="48">
        <v>3</v>
      </c>
      <c r="G409" s="48" t="s">
        <v>7</v>
      </c>
      <c r="H409" s="48" t="s">
        <v>23</v>
      </c>
      <c r="I409" s="48">
        <v>1.0973937E-2</v>
      </c>
      <c r="J409" s="48">
        <v>1.5625E-2</v>
      </c>
      <c r="K409" s="48">
        <v>0.70233196799999997</v>
      </c>
      <c r="L409" s="48">
        <v>0</v>
      </c>
      <c r="M409" s="48">
        <v>1</v>
      </c>
      <c r="N409" s="48" t="s">
        <v>7</v>
      </c>
      <c r="O409">
        <v>1</v>
      </c>
      <c r="P409">
        <v>6</v>
      </c>
      <c r="Q409">
        <v>1</v>
      </c>
      <c r="R409">
        <v>1.4238281120075684</v>
      </c>
      <c r="S409">
        <v>1.4038461538461537</v>
      </c>
      <c r="T409">
        <v>0.67</v>
      </c>
      <c r="U409">
        <v>3</v>
      </c>
      <c r="V409" t="s">
        <v>23</v>
      </c>
      <c r="W409">
        <v>0.58399999999999996</v>
      </c>
      <c r="X409">
        <f t="shared" si="25"/>
        <v>1</v>
      </c>
      <c r="Y409">
        <f t="shared" si="26"/>
        <v>1</v>
      </c>
    </row>
    <row r="410" spans="1:25" x14ac:dyDescent="0.2">
      <c r="A410" s="48">
        <v>27</v>
      </c>
      <c r="B410" s="48">
        <v>-0.32</v>
      </c>
      <c r="C410" s="48">
        <v>0</v>
      </c>
      <c r="D410" s="48">
        <v>0.67</v>
      </c>
      <c r="E410" s="48">
        <v>2.0303030303030307</v>
      </c>
      <c r="F410" s="48">
        <v>3</v>
      </c>
      <c r="G410" s="48" t="s">
        <v>7</v>
      </c>
      <c r="H410" s="48" t="s">
        <v>59</v>
      </c>
      <c r="I410" s="48">
        <v>1.0973937E-2</v>
      </c>
      <c r="J410" s="48">
        <v>1.5625E-2</v>
      </c>
      <c r="K410" s="48">
        <v>0.70233196799999997</v>
      </c>
      <c r="L410" s="48">
        <v>0</v>
      </c>
      <c r="M410" s="48">
        <v>1</v>
      </c>
      <c r="N410" s="48" t="s">
        <v>5</v>
      </c>
      <c r="O410">
        <v>0</v>
      </c>
      <c r="P410">
        <v>4</v>
      </c>
      <c r="Q410">
        <v>0</v>
      </c>
      <c r="R410">
        <v>1.4238281120075684</v>
      </c>
      <c r="S410">
        <v>1.4038461538461537</v>
      </c>
      <c r="T410">
        <v>0.67</v>
      </c>
      <c r="U410">
        <v>3</v>
      </c>
      <c r="V410" t="s">
        <v>59</v>
      </c>
      <c r="W410">
        <v>0.58399999999999996</v>
      </c>
      <c r="X410">
        <f t="shared" si="25"/>
        <v>1</v>
      </c>
      <c r="Y410">
        <f t="shared" si="26"/>
        <v>0</v>
      </c>
    </row>
    <row r="411" spans="1:25" x14ac:dyDescent="0.2">
      <c r="A411" s="48">
        <v>28</v>
      </c>
      <c r="B411" s="48">
        <v>0.82499999999999996</v>
      </c>
      <c r="C411" s="48">
        <v>0</v>
      </c>
      <c r="D411" s="48">
        <v>0.67</v>
      </c>
      <c r="E411" s="48">
        <v>2.0303030303030307</v>
      </c>
      <c r="F411" s="48">
        <v>4</v>
      </c>
      <c r="G411" s="48" t="s">
        <v>7</v>
      </c>
      <c r="H411" s="48" t="s">
        <v>75</v>
      </c>
      <c r="I411" s="48">
        <v>1.0973937E-2</v>
      </c>
      <c r="J411" s="48">
        <v>1.5625E-2</v>
      </c>
      <c r="K411" s="48">
        <v>0.70233196799999997</v>
      </c>
      <c r="L411" s="48">
        <v>0</v>
      </c>
      <c r="M411" s="48">
        <v>1</v>
      </c>
      <c r="N411" s="48" t="s">
        <v>7</v>
      </c>
      <c r="O411">
        <v>1</v>
      </c>
      <c r="P411">
        <v>5</v>
      </c>
      <c r="Q411">
        <v>1</v>
      </c>
      <c r="R411">
        <v>1.4238281120075684</v>
      </c>
      <c r="S411">
        <v>1.4038461538461537</v>
      </c>
      <c r="T411">
        <v>0.67</v>
      </c>
      <c r="U411">
        <v>3</v>
      </c>
      <c r="V411" t="s">
        <v>75</v>
      </c>
      <c r="W411">
        <v>0.58399999999999996</v>
      </c>
      <c r="X411">
        <f t="shared" si="25"/>
        <v>1</v>
      </c>
      <c r="Y411">
        <f t="shared" si="26"/>
        <v>1</v>
      </c>
    </row>
    <row r="412" spans="1:25" x14ac:dyDescent="0.2">
      <c r="A412" s="48">
        <v>32</v>
      </c>
      <c r="B412" s="48">
        <v>1.5</v>
      </c>
      <c r="C412" s="48">
        <v>0</v>
      </c>
      <c r="D412" s="48">
        <v>0.67</v>
      </c>
      <c r="E412" s="48">
        <v>2.0303030303030307</v>
      </c>
      <c r="F412" s="48">
        <v>3</v>
      </c>
      <c r="G412" s="48" t="s">
        <v>7</v>
      </c>
      <c r="H412" s="48" t="s">
        <v>9</v>
      </c>
      <c r="I412" s="48">
        <v>1.0973937E-2</v>
      </c>
      <c r="J412" s="48">
        <v>1.5625E-2</v>
      </c>
      <c r="K412" s="48">
        <v>0.70233196799999997</v>
      </c>
      <c r="L412" s="48">
        <v>0</v>
      </c>
      <c r="M412" s="48">
        <v>1</v>
      </c>
      <c r="N412" s="48" t="s">
        <v>7</v>
      </c>
      <c r="O412">
        <v>1</v>
      </c>
      <c r="P412">
        <v>4</v>
      </c>
      <c r="Q412">
        <v>1</v>
      </c>
      <c r="R412">
        <v>1.4238281120075684</v>
      </c>
      <c r="S412">
        <v>1.4038461538461537</v>
      </c>
      <c r="T412">
        <v>0.67</v>
      </c>
      <c r="U412">
        <v>3</v>
      </c>
      <c r="V412" t="s">
        <v>9</v>
      </c>
      <c r="W412">
        <v>0.58399999999999996</v>
      </c>
      <c r="X412">
        <f t="shared" ref="X412:X443" si="27">IF(W412&gt;0.5,1,0)</f>
        <v>1</v>
      </c>
      <c r="Y412">
        <f t="shared" ref="Y412:Y443" si="28">IF(O412=X412,1,0)</f>
        <v>1</v>
      </c>
    </row>
    <row r="413" spans="1:25" x14ac:dyDescent="0.2">
      <c r="A413" s="48">
        <v>34</v>
      </c>
      <c r="B413" s="48">
        <v>0.54500000000000004</v>
      </c>
      <c r="C413" s="48">
        <v>0</v>
      </c>
      <c r="D413" s="48">
        <v>0.67</v>
      </c>
      <c r="E413" s="48">
        <v>2.0303030303030307</v>
      </c>
      <c r="F413" s="48">
        <v>2</v>
      </c>
      <c r="G413" s="48" t="s">
        <v>7</v>
      </c>
      <c r="H413" s="48" t="s">
        <v>69</v>
      </c>
      <c r="I413" s="48">
        <v>1.0973937E-2</v>
      </c>
      <c r="J413" s="48">
        <v>1.5625E-2</v>
      </c>
      <c r="K413" s="48">
        <v>0.70233196799999997</v>
      </c>
      <c r="L413" s="48">
        <v>0</v>
      </c>
      <c r="M413" s="48">
        <v>1</v>
      </c>
      <c r="N413" s="48" t="s">
        <v>7</v>
      </c>
      <c r="O413">
        <v>1</v>
      </c>
      <c r="P413">
        <v>4</v>
      </c>
      <c r="Q413">
        <v>1</v>
      </c>
      <c r="R413">
        <v>1.4238281120075684</v>
      </c>
      <c r="S413">
        <v>1.4038461538461537</v>
      </c>
      <c r="T413">
        <v>0.67</v>
      </c>
      <c r="U413">
        <v>3</v>
      </c>
      <c r="V413" t="s">
        <v>69</v>
      </c>
      <c r="W413">
        <v>0.58399999999999996</v>
      </c>
      <c r="X413">
        <f t="shared" si="27"/>
        <v>1</v>
      </c>
      <c r="Y413">
        <f t="shared" si="28"/>
        <v>1</v>
      </c>
    </row>
    <row r="414" spans="1:25" x14ac:dyDescent="0.2">
      <c r="A414" s="49">
        <v>37</v>
      </c>
      <c r="B414" s="49">
        <v>0.82499999999999996</v>
      </c>
      <c r="C414" s="48">
        <v>0</v>
      </c>
      <c r="D414" s="49">
        <v>0.67</v>
      </c>
      <c r="E414" s="49">
        <f>D414/(1-D414)</f>
        <v>2.0303030303030307</v>
      </c>
      <c r="F414" s="49">
        <v>3</v>
      </c>
      <c r="G414" s="49" t="s">
        <v>7</v>
      </c>
      <c r="H414" s="49" t="s">
        <v>27</v>
      </c>
      <c r="I414" s="49">
        <v>1.0973937E-2</v>
      </c>
      <c r="J414" s="49">
        <v>1.5625E-2</v>
      </c>
      <c r="K414" s="49">
        <f>I414/J414</f>
        <v>0.70233196799999997</v>
      </c>
      <c r="L414" s="49">
        <v>0</v>
      </c>
      <c r="M414" s="49">
        <v>1</v>
      </c>
      <c r="N414" s="49" t="s">
        <v>5</v>
      </c>
      <c r="O414" s="3">
        <v>0</v>
      </c>
      <c r="P414">
        <v>3</v>
      </c>
      <c r="Q414">
        <f>IF(G414=N414,1,0)</f>
        <v>0</v>
      </c>
      <c r="R414">
        <f>IF(K414&gt;1,K414,1/K414)</f>
        <v>1.4238281120075684</v>
      </c>
      <c r="S414">
        <f>IF(W414&gt;0.5,W414/(1-W414),(1-W414)/W414)</f>
        <v>1.4038461538461537</v>
      </c>
      <c r="T414" s="3">
        <v>0.67</v>
      </c>
      <c r="U414">
        <v>3</v>
      </c>
      <c r="V414" s="3" t="s">
        <v>27</v>
      </c>
      <c r="W414">
        <v>0.58399999999999996</v>
      </c>
      <c r="X414">
        <f t="shared" si="27"/>
        <v>1</v>
      </c>
      <c r="Y414">
        <f t="shared" si="28"/>
        <v>0</v>
      </c>
    </row>
    <row r="415" spans="1:25" x14ac:dyDescent="0.2">
      <c r="A415" s="49">
        <v>38</v>
      </c>
      <c r="B415" s="49">
        <v>0.28000000000000003</v>
      </c>
      <c r="C415" s="48">
        <v>0</v>
      </c>
      <c r="D415" s="49">
        <v>0.67</v>
      </c>
      <c r="E415" s="49">
        <f>D415/(1-D415)</f>
        <v>2.0303030303030307</v>
      </c>
      <c r="F415" s="49">
        <v>3</v>
      </c>
      <c r="G415" s="49" t="s">
        <v>7</v>
      </c>
      <c r="H415" s="49" t="s">
        <v>27</v>
      </c>
      <c r="I415" s="49">
        <v>1.0973937E-2</v>
      </c>
      <c r="J415" s="49">
        <v>1.5625E-2</v>
      </c>
      <c r="K415" s="49">
        <f>I415/J415</f>
        <v>0.70233196799999997</v>
      </c>
      <c r="L415" s="49">
        <v>0</v>
      </c>
      <c r="M415" s="49">
        <v>1</v>
      </c>
      <c r="N415" s="49" t="s">
        <v>7</v>
      </c>
      <c r="O415" s="3">
        <v>1</v>
      </c>
      <c r="P415">
        <v>3</v>
      </c>
      <c r="Q415">
        <f>IF(G415=N415,1,0)</f>
        <v>1</v>
      </c>
      <c r="R415">
        <f>IF(K415&gt;1,K415,1/K415)</f>
        <v>1.4238281120075684</v>
      </c>
      <c r="S415">
        <f>IF(W415&gt;0.5,W415/(1-W415),(1-W415)/W415)</f>
        <v>1.4038461538461537</v>
      </c>
      <c r="T415" s="3">
        <v>0.67</v>
      </c>
      <c r="U415">
        <v>3</v>
      </c>
      <c r="V415" s="3" t="s">
        <v>27</v>
      </c>
      <c r="W415">
        <v>0.58399999999999996</v>
      </c>
      <c r="X415">
        <f t="shared" si="27"/>
        <v>1</v>
      </c>
      <c r="Y415">
        <f t="shared" si="28"/>
        <v>1</v>
      </c>
    </row>
    <row r="416" spans="1:25" x14ac:dyDescent="0.2">
      <c r="A416" s="48">
        <v>39</v>
      </c>
      <c r="B416" s="48">
        <v>0</v>
      </c>
      <c r="C416" s="48">
        <v>0</v>
      </c>
      <c r="D416" s="48">
        <v>0.67</v>
      </c>
      <c r="E416" s="48">
        <v>2.0303030303030307</v>
      </c>
      <c r="F416" s="48">
        <v>2</v>
      </c>
      <c r="G416" s="48" t="s">
        <v>7</v>
      </c>
      <c r="H416" s="48" t="s">
        <v>75</v>
      </c>
      <c r="I416" s="48">
        <v>1.0973937E-2</v>
      </c>
      <c r="J416" s="48">
        <v>1.5625E-2</v>
      </c>
      <c r="K416" s="48">
        <v>0.70233196799999997</v>
      </c>
      <c r="L416" s="48">
        <v>0</v>
      </c>
      <c r="M416" s="48">
        <v>1</v>
      </c>
      <c r="N416" s="48" t="s">
        <v>5</v>
      </c>
      <c r="O416">
        <v>0</v>
      </c>
      <c r="P416">
        <v>3</v>
      </c>
      <c r="Q416">
        <v>0</v>
      </c>
      <c r="R416">
        <v>1.4238281120075684</v>
      </c>
      <c r="S416">
        <v>1.4038461538461537</v>
      </c>
      <c r="T416">
        <v>0.67</v>
      </c>
      <c r="U416">
        <v>3</v>
      </c>
      <c r="V416" t="s">
        <v>75</v>
      </c>
      <c r="W416">
        <v>0.58399999999999996</v>
      </c>
      <c r="X416">
        <f t="shared" si="27"/>
        <v>1</v>
      </c>
      <c r="Y416">
        <f t="shared" si="28"/>
        <v>0</v>
      </c>
    </row>
    <row r="417" spans="1:25" x14ac:dyDescent="0.2">
      <c r="A417" s="48">
        <v>40</v>
      </c>
      <c r="B417" s="48">
        <v>0.28000000000000003</v>
      </c>
      <c r="C417" s="48">
        <v>0</v>
      </c>
      <c r="D417" s="48">
        <v>0.67</v>
      </c>
      <c r="E417" s="48">
        <v>2.0303030303030307</v>
      </c>
      <c r="F417" s="48">
        <v>2</v>
      </c>
      <c r="G417" s="48" t="s">
        <v>7</v>
      </c>
      <c r="H417" s="48" t="s">
        <v>75</v>
      </c>
      <c r="I417" s="48">
        <v>1.0973937E-2</v>
      </c>
      <c r="J417" s="48">
        <v>1.5625E-2</v>
      </c>
      <c r="K417" s="48">
        <v>0.70233196799999997</v>
      </c>
      <c r="L417" s="48">
        <v>0</v>
      </c>
      <c r="M417" s="48">
        <v>1</v>
      </c>
      <c r="N417" s="48" t="s">
        <v>7</v>
      </c>
      <c r="O417">
        <v>1</v>
      </c>
      <c r="P417">
        <v>3</v>
      </c>
      <c r="Q417">
        <v>1</v>
      </c>
      <c r="R417">
        <v>1.4238281120075684</v>
      </c>
      <c r="S417">
        <v>1.4038461538461537</v>
      </c>
      <c r="T417">
        <v>0.67</v>
      </c>
      <c r="U417">
        <v>3</v>
      </c>
      <c r="V417" t="s">
        <v>75</v>
      </c>
      <c r="W417">
        <v>0.58399999999999996</v>
      </c>
      <c r="X417">
        <f t="shared" si="27"/>
        <v>1</v>
      </c>
      <c r="Y417">
        <f t="shared" si="28"/>
        <v>1</v>
      </c>
    </row>
    <row r="418" spans="1:25" x14ac:dyDescent="0.2">
      <c r="A418" s="48" t="s">
        <v>77</v>
      </c>
      <c r="B418" s="48">
        <v>0.28000000000000003</v>
      </c>
      <c r="C418" s="48">
        <v>0</v>
      </c>
      <c r="D418" s="48">
        <v>0.67</v>
      </c>
      <c r="E418" s="48">
        <v>2.0303030303030307</v>
      </c>
      <c r="F418" s="48">
        <v>1</v>
      </c>
      <c r="G418" s="48" t="s">
        <v>7</v>
      </c>
      <c r="H418" s="48" t="s">
        <v>75</v>
      </c>
      <c r="I418" s="48">
        <v>1.0973937E-2</v>
      </c>
      <c r="J418" s="48">
        <v>1.5625E-2</v>
      </c>
      <c r="K418" s="48">
        <v>0.70233196799999997</v>
      </c>
      <c r="L418" s="48">
        <v>0</v>
      </c>
      <c r="M418" s="48">
        <v>1</v>
      </c>
      <c r="N418" s="48" t="s">
        <v>7</v>
      </c>
      <c r="O418">
        <v>1</v>
      </c>
      <c r="P418">
        <v>5</v>
      </c>
      <c r="Q418">
        <v>1</v>
      </c>
      <c r="R418">
        <v>1.4238281120075684</v>
      </c>
      <c r="S418">
        <v>1.4038461538461537</v>
      </c>
      <c r="T418">
        <v>0.67</v>
      </c>
      <c r="U418">
        <v>3</v>
      </c>
      <c r="V418" t="s">
        <v>75</v>
      </c>
      <c r="W418">
        <v>0.58399999999999996</v>
      </c>
      <c r="X418">
        <f t="shared" si="27"/>
        <v>1</v>
      </c>
      <c r="Y418">
        <f t="shared" si="28"/>
        <v>1</v>
      </c>
    </row>
    <row r="419" spans="1:25" x14ac:dyDescent="0.2">
      <c r="A419" s="48" t="s">
        <v>87</v>
      </c>
      <c r="B419" s="48">
        <v>0.54500000000000004</v>
      </c>
      <c r="C419" s="48">
        <v>0</v>
      </c>
      <c r="D419" s="48">
        <v>0.67</v>
      </c>
      <c r="E419" s="48">
        <v>2.0303030303030307</v>
      </c>
      <c r="F419" s="48">
        <v>1</v>
      </c>
      <c r="G419" s="48" t="s">
        <v>7</v>
      </c>
      <c r="H419" s="48" t="s">
        <v>80</v>
      </c>
      <c r="I419" s="48">
        <v>1.0973937E-2</v>
      </c>
      <c r="J419" s="48">
        <v>1.5625E-2</v>
      </c>
      <c r="K419" s="48">
        <v>0.70233196799999997</v>
      </c>
      <c r="L419" s="48">
        <v>0</v>
      </c>
      <c r="M419" s="48">
        <v>1</v>
      </c>
      <c r="N419" s="48" t="s">
        <v>5</v>
      </c>
      <c r="O419">
        <v>0</v>
      </c>
      <c r="P419">
        <v>3</v>
      </c>
      <c r="Q419">
        <v>0</v>
      </c>
      <c r="R419">
        <v>1.4238281120075684</v>
      </c>
      <c r="S419">
        <v>1.4038461538461537</v>
      </c>
      <c r="T419">
        <v>0.67</v>
      </c>
      <c r="U419">
        <v>3</v>
      </c>
      <c r="V419" t="s">
        <v>80</v>
      </c>
      <c r="W419">
        <v>0.58399999999999996</v>
      </c>
      <c r="X419">
        <f t="shared" si="27"/>
        <v>1</v>
      </c>
      <c r="Y419">
        <f t="shared" si="28"/>
        <v>0</v>
      </c>
    </row>
    <row r="420" spans="1:25" x14ac:dyDescent="0.2">
      <c r="A420" s="48" t="s">
        <v>88</v>
      </c>
      <c r="B420" s="48">
        <v>0.54500000000000004</v>
      </c>
      <c r="C420" s="48">
        <v>0</v>
      </c>
      <c r="D420" s="48">
        <v>0.67</v>
      </c>
      <c r="E420" s="48">
        <v>2.0303030303030307</v>
      </c>
      <c r="F420" s="48">
        <v>2</v>
      </c>
      <c r="G420" s="48" t="s">
        <v>7</v>
      </c>
      <c r="H420" s="48" t="s">
        <v>59</v>
      </c>
      <c r="I420" s="48">
        <v>1.0973937E-2</v>
      </c>
      <c r="J420" s="48">
        <v>1.5625E-2</v>
      </c>
      <c r="K420" s="48">
        <v>0.70233196799999997</v>
      </c>
      <c r="L420" s="48">
        <v>0</v>
      </c>
      <c r="M420" s="48">
        <v>1</v>
      </c>
      <c r="N420" s="48" t="s">
        <v>7</v>
      </c>
      <c r="O420">
        <v>1</v>
      </c>
      <c r="P420">
        <v>6</v>
      </c>
      <c r="Q420">
        <v>1</v>
      </c>
      <c r="R420">
        <v>1.4238281120075684</v>
      </c>
      <c r="S420">
        <v>1.4038461538461537</v>
      </c>
      <c r="T420">
        <v>0.67</v>
      </c>
      <c r="U420">
        <v>3</v>
      </c>
      <c r="V420" t="s">
        <v>59</v>
      </c>
      <c r="W420">
        <v>0.58399999999999996</v>
      </c>
      <c r="X420">
        <f t="shared" si="27"/>
        <v>1</v>
      </c>
      <c r="Y420">
        <f t="shared" si="28"/>
        <v>1</v>
      </c>
    </row>
    <row r="421" spans="1:25" x14ac:dyDescent="0.2">
      <c r="A421" s="48">
        <v>22</v>
      </c>
      <c r="B421" s="48">
        <v>0.54500000000000004</v>
      </c>
      <c r="C421" s="48">
        <v>0</v>
      </c>
      <c r="D421" s="48">
        <v>0.33</v>
      </c>
      <c r="E421" s="48">
        <v>0.49253731343283591</v>
      </c>
      <c r="F421" s="48">
        <v>4</v>
      </c>
      <c r="G421" s="48" t="s">
        <v>5</v>
      </c>
      <c r="H421" s="48" t="s">
        <v>18</v>
      </c>
      <c r="I421" s="48">
        <v>2.1947873999999999E-2</v>
      </c>
      <c r="J421" s="48">
        <v>1.5625E-2</v>
      </c>
      <c r="K421" s="48">
        <v>1.4046639359999999</v>
      </c>
      <c r="L421" s="48">
        <v>1</v>
      </c>
      <c r="M421" s="48">
        <v>0</v>
      </c>
      <c r="N421" s="48" t="s">
        <v>5</v>
      </c>
      <c r="O421">
        <v>0</v>
      </c>
      <c r="P421">
        <v>4</v>
      </c>
      <c r="Q421">
        <v>1</v>
      </c>
      <c r="R421">
        <v>1.4046639359999999</v>
      </c>
      <c r="S421">
        <v>1.4213075060532687</v>
      </c>
      <c r="T421">
        <v>0.33</v>
      </c>
      <c r="U421">
        <v>4</v>
      </c>
      <c r="V421" t="s">
        <v>18</v>
      </c>
      <c r="W421">
        <v>0.41299999999999998</v>
      </c>
      <c r="X421">
        <f t="shared" si="27"/>
        <v>0</v>
      </c>
      <c r="Y421">
        <f t="shared" si="28"/>
        <v>1</v>
      </c>
    </row>
    <row r="422" spans="1:25" x14ac:dyDescent="0.2">
      <c r="A422" s="48">
        <v>27</v>
      </c>
      <c r="B422" s="48">
        <v>-0.32</v>
      </c>
      <c r="C422" s="48">
        <v>0</v>
      </c>
      <c r="D422" s="48">
        <v>0.33</v>
      </c>
      <c r="E422" s="48">
        <v>0.49253731343283591</v>
      </c>
      <c r="F422" s="48">
        <v>1</v>
      </c>
      <c r="G422" s="48" t="s">
        <v>7</v>
      </c>
      <c r="H422" s="48" t="s">
        <v>56</v>
      </c>
      <c r="I422" s="48">
        <v>2.1947873999999999E-2</v>
      </c>
      <c r="J422" s="48">
        <v>1.5625E-2</v>
      </c>
      <c r="K422" s="48">
        <v>1.4046639359999999</v>
      </c>
      <c r="L422" s="48">
        <v>1</v>
      </c>
      <c r="M422" s="48">
        <v>0</v>
      </c>
      <c r="N422" s="48" t="s">
        <v>7</v>
      </c>
      <c r="O422">
        <v>1</v>
      </c>
      <c r="P422">
        <v>5</v>
      </c>
      <c r="Q422">
        <v>1</v>
      </c>
      <c r="R422">
        <v>1.4046639359999999</v>
      </c>
      <c r="S422">
        <v>1.4213075060532687</v>
      </c>
      <c r="T422">
        <v>0.33</v>
      </c>
      <c r="U422">
        <v>4</v>
      </c>
      <c r="V422" t="s">
        <v>56</v>
      </c>
      <c r="W422">
        <v>0.41299999999999998</v>
      </c>
      <c r="X422">
        <f t="shared" si="27"/>
        <v>0</v>
      </c>
      <c r="Y422">
        <f t="shared" si="28"/>
        <v>0</v>
      </c>
    </row>
    <row r="423" spans="1:25" x14ac:dyDescent="0.2">
      <c r="A423" s="48">
        <v>28</v>
      </c>
      <c r="B423" s="48">
        <v>0.82499999999999996</v>
      </c>
      <c r="C423" s="48">
        <v>0</v>
      </c>
      <c r="D423" s="48">
        <v>0.33</v>
      </c>
      <c r="E423" s="48">
        <v>0.49253731343283591</v>
      </c>
      <c r="F423" s="48">
        <v>3</v>
      </c>
      <c r="G423" s="48" t="s">
        <v>7</v>
      </c>
      <c r="H423" s="48" t="s">
        <v>11</v>
      </c>
      <c r="I423" s="48">
        <v>2.1947873999999999E-2</v>
      </c>
      <c r="J423" s="48">
        <v>1.5625E-2</v>
      </c>
      <c r="K423" s="48">
        <v>1.4046639359999999</v>
      </c>
      <c r="L423" s="48">
        <v>1</v>
      </c>
      <c r="M423" s="48">
        <v>0</v>
      </c>
      <c r="N423" s="48" t="s">
        <v>5</v>
      </c>
      <c r="O423">
        <v>0</v>
      </c>
      <c r="P423">
        <v>2</v>
      </c>
      <c r="Q423">
        <v>0</v>
      </c>
      <c r="R423">
        <v>1.4046639359999999</v>
      </c>
      <c r="S423">
        <v>1.4213075060532687</v>
      </c>
      <c r="T423">
        <v>0.33</v>
      </c>
      <c r="U423">
        <v>4</v>
      </c>
      <c r="V423" t="s">
        <v>11</v>
      </c>
      <c r="W423">
        <v>0.41299999999999998</v>
      </c>
      <c r="X423">
        <f t="shared" si="27"/>
        <v>0</v>
      </c>
      <c r="Y423">
        <f t="shared" si="28"/>
        <v>1</v>
      </c>
    </row>
    <row r="424" spans="1:25" x14ac:dyDescent="0.2">
      <c r="A424" s="48">
        <v>29</v>
      </c>
      <c r="B424" s="48">
        <v>0</v>
      </c>
      <c r="C424" s="48">
        <v>0</v>
      </c>
      <c r="D424" s="48">
        <v>0.33</v>
      </c>
      <c r="E424" s="48">
        <v>0.49253731343283591</v>
      </c>
      <c r="F424" s="48">
        <v>5</v>
      </c>
      <c r="G424" s="48" t="s">
        <v>5</v>
      </c>
      <c r="H424" s="48" t="s">
        <v>12</v>
      </c>
      <c r="I424" s="48">
        <v>2.1947873999999999E-2</v>
      </c>
      <c r="J424" s="48">
        <v>1.5625E-2</v>
      </c>
      <c r="K424" s="48">
        <v>1.4046639359999999</v>
      </c>
      <c r="L424" s="48">
        <v>1</v>
      </c>
      <c r="M424" s="48">
        <v>0</v>
      </c>
      <c r="N424" s="48" t="s">
        <v>7</v>
      </c>
      <c r="O424">
        <v>1</v>
      </c>
      <c r="P424">
        <v>6</v>
      </c>
      <c r="Q424">
        <v>0</v>
      </c>
      <c r="R424">
        <v>1.4046639359999999</v>
      </c>
      <c r="S424">
        <v>1.4213075060532687</v>
      </c>
      <c r="T424">
        <v>0.33</v>
      </c>
      <c r="U424">
        <v>4</v>
      </c>
      <c r="V424" t="s">
        <v>12</v>
      </c>
      <c r="W424">
        <v>0.41299999999999998</v>
      </c>
      <c r="X424">
        <f t="shared" si="27"/>
        <v>0</v>
      </c>
      <c r="Y424">
        <f t="shared" si="28"/>
        <v>0</v>
      </c>
    </row>
    <row r="425" spans="1:25" x14ac:dyDescent="0.2">
      <c r="A425" s="48">
        <v>30</v>
      </c>
      <c r="B425" s="48">
        <v>0.82499999999999996</v>
      </c>
      <c r="C425" s="48">
        <v>0</v>
      </c>
      <c r="D425" s="48">
        <v>0.33</v>
      </c>
      <c r="E425" s="48">
        <v>0.49253731343283591</v>
      </c>
      <c r="F425" s="48">
        <v>5</v>
      </c>
      <c r="G425" s="48" t="s">
        <v>5</v>
      </c>
      <c r="H425" s="48" t="s">
        <v>12</v>
      </c>
      <c r="I425" s="48">
        <v>2.1947873999999999E-2</v>
      </c>
      <c r="J425" s="48">
        <v>1.5625E-2</v>
      </c>
      <c r="K425" s="48">
        <v>1.4046639359999999</v>
      </c>
      <c r="L425" s="48">
        <v>1</v>
      </c>
      <c r="M425" s="48">
        <v>0</v>
      </c>
      <c r="N425" s="48" t="s">
        <v>7</v>
      </c>
      <c r="O425">
        <v>1</v>
      </c>
      <c r="P425">
        <v>6</v>
      </c>
      <c r="Q425">
        <v>0</v>
      </c>
      <c r="R425">
        <v>1.4046639359999999</v>
      </c>
      <c r="S425">
        <v>1.4213075060532687</v>
      </c>
      <c r="T425">
        <v>0.33</v>
      </c>
      <c r="U425">
        <v>4</v>
      </c>
      <c r="V425" t="s">
        <v>12</v>
      </c>
      <c r="W425">
        <v>0.41299999999999998</v>
      </c>
      <c r="X425">
        <f t="shared" si="27"/>
        <v>0</v>
      </c>
      <c r="Y425">
        <f t="shared" si="28"/>
        <v>0</v>
      </c>
    </row>
    <row r="426" spans="1:25" x14ac:dyDescent="0.2">
      <c r="A426" s="48">
        <v>31</v>
      </c>
      <c r="B426" s="48">
        <v>0.54500000000000004</v>
      </c>
      <c r="C426" s="48">
        <v>0</v>
      </c>
      <c r="D426" s="48">
        <v>0.33</v>
      </c>
      <c r="E426" s="48">
        <v>0.49253731343283591</v>
      </c>
      <c r="F426" s="48">
        <v>4</v>
      </c>
      <c r="G426" s="48" t="s">
        <v>5</v>
      </c>
      <c r="H426" s="48" t="s">
        <v>63</v>
      </c>
      <c r="I426" s="48">
        <v>2.1947873999999999E-2</v>
      </c>
      <c r="J426" s="48">
        <v>1.5625E-2</v>
      </c>
      <c r="K426" s="48">
        <v>1.4046639359999999</v>
      </c>
      <c r="L426" s="48">
        <v>1</v>
      </c>
      <c r="M426" s="48">
        <v>0</v>
      </c>
      <c r="N426" s="48" t="s">
        <v>5</v>
      </c>
      <c r="O426">
        <v>0</v>
      </c>
      <c r="P426">
        <v>3</v>
      </c>
      <c r="Q426">
        <v>1</v>
      </c>
      <c r="R426">
        <v>1.4046639359999999</v>
      </c>
      <c r="S426">
        <v>1.4213075060532687</v>
      </c>
      <c r="T426">
        <v>0.33</v>
      </c>
      <c r="U426">
        <v>4</v>
      </c>
      <c r="V426" t="s">
        <v>63</v>
      </c>
      <c r="W426">
        <v>0.41299999999999998</v>
      </c>
      <c r="X426">
        <f t="shared" si="27"/>
        <v>0</v>
      </c>
      <c r="Y426">
        <f t="shared" si="28"/>
        <v>1</v>
      </c>
    </row>
    <row r="427" spans="1:25" x14ac:dyDescent="0.2">
      <c r="A427" s="48">
        <v>32</v>
      </c>
      <c r="B427" s="48">
        <v>1.5</v>
      </c>
      <c r="C427" s="48">
        <v>0</v>
      </c>
      <c r="D427" s="48">
        <v>0.33</v>
      </c>
      <c r="E427" s="48">
        <v>0.49253731343283591</v>
      </c>
      <c r="F427" s="48">
        <v>6</v>
      </c>
      <c r="G427" s="48" t="s">
        <v>5</v>
      </c>
      <c r="H427" s="48" t="s">
        <v>63</v>
      </c>
      <c r="I427" s="48">
        <v>2.1947873999999999E-2</v>
      </c>
      <c r="J427" s="48">
        <v>1.5625E-2</v>
      </c>
      <c r="K427" s="48">
        <v>1.4046639359999999</v>
      </c>
      <c r="L427" s="48">
        <v>1</v>
      </c>
      <c r="M427" s="48">
        <v>0</v>
      </c>
      <c r="N427" s="48" t="s">
        <v>5</v>
      </c>
      <c r="O427">
        <v>0</v>
      </c>
      <c r="P427">
        <v>2</v>
      </c>
      <c r="Q427">
        <v>1</v>
      </c>
      <c r="R427">
        <v>1.4046639359999999</v>
      </c>
      <c r="S427">
        <v>1.4213075060532687</v>
      </c>
      <c r="T427">
        <v>0.33</v>
      </c>
      <c r="U427">
        <v>4</v>
      </c>
      <c r="V427" t="s">
        <v>63</v>
      </c>
      <c r="W427">
        <v>0.41299999999999998</v>
      </c>
      <c r="X427">
        <f t="shared" si="27"/>
        <v>0</v>
      </c>
      <c r="Y427">
        <f t="shared" si="28"/>
        <v>1</v>
      </c>
    </row>
    <row r="428" spans="1:25" x14ac:dyDescent="0.2">
      <c r="A428" s="48">
        <v>39</v>
      </c>
      <c r="B428" s="48">
        <v>0</v>
      </c>
      <c r="C428" s="48">
        <v>0</v>
      </c>
      <c r="D428" s="48">
        <v>0.33</v>
      </c>
      <c r="E428" s="48">
        <v>0.49253731343283591</v>
      </c>
      <c r="F428" s="48">
        <v>2</v>
      </c>
      <c r="G428" s="48" t="s">
        <v>7</v>
      </c>
      <c r="H428" s="48" t="s">
        <v>104</v>
      </c>
      <c r="I428" s="48">
        <v>2.1947873999999999E-2</v>
      </c>
      <c r="J428" s="48">
        <v>1.5625E-2</v>
      </c>
      <c r="K428" s="48">
        <v>1.4046639359999999</v>
      </c>
      <c r="L428" s="48">
        <v>1</v>
      </c>
      <c r="M428" s="48">
        <v>0</v>
      </c>
      <c r="N428" s="48" t="s">
        <v>7</v>
      </c>
      <c r="O428">
        <v>1</v>
      </c>
      <c r="P428">
        <v>5</v>
      </c>
      <c r="Q428">
        <v>1</v>
      </c>
      <c r="R428">
        <v>1.4046639359999999</v>
      </c>
      <c r="S428">
        <v>1.4213075060532687</v>
      </c>
      <c r="T428">
        <v>0.33</v>
      </c>
      <c r="U428">
        <v>4</v>
      </c>
      <c r="V428" t="s">
        <v>104</v>
      </c>
      <c r="W428">
        <v>0.41299999999999998</v>
      </c>
      <c r="X428">
        <f t="shared" si="27"/>
        <v>0</v>
      </c>
      <c r="Y428">
        <f t="shared" si="28"/>
        <v>0</v>
      </c>
    </row>
    <row r="429" spans="1:25" x14ac:dyDescent="0.2">
      <c r="A429" s="48">
        <v>40</v>
      </c>
      <c r="B429" s="48">
        <v>0.28000000000000003</v>
      </c>
      <c r="C429" s="48">
        <v>0</v>
      </c>
      <c r="D429" s="48">
        <v>0.33</v>
      </c>
      <c r="E429" s="48">
        <v>0.49253731343283591</v>
      </c>
      <c r="F429" s="48">
        <v>2</v>
      </c>
      <c r="G429" s="48" t="s">
        <v>7</v>
      </c>
      <c r="H429" s="48" t="s">
        <v>104</v>
      </c>
      <c r="I429" s="48">
        <v>2.1947873999999999E-2</v>
      </c>
      <c r="J429" s="48">
        <v>1.5625E-2</v>
      </c>
      <c r="K429" s="48">
        <v>1.4046639359999999</v>
      </c>
      <c r="L429" s="48">
        <v>1</v>
      </c>
      <c r="M429" s="48">
        <v>0</v>
      </c>
      <c r="N429" s="48" t="s">
        <v>5</v>
      </c>
      <c r="O429">
        <v>0</v>
      </c>
      <c r="P429">
        <v>5</v>
      </c>
      <c r="Q429">
        <v>0</v>
      </c>
      <c r="R429">
        <v>1.4046639359999999</v>
      </c>
      <c r="S429">
        <v>1.4213075060532687</v>
      </c>
      <c r="T429">
        <v>0.33</v>
      </c>
      <c r="U429">
        <v>4</v>
      </c>
      <c r="V429" t="s">
        <v>104</v>
      </c>
      <c r="W429">
        <v>0.41299999999999998</v>
      </c>
      <c r="X429">
        <f t="shared" si="27"/>
        <v>0</v>
      </c>
      <c r="Y429">
        <f t="shared" si="28"/>
        <v>1</v>
      </c>
    </row>
    <row r="430" spans="1:25" x14ac:dyDescent="0.2">
      <c r="A430" s="48" t="s">
        <v>77</v>
      </c>
      <c r="B430" s="48">
        <v>0.28000000000000003</v>
      </c>
      <c r="C430" s="48">
        <v>0</v>
      </c>
      <c r="D430" s="48">
        <v>0.33</v>
      </c>
      <c r="E430" s="48">
        <v>0.49253731343283591</v>
      </c>
      <c r="F430" s="48">
        <v>3</v>
      </c>
      <c r="G430" s="48" t="s">
        <v>5</v>
      </c>
      <c r="H430" s="48" t="s">
        <v>12</v>
      </c>
      <c r="I430" s="48">
        <v>2.1947873999999999E-2</v>
      </c>
      <c r="J430" s="48">
        <v>1.5625E-2</v>
      </c>
      <c r="K430" s="48">
        <v>1.4046639359999999</v>
      </c>
      <c r="L430" s="48">
        <v>1</v>
      </c>
      <c r="M430" s="48">
        <v>0</v>
      </c>
      <c r="N430" s="48" t="s">
        <v>5</v>
      </c>
      <c r="O430">
        <v>0</v>
      </c>
      <c r="P430">
        <v>4</v>
      </c>
      <c r="Q430">
        <v>1</v>
      </c>
      <c r="R430">
        <v>1.4046639359999999</v>
      </c>
      <c r="S430">
        <v>1.4213075060532687</v>
      </c>
      <c r="T430">
        <v>0.33</v>
      </c>
      <c r="U430">
        <v>4</v>
      </c>
      <c r="V430" t="s">
        <v>12</v>
      </c>
      <c r="W430">
        <v>0.41299999999999998</v>
      </c>
      <c r="X430">
        <f t="shared" si="27"/>
        <v>0</v>
      </c>
      <c r="Y430">
        <f t="shared" si="28"/>
        <v>1</v>
      </c>
    </row>
    <row r="431" spans="1:25" x14ac:dyDescent="0.2">
      <c r="A431" s="48" t="s">
        <v>87</v>
      </c>
      <c r="B431" s="48">
        <v>0.54500000000000004</v>
      </c>
      <c r="C431" s="48">
        <v>0</v>
      </c>
      <c r="D431" s="48">
        <v>0.33</v>
      </c>
      <c r="E431" s="48">
        <v>0.49253731343283591</v>
      </c>
      <c r="F431" s="48">
        <v>5</v>
      </c>
      <c r="G431" s="48" t="s">
        <v>5</v>
      </c>
      <c r="H431" s="48" t="s">
        <v>63</v>
      </c>
      <c r="I431" s="48">
        <v>2.1947873999999999E-2</v>
      </c>
      <c r="J431" s="48">
        <v>1.5625E-2</v>
      </c>
      <c r="K431" s="48">
        <v>1.4046639359999999</v>
      </c>
      <c r="L431" s="48">
        <v>1</v>
      </c>
      <c r="M431" s="48">
        <v>0</v>
      </c>
      <c r="N431" s="48" t="s">
        <v>7</v>
      </c>
      <c r="O431">
        <v>1</v>
      </c>
      <c r="P431">
        <v>6</v>
      </c>
      <c r="Q431">
        <v>0</v>
      </c>
      <c r="R431">
        <v>1.4046639359999999</v>
      </c>
      <c r="S431">
        <v>1.4213075060532687</v>
      </c>
      <c r="T431">
        <v>0.33</v>
      </c>
      <c r="U431">
        <v>4</v>
      </c>
      <c r="V431" t="s">
        <v>63</v>
      </c>
      <c r="W431">
        <v>0.41299999999999998</v>
      </c>
      <c r="X431">
        <f t="shared" si="27"/>
        <v>0</v>
      </c>
      <c r="Y431">
        <f t="shared" si="28"/>
        <v>0</v>
      </c>
    </row>
    <row r="432" spans="1:25" x14ac:dyDescent="0.2">
      <c r="A432" s="48" t="s">
        <v>88</v>
      </c>
      <c r="B432" s="48">
        <v>0.54500000000000004</v>
      </c>
      <c r="C432" s="48">
        <v>0</v>
      </c>
      <c r="D432" s="48">
        <v>0.33</v>
      </c>
      <c r="E432" s="48">
        <v>0.49253731343283591</v>
      </c>
      <c r="F432" s="48">
        <v>3</v>
      </c>
      <c r="G432" s="48" t="s">
        <v>5</v>
      </c>
      <c r="H432" s="48" t="s">
        <v>49</v>
      </c>
      <c r="I432" s="48">
        <v>2.1947873999999999E-2</v>
      </c>
      <c r="J432" s="48">
        <v>1.5625E-2</v>
      </c>
      <c r="K432" s="48">
        <v>1.4046639359999999</v>
      </c>
      <c r="L432" s="48">
        <v>1</v>
      </c>
      <c r="M432" s="48">
        <v>0</v>
      </c>
      <c r="N432" s="48" t="s">
        <v>7</v>
      </c>
      <c r="O432">
        <v>1</v>
      </c>
      <c r="P432">
        <v>1</v>
      </c>
      <c r="Q432">
        <v>0</v>
      </c>
      <c r="R432">
        <v>1.4046639359999999</v>
      </c>
      <c r="S432">
        <v>1.4213075060532687</v>
      </c>
      <c r="T432">
        <v>0.33</v>
      </c>
      <c r="U432">
        <v>4</v>
      </c>
      <c r="V432" t="s">
        <v>49</v>
      </c>
      <c r="W432">
        <v>0.41299999999999998</v>
      </c>
      <c r="X432">
        <f t="shared" si="27"/>
        <v>0</v>
      </c>
      <c r="Y432">
        <f t="shared" si="28"/>
        <v>0</v>
      </c>
    </row>
    <row r="433" spans="1:25" x14ac:dyDescent="0.2">
      <c r="A433" s="48" t="s">
        <v>90</v>
      </c>
      <c r="B433" s="48">
        <v>0.54500000000000004</v>
      </c>
      <c r="C433" s="48">
        <v>0</v>
      </c>
      <c r="D433" s="48">
        <v>0.33</v>
      </c>
      <c r="E433" s="48">
        <v>0.49253731343283591</v>
      </c>
      <c r="F433" s="48">
        <v>1</v>
      </c>
      <c r="G433" s="48" t="s">
        <v>7</v>
      </c>
      <c r="H433" s="48" t="s">
        <v>50</v>
      </c>
      <c r="I433" s="48">
        <v>2.1947873999999999E-2</v>
      </c>
      <c r="J433" s="48">
        <v>1.5625E-2</v>
      </c>
      <c r="K433" s="48">
        <v>1.4046639359999999</v>
      </c>
      <c r="L433" s="48">
        <v>1</v>
      </c>
      <c r="M433" s="48">
        <v>0</v>
      </c>
      <c r="N433" s="48" t="s">
        <v>5</v>
      </c>
      <c r="O433">
        <v>0</v>
      </c>
      <c r="P433">
        <v>2</v>
      </c>
      <c r="Q433">
        <v>0</v>
      </c>
      <c r="R433">
        <v>1.4046639359999999</v>
      </c>
      <c r="S433">
        <v>1.4213075060532687</v>
      </c>
      <c r="T433">
        <v>0.33</v>
      </c>
      <c r="U433">
        <v>4</v>
      </c>
      <c r="V433" t="s">
        <v>50</v>
      </c>
      <c r="W433">
        <v>0.41299999999999998</v>
      </c>
      <c r="X433">
        <f t="shared" si="27"/>
        <v>0</v>
      </c>
      <c r="Y433">
        <f t="shared" si="28"/>
        <v>1</v>
      </c>
    </row>
    <row r="434" spans="1:25" x14ac:dyDescent="0.2">
      <c r="A434" s="48" t="s">
        <v>97</v>
      </c>
      <c r="B434" s="48">
        <v>0</v>
      </c>
      <c r="C434" s="48">
        <v>0</v>
      </c>
      <c r="D434" s="48">
        <v>0.33</v>
      </c>
      <c r="E434" s="48">
        <v>0.49253731343283591</v>
      </c>
      <c r="F434" s="48">
        <v>3</v>
      </c>
      <c r="G434" s="48" t="s">
        <v>5</v>
      </c>
      <c r="H434" s="48" t="s">
        <v>18</v>
      </c>
      <c r="I434" s="48">
        <v>2.1947873999999999E-2</v>
      </c>
      <c r="J434" s="48">
        <v>1.5625E-2</v>
      </c>
      <c r="K434" s="48">
        <v>1.4046639359999999</v>
      </c>
      <c r="L434" s="48">
        <v>1</v>
      </c>
      <c r="M434" s="48">
        <v>0</v>
      </c>
      <c r="N434" s="48" t="s">
        <v>5</v>
      </c>
      <c r="O434">
        <v>0</v>
      </c>
      <c r="P434">
        <v>2</v>
      </c>
      <c r="Q434">
        <v>1</v>
      </c>
      <c r="R434">
        <v>1.4046639359999999</v>
      </c>
      <c r="S434">
        <v>1.4213075060532687</v>
      </c>
      <c r="T434">
        <v>0.33</v>
      </c>
      <c r="U434">
        <v>4</v>
      </c>
      <c r="V434" t="s">
        <v>18</v>
      </c>
      <c r="W434">
        <v>0.41299999999999998</v>
      </c>
      <c r="X434">
        <f t="shared" si="27"/>
        <v>0</v>
      </c>
      <c r="Y434">
        <f t="shared" si="28"/>
        <v>1</v>
      </c>
    </row>
    <row r="435" spans="1:25" x14ac:dyDescent="0.2">
      <c r="A435" s="48" t="s">
        <v>97</v>
      </c>
      <c r="B435" s="48">
        <v>0</v>
      </c>
      <c r="C435" s="48">
        <v>0</v>
      </c>
      <c r="D435" s="48">
        <v>0.33</v>
      </c>
      <c r="E435" s="48">
        <v>0.49253731343283591</v>
      </c>
      <c r="F435" s="48">
        <v>1</v>
      </c>
      <c r="G435" s="48" t="s">
        <v>7</v>
      </c>
      <c r="H435" s="48" t="s">
        <v>12</v>
      </c>
      <c r="I435" s="48">
        <v>2.1947873999999999E-2</v>
      </c>
      <c r="J435" s="48">
        <v>1.5625E-2</v>
      </c>
      <c r="K435" s="48">
        <v>1.4046639359999999</v>
      </c>
      <c r="L435" s="48">
        <v>1</v>
      </c>
      <c r="M435" s="48">
        <v>0</v>
      </c>
      <c r="N435" s="48" t="s">
        <v>7</v>
      </c>
      <c r="O435">
        <v>1</v>
      </c>
      <c r="P435">
        <v>5</v>
      </c>
      <c r="Q435">
        <v>1</v>
      </c>
      <c r="R435">
        <v>1.4046639359999999</v>
      </c>
      <c r="S435">
        <v>1.4213075060532687</v>
      </c>
      <c r="T435">
        <v>0.33</v>
      </c>
      <c r="U435">
        <v>4</v>
      </c>
      <c r="V435" t="s">
        <v>12</v>
      </c>
      <c r="W435">
        <v>0.41299999999999998</v>
      </c>
      <c r="X435">
        <f t="shared" si="27"/>
        <v>0</v>
      </c>
      <c r="Y435">
        <f t="shared" si="28"/>
        <v>0</v>
      </c>
    </row>
    <row r="436" spans="1:25" x14ac:dyDescent="0.2">
      <c r="A436" s="48" t="s">
        <v>98</v>
      </c>
      <c r="B436" s="48">
        <v>0.28000000000000003</v>
      </c>
      <c r="C436" s="48">
        <v>0</v>
      </c>
      <c r="D436" s="48">
        <v>0.33</v>
      </c>
      <c r="E436" s="48">
        <v>0.49253731343283591</v>
      </c>
      <c r="F436" s="48">
        <v>3</v>
      </c>
      <c r="G436" s="48" t="s">
        <v>5</v>
      </c>
      <c r="H436" s="48" t="s">
        <v>18</v>
      </c>
      <c r="I436" s="48">
        <v>2.1947873999999999E-2</v>
      </c>
      <c r="J436" s="48">
        <v>1.5625E-2</v>
      </c>
      <c r="K436" s="48">
        <v>1.4046639359999999</v>
      </c>
      <c r="L436" s="48">
        <v>1</v>
      </c>
      <c r="M436" s="48">
        <v>0</v>
      </c>
      <c r="N436" s="48" t="s">
        <v>7</v>
      </c>
      <c r="O436">
        <v>1</v>
      </c>
      <c r="P436">
        <v>2</v>
      </c>
      <c r="Q436">
        <v>0</v>
      </c>
      <c r="R436">
        <v>1.4046639359999999</v>
      </c>
      <c r="S436">
        <v>1.4213075060532687</v>
      </c>
      <c r="T436">
        <v>0.33</v>
      </c>
      <c r="U436">
        <v>4</v>
      </c>
      <c r="V436" t="s">
        <v>18</v>
      </c>
      <c r="W436">
        <v>0.41299999999999998</v>
      </c>
      <c r="X436">
        <f t="shared" si="27"/>
        <v>0</v>
      </c>
      <c r="Y436">
        <f t="shared" si="28"/>
        <v>0</v>
      </c>
    </row>
    <row r="437" spans="1:25" x14ac:dyDescent="0.2">
      <c r="A437" s="48" t="s">
        <v>98</v>
      </c>
      <c r="B437" s="48">
        <v>0.28000000000000003</v>
      </c>
      <c r="C437" s="48">
        <v>0</v>
      </c>
      <c r="D437" s="48">
        <v>0.33</v>
      </c>
      <c r="E437" s="48">
        <v>0.49253731343283591</v>
      </c>
      <c r="F437" s="48">
        <v>1</v>
      </c>
      <c r="G437" s="48" t="s">
        <v>7</v>
      </c>
      <c r="H437" s="48" t="s">
        <v>12</v>
      </c>
      <c r="I437" s="48">
        <v>2.1947873999999999E-2</v>
      </c>
      <c r="J437" s="48">
        <v>1.5625E-2</v>
      </c>
      <c r="K437" s="48">
        <v>1.4046639359999999</v>
      </c>
      <c r="L437" s="48">
        <v>1</v>
      </c>
      <c r="M437" s="48">
        <v>0</v>
      </c>
      <c r="N437" s="48" t="s">
        <v>7</v>
      </c>
      <c r="O437">
        <v>1</v>
      </c>
      <c r="P437">
        <v>5</v>
      </c>
      <c r="Q437">
        <v>1</v>
      </c>
      <c r="R437">
        <v>1.4046639359999999</v>
      </c>
      <c r="S437">
        <v>1.4213075060532687</v>
      </c>
      <c r="T437">
        <v>0.33</v>
      </c>
      <c r="U437">
        <v>4</v>
      </c>
      <c r="V437" t="s">
        <v>12</v>
      </c>
      <c r="W437">
        <v>0.41299999999999998</v>
      </c>
      <c r="X437">
        <f t="shared" si="27"/>
        <v>0</v>
      </c>
      <c r="Y437">
        <f t="shared" si="28"/>
        <v>0</v>
      </c>
    </row>
    <row r="438" spans="1:25" x14ac:dyDescent="0.2">
      <c r="A438">
        <v>23</v>
      </c>
      <c r="B438">
        <v>1.5</v>
      </c>
      <c r="C438">
        <v>0</v>
      </c>
      <c r="D438">
        <v>0.5</v>
      </c>
      <c r="E438">
        <v>1</v>
      </c>
      <c r="F438">
        <v>5</v>
      </c>
      <c r="G438" t="s">
        <v>5</v>
      </c>
      <c r="H438" t="s">
        <v>6</v>
      </c>
      <c r="I438">
        <v>2.1947873999999999E-2</v>
      </c>
      <c r="J438">
        <v>1.5625E-2</v>
      </c>
      <c r="K438">
        <v>1.4046639359999999</v>
      </c>
      <c r="L438">
        <v>1</v>
      </c>
      <c r="M438">
        <v>0</v>
      </c>
      <c r="N438" t="s">
        <v>7</v>
      </c>
      <c r="O438">
        <v>1</v>
      </c>
      <c r="P438">
        <v>1</v>
      </c>
      <c r="Q438">
        <v>0</v>
      </c>
      <c r="R438">
        <v>1.4046639359999999</v>
      </c>
      <c r="S438">
        <v>1.4038461538461537</v>
      </c>
      <c r="T438">
        <v>0.5</v>
      </c>
      <c r="U438">
        <v>4</v>
      </c>
      <c r="V438" t="s">
        <v>6</v>
      </c>
      <c r="W438">
        <v>0.58399999999999996</v>
      </c>
      <c r="X438">
        <f t="shared" si="27"/>
        <v>1</v>
      </c>
      <c r="Y438">
        <f t="shared" si="28"/>
        <v>1</v>
      </c>
    </row>
    <row r="439" spans="1:25" x14ac:dyDescent="0.2">
      <c r="A439">
        <v>23</v>
      </c>
      <c r="B439">
        <v>1.5</v>
      </c>
      <c r="C439">
        <v>0</v>
      </c>
      <c r="D439">
        <v>0.5</v>
      </c>
      <c r="E439">
        <v>1</v>
      </c>
      <c r="F439">
        <v>6</v>
      </c>
      <c r="G439" t="s">
        <v>5</v>
      </c>
      <c r="H439" t="s">
        <v>11</v>
      </c>
      <c r="I439">
        <v>2.1947873999999999E-2</v>
      </c>
      <c r="J439">
        <v>1.5625E-2</v>
      </c>
      <c r="K439">
        <v>1.4046639359999999</v>
      </c>
      <c r="L439">
        <v>1</v>
      </c>
      <c r="M439">
        <v>0</v>
      </c>
      <c r="N439" t="s">
        <v>7</v>
      </c>
      <c r="O439">
        <v>1</v>
      </c>
      <c r="P439">
        <v>5</v>
      </c>
      <c r="Q439">
        <v>0</v>
      </c>
      <c r="R439">
        <v>1.4046639359999999</v>
      </c>
      <c r="S439">
        <v>1.4038461538461537</v>
      </c>
      <c r="T439">
        <v>0.5</v>
      </c>
      <c r="U439">
        <v>4</v>
      </c>
      <c r="V439" t="s">
        <v>11</v>
      </c>
      <c r="W439">
        <v>0.58399999999999996</v>
      </c>
      <c r="X439">
        <f t="shared" si="27"/>
        <v>1</v>
      </c>
      <c r="Y439">
        <f t="shared" si="28"/>
        <v>1</v>
      </c>
    </row>
    <row r="440" spans="1:25" x14ac:dyDescent="0.2">
      <c r="A440">
        <v>25</v>
      </c>
      <c r="B440">
        <v>0.54500000000000004</v>
      </c>
      <c r="C440">
        <v>0</v>
      </c>
      <c r="D440">
        <v>0.5</v>
      </c>
      <c r="E440">
        <v>1</v>
      </c>
      <c r="F440">
        <v>2</v>
      </c>
      <c r="G440" t="s">
        <v>7</v>
      </c>
      <c r="H440" t="s">
        <v>12</v>
      </c>
      <c r="I440">
        <v>2.1947873999999999E-2</v>
      </c>
      <c r="J440">
        <v>1.5625E-2</v>
      </c>
      <c r="K440">
        <v>1.4046639359999999</v>
      </c>
      <c r="L440">
        <v>1</v>
      </c>
      <c r="M440">
        <v>0</v>
      </c>
      <c r="N440" t="s">
        <v>7</v>
      </c>
      <c r="O440">
        <v>1</v>
      </c>
      <c r="P440">
        <v>3</v>
      </c>
      <c r="Q440">
        <v>1</v>
      </c>
      <c r="R440">
        <v>1.4046639359999999</v>
      </c>
      <c r="S440">
        <v>1.4213075060532687</v>
      </c>
      <c r="T440">
        <v>0.5</v>
      </c>
      <c r="U440">
        <v>3</v>
      </c>
      <c r="V440" t="s">
        <v>12</v>
      </c>
      <c r="W440">
        <v>0.41299999999999998</v>
      </c>
      <c r="X440">
        <f t="shared" si="27"/>
        <v>0</v>
      </c>
      <c r="Y440">
        <f t="shared" si="28"/>
        <v>0</v>
      </c>
    </row>
    <row r="441" spans="1:25" x14ac:dyDescent="0.2">
      <c r="A441">
        <v>26</v>
      </c>
      <c r="B441">
        <v>0.28000000000000003</v>
      </c>
      <c r="C441">
        <v>0</v>
      </c>
      <c r="D441">
        <v>0.5</v>
      </c>
      <c r="E441">
        <v>1</v>
      </c>
      <c r="F441">
        <v>2</v>
      </c>
      <c r="G441" t="s">
        <v>7</v>
      </c>
      <c r="H441" t="s">
        <v>12</v>
      </c>
      <c r="I441">
        <v>2.1947873999999999E-2</v>
      </c>
      <c r="J441">
        <v>1.5625E-2</v>
      </c>
      <c r="K441">
        <v>1.4046639359999999</v>
      </c>
      <c r="L441">
        <v>1</v>
      </c>
      <c r="M441">
        <v>0</v>
      </c>
      <c r="N441" t="s">
        <v>7</v>
      </c>
      <c r="O441">
        <v>1</v>
      </c>
      <c r="P441">
        <v>3</v>
      </c>
      <c r="Q441">
        <v>1</v>
      </c>
      <c r="R441">
        <v>1.4046639359999999</v>
      </c>
      <c r="S441">
        <v>1.4038461538461537</v>
      </c>
      <c r="T441">
        <v>0.5</v>
      </c>
      <c r="U441">
        <v>4</v>
      </c>
      <c r="V441" t="s">
        <v>12</v>
      </c>
      <c r="W441">
        <v>0.58399999999999996</v>
      </c>
      <c r="X441">
        <f t="shared" si="27"/>
        <v>1</v>
      </c>
      <c r="Y441">
        <f t="shared" si="28"/>
        <v>1</v>
      </c>
    </row>
    <row r="442" spans="1:25" x14ac:dyDescent="0.2">
      <c r="A442">
        <v>27</v>
      </c>
      <c r="B442">
        <v>-0.32</v>
      </c>
      <c r="C442">
        <v>0</v>
      </c>
      <c r="D442">
        <v>0.5</v>
      </c>
      <c r="E442">
        <v>1</v>
      </c>
      <c r="F442">
        <v>5</v>
      </c>
      <c r="G442" t="s">
        <v>5</v>
      </c>
      <c r="H442" t="s">
        <v>6</v>
      </c>
      <c r="I442">
        <v>2.1947873999999999E-2</v>
      </c>
      <c r="J442">
        <v>1.5625E-2</v>
      </c>
      <c r="K442">
        <v>1.4046639359999999</v>
      </c>
      <c r="L442">
        <v>1</v>
      </c>
      <c r="M442">
        <v>0</v>
      </c>
      <c r="N442" t="s">
        <v>5</v>
      </c>
      <c r="O442">
        <v>0</v>
      </c>
      <c r="P442">
        <v>1</v>
      </c>
      <c r="Q442">
        <v>1</v>
      </c>
      <c r="R442">
        <v>1.4046639359999999</v>
      </c>
      <c r="S442">
        <v>1.4038461538461537</v>
      </c>
      <c r="T442">
        <v>0.5</v>
      </c>
      <c r="U442">
        <v>4</v>
      </c>
      <c r="V442" t="s">
        <v>6</v>
      </c>
      <c r="W442">
        <v>0.58399999999999996</v>
      </c>
      <c r="X442">
        <f t="shared" si="27"/>
        <v>1</v>
      </c>
      <c r="Y442">
        <f t="shared" si="28"/>
        <v>0</v>
      </c>
    </row>
    <row r="443" spans="1:25" x14ac:dyDescent="0.2">
      <c r="A443">
        <v>28</v>
      </c>
      <c r="B443">
        <v>0.82499999999999996</v>
      </c>
      <c r="C443">
        <v>0</v>
      </c>
      <c r="D443">
        <v>0.5</v>
      </c>
      <c r="E443">
        <v>1</v>
      </c>
      <c r="F443">
        <v>2</v>
      </c>
      <c r="G443" t="s">
        <v>7</v>
      </c>
      <c r="H443" t="s">
        <v>12</v>
      </c>
      <c r="I443">
        <v>2.1947873999999999E-2</v>
      </c>
      <c r="J443">
        <v>1.5625E-2</v>
      </c>
      <c r="K443">
        <v>1.4046639359999999</v>
      </c>
      <c r="L443">
        <v>1</v>
      </c>
      <c r="M443">
        <v>0</v>
      </c>
      <c r="N443" t="s">
        <v>7</v>
      </c>
      <c r="O443">
        <v>1</v>
      </c>
      <c r="P443">
        <v>3</v>
      </c>
      <c r="Q443">
        <v>1</v>
      </c>
      <c r="R443">
        <v>1.4046639359999999</v>
      </c>
      <c r="S443">
        <v>1.4038461538461537</v>
      </c>
      <c r="T443">
        <v>0.5</v>
      </c>
      <c r="U443">
        <v>4</v>
      </c>
      <c r="V443" t="s">
        <v>12</v>
      </c>
      <c r="W443">
        <v>0.58399999999999996</v>
      </c>
      <c r="X443">
        <f t="shared" si="27"/>
        <v>1</v>
      </c>
      <c r="Y443">
        <f t="shared" si="28"/>
        <v>1</v>
      </c>
    </row>
    <row r="444" spans="1:25" x14ac:dyDescent="0.2">
      <c r="A444">
        <v>28</v>
      </c>
      <c r="B444">
        <v>0.82499999999999996</v>
      </c>
      <c r="C444">
        <v>0</v>
      </c>
      <c r="D444">
        <v>0.5</v>
      </c>
      <c r="E444">
        <v>1</v>
      </c>
      <c r="F444">
        <v>1</v>
      </c>
      <c r="G444" t="s">
        <v>7</v>
      </c>
      <c r="H444" t="s">
        <v>28</v>
      </c>
      <c r="I444">
        <v>2.1947873999999999E-2</v>
      </c>
      <c r="J444">
        <v>1.5625E-2</v>
      </c>
      <c r="K444">
        <v>1.4046639359999999</v>
      </c>
      <c r="L444">
        <v>1</v>
      </c>
      <c r="M444">
        <v>0</v>
      </c>
      <c r="N444" t="s">
        <v>7</v>
      </c>
      <c r="O444">
        <v>1</v>
      </c>
      <c r="P444">
        <v>4</v>
      </c>
      <c r="Q444">
        <v>1</v>
      </c>
      <c r="R444">
        <v>1.4046639359999999</v>
      </c>
      <c r="S444">
        <v>1.4038461538461537</v>
      </c>
      <c r="T444">
        <v>0.5</v>
      </c>
      <c r="U444">
        <v>4</v>
      </c>
      <c r="V444" t="s">
        <v>28</v>
      </c>
      <c r="W444">
        <v>0.58399999999999996</v>
      </c>
      <c r="X444">
        <f t="shared" ref="X444:X471" si="29">IF(W444&gt;0.5,1,0)</f>
        <v>1</v>
      </c>
      <c r="Y444">
        <f t="shared" ref="Y444:Y471" si="30">IF(O444=X444,1,0)</f>
        <v>1</v>
      </c>
    </row>
    <row r="445" spans="1:25" x14ac:dyDescent="0.2">
      <c r="A445">
        <v>31</v>
      </c>
      <c r="B445">
        <v>0.54500000000000004</v>
      </c>
      <c r="C445">
        <v>0</v>
      </c>
      <c r="D445">
        <v>0.5</v>
      </c>
      <c r="E445">
        <v>1</v>
      </c>
      <c r="F445">
        <v>6</v>
      </c>
      <c r="G445" t="s">
        <v>5</v>
      </c>
      <c r="H445" t="s">
        <v>12</v>
      </c>
      <c r="I445">
        <v>2.1947873999999999E-2</v>
      </c>
      <c r="J445">
        <v>1.5625E-2</v>
      </c>
      <c r="K445">
        <v>1.4046639359999999</v>
      </c>
      <c r="L445">
        <v>1</v>
      </c>
      <c r="M445">
        <v>0</v>
      </c>
      <c r="N445" t="s">
        <v>5</v>
      </c>
      <c r="O445">
        <v>0</v>
      </c>
      <c r="P445">
        <v>1</v>
      </c>
      <c r="Q445">
        <v>1</v>
      </c>
      <c r="R445">
        <v>1.4046639359999999</v>
      </c>
      <c r="S445">
        <v>1.4038461538461537</v>
      </c>
      <c r="T445">
        <v>0.5</v>
      </c>
      <c r="U445">
        <v>4</v>
      </c>
      <c r="V445" t="s">
        <v>12</v>
      </c>
      <c r="W445">
        <v>0.58399999999999996</v>
      </c>
      <c r="X445">
        <f t="shared" si="29"/>
        <v>1</v>
      </c>
      <c r="Y445">
        <f t="shared" si="30"/>
        <v>0</v>
      </c>
    </row>
    <row r="446" spans="1:25" x14ac:dyDescent="0.2">
      <c r="A446">
        <v>31</v>
      </c>
      <c r="B446">
        <v>0.54500000000000004</v>
      </c>
      <c r="C446">
        <v>0</v>
      </c>
      <c r="D446">
        <v>0.5</v>
      </c>
      <c r="E446">
        <v>1</v>
      </c>
      <c r="F446">
        <v>6</v>
      </c>
      <c r="G446" t="s">
        <v>5</v>
      </c>
      <c r="H446" t="s">
        <v>18</v>
      </c>
      <c r="I446">
        <v>2.1947873999999999E-2</v>
      </c>
      <c r="J446">
        <v>1.5625E-2</v>
      </c>
      <c r="K446">
        <v>1.4046639359999999</v>
      </c>
      <c r="L446">
        <v>1</v>
      </c>
      <c r="M446">
        <v>0</v>
      </c>
      <c r="N446" t="s">
        <v>7</v>
      </c>
      <c r="O446">
        <v>1</v>
      </c>
      <c r="P446">
        <v>5</v>
      </c>
      <c r="Q446">
        <v>0</v>
      </c>
      <c r="R446">
        <v>1.4046639359999999</v>
      </c>
      <c r="S446">
        <v>1.4038461538461537</v>
      </c>
      <c r="T446">
        <v>0.5</v>
      </c>
      <c r="U446">
        <v>4</v>
      </c>
      <c r="V446" t="s">
        <v>18</v>
      </c>
      <c r="W446">
        <v>0.58399999999999996</v>
      </c>
      <c r="X446">
        <f t="shared" si="29"/>
        <v>1</v>
      </c>
      <c r="Y446">
        <f t="shared" si="30"/>
        <v>1</v>
      </c>
    </row>
    <row r="447" spans="1:25" x14ac:dyDescent="0.2">
      <c r="A447" s="3">
        <v>37</v>
      </c>
      <c r="B447" s="3">
        <v>0.82499999999999996</v>
      </c>
      <c r="C447">
        <v>0</v>
      </c>
      <c r="D447" s="3">
        <v>0.5</v>
      </c>
      <c r="E447" s="3">
        <f>D447/(1-D447)</f>
        <v>1</v>
      </c>
      <c r="F447" s="3">
        <v>2</v>
      </c>
      <c r="G447" s="3" t="s">
        <v>7</v>
      </c>
      <c r="H447" s="3" t="s">
        <v>49</v>
      </c>
      <c r="I447" s="3">
        <v>2.1947873999999999E-2</v>
      </c>
      <c r="J447" s="3">
        <v>1.5625E-2</v>
      </c>
      <c r="K447" s="3">
        <f>I447/J447</f>
        <v>1.4046639359999999</v>
      </c>
      <c r="L447" s="3">
        <v>1</v>
      </c>
      <c r="M447" s="3">
        <v>0</v>
      </c>
      <c r="N447" s="3" t="s">
        <v>5</v>
      </c>
      <c r="O447" s="3">
        <v>0</v>
      </c>
      <c r="P447">
        <v>1</v>
      </c>
      <c r="Q447">
        <f>IF(G447=N447,1,0)</f>
        <v>0</v>
      </c>
      <c r="R447">
        <f>IF(K447&gt;1,K447,1/K447)</f>
        <v>1.4046639359999999</v>
      </c>
      <c r="S447">
        <f>IF(W447&gt;0.5,W447/(1-W447),(1-W447)/W447)</f>
        <v>1.4038461538461537</v>
      </c>
      <c r="T447" s="3">
        <v>0.5</v>
      </c>
      <c r="U447">
        <v>4</v>
      </c>
      <c r="V447" s="3" t="s">
        <v>49</v>
      </c>
      <c r="W447">
        <v>0.58399999999999996</v>
      </c>
      <c r="X447">
        <f t="shared" si="29"/>
        <v>1</v>
      </c>
      <c r="Y447">
        <f t="shared" si="30"/>
        <v>0</v>
      </c>
    </row>
    <row r="448" spans="1:25" x14ac:dyDescent="0.2">
      <c r="A448" s="3">
        <v>38</v>
      </c>
      <c r="B448" s="3">
        <v>0.28000000000000003</v>
      </c>
      <c r="C448">
        <v>0</v>
      </c>
      <c r="D448" s="3">
        <v>0.5</v>
      </c>
      <c r="E448" s="3">
        <f>D448/(1-D448)</f>
        <v>1</v>
      </c>
      <c r="F448" s="3">
        <v>2</v>
      </c>
      <c r="G448" s="3" t="s">
        <v>7</v>
      </c>
      <c r="H448" s="3" t="s">
        <v>49</v>
      </c>
      <c r="I448" s="3">
        <v>2.1947873999999999E-2</v>
      </c>
      <c r="J448" s="3">
        <v>1.5625E-2</v>
      </c>
      <c r="K448" s="3">
        <f>I448/J448</f>
        <v>1.4046639359999999</v>
      </c>
      <c r="L448" s="3">
        <v>1</v>
      </c>
      <c r="M448" s="3">
        <v>0</v>
      </c>
      <c r="N448" s="3" t="s">
        <v>7</v>
      </c>
      <c r="O448" s="3">
        <v>1</v>
      </c>
      <c r="P448">
        <v>1</v>
      </c>
      <c r="Q448">
        <f>IF(G448=N448,1,0)</f>
        <v>1</v>
      </c>
      <c r="R448">
        <f>IF(K448&gt;1,K448,1/K448)</f>
        <v>1.4046639359999999</v>
      </c>
      <c r="S448">
        <f>IF(W448&gt;0.5,W448/(1-W448),(1-W448)/W448)</f>
        <v>1.4038461538461537</v>
      </c>
      <c r="T448" s="3">
        <v>0.5</v>
      </c>
      <c r="U448">
        <v>4</v>
      </c>
      <c r="V448" s="3" t="s">
        <v>49</v>
      </c>
      <c r="W448">
        <v>0.58399999999999996</v>
      </c>
      <c r="X448">
        <f t="shared" si="29"/>
        <v>1</v>
      </c>
      <c r="Y448">
        <f t="shared" si="30"/>
        <v>1</v>
      </c>
    </row>
    <row r="449" spans="1:25" x14ac:dyDescent="0.2">
      <c r="A449" t="s">
        <v>88</v>
      </c>
      <c r="B449">
        <v>0.54500000000000004</v>
      </c>
      <c r="C449">
        <v>0</v>
      </c>
      <c r="D449">
        <v>0.5</v>
      </c>
      <c r="E449">
        <v>1</v>
      </c>
      <c r="F449">
        <v>2</v>
      </c>
      <c r="G449" t="s">
        <v>7</v>
      </c>
      <c r="H449" t="s">
        <v>11</v>
      </c>
      <c r="I449">
        <v>2.1947873999999999E-2</v>
      </c>
      <c r="J449">
        <v>1.5625E-2</v>
      </c>
      <c r="K449">
        <v>1.4046639359999999</v>
      </c>
      <c r="L449">
        <v>1</v>
      </c>
      <c r="M449">
        <v>0</v>
      </c>
      <c r="N449" t="s">
        <v>7</v>
      </c>
      <c r="O449">
        <v>1</v>
      </c>
      <c r="P449">
        <v>2</v>
      </c>
      <c r="Q449">
        <v>1</v>
      </c>
      <c r="R449">
        <v>1.4046639359999999</v>
      </c>
      <c r="S449">
        <v>1.4038461538461537</v>
      </c>
      <c r="T449">
        <v>0.5</v>
      </c>
      <c r="U449">
        <v>4</v>
      </c>
      <c r="V449" t="s">
        <v>11</v>
      </c>
      <c r="W449">
        <v>0.58399999999999996</v>
      </c>
      <c r="X449">
        <f t="shared" si="29"/>
        <v>1</v>
      </c>
      <c r="Y449">
        <f t="shared" si="30"/>
        <v>1</v>
      </c>
    </row>
    <row r="450" spans="1:25" x14ac:dyDescent="0.2">
      <c r="A450" t="s">
        <v>88</v>
      </c>
      <c r="B450">
        <v>0.54500000000000004</v>
      </c>
      <c r="C450">
        <v>0</v>
      </c>
      <c r="D450">
        <v>0.5</v>
      </c>
      <c r="E450">
        <v>1</v>
      </c>
      <c r="F450">
        <v>1</v>
      </c>
      <c r="G450" t="s">
        <v>7</v>
      </c>
      <c r="H450" t="s">
        <v>74</v>
      </c>
      <c r="I450">
        <v>2.1947873999999999E-2</v>
      </c>
      <c r="J450">
        <v>1.5625E-2</v>
      </c>
      <c r="K450">
        <v>1.4046639359999999</v>
      </c>
      <c r="L450">
        <v>1</v>
      </c>
      <c r="M450">
        <v>0</v>
      </c>
      <c r="N450" t="s">
        <v>7</v>
      </c>
      <c r="O450">
        <v>1</v>
      </c>
      <c r="P450">
        <v>4</v>
      </c>
      <c r="Q450">
        <v>1</v>
      </c>
      <c r="R450">
        <v>1.4046639359999999</v>
      </c>
      <c r="S450">
        <v>1.4038461538461537</v>
      </c>
      <c r="T450">
        <v>0.5</v>
      </c>
      <c r="U450">
        <v>4</v>
      </c>
      <c r="V450" t="s">
        <v>74</v>
      </c>
      <c r="W450">
        <v>0.58399999999999996</v>
      </c>
      <c r="X450">
        <f t="shared" si="29"/>
        <v>1</v>
      </c>
      <c r="Y450">
        <f t="shared" si="30"/>
        <v>1</v>
      </c>
    </row>
    <row r="451" spans="1:25" x14ac:dyDescent="0.2">
      <c r="A451">
        <v>24</v>
      </c>
      <c r="B451">
        <v>0</v>
      </c>
      <c r="C451">
        <v>0</v>
      </c>
      <c r="D451">
        <v>0.67</v>
      </c>
      <c r="E451">
        <v>2.0303030303030307</v>
      </c>
      <c r="F451">
        <v>4</v>
      </c>
      <c r="G451" t="s">
        <v>5</v>
      </c>
      <c r="H451" t="s">
        <v>25</v>
      </c>
      <c r="I451">
        <v>2.1947873999999999E-2</v>
      </c>
      <c r="J451">
        <v>1.5625E-2</v>
      </c>
      <c r="K451">
        <v>1.4046639359999999</v>
      </c>
      <c r="L451">
        <v>1</v>
      </c>
      <c r="M451">
        <v>0</v>
      </c>
      <c r="N451" t="s">
        <v>7</v>
      </c>
      <c r="O451">
        <v>1</v>
      </c>
      <c r="P451">
        <v>2</v>
      </c>
      <c r="Q451">
        <v>0</v>
      </c>
      <c r="R451">
        <v>1.4046639359999999</v>
      </c>
      <c r="S451">
        <v>2.8022813688212924</v>
      </c>
      <c r="T451">
        <v>0.67</v>
      </c>
      <c r="U451">
        <v>4</v>
      </c>
      <c r="V451" t="s">
        <v>25</v>
      </c>
      <c r="W451">
        <v>0.73699999999999999</v>
      </c>
      <c r="X451">
        <f t="shared" si="29"/>
        <v>1</v>
      </c>
      <c r="Y451">
        <f t="shared" si="30"/>
        <v>1</v>
      </c>
    </row>
    <row r="452" spans="1:25" x14ac:dyDescent="0.2">
      <c r="A452">
        <v>24</v>
      </c>
      <c r="B452">
        <v>0</v>
      </c>
      <c r="C452">
        <v>0</v>
      </c>
      <c r="D452">
        <v>0.67</v>
      </c>
      <c r="E452">
        <v>2.0303030303030307</v>
      </c>
      <c r="F452">
        <v>2</v>
      </c>
      <c r="G452" t="s">
        <v>7</v>
      </c>
      <c r="H452" t="s">
        <v>28</v>
      </c>
      <c r="I452">
        <v>2.1947873999999999E-2</v>
      </c>
      <c r="J452">
        <v>1.5625E-2</v>
      </c>
      <c r="K452">
        <v>1.4046639359999999</v>
      </c>
      <c r="L452">
        <v>1</v>
      </c>
      <c r="M452">
        <v>0</v>
      </c>
      <c r="N452" t="s">
        <v>7</v>
      </c>
      <c r="O452">
        <v>1</v>
      </c>
      <c r="P452">
        <v>5</v>
      </c>
      <c r="Q452">
        <v>1</v>
      </c>
      <c r="R452">
        <v>1.4046639359999999</v>
      </c>
      <c r="S452">
        <v>2.8022813688212924</v>
      </c>
      <c r="T452">
        <v>0.67</v>
      </c>
      <c r="U452">
        <v>4</v>
      </c>
      <c r="V452" t="s">
        <v>28</v>
      </c>
      <c r="W452">
        <v>0.73699999999999999</v>
      </c>
      <c r="X452">
        <f t="shared" si="29"/>
        <v>1</v>
      </c>
      <c r="Y452">
        <f t="shared" si="30"/>
        <v>1</v>
      </c>
    </row>
    <row r="453" spans="1:25" x14ac:dyDescent="0.2">
      <c r="A453">
        <v>25</v>
      </c>
      <c r="B453">
        <v>0.54500000000000004</v>
      </c>
      <c r="C453">
        <v>0</v>
      </c>
      <c r="D453">
        <v>0.67</v>
      </c>
      <c r="E453">
        <v>2.0303030303030307</v>
      </c>
      <c r="F453">
        <v>2</v>
      </c>
      <c r="G453" t="s">
        <v>7</v>
      </c>
      <c r="H453" t="s">
        <v>11</v>
      </c>
      <c r="I453">
        <v>2.1947873999999999E-2</v>
      </c>
      <c r="J453">
        <v>1.5625E-2</v>
      </c>
      <c r="K453">
        <v>1.4046639359999999</v>
      </c>
      <c r="L453">
        <v>1</v>
      </c>
      <c r="M453">
        <v>0</v>
      </c>
      <c r="N453" t="s">
        <v>7</v>
      </c>
      <c r="O453">
        <v>1</v>
      </c>
      <c r="P453">
        <v>4</v>
      </c>
      <c r="Q453">
        <v>1</v>
      </c>
      <c r="R453">
        <v>1.4046639359999999</v>
      </c>
      <c r="S453">
        <v>2.8022813688212924</v>
      </c>
      <c r="T453">
        <v>0.67</v>
      </c>
      <c r="U453">
        <v>4</v>
      </c>
      <c r="V453" t="s">
        <v>11</v>
      </c>
      <c r="W453">
        <v>0.73699999999999999</v>
      </c>
      <c r="X453">
        <f t="shared" si="29"/>
        <v>1</v>
      </c>
      <c r="Y453">
        <f t="shared" si="30"/>
        <v>1</v>
      </c>
    </row>
    <row r="454" spans="1:25" x14ac:dyDescent="0.2">
      <c r="A454">
        <v>26</v>
      </c>
      <c r="B454">
        <v>0.28000000000000003</v>
      </c>
      <c r="C454">
        <v>0</v>
      </c>
      <c r="D454">
        <v>0.67</v>
      </c>
      <c r="E454">
        <v>2.0303030303030307</v>
      </c>
      <c r="F454">
        <v>2</v>
      </c>
      <c r="G454" t="s">
        <v>7</v>
      </c>
      <c r="H454" t="s">
        <v>11</v>
      </c>
      <c r="I454">
        <v>2.1947873999999999E-2</v>
      </c>
      <c r="J454">
        <v>1.5625E-2</v>
      </c>
      <c r="K454">
        <v>1.4046639359999999</v>
      </c>
      <c r="L454">
        <v>1</v>
      </c>
      <c r="M454">
        <v>0</v>
      </c>
      <c r="N454" t="s">
        <v>7</v>
      </c>
      <c r="O454">
        <v>1</v>
      </c>
      <c r="P454">
        <v>4</v>
      </c>
      <c r="Q454">
        <v>1</v>
      </c>
      <c r="R454">
        <v>1.4046639359999999</v>
      </c>
      <c r="S454">
        <v>2.8022813688212924</v>
      </c>
      <c r="T454">
        <v>0.67</v>
      </c>
      <c r="U454">
        <v>4</v>
      </c>
      <c r="V454" t="s">
        <v>11</v>
      </c>
      <c r="W454">
        <v>0.73699999999999999</v>
      </c>
      <c r="X454">
        <f t="shared" si="29"/>
        <v>1</v>
      </c>
      <c r="Y454">
        <f t="shared" si="30"/>
        <v>1</v>
      </c>
    </row>
    <row r="455" spans="1:25" x14ac:dyDescent="0.2">
      <c r="A455">
        <v>28</v>
      </c>
      <c r="B455">
        <v>0.82499999999999996</v>
      </c>
      <c r="C455">
        <v>0</v>
      </c>
      <c r="D455">
        <v>0.67</v>
      </c>
      <c r="E455">
        <v>2.0303030303030307</v>
      </c>
      <c r="F455">
        <v>4</v>
      </c>
      <c r="G455" t="s">
        <v>5</v>
      </c>
      <c r="H455" t="s">
        <v>63</v>
      </c>
      <c r="I455">
        <v>2.1947873999999999E-2</v>
      </c>
      <c r="J455">
        <v>1.5625E-2</v>
      </c>
      <c r="K455">
        <v>1.4046639359999999</v>
      </c>
      <c r="L455">
        <v>1</v>
      </c>
      <c r="M455">
        <v>0</v>
      </c>
      <c r="N455" t="s">
        <v>5</v>
      </c>
      <c r="O455">
        <v>0</v>
      </c>
      <c r="P455">
        <v>6</v>
      </c>
      <c r="Q455">
        <v>1</v>
      </c>
      <c r="R455">
        <v>1.4046639359999999</v>
      </c>
      <c r="S455">
        <v>2.8022813688212924</v>
      </c>
      <c r="T455">
        <v>0.67</v>
      </c>
      <c r="U455">
        <v>4</v>
      </c>
      <c r="V455" t="s">
        <v>63</v>
      </c>
      <c r="W455">
        <v>0.73699999999999999</v>
      </c>
      <c r="X455">
        <f t="shared" si="29"/>
        <v>1</v>
      </c>
      <c r="Y455">
        <f t="shared" si="30"/>
        <v>0</v>
      </c>
    </row>
    <row r="456" spans="1:25" x14ac:dyDescent="0.2">
      <c r="A456">
        <v>31</v>
      </c>
      <c r="B456">
        <v>0.54500000000000004</v>
      </c>
      <c r="C456">
        <v>0</v>
      </c>
      <c r="D456">
        <v>0.67</v>
      </c>
      <c r="E456">
        <v>2.0303030303030307</v>
      </c>
      <c r="F456">
        <v>5</v>
      </c>
      <c r="G456" t="s">
        <v>5</v>
      </c>
      <c r="H456" t="s">
        <v>72</v>
      </c>
      <c r="I456">
        <v>2.1947873999999999E-2</v>
      </c>
      <c r="J456">
        <v>1.5625E-2</v>
      </c>
      <c r="K456">
        <v>1.4046639359999999</v>
      </c>
      <c r="L456">
        <v>1</v>
      </c>
      <c r="M456">
        <v>0</v>
      </c>
      <c r="N456" t="s">
        <v>7</v>
      </c>
      <c r="O456">
        <v>1</v>
      </c>
      <c r="P456">
        <v>2</v>
      </c>
      <c r="Q456">
        <v>0</v>
      </c>
      <c r="R456">
        <v>1.4046639359999999</v>
      </c>
      <c r="S456">
        <v>2.8022813688212924</v>
      </c>
      <c r="T456">
        <v>0.67</v>
      </c>
      <c r="U456">
        <v>4</v>
      </c>
      <c r="V456" t="s">
        <v>72</v>
      </c>
      <c r="W456">
        <v>0.73699999999999999</v>
      </c>
      <c r="X456">
        <f t="shared" si="29"/>
        <v>1</v>
      </c>
      <c r="Y456">
        <f t="shared" si="30"/>
        <v>1</v>
      </c>
    </row>
    <row r="457" spans="1:25" x14ac:dyDescent="0.2">
      <c r="A457">
        <v>32</v>
      </c>
      <c r="B457">
        <v>1.5</v>
      </c>
      <c r="C457">
        <v>0</v>
      </c>
      <c r="D457">
        <v>0.67</v>
      </c>
      <c r="E457">
        <v>2.0303030303030307</v>
      </c>
      <c r="F457">
        <v>1</v>
      </c>
      <c r="G457" t="s">
        <v>7</v>
      </c>
      <c r="H457" t="s">
        <v>49</v>
      </c>
      <c r="I457">
        <v>2.1947873999999999E-2</v>
      </c>
      <c r="J457">
        <v>1.5625E-2</v>
      </c>
      <c r="K457">
        <v>1.4046639359999999</v>
      </c>
      <c r="L457">
        <v>1</v>
      </c>
      <c r="M457">
        <v>0</v>
      </c>
      <c r="N457" t="s">
        <v>7</v>
      </c>
      <c r="O457">
        <v>1</v>
      </c>
      <c r="P457">
        <v>6</v>
      </c>
      <c r="Q457">
        <v>1</v>
      </c>
      <c r="R457">
        <v>1.4046639359999999</v>
      </c>
      <c r="S457">
        <v>2.8022813688212924</v>
      </c>
      <c r="T457">
        <v>0.67</v>
      </c>
      <c r="U457">
        <v>4</v>
      </c>
      <c r="V457" t="s">
        <v>49</v>
      </c>
      <c r="W457">
        <v>0.73699999999999999</v>
      </c>
      <c r="X457">
        <f t="shared" si="29"/>
        <v>1</v>
      </c>
      <c r="Y457">
        <f t="shared" si="30"/>
        <v>1</v>
      </c>
    </row>
    <row r="458" spans="1:25" x14ac:dyDescent="0.2">
      <c r="A458">
        <v>34</v>
      </c>
      <c r="B458">
        <v>0.54500000000000004</v>
      </c>
      <c r="C458">
        <v>0</v>
      </c>
      <c r="D458">
        <v>0.67</v>
      </c>
      <c r="E458">
        <v>2.0303030303030307</v>
      </c>
      <c r="F458">
        <v>1</v>
      </c>
      <c r="G458" t="s">
        <v>7</v>
      </c>
      <c r="H458" t="s">
        <v>11</v>
      </c>
      <c r="I458">
        <v>2.1947873999999999E-2</v>
      </c>
      <c r="J458">
        <v>1.5625E-2</v>
      </c>
      <c r="K458">
        <v>1.4046639359999999</v>
      </c>
      <c r="L458">
        <v>1</v>
      </c>
      <c r="M458">
        <v>0</v>
      </c>
      <c r="N458" t="s">
        <v>7</v>
      </c>
      <c r="O458">
        <v>1</v>
      </c>
      <c r="P458">
        <v>6</v>
      </c>
      <c r="Q458">
        <v>1</v>
      </c>
      <c r="R458">
        <v>1.4046639359999999</v>
      </c>
      <c r="S458">
        <v>2.8022813688212924</v>
      </c>
      <c r="T458">
        <v>0.67</v>
      </c>
      <c r="U458">
        <v>4</v>
      </c>
      <c r="V458" t="s">
        <v>11</v>
      </c>
      <c r="W458">
        <v>0.73699999999999999</v>
      </c>
      <c r="X458">
        <f t="shared" si="29"/>
        <v>1</v>
      </c>
      <c r="Y458">
        <f t="shared" si="30"/>
        <v>1</v>
      </c>
    </row>
    <row r="459" spans="1:25" x14ac:dyDescent="0.2">
      <c r="A459">
        <v>35</v>
      </c>
      <c r="B459">
        <v>0.82499999999999996</v>
      </c>
      <c r="C459">
        <v>0</v>
      </c>
      <c r="D459">
        <v>0.67</v>
      </c>
      <c r="E459">
        <v>2.0303030303030307</v>
      </c>
      <c r="F459">
        <v>1</v>
      </c>
      <c r="G459" t="s">
        <v>7</v>
      </c>
      <c r="H459" t="s">
        <v>11</v>
      </c>
      <c r="I459">
        <v>2.1947873999999999E-2</v>
      </c>
      <c r="J459">
        <v>1.5625E-2</v>
      </c>
      <c r="K459">
        <v>1.4046639359999999</v>
      </c>
      <c r="L459">
        <v>1</v>
      </c>
      <c r="M459">
        <v>0</v>
      </c>
      <c r="N459" t="s">
        <v>7</v>
      </c>
      <c r="O459">
        <v>1</v>
      </c>
      <c r="P459">
        <v>3</v>
      </c>
      <c r="Q459">
        <v>1</v>
      </c>
      <c r="R459">
        <v>1.4046639359999999</v>
      </c>
      <c r="S459">
        <v>2.8022813688212924</v>
      </c>
      <c r="T459">
        <v>0.67</v>
      </c>
      <c r="U459">
        <v>4</v>
      </c>
      <c r="V459" t="s">
        <v>11</v>
      </c>
      <c r="W459">
        <v>0.73699999999999999</v>
      </c>
      <c r="X459">
        <f t="shared" si="29"/>
        <v>1</v>
      </c>
      <c r="Y459">
        <f t="shared" si="30"/>
        <v>1</v>
      </c>
    </row>
    <row r="460" spans="1:25" x14ac:dyDescent="0.2">
      <c r="A460">
        <v>35</v>
      </c>
      <c r="B460">
        <v>0.82499999999999996</v>
      </c>
      <c r="C460">
        <v>0</v>
      </c>
      <c r="D460">
        <v>0.67</v>
      </c>
      <c r="E460">
        <v>2.0303030303030307</v>
      </c>
      <c r="F460">
        <v>6</v>
      </c>
      <c r="G460" t="s">
        <v>5</v>
      </c>
      <c r="H460" s="25" t="s">
        <v>28</v>
      </c>
      <c r="I460">
        <v>2.1947873999999999E-2</v>
      </c>
      <c r="J460">
        <v>1.5625E-2</v>
      </c>
      <c r="K460">
        <v>1.4046639359999999</v>
      </c>
      <c r="L460">
        <v>1</v>
      </c>
      <c r="M460">
        <v>0</v>
      </c>
      <c r="N460" t="s">
        <v>7</v>
      </c>
      <c r="O460">
        <v>1</v>
      </c>
      <c r="P460">
        <v>6</v>
      </c>
      <c r="Q460">
        <v>0</v>
      </c>
      <c r="R460">
        <v>1.4046639359999999</v>
      </c>
      <c r="S460">
        <v>2.8022813688212924</v>
      </c>
      <c r="T460">
        <v>0.67</v>
      </c>
      <c r="U460">
        <v>4</v>
      </c>
      <c r="V460" s="25" t="s">
        <v>28</v>
      </c>
      <c r="W460">
        <v>0.73699999999999999</v>
      </c>
      <c r="X460">
        <f t="shared" si="29"/>
        <v>1</v>
      </c>
      <c r="Y460">
        <f t="shared" si="30"/>
        <v>1</v>
      </c>
    </row>
    <row r="461" spans="1:25" x14ac:dyDescent="0.2">
      <c r="A461">
        <v>36</v>
      </c>
      <c r="B461">
        <v>0.54500000000000004</v>
      </c>
      <c r="C461">
        <v>0</v>
      </c>
      <c r="D461">
        <v>0.67</v>
      </c>
      <c r="E461">
        <v>2.0303030303030307</v>
      </c>
      <c r="F461">
        <v>1</v>
      </c>
      <c r="G461" t="s">
        <v>7</v>
      </c>
      <c r="H461" s="25" t="s">
        <v>11</v>
      </c>
      <c r="I461">
        <v>2.1947873999999999E-2</v>
      </c>
      <c r="J461">
        <v>1.5625E-2</v>
      </c>
      <c r="K461">
        <v>1.4046639359999999</v>
      </c>
      <c r="L461">
        <v>1</v>
      </c>
      <c r="M461">
        <v>0</v>
      </c>
      <c r="N461" t="s">
        <v>7</v>
      </c>
      <c r="O461">
        <v>1</v>
      </c>
      <c r="P461">
        <v>3</v>
      </c>
      <c r="Q461">
        <v>1</v>
      </c>
      <c r="R461">
        <v>1.4046639359999999</v>
      </c>
      <c r="S461">
        <v>2.8022813688212924</v>
      </c>
      <c r="T461">
        <v>0.67</v>
      </c>
      <c r="U461">
        <v>4</v>
      </c>
      <c r="V461" s="25" t="s">
        <v>11</v>
      </c>
      <c r="W461">
        <v>0.73699999999999999</v>
      </c>
      <c r="X461">
        <f t="shared" si="29"/>
        <v>1</v>
      </c>
      <c r="Y461">
        <f t="shared" si="30"/>
        <v>1</v>
      </c>
    </row>
    <row r="462" spans="1:25" x14ac:dyDescent="0.2">
      <c r="A462">
        <v>36</v>
      </c>
      <c r="B462">
        <v>0.54500000000000004</v>
      </c>
      <c r="C462">
        <v>0</v>
      </c>
      <c r="D462">
        <v>0.67</v>
      </c>
      <c r="E462">
        <v>2.0303030303030307</v>
      </c>
      <c r="F462">
        <v>6</v>
      </c>
      <c r="G462" t="s">
        <v>5</v>
      </c>
      <c r="H462" s="25" t="s">
        <v>28</v>
      </c>
      <c r="I462">
        <v>2.1947873999999999E-2</v>
      </c>
      <c r="J462">
        <v>1.5625E-2</v>
      </c>
      <c r="K462">
        <v>1.4046639359999999</v>
      </c>
      <c r="L462">
        <v>1</v>
      </c>
      <c r="M462">
        <v>0</v>
      </c>
      <c r="N462" t="s">
        <v>7</v>
      </c>
      <c r="O462">
        <v>1</v>
      </c>
      <c r="P462">
        <v>6</v>
      </c>
      <c r="Q462">
        <v>0</v>
      </c>
      <c r="R462">
        <v>1.4046639359999999</v>
      </c>
      <c r="S462">
        <v>2.8022813688212924</v>
      </c>
      <c r="T462">
        <v>0.67</v>
      </c>
      <c r="U462">
        <v>4</v>
      </c>
      <c r="V462" s="25" t="s">
        <v>28</v>
      </c>
      <c r="W462">
        <v>0.73699999999999999</v>
      </c>
      <c r="X462">
        <f t="shared" si="29"/>
        <v>1</v>
      </c>
      <c r="Y462">
        <f t="shared" si="30"/>
        <v>1</v>
      </c>
    </row>
    <row r="463" spans="1:25" x14ac:dyDescent="0.2">
      <c r="A463">
        <v>39</v>
      </c>
      <c r="B463">
        <v>0</v>
      </c>
      <c r="C463">
        <v>0</v>
      </c>
      <c r="D463">
        <v>0.67</v>
      </c>
      <c r="E463">
        <v>2.0303030303030307</v>
      </c>
      <c r="F463">
        <v>5</v>
      </c>
      <c r="G463" t="s">
        <v>5</v>
      </c>
      <c r="H463" s="25" t="s">
        <v>68</v>
      </c>
      <c r="I463">
        <v>2.1947873999999999E-2</v>
      </c>
      <c r="J463">
        <v>1.5625E-2</v>
      </c>
      <c r="K463">
        <v>1.4046639359999999</v>
      </c>
      <c r="L463">
        <v>1</v>
      </c>
      <c r="M463">
        <v>0</v>
      </c>
      <c r="N463" t="s">
        <v>7</v>
      </c>
      <c r="O463">
        <v>1</v>
      </c>
      <c r="P463">
        <v>6</v>
      </c>
      <c r="Q463">
        <v>0</v>
      </c>
      <c r="R463">
        <v>1.4046639359999999</v>
      </c>
      <c r="S463">
        <v>2.8022813688212924</v>
      </c>
      <c r="T463">
        <v>0.67</v>
      </c>
      <c r="U463">
        <v>4</v>
      </c>
      <c r="V463" s="25" t="s">
        <v>68</v>
      </c>
      <c r="W463">
        <v>0.73699999999999999</v>
      </c>
      <c r="X463">
        <f t="shared" si="29"/>
        <v>1</v>
      </c>
      <c r="Y463">
        <f t="shared" si="30"/>
        <v>1</v>
      </c>
    </row>
    <row r="464" spans="1:25" x14ac:dyDescent="0.2">
      <c r="A464">
        <v>40</v>
      </c>
      <c r="B464">
        <v>0.28000000000000003</v>
      </c>
      <c r="C464">
        <v>0</v>
      </c>
      <c r="D464">
        <v>0.67</v>
      </c>
      <c r="E464">
        <v>2.0303030303030307</v>
      </c>
      <c r="F464">
        <v>5</v>
      </c>
      <c r="G464" t="s">
        <v>5</v>
      </c>
      <c r="H464" s="25" t="s">
        <v>68</v>
      </c>
      <c r="I464">
        <v>2.1947873999999999E-2</v>
      </c>
      <c r="J464">
        <v>1.5625E-2</v>
      </c>
      <c r="K464">
        <v>1.4046639359999999</v>
      </c>
      <c r="L464">
        <v>1</v>
      </c>
      <c r="M464">
        <v>0</v>
      </c>
      <c r="N464" t="s">
        <v>7</v>
      </c>
      <c r="O464">
        <v>1</v>
      </c>
      <c r="P464">
        <v>6</v>
      </c>
      <c r="Q464">
        <v>0</v>
      </c>
      <c r="R464">
        <v>1.4046639359999999</v>
      </c>
      <c r="S464">
        <v>2.8022813688212924</v>
      </c>
      <c r="T464">
        <v>0.67</v>
      </c>
      <c r="U464">
        <v>4</v>
      </c>
      <c r="V464" s="25" t="s">
        <v>68</v>
      </c>
      <c r="W464">
        <v>0.73699999999999999</v>
      </c>
      <c r="X464">
        <f t="shared" si="29"/>
        <v>1</v>
      </c>
      <c r="Y464">
        <f t="shared" si="30"/>
        <v>1</v>
      </c>
    </row>
    <row r="465" spans="1:25" x14ac:dyDescent="0.2">
      <c r="A465" t="s">
        <v>77</v>
      </c>
      <c r="B465">
        <v>0.28000000000000003</v>
      </c>
      <c r="C465">
        <v>0</v>
      </c>
      <c r="D465">
        <v>0.67</v>
      </c>
      <c r="E465">
        <v>2.0303030303030307</v>
      </c>
      <c r="F465">
        <v>4</v>
      </c>
      <c r="G465" t="s">
        <v>7</v>
      </c>
      <c r="H465" s="25" t="s">
        <v>74</v>
      </c>
      <c r="I465">
        <v>2.1947873999999999E-2</v>
      </c>
      <c r="J465">
        <v>1.5625E-2</v>
      </c>
      <c r="K465">
        <v>1.4046639359999999</v>
      </c>
      <c r="L465">
        <v>1</v>
      </c>
      <c r="M465">
        <v>0</v>
      </c>
      <c r="N465" t="s">
        <v>7</v>
      </c>
      <c r="O465">
        <v>1</v>
      </c>
      <c r="P465">
        <v>2</v>
      </c>
      <c r="Q465">
        <v>1</v>
      </c>
      <c r="R465">
        <v>1.4046639359999999</v>
      </c>
      <c r="S465">
        <v>2.8022813688212924</v>
      </c>
      <c r="T465">
        <v>0.67</v>
      </c>
      <c r="U465">
        <v>4</v>
      </c>
      <c r="V465" s="25" t="s">
        <v>74</v>
      </c>
      <c r="W465">
        <v>0.73699999999999999</v>
      </c>
      <c r="X465">
        <f t="shared" si="29"/>
        <v>1</v>
      </c>
      <c r="Y465">
        <f t="shared" si="30"/>
        <v>1</v>
      </c>
    </row>
    <row r="466" spans="1:25" x14ac:dyDescent="0.2">
      <c r="A466" t="s">
        <v>87</v>
      </c>
      <c r="B466">
        <v>0.54500000000000004</v>
      </c>
      <c r="C466">
        <v>0</v>
      </c>
      <c r="D466">
        <v>0.67</v>
      </c>
      <c r="E466">
        <v>2.0303030303030307</v>
      </c>
      <c r="F466">
        <v>3</v>
      </c>
      <c r="G466" t="s">
        <v>7</v>
      </c>
      <c r="H466" s="25" t="s">
        <v>12</v>
      </c>
      <c r="I466">
        <v>2.1947873999999999E-2</v>
      </c>
      <c r="J466">
        <v>1.5625E-2</v>
      </c>
      <c r="K466">
        <v>1.4046639359999999</v>
      </c>
      <c r="L466">
        <v>1</v>
      </c>
      <c r="M466">
        <v>0</v>
      </c>
      <c r="N466" t="s">
        <v>7</v>
      </c>
      <c r="O466">
        <v>1</v>
      </c>
      <c r="P466">
        <v>4</v>
      </c>
      <c r="Q466">
        <v>1</v>
      </c>
      <c r="R466">
        <v>1.4046639359999999</v>
      </c>
      <c r="S466">
        <v>2.8022813688212924</v>
      </c>
      <c r="T466">
        <v>0.67</v>
      </c>
      <c r="U466">
        <v>4</v>
      </c>
      <c r="V466" s="25" t="s">
        <v>12</v>
      </c>
      <c r="W466">
        <v>0.73699999999999999</v>
      </c>
      <c r="X466">
        <f t="shared" si="29"/>
        <v>1</v>
      </c>
      <c r="Y466">
        <f t="shared" si="30"/>
        <v>1</v>
      </c>
    </row>
    <row r="467" spans="1:25" x14ac:dyDescent="0.2">
      <c r="A467" t="s">
        <v>90</v>
      </c>
      <c r="B467">
        <v>0.54500000000000004</v>
      </c>
      <c r="C467">
        <v>0</v>
      </c>
      <c r="D467">
        <v>0.67</v>
      </c>
      <c r="E467">
        <v>2.0303030303030307</v>
      </c>
      <c r="F467">
        <v>2</v>
      </c>
      <c r="G467" t="s">
        <v>7</v>
      </c>
      <c r="H467" s="25" t="s">
        <v>60</v>
      </c>
      <c r="I467">
        <v>2.1947873999999999E-2</v>
      </c>
      <c r="J467">
        <v>1.5625E-2</v>
      </c>
      <c r="K467">
        <v>1.4046639359999999</v>
      </c>
      <c r="L467">
        <v>1</v>
      </c>
      <c r="M467">
        <v>0</v>
      </c>
      <c r="N467" t="s">
        <v>7</v>
      </c>
      <c r="O467">
        <v>1</v>
      </c>
      <c r="P467">
        <v>3</v>
      </c>
      <c r="Q467">
        <v>1</v>
      </c>
      <c r="R467">
        <v>1.4046639359999999</v>
      </c>
      <c r="S467">
        <v>2.8022813688212924</v>
      </c>
      <c r="T467">
        <v>0.67</v>
      </c>
      <c r="U467">
        <v>4</v>
      </c>
      <c r="V467" s="25" t="s">
        <v>60</v>
      </c>
      <c r="W467">
        <v>0.73699999999999999</v>
      </c>
      <c r="X467">
        <f t="shared" si="29"/>
        <v>1</v>
      </c>
      <c r="Y467">
        <f t="shared" si="30"/>
        <v>1</v>
      </c>
    </row>
    <row r="468" spans="1:25" x14ac:dyDescent="0.2">
      <c r="A468" t="s">
        <v>90</v>
      </c>
      <c r="B468">
        <v>0.54500000000000004</v>
      </c>
      <c r="C468">
        <v>0</v>
      </c>
      <c r="D468">
        <v>0.67</v>
      </c>
      <c r="E468">
        <v>2.0303030303030307</v>
      </c>
      <c r="F468">
        <v>4</v>
      </c>
      <c r="G468" t="s">
        <v>7</v>
      </c>
      <c r="H468" s="25" t="s">
        <v>72</v>
      </c>
      <c r="I468">
        <v>2.1947873999999999E-2</v>
      </c>
      <c r="J468">
        <v>1.5625E-2</v>
      </c>
      <c r="K468">
        <v>1.4046639359999999</v>
      </c>
      <c r="L468">
        <v>1</v>
      </c>
      <c r="M468">
        <v>0</v>
      </c>
      <c r="N468" t="s">
        <v>7</v>
      </c>
      <c r="O468">
        <v>1</v>
      </c>
      <c r="P468">
        <v>4</v>
      </c>
      <c r="Q468">
        <v>1</v>
      </c>
      <c r="R468">
        <v>1.4046639359999999</v>
      </c>
      <c r="S468">
        <v>2.8022813688212924</v>
      </c>
      <c r="T468">
        <v>0.67</v>
      </c>
      <c r="U468">
        <v>4</v>
      </c>
      <c r="V468" s="25" t="s">
        <v>72</v>
      </c>
      <c r="W468">
        <v>0.73699999999999999</v>
      </c>
      <c r="X468">
        <f t="shared" si="29"/>
        <v>1</v>
      </c>
      <c r="Y468">
        <f t="shared" si="30"/>
        <v>1</v>
      </c>
    </row>
    <row r="469" spans="1:25" x14ac:dyDescent="0.2">
      <c r="A469" t="s">
        <v>97</v>
      </c>
      <c r="B469">
        <v>0</v>
      </c>
      <c r="C469">
        <v>0</v>
      </c>
      <c r="D469">
        <v>0.67</v>
      </c>
      <c r="E469">
        <v>2.0303030303030307</v>
      </c>
      <c r="F469">
        <v>1</v>
      </c>
      <c r="G469" t="s">
        <v>7</v>
      </c>
      <c r="H469" s="25" t="s">
        <v>74</v>
      </c>
      <c r="I469">
        <v>2.1947873999999999E-2</v>
      </c>
      <c r="J469">
        <v>1.5625E-2</v>
      </c>
      <c r="K469">
        <v>1.4046639359999999</v>
      </c>
      <c r="L469">
        <v>1</v>
      </c>
      <c r="M469">
        <v>0</v>
      </c>
      <c r="N469" t="s">
        <v>7</v>
      </c>
      <c r="O469">
        <v>1</v>
      </c>
      <c r="P469">
        <v>6</v>
      </c>
      <c r="Q469">
        <v>1</v>
      </c>
      <c r="R469">
        <v>1.4046639359999999</v>
      </c>
      <c r="S469">
        <v>2.8022813688212924</v>
      </c>
      <c r="T469">
        <v>0.67</v>
      </c>
      <c r="U469">
        <v>4</v>
      </c>
      <c r="V469" s="25" t="s">
        <v>74</v>
      </c>
      <c r="W469">
        <v>0.73699999999999999</v>
      </c>
      <c r="X469">
        <f t="shared" si="29"/>
        <v>1</v>
      </c>
      <c r="Y469">
        <f t="shared" si="30"/>
        <v>1</v>
      </c>
    </row>
    <row r="470" spans="1:25" x14ac:dyDescent="0.2">
      <c r="A470" t="s">
        <v>98</v>
      </c>
      <c r="B470">
        <v>0.28000000000000003</v>
      </c>
      <c r="C470">
        <v>0</v>
      </c>
      <c r="D470">
        <v>0.67</v>
      </c>
      <c r="E470">
        <v>2.0303030303030307</v>
      </c>
      <c r="F470">
        <v>1</v>
      </c>
      <c r="G470" t="s">
        <v>7</v>
      </c>
      <c r="H470" s="25" t="s">
        <v>74</v>
      </c>
      <c r="I470">
        <v>2.1947873999999999E-2</v>
      </c>
      <c r="J470">
        <v>1.5625E-2</v>
      </c>
      <c r="K470">
        <v>1.4046639359999999</v>
      </c>
      <c r="L470">
        <v>1</v>
      </c>
      <c r="M470">
        <v>0</v>
      </c>
      <c r="N470" t="s">
        <v>7</v>
      </c>
      <c r="O470">
        <v>1</v>
      </c>
      <c r="P470">
        <v>6</v>
      </c>
      <c r="Q470">
        <v>1</v>
      </c>
      <c r="R470">
        <v>1.4046639359999999</v>
      </c>
      <c r="S470">
        <v>2.8022813688212924</v>
      </c>
      <c r="T470">
        <v>0.67</v>
      </c>
      <c r="U470">
        <v>4</v>
      </c>
      <c r="V470" s="25" t="s">
        <v>74</v>
      </c>
      <c r="W470">
        <v>0.73699999999999999</v>
      </c>
      <c r="X470">
        <f t="shared" si="29"/>
        <v>1</v>
      </c>
      <c r="Y470">
        <f t="shared" si="30"/>
        <v>1</v>
      </c>
    </row>
    <row r="471" spans="1:25" x14ac:dyDescent="0.2">
      <c r="A471">
        <v>23</v>
      </c>
      <c r="B471">
        <v>1.5</v>
      </c>
      <c r="C471">
        <v>0</v>
      </c>
      <c r="D471">
        <v>0.83</v>
      </c>
      <c r="E471">
        <v>4.8823529411764692</v>
      </c>
      <c r="F471">
        <v>3</v>
      </c>
      <c r="G471" t="s">
        <v>7</v>
      </c>
      <c r="H471" s="25" t="s">
        <v>6</v>
      </c>
      <c r="I471">
        <v>2.1947873999999999E-2</v>
      </c>
      <c r="J471">
        <v>1.5625E-2</v>
      </c>
      <c r="K471">
        <v>1.4046639359999999</v>
      </c>
      <c r="L471">
        <v>1</v>
      </c>
      <c r="M471">
        <v>0</v>
      </c>
      <c r="N471" t="s">
        <v>7</v>
      </c>
      <c r="O471">
        <v>1</v>
      </c>
      <c r="P471">
        <v>6</v>
      </c>
      <c r="Q471">
        <v>1</v>
      </c>
      <c r="R471">
        <v>1.4046639359999999</v>
      </c>
      <c r="S471">
        <v>6.8740157480314963</v>
      </c>
      <c r="T471">
        <v>0.83</v>
      </c>
      <c r="U471">
        <v>4</v>
      </c>
      <c r="V471" s="25" t="s">
        <v>6</v>
      </c>
      <c r="W471">
        <v>0.873</v>
      </c>
      <c r="X471">
        <f t="shared" si="29"/>
        <v>1</v>
      </c>
      <c r="Y471">
        <f t="shared" si="30"/>
        <v>1</v>
      </c>
    </row>
    <row r="475" spans="1:25" x14ac:dyDescent="0.2">
      <c r="A475" t="s">
        <v>170</v>
      </c>
    </row>
    <row r="476" spans="1:25" x14ac:dyDescent="0.2">
      <c r="A476" s="50" t="s">
        <v>0</v>
      </c>
      <c r="B476" s="50" t="s">
        <v>44</v>
      </c>
      <c r="C476" s="50" t="s">
        <v>110</v>
      </c>
      <c r="D476" s="50" t="s">
        <v>31</v>
      </c>
      <c r="E476" s="50" t="s">
        <v>35</v>
      </c>
      <c r="F476" s="50" t="s">
        <v>1</v>
      </c>
      <c r="G476" s="50" t="s">
        <v>2</v>
      </c>
      <c r="H476" s="50" t="s">
        <v>3</v>
      </c>
      <c r="I476" s="50" t="s">
        <v>38</v>
      </c>
      <c r="J476" s="50" t="s">
        <v>39</v>
      </c>
      <c r="K476" s="50" t="s">
        <v>40</v>
      </c>
      <c r="L476" s="50" t="s">
        <v>42</v>
      </c>
      <c r="M476" s="50" t="s">
        <v>43</v>
      </c>
      <c r="N476" s="50" t="s">
        <v>4</v>
      </c>
    </row>
    <row r="477" spans="1:25" x14ac:dyDescent="0.2">
      <c r="A477" s="51">
        <v>23</v>
      </c>
      <c r="B477" s="51">
        <v>1.5</v>
      </c>
      <c r="C477" s="51">
        <v>0</v>
      </c>
      <c r="D477" s="51">
        <v>0.17</v>
      </c>
      <c r="E477" s="51">
        <v>0.20481927710843376</v>
      </c>
      <c r="F477" s="51">
        <v>3</v>
      </c>
      <c r="G477" s="51" t="s">
        <v>5</v>
      </c>
      <c r="H477" s="51" t="s">
        <v>10</v>
      </c>
      <c r="I477" s="51">
        <v>5.4869680000000001E-3</v>
      </c>
      <c r="J477" s="51">
        <v>1.5625E-2</v>
      </c>
      <c r="K477" s="51">
        <v>0.351165952</v>
      </c>
      <c r="L477" s="51">
        <v>0</v>
      </c>
      <c r="M477" s="51">
        <v>0</v>
      </c>
      <c r="N477" s="51" t="s">
        <v>5</v>
      </c>
    </row>
    <row r="478" spans="1:25" x14ac:dyDescent="0.2">
      <c r="A478" s="51">
        <v>24</v>
      </c>
      <c r="B478" s="51">
        <v>0</v>
      </c>
      <c r="C478" s="51">
        <v>0</v>
      </c>
      <c r="D478" s="51">
        <v>0.33</v>
      </c>
      <c r="E478" s="51">
        <v>0.49253731343283591</v>
      </c>
      <c r="F478" s="51">
        <v>6</v>
      </c>
      <c r="G478" s="51" t="s">
        <v>5</v>
      </c>
      <c r="H478" s="51" t="s">
        <v>29</v>
      </c>
      <c r="I478" s="51">
        <v>2.743484E-3</v>
      </c>
      <c r="J478" s="51">
        <v>1.5625E-2</v>
      </c>
      <c r="K478" s="51">
        <v>0.175582976</v>
      </c>
      <c r="L478" s="51">
        <v>0</v>
      </c>
      <c r="M478" s="51">
        <v>0</v>
      </c>
      <c r="N478" s="51" t="s">
        <v>5</v>
      </c>
    </row>
    <row r="479" spans="1:25" x14ac:dyDescent="0.2">
      <c r="A479" s="51">
        <v>29</v>
      </c>
      <c r="B479" s="51">
        <v>0</v>
      </c>
      <c r="C479" s="51">
        <v>0</v>
      </c>
      <c r="D479" s="51">
        <v>0.33</v>
      </c>
      <c r="E479" s="51">
        <v>0.49253731343283591</v>
      </c>
      <c r="F479" s="51">
        <v>6</v>
      </c>
      <c r="G479" s="51" t="s">
        <v>5</v>
      </c>
      <c r="H479" s="51" t="s">
        <v>81</v>
      </c>
      <c r="I479" s="51">
        <v>2.743484E-3</v>
      </c>
      <c r="J479" s="51">
        <v>1.5625E-2</v>
      </c>
      <c r="K479" s="51">
        <v>0.175582976</v>
      </c>
      <c r="L479" s="51">
        <v>0</v>
      </c>
      <c r="M479" s="51">
        <v>0</v>
      </c>
      <c r="N479" s="51" t="s">
        <v>5</v>
      </c>
    </row>
    <row r="480" spans="1:25" x14ac:dyDescent="0.2">
      <c r="A480" s="51">
        <v>30</v>
      </c>
      <c r="B480" s="51">
        <v>0.82499999999999996</v>
      </c>
      <c r="C480" s="51">
        <v>0</v>
      </c>
      <c r="D480" s="51">
        <v>0.33</v>
      </c>
      <c r="E480" s="51">
        <v>0.49253731343283591</v>
      </c>
      <c r="F480" s="51">
        <v>6</v>
      </c>
      <c r="G480" s="51" t="s">
        <v>5</v>
      </c>
      <c r="H480" s="51" t="s">
        <v>81</v>
      </c>
      <c r="I480" s="51">
        <v>2.743484E-3</v>
      </c>
      <c r="J480" s="51">
        <v>1.5625E-2</v>
      </c>
      <c r="K480" s="51">
        <v>0.175582976</v>
      </c>
      <c r="L480" s="51">
        <v>0</v>
      </c>
      <c r="M480" s="51">
        <v>0</v>
      </c>
      <c r="N480" s="51" t="s">
        <v>5</v>
      </c>
    </row>
    <row r="481" spans="1:14" x14ac:dyDescent="0.2">
      <c r="A481" s="51">
        <v>32</v>
      </c>
      <c r="B481" s="51">
        <v>1.5</v>
      </c>
      <c r="C481" s="51">
        <v>0</v>
      </c>
      <c r="D481" s="51">
        <v>0.33</v>
      </c>
      <c r="E481" s="51">
        <v>0.49253731343283591</v>
      </c>
      <c r="F481" s="51">
        <v>6</v>
      </c>
      <c r="G481" s="51" t="s">
        <v>5</v>
      </c>
      <c r="H481" s="51" t="s">
        <v>29</v>
      </c>
      <c r="I481" s="51">
        <v>2.743484E-3</v>
      </c>
      <c r="J481" s="51">
        <v>1.5625E-2</v>
      </c>
      <c r="K481" s="51">
        <v>0.175582976</v>
      </c>
      <c r="L481" s="51">
        <v>0</v>
      </c>
      <c r="M481" s="51">
        <v>0</v>
      </c>
      <c r="N481" s="51" t="s">
        <v>5</v>
      </c>
    </row>
    <row r="482" spans="1:14" x14ac:dyDescent="0.2">
      <c r="A482" s="51">
        <v>34</v>
      </c>
      <c r="B482" s="51">
        <v>0.54500000000000004</v>
      </c>
      <c r="C482" s="51">
        <v>0</v>
      </c>
      <c r="D482" s="51">
        <v>0.33</v>
      </c>
      <c r="E482" s="51">
        <v>0.49253731343283591</v>
      </c>
      <c r="F482" s="51">
        <v>5</v>
      </c>
      <c r="G482" s="51" t="s">
        <v>5</v>
      </c>
      <c r="H482" s="51" t="s">
        <v>86</v>
      </c>
      <c r="I482" s="51">
        <v>2.743484E-3</v>
      </c>
      <c r="J482" s="51">
        <v>1.5625E-2</v>
      </c>
      <c r="K482" s="51">
        <v>0.175582976</v>
      </c>
      <c r="L482" s="51">
        <v>0</v>
      </c>
      <c r="M482" s="51">
        <v>0</v>
      </c>
      <c r="N482" s="51" t="s">
        <v>5</v>
      </c>
    </row>
    <row r="483" spans="1:14" x14ac:dyDescent="0.2">
      <c r="A483" s="51">
        <v>34</v>
      </c>
      <c r="B483" s="51">
        <v>0.54500000000000004</v>
      </c>
      <c r="C483" s="51">
        <v>0</v>
      </c>
      <c r="D483" s="51">
        <v>0.33</v>
      </c>
      <c r="E483" s="51">
        <v>0.49253731343283591</v>
      </c>
      <c r="F483" s="51">
        <v>3</v>
      </c>
      <c r="G483" s="51" t="s">
        <v>5</v>
      </c>
      <c r="H483" s="51" t="s">
        <v>86</v>
      </c>
      <c r="I483" s="51">
        <v>2.743484E-3</v>
      </c>
      <c r="J483" s="51">
        <v>1.5625E-2</v>
      </c>
      <c r="K483" s="51">
        <v>0.175582976</v>
      </c>
      <c r="L483" s="51">
        <v>0</v>
      </c>
      <c r="M483" s="51">
        <v>0</v>
      </c>
      <c r="N483" s="51" t="s">
        <v>5</v>
      </c>
    </row>
    <row r="484" spans="1:14" x14ac:dyDescent="0.2">
      <c r="A484" s="51">
        <v>25</v>
      </c>
      <c r="B484" s="51">
        <v>0.54500000000000004</v>
      </c>
      <c r="C484" s="51">
        <v>0</v>
      </c>
      <c r="D484" s="51">
        <v>0.33</v>
      </c>
      <c r="E484" s="51">
        <v>0.49253731343283591</v>
      </c>
      <c r="F484" s="51">
        <v>1</v>
      </c>
      <c r="G484" s="51" t="s">
        <v>7</v>
      </c>
      <c r="H484" s="51" t="s">
        <v>48</v>
      </c>
      <c r="I484" s="51">
        <v>5.4869680000000001E-3</v>
      </c>
      <c r="J484" s="51">
        <v>1.5625E-2</v>
      </c>
      <c r="K484" s="51">
        <v>0.351165952</v>
      </c>
      <c r="L484" s="51">
        <v>0</v>
      </c>
      <c r="M484" s="51">
        <v>0</v>
      </c>
      <c r="N484" s="51" t="s">
        <v>5</v>
      </c>
    </row>
    <row r="485" spans="1:14" x14ac:dyDescent="0.2">
      <c r="A485" s="51">
        <v>26</v>
      </c>
      <c r="B485" s="51">
        <v>0.28000000000000003</v>
      </c>
      <c r="C485" s="51">
        <v>0</v>
      </c>
      <c r="D485" s="51">
        <v>0.33</v>
      </c>
      <c r="E485" s="51">
        <v>0.49253731343283591</v>
      </c>
      <c r="F485" s="51">
        <v>1</v>
      </c>
      <c r="G485" s="51" t="s">
        <v>7</v>
      </c>
      <c r="H485" s="51" t="s">
        <v>48</v>
      </c>
      <c r="I485" s="51">
        <v>5.4869680000000001E-3</v>
      </c>
      <c r="J485" s="51">
        <v>1.5625E-2</v>
      </c>
      <c r="K485" s="51">
        <v>0.351165952</v>
      </c>
      <c r="L485" s="51">
        <v>0</v>
      </c>
      <c r="M485" s="51">
        <v>0</v>
      </c>
      <c r="N485" s="51" t="s">
        <v>5</v>
      </c>
    </row>
    <row r="486" spans="1:14" x14ac:dyDescent="0.2">
      <c r="A486" s="51">
        <v>35</v>
      </c>
      <c r="B486" s="51">
        <v>0.82499999999999996</v>
      </c>
      <c r="C486" s="51">
        <v>0</v>
      </c>
      <c r="D486" s="51">
        <v>0.33</v>
      </c>
      <c r="E486" s="51">
        <v>0.49253731343283591</v>
      </c>
      <c r="F486" s="51">
        <v>3</v>
      </c>
      <c r="G486" s="51" t="s">
        <v>5</v>
      </c>
      <c r="H486" s="51" t="s">
        <v>85</v>
      </c>
      <c r="I486" s="51">
        <v>5.4869680000000001E-3</v>
      </c>
      <c r="J486" s="51">
        <v>1.5625E-2</v>
      </c>
      <c r="K486" s="51">
        <v>0.351165952</v>
      </c>
      <c r="L486" s="51">
        <v>0</v>
      </c>
      <c r="M486" s="51">
        <v>0</v>
      </c>
      <c r="N486" s="51" t="s">
        <v>5</v>
      </c>
    </row>
    <row r="487" spans="1:14" x14ac:dyDescent="0.2">
      <c r="A487" s="51">
        <v>36</v>
      </c>
      <c r="B487" s="51">
        <v>0.54500000000000004</v>
      </c>
      <c r="C487" s="51">
        <v>0</v>
      </c>
      <c r="D487" s="51">
        <v>0.33</v>
      </c>
      <c r="E487" s="51">
        <v>0.49253731343283591</v>
      </c>
      <c r="F487" s="51">
        <v>3</v>
      </c>
      <c r="G487" s="51" t="s">
        <v>5</v>
      </c>
      <c r="H487" s="51" t="s">
        <v>85</v>
      </c>
      <c r="I487" s="51">
        <v>5.4869680000000001E-3</v>
      </c>
      <c r="J487" s="51">
        <v>1.5625E-2</v>
      </c>
      <c r="K487" s="51">
        <v>0.351165952</v>
      </c>
      <c r="L487" s="51">
        <v>0</v>
      </c>
      <c r="M487" s="51">
        <v>0</v>
      </c>
      <c r="N487" s="51" t="s">
        <v>5</v>
      </c>
    </row>
    <row r="488" spans="1:14" x14ac:dyDescent="0.2">
      <c r="A488" s="52">
        <v>37</v>
      </c>
      <c r="B488" s="52">
        <v>0.82499999999999996</v>
      </c>
      <c r="C488" s="51">
        <v>0</v>
      </c>
      <c r="D488" s="52">
        <v>0.33</v>
      </c>
      <c r="E488" s="52">
        <f>D488/(1-D488)</f>
        <v>0.49253731343283591</v>
      </c>
      <c r="F488" s="52">
        <v>3</v>
      </c>
      <c r="G488" s="52" t="s">
        <v>5</v>
      </c>
      <c r="H488" s="52" t="s">
        <v>67</v>
      </c>
      <c r="I488" s="52">
        <v>5.4869680000000001E-3</v>
      </c>
      <c r="J488" s="52">
        <v>1.5625E-2</v>
      </c>
      <c r="K488" s="52">
        <f>I488/J488</f>
        <v>0.351165952</v>
      </c>
      <c r="L488" s="52">
        <v>0</v>
      </c>
      <c r="M488" s="52">
        <v>0</v>
      </c>
      <c r="N488" s="52" t="s">
        <v>5</v>
      </c>
    </row>
    <row r="489" spans="1:14" x14ac:dyDescent="0.2">
      <c r="A489" s="52">
        <v>38</v>
      </c>
      <c r="B489" s="52">
        <v>0.28000000000000003</v>
      </c>
      <c r="C489" s="51">
        <v>0</v>
      </c>
      <c r="D489" s="52">
        <v>0.33</v>
      </c>
      <c r="E489" s="52">
        <f>D489/(1-D489)</f>
        <v>0.49253731343283591</v>
      </c>
      <c r="F489" s="52">
        <v>3</v>
      </c>
      <c r="G489" s="52" t="s">
        <v>5</v>
      </c>
      <c r="H489" s="52" t="s">
        <v>67</v>
      </c>
      <c r="I489" s="52">
        <v>5.4869680000000001E-3</v>
      </c>
      <c r="J489" s="52">
        <v>1.5625E-2</v>
      </c>
      <c r="K489" s="52">
        <f>I489/J489</f>
        <v>0.351165952</v>
      </c>
      <c r="L489" s="52">
        <v>0</v>
      </c>
      <c r="M489" s="52">
        <v>0</v>
      </c>
      <c r="N489" s="52" t="s">
        <v>5</v>
      </c>
    </row>
    <row r="490" spans="1:14" x14ac:dyDescent="0.2">
      <c r="A490" s="51" t="s">
        <v>88</v>
      </c>
      <c r="B490" s="51">
        <v>0.54500000000000004</v>
      </c>
      <c r="C490" s="51">
        <v>0</v>
      </c>
      <c r="D490" s="51">
        <v>0.33</v>
      </c>
      <c r="E490" s="51">
        <v>0.49253731343283591</v>
      </c>
      <c r="F490" s="51">
        <v>6</v>
      </c>
      <c r="G490" s="51" t="s">
        <v>5</v>
      </c>
      <c r="H490" s="51" t="s">
        <v>10</v>
      </c>
      <c r="I490" s="51">
        <v>5.4869680000000001E-3</v>
      </c>
      <c r="J490" s="51">
        <v>1.5625E-2</v>
      </c>
      <c r="K490" s="51">
        <v>0.351165952</v>
      </c>
      <c r="L490" s="51">
        <v>0</v>
      </c>
      <c r="M490" s="51">
        <v>0</v>
      </c>
      <c r="N490" s="51" t="s">
        <v>5</v>
      </c>
    </row>
    <row r="491" spans="1:14" x14ac:dyDescent="0.2">
      <c r="A491" s="51">
        <v>22</v>
      </c>
      <c r="B491" s="51">
        <v>0.54500000000000004</v>
      </c>
      <c r="C491" s="51">
        <v>0</v>
      </c>
      <c r="D491" s="51">
        <v>0.33</v>
      </c>
      <c r="E491" s="51">
        <v>0.49253731343283591</v>
      </c>
      <c r="F491" s="51">
        <v>1</v>
      </c>
      <c r="G491" s="51" t="s">
        <v>7</v>
      </c>
      <c r="H491" s="51" t="s">
        <v>8</v>
      </c>
      <c r="I491" s="51">
        <v>8.7791494999999997E-2</v>
      </c>
      <c r="J491" s="51">
        <v>1.5625E-2</v>
      </c>
      <c r="K491" s="51">
        <v>5.6186556799999998</v>
      </c>
      <c r="L491" s="51">
        <v>0</v>
      </c>
      <c r="M491" s="51">
        <v>0</v>
      </c>
      <c r="N491" s="51" t="s">
        <v>7</v>
      </c>
    </row>
    <row r="492" spans="1:14" x14ac:dyDescent="0.2">
      <c r="A492" s="51">
        <v>27</v>
      </c>
      <c r="B492" s="51">
        <v>-0.32</v>
      </c>
      <c r="C492" s="51">
        <v>0</v>
      </c>
      <c r="D492" s="51">
        <v>0.33</v>
      </c>
      <c r="E492" s="51">
        <v>0.49253731343283591</v>
      </c>
      <c r="F492" s="51">
        <v>1</v>
      </c>
      <c r="G492" s="51" t="s">
        <v>7</v>
      </c>
      <c r="H492" s="51" t="s">
        <v>8</v>
      </c>
      <c r="I492" s="51">
        <v>8.7791494999999997E-2</v>
      </c>
      <c r="J492" s="51">
        <v>1.5625E-2</v>
      </c>
      <c r="K492" s="51">
        <v>5.6186556799999998</v>
      </c>
      <c r="L492" s="51">
        <v>0</v>
      </c>
      <c r="M492" s="51">
        <v>0</v>
      </c>
      <c r="N492" s="51" t="s">
        <v>7</v>
      </c>
    </row>
    <row r="493" spans="1:14" x14ac:dyDescent="0.2">
      <c r="A493" s="51">
        <v>31</v>
      </c>
      <c r="B493" s="51">
        <v>0.54500000000000004</v>
      </c>
      <c r="C493" s="51">
        <v>0</v>
      </c>
      <c r="D493" s="51">
        <v>0.33</v>
      </c>
      <c r="E493" s="51">
        <v>0.49253731343283591</v>
      </c>
      <c r="F493" s="51">
        <v>6</v>
      </c>
      <c r="G493" s="51" t="s">
        <v>5</v>
      </c>
      <c r="H493" s="51" t="s">
        <v>8</v>
      </c>
      <c r="I493" s="51">
        <v>8.7791494999999997E-2</v>
      </c>
      <c r="J493" s="51">
        <v>1.5625E-2</v>
      </c>
      <c r="K493" s="51">
        <v>5.6186556799999998</v>
      </c>
      <c r="L493" s="51">
        <v>0</v>
      </c>
      <c r="M493" s="51">
        <v>0</v>
      </c>
      <c r="N493" s="51" t="s">
        <v>7</v>
      </c>
    </row>
    <row r="494" spans="1:14" x14ac:dyDescent="0.2">
      <c r="A494" s="51">
        <v>22</v>
      </c>
      <c r="B494" s="51">
        <v>0.54500000000000004</v>
      </c>
      <c r="C494" s="51">
        <v>0</v>
      </c>
      <c r="D494" s="51">
        <v>0.5</v>
      </c>
      <c r="E494" s="51">
        <v>1</v>
      </c>
      <c r="F494" s="51">
        <v>5</v>
      </c>
      <c r="G494" s="51" t="s">
        <v>5</v>
      </c>
      <c r="H494" s="51" t="s">
        <v>17</v>
      </c>
      <c r="I494" s="51">
        <v>2.743484E-3</v>
      </c>
      <c r="J494" s="51">
        <v>1.5625E-2</v>
      </c>
      <c r="K494" s="51">
        <v>0.175582976</v>
      </c>
      <c r="L494" s="51">
        <v>0</v>
      </c>
      <c r="M494" s="51">
        <v>0</v>
      </c>
      <c r="N494" s="51" t="s">
        <v>5</v>
      </c>
    </row>
    <row r="495" spans="1:14" x14ac:dyDescent="0.2">
      <c r="A495" s="51">
        <v>29</v>
      </c>
      <c r="B495" s="51">
        <v>0</v>
      </c>
      <c r="C495" s="51">
        <v>0</v>
      </c>
      <c r="D495" s="51">
        <v>0.5</v>
      </c>
      <c r="E495" s="51">
        <v>1</v>
      </c>
      <c r="F495" s="51">
        <v>3</v>
      </c>
      <c r="G495" s="51" t="s">
        <v>7</v>
      </c>
      <c r="H495" s="51" t="s">
        <v>29</v>
      </c>
      <c r="I495" s="51">
        <v>2.743484E-3</v>
      </c>
      <c r="J495" s="51">
        <v>1.5625E-2</v>
      </c>
      <c r="K495" s="51">
        <v>0.175582976</v>
      </c>
      <c r="L495" s="51">
        <v>0</v>
      </c>
      <c r="M495" s="51">
        <v>0</v>
      </c>
      <c r="N495" s="51" t="s">
        <v>5</v>
      </c>
    </row>
    <row r="496" spans="1:14" x14ac:dyDescent="0.2">
      <c r="A496" s="51">
        <v>30</v>
      </c>
      <c r="B496" s="51">
        <v>0.82499999999999996</v>
      </c>
      <c r="C496" s="51">
        <v>0</v>
      </c>
      <c r="D496" s="51">
        <v>0.5</v>
      </c>
      <c r="E496" s="51">
        <v>1</v>
      </c>
      <c r="F496" s="51">
        <v>3</v>
      </c>
      <c r="G496" s="51" t="s">
        <v>7</v>
      </c>
      <c r="H496" s="51" t="s">
        <v>29</v>
      </c>
      <c r="I496" s="51">
        <v>2.743484E-3</v>
      </c>
      <c r="J496" s="51">
        <v>1.5625E-2</v>
      </c>
      <c r="K496" s="51">
        <v>0.175582976</v>
      </c>
      <c r="L496" s="51">
        <v>0</v>
      </c>
      <c r="M496" s="51">
        <v>0</v>
      </c>
      <c r="N496" s="51" t="s">
        <v>5</v>
      </c>
    </row>
    <row r="497" spans="1:14" x14ac:dyDescent="0.2">
      <c r="A497" s="51">
        <v>24</v>
      </c>
      <c r="B497" s="51">
        <v>0</v>
      </c>
      <c r="C497" s="51">
        <v>0</v>
      </c>
      <c r="D497" s="51">
        <v>0.5</v>
      </c>
      <c r="E497" s="51">
        <v>1</v>
      </c>
      <c r="F497" s="51">
        <v>4</v>
      </c>
      <c r="G497" s="51" t="s">
        <v>5</v>
      </c>
      <c r="H497" s="51" t="s">
        <v>26</v>
      </c>
      <c r="I497" s="51">
        <v>5.4869680000000001E-3</v>
      </c>
      <c r="J497" s="51">
        <v>1.5625E-2</v>
      </c>
      <c r="K497" s="51">
        <v>0.351165952</v>
      </c>
      <c r="L497" s="51">
        <v>0</v>
      </c>
      <c r="M497" s="51">
        <v>0</v>
      </c>
      <c r="N497" s="51" t="s">
        <v>5</v>
      </c>
    </row>
    <row r="498" spans="1:14" x14ac:dyDescent="0.2">
      <c r="A498" s="51">
        <v>25</v>
      </c>
      <c r="B498" s="51">
        <v>0.54500000000000004</v>
      </c>
      <c r="C498" s="51">
        <v>0</v>
      </c>
      <c r="D498" s="51">
        <v>0.5</v>
      </c>
      <c r="E498" s="51">
        <v>1</v>
      </c>
      <c r="F498" s="51">
        <v>2</v>
      </c>
      <c r="G498" s="51" t="s">
        <v>7</v>
      </c>
      <c r="H498" s="51" t="s">
        <v>47</v>
      </c>
      <c r="I498" s="51">
        <v>5.4869680000000001E-3</v>
      </c>
      <c r="J498" s="51">
        <v>1.5625E-2</v>
      </c>
      <c r="K498" s="51">
        <v>0.351165952</v>
      </c>
      <c r="L498" s="51">
        <v>0</v>
      </c>
      <c r="M498" s="51">
        <v>0</v>
      </c>
      <c r="N498" s="51" t="s">
        <v>5</v>
      </c>
    </row>
    <row r="499" spans="1:14" x14ac:dyDescent="0.2">
      <c r="A499" s="51">
        <v>26</v>
      </c>
      <c r="B499" s="51">
        <v>0.28000000000000003</v>
      </c>
      <c r="C499" s="51">
        <v>0</v>
      </c>
      <c r="D499" s="51">
        <v>0.5</v>
      </c>
      <c r="E499" s="51">
        <v>1</v>
      </c>
      <c r="F499" s="51">
        <v>2</v>
      </c>
      <c r="G499" s="51" t="s">
        <v>7</v>
      </c>
      <c r="H499" s="51" t="s">
        <v>47</v>
      </c>
      <c r="I499" s="51">
        <v>5.4869680000000001E-3</v>
      </c>
      <c r="J499" s="51">
        <v>1.5625E-2</v>
      </c>
      <c r="K499" s="51">
        <v>0.351165952</v>
      </c>
      <c r="L499" s="51">
        <v>0</v>
      </c>
      <c r="M499" s="51">
        <v>0</v>
      </c>
      <c r="N499" s="51" t="s">
        <v>5</v>
      </c>
    </row>
    <row r="500" spans="1:14" x14ac:dyDescent="0.2">
      <c r="A500" s="51">
        <v>32</v>
      </c>
      <c r="B500" s="51">
        <v>1.5</v>
      </c>
      <c r="C500" s="51">
        <v>0</v>
      </c>
      <c r="D500" s="51">
        <v>0.5</v>
      </c>
      <c r="E500" s="51">
        <v>1</v>
      </c>
      <c r="F500" s="51">
        <v>6</v>
      </c>
      <c r="G500" s="51" t="s">
        <v>5</v>
      </c>
      <c r="H500" s="51" t="s">
        <v>26</v>
      </c>
      <c r="I500" s="51">
        <v>5.4869680000000001E-3</v>
      </c>
      <c r="J500" s="51">
        <v>1.5625E-2</v>
      </c>
      <c r="K500" s="51">
        <v>0.351165952</v>
      </c>
      <c r="L500" s="51">
        <v>0</v>
      </c>
      <c r="M500" s="51">
        <v>0</v>
      </c>
      <c r="N500" s="51" t="s">
        <v>5</v>
      </c>
    </row>
    <row r="501" spans="1:14" x14ac:dyDescent="0.2">
      <c r="A501" s="51">
        <v>32</v>
      </c>
      <c r="B501" s="51">
        <v>1.5</v>
      </c>
      <c r="C501" s="51">
        <v>0</v>
      </c>
      <c r="D501" s="51">
        <v>0.5</v>
      </c>
      <c r="E501" s="51">
        <v>1</v>
      </c>
      <c r="F501" s="51">
        <v>4</v>
      </c>
      <c r="G501" s="51" t="s">
        <v>5</v>
      </c>
      <c r="H501" s="51" t="s">
        <v>78</v>
      </c>
      <c r="I501" s="51">
        <v>5.4869680000000001E-3</v>
      </c>
      <c r="J501" s="51">
        <v>1.5625E-2</v>
      </c>
      <c r="K501" s="51">
        <v>0.351165952</v>
      </c>
      <c r="L501" s="51">
        <v>0</v>
      </c>
      <c r="M501" s="51">
        <v>0</v>
      </c>
      <c r="N501" s="51" t="s">
        <v>5</v>
      </c>
    </row>
    <row r="502" spans="1:14" x14ac:dyDescent="0.2">
      <c r="A502" s="51" t="s">
        <v>77</v>
      </c>
      <c r="B502" s="51">
        <v>0.28000000000000003</v>
      </c>
      <c r="C502" s="51">
        <v>0</v>
      </c>
      <c r="D502" s="51">
        <v>0.5</v>
      </c>
      <c r="E502" s="51">
        <v>1</v>
      </c>
      <c r="F502" s="51">
        <v>4</v>
      </c>
      <c r="G502" s="51" t="s">
        <v>5</v>
      </c>
      <c r="H502" s="51" t="s">
        <v>26</v>
      </c>
      <c r="I502" s="51">
        <v>5.4869680000000001E-3</v>
      </c>
      <c r="J502" s="51">
        <v>1.5625E-2</v>
      </c>
      <c r="K502" s="51">
        <v>0.351165952</v>
      </c>
      <c r="L502" s="51">
        <v>0</v>
      </c>
      <c r="M502" s="51">
        <v>0</v>
      </c>
      <c r="N502" s="51" t="s">
        <v>5</v>
      </c>
    </row>
    <row r="503" spans="1:14" x14ac:dyDescent="0.2">
      <c r="A503" s="51" t="s">
        <v>90</v>
      </c>
      <c r="B503" s="51">
        <v>0.54500000000000004</v>
      </c>
      <c r="C503" s="51">
        <v>0</v>
      </c>
      <c r="D503" s="51">
        <v>0.5</v>
      </c>
      <c r="E503" s="51">
        <v>1</v>
      </c>
      <c r="F503" s="51">
        <v>5</v>
      </c>
      <c r="G503" s="51" t="s">
        <v>5</v>
      </c>
      <c r="H503" s="51" t="s">
        <v>85</v>
      </c>
      <c r="I503" s="51">
        <v>5.4869680000000001E-3</v>
      </c>
      <c r="J503" s="51">
        <v>1.5625E-2</v>
      </c>
      <c r="K503" s="51">
        <v>0.351165952</v>
      </c>
      <c r="L503" s="51">
        <v>0</v>
      </c>
      <c r="M503" s="51">
        <v>0</v>
      </c>
      <c r="N503" s="51" t="s">
        <v>5</v>
      </c>
    </row>
    <row r="504" spans="1:14" x14ac:dyDescent="0.2">
      <c r="A504" s="51" t="s">
        <v>97</v>
      </c>
      <c r="B504" s="51">
        <v>0</v>
      </c>
      <c r="C504" s="51">
        <v>0</v>
      </c>
      <c r="D504" s="51">
        <v>0.5</v>
      </c>
      <c r="E504" s="51">
        <v>1</v>
      </c>
      <c r="F504" s="51">
        <v>6</v>
      </c>
      <c r="G504" s="51" t="s">
        <v>5</v>
      </c>
      <c r="H504" s="51" t="s">
        <v>67</v>
      </c>
      <c r="I504" s="51">
        <v>5.4869680000000001E-3</v>
      </c>
      <c r="J504" s="51">
        <v>1.5625E-2</v>
      </c>
      <c r="K504" s="51">
        <v>0.351165952</v>
      </c>
      <c r="L504" s="51">
        <v>0</v>
      </c>
      <c r="M504" s="51">
        <v>0</v>
      </c>
      <c r="N504" s="51" t="s">
        <v>5</v>
      </c>
    </row>
    <row r="505" spans="1:14" x14ac:dyDescent="0.2">
      <c r="A505" s="51" t="s">
        <v>98</v>
      </c>
      <c r="B505" s="51">
        <v>0.28000000000000003</v>
      </c>
      <c r="C505" s="51">
        <v>0</v>
      </c>
      <c r="D505" s="51">
        <v>0.5</v>
      </c>
      <c r="E505" s="51">
        <v>1</v>
      </c>
      <c r="F505" s="51">
        <v>6</v>
      </c>
      <c r="G505" s="51" t="s">
        <v>5</v>
      </c>
      <c r="H505" s="51" t="s">
        <v>67</v>
      </c>
      <c r="I505" s="51">
        <v>5.4869680000000001E-3</v>
      </c>
      <c r="J505" s="51">
        <v>1.5625E-2</v>
      </c>
      <c r="K505" s="51">
        <v>0.351165952</v>
      </c>
      <c r="L505" s="51">
        <v>0</v>
      </c>
      <c r="M505" s="51">
        <v>0</v>
      </c>
      <c r="N505" s="51" t="s">
        <v>5</v>
      </c>
    </row>
    <row r="506" spans="1:14" x14ac:dyDescent="0.2">
      <c r="A506" s="51">
        <v>24</v>
      </c>
      <c r="B506" s="51">
        <v>0</v>
      </c>
      <c r="C506" s="51">
        <v>0</v>
      </c>
      <c r="D506" s="51">
        <v>0.5</v>
      </c>
      <c r="E506" s="51">
        <v>1</v>
      </c>
      <c r="F506" s="51">
        <v>3</v>
      </c>
      <c r="G506" s="51" t="s">
        <v>7</v>
      </c>
      <c r="H506" s="51" t="s">
        <v>24</v>
      </c>
      <c r="I506" s="51">
        <v>4.3895746999999999E-2</v>
      </c>
      <c r="J506" s="51">
        <v>1.5625E-2</v>
      </c>
      <c r="K506" s="51">
        <v>2.8093278079999999</v>
      </c>
      <c r="L506" s="51">
        <v>0</v>
      </c>
      <c r="M506" s="51">
        <v>0</v>
      </c>
      <c r="N506" s="51" t="s">
        <v>7</v>
      </c>
    </row>
    <row r="507" spans="1:14" x14ac:dyDescent="0.2">
      <c r="A507" s="51">
        <v>34</v>
      </c>
      <c r="B507" s="51">
        <v>0.54500000000000004</v>
      </c>
      <c r="C507" s="51">
        <v>0</v>
      </c>
      <c r="D507" s="51">
        <v>0.5</v>
      </c>
      <c r="E507" s="51">
        <v>1</v>
      </c>
      <c r="F507" s="51">
        <v>1</v>
      </c>
      <c r="G507" s="51" t="s">
        <v>7</v>
      </c>
      <c r="H507" s="51" t="s">
        <v>16</v>
      </c>
      <c r="I507" s="51">
        <v>4.3895746999999999E-2</v>
      </c>
      <c r="J507" s="51">
        <v>1.5625E-2</v>
      </c>
      <c r="K507" s="51">
        <v>2.8093278079999999</v>
      </c>
      <c r="L507" s="51">
        <v>0</v>
      </c>
      <c r="M507" s="51">
        <v>0</v>
      </c>
      <c r="N507" s="51" t="s">
        <v>7</v>
      </c>
    </row>
    <row r="508" spans="1:14" x14ac:dyDescent="0.2">
      <c r="A508" s="52">
        <v>37</v>
      </c>
      <c r="B508" s="52">
        <v>0.82499999999999996</v>
      </c>
      <c r="C508" s="51">
        <v>0</v>
      </c>
      <c r="D508" s="52">
        <v>0.5</v>
      </c>
      <c r="E508" s="52">
        <f>D508/(1-D508)</f>
        <v>1</v>
      </c>
      <c r="F508" s="52">
        <v>2</v>
      </c>
      <c r="G508" s="52" t="s">
        <v>7</v>
      </c>
      <c r="H508" s="52" t="s">
        <v>20</v>
      </c>
      <c r="I508" s="52">
        <v>4.3895746999999999E-2</v>
      </c>
      <c r="J508" s="52">
        <v>1.5625E-2</v>
      </c>
      <c r="K508" s="52">
        <f>I508/J508</f>
        <v>2.8093278079999999</v>
      </c>
      <c r="L508" s="52">
        <v>0</v>
      </c>
      <c r="M508" s="52">
        <v>0</v>
      </c>
      <c r="N508" s="52" t="s">
        <v>7</v>
      </c>
    </row>
    <row r="509" spans="1:14" x14ac:dyDescent="0.2">
      <c r="A509" s="52">
        <v>38</v>
      </c>
      <c r="B509" s="52">
        <v>0.28000000000000003</v>
      </c>
      <c r="C509" s="51">
        <v>0</v>
      </c>
      <c r="D509" s="52">
        <v>0.5</v>
      </c>
      <c r="E509" s="52">
        <f>D509/(1-D509)</f>
        <v>1</v>
      </c>
      <c r="F509" s="52">
        <v>2</v>
      </c>
      <c r="G509" s="52" t="s">
        <v>7</v>
      </c>
      <c r="H509" s="52" t="s">
        <v>20</v>
      </c>
      <c r="I509" s="52">
        <v>4.3895746999999999E-2</v>
      </c>
      <c r="J509" s="52">
        <v>1.5625E-2</v>
      </c>
      <c r="K509" s="52">
        <f>I509/J509</f>
        <v>2.8093278079999999</v>
      </c>
      <c r="L509" s="52">
        <v>0</v>
      </c>
      <c r="M509" s="52">
        <v>0</v>
      </c>
      <c r="N509" s="52" t="s">
        <v>7</v>
      </c>
    </row>
    <row r="510" spans="1:14" x14ac:dyDescent="0.2">
      <c r="A510" s="51">
        <v>39</v>
      </c>
      <c r="B510" s="51">
        <v>0</v>
      </c>
      <c r="C510" s="51">
        <v>0</v>
      </c>
      <c r="D510" s="51">
        <v>0.5</v>
      </c>
      <c r="E510" s="51">
        <v>1</v>
      </c>
      <c r="F510" s="51">
        <v>3</v>
      </c>
      <c r="G510" s="51" t="s">
        <v>7</v>
      </c>
      <c r="H510" s="51" t="s">
        <v>20</v>
      </c>
      <c r="I510" s="51">
        <v>4.3895746999999999E-2</v>
      </c>
      <c r="J510" s="51">
        <v>1.5625E-2</v>
      </c>
      <c r="K510" s="51">
        <v>2.8093278079999999</v>
      </c>
      <c r="L510" s="51">
        <v>0</v>
      </c>
      <c r="M510" s="51">
        <v>0</v>
      </c>
      <c r="N510" s="51" t="s">
        <v>7</v>
      </c>
    </row>
    <row r="511" spans="1:14" x14ac:dyDescent="0.2">
      <c r="A511" s="51">
        <v>40</v>
      </c>
      <c r="B511" s="51">
        <v>0.28000000000000003</v>
      </c>
      <c r="C511" s="51">
        <v>0</v>
      </c>
      <c r="D511" s="51">
        <v>0.5</v>
      </c>
      <c r="E511" s="51">
        <v>1</v>
      </c>
      <c r="F511" s="51">
        <v>3</v>
      </c>
      <c r="G511" s="51" t="s">
        <v>7</v>
      </c>
      <c r="H511" s="51" t="s">
        <v>20</v>
      </c>
      <c r="I511" s="51">
        <v>4.3895746999999999E-2</v>
      </c>
      <c r="J511" s="51">
        <v>1.5625E-2</v>
      </c>
      <c r="K511" s="51">
        <v>2.8093278079999999</v>
      </c>
      <c r="L511" s="51">
        <v>0</v>
      </c>
      <c r="M511" s="51">
        <v>0</v>
      </c>
      <c r="N511" s="51" t="s">
        <v>7</v>
      </c>
    </row>
    <row r="512" spans="1:14" x14ac:dyDescent="0.2">
      <c r="A512" s="51" t="s">
        <v>87</v>
      </c>
      <c r="B512" s="51">
        <v>0.54500000000000004</v>
      </c>
      <c r="C512" s="51">
        <v>0</v>
      </c>
      <c r="D512" s="51">
        <v>0.5</v>
      </c>
      <c r="E512" s="51">
        <v>1</v>
      </c>
      <c r="F512" s="51">
        <v>1</v>
      </c>
      <c r="G512" s="51" t="s">
        <v>7</v>
      </c>
      <c r="H512" s="51" t="s">
        <v>14</v>
      </c>
      <c r="I512" s="51">
        <v>4.3895746999999999E-2</v>
      </c>
      <c r="J512" s="51">
        <v>1.5625E-2</v>
      </c>
      <c r="K512" s="51">
        <v>2.8093278079999999</v>
      </c>
      <c r="L512" s="51">
        <v>0</v>
      </c>
      <c r="M512" s="51">
        <v>0</v>
      </c>
      <c r="N512" s="51" t="s">
        <v>7</v>
      </c>
    </row>
    <row r="513" spans="1:14" x14ac:dyDescent="0.2">
      <c r="A513" s="51" t="s">
        <v>87</v>
      </c>
      <c r="B513" s="51">
        <v>0.54500000000000004</v>
      </c>
      <c r="C513" s="51">
        <v>0</v>
      </c>
      <c r="D513" s="51">
        <v>0.5</v>
      </c>
      <c r="E513" s="51">
        <v>1</v>
      </c>
      <c r="F513" s="51">
        <v>1</v>
      </c>
      <c r="G513" s="51" t="s">
        <v>7</v>
      </c>
      <c r="H513" s="51" t="s">
        <v>8</v>
      </c>
      <c r="I513" s="51">
        <v>8.7791494999999997E-2</v>
      </c>
      <c r="J513" s="51">
        <v>1.5625E-2</v>
      </c>
      <c r="K513" s="51">
        <v>5.6186556799999998</v>
      </c>
      <c r="L513" s="51">
        <v>0</v>
      </c>
      <c r="M513" s="51">
        <v>0</v>
      </c>
      <c r="N513" s="51" t="s">
        <v>7</v>
      </c>
    </row>
    <row r="514" spans="1:14" x14ac:dyDescent="0.2">
      <c r="A514" s="51">
        <v>28</v>
      </c>
      <c r="B514" s="51">
        <v>0.82499999999999996</v>
      </c>
      <c r="C514" s="51">
        <v>0</v>
      </c>
      <c r="D514" s="51">
        <v>0.67</v>
      </c>
      <c r="E514" s="51">
        <v>2.0303030303030307</v>
      </c>
      <c r="F514" s="51">
        <v>1</v>
      </c>
      <c r="G514" s="51" t="s">
        <v>7</v>
      </c>
      <c r="H514" s="51" t="s">
        <v>78</v>
      </c>
      <c r="I514" s="51">
        <v>5.4869680000000001E-3</v>
      </c>
      <c r="J514" s="51">
        <v>1.5625E-2</v>
      </c>
      <c r="K514" s="51">
        <v>0.351165952</v>
      </c>
      <c r="L514" s="51">
        <v>0</v>
      </c>
      <c r="M514" s="51">
        <v>0</v>
      </c>
      <c r="N514" s="51" t="s">
        <v>7</v>
      </c>
    </row>
    <row r="515" spans="1:14" x14ac:dyDescent="0.2">
      <c r="A515" s="51" t="s">
        <v>88</v>
      </c>
      <c r="B515" s="51">
        <v>0.54500000000000004</v>
      </c>
      <c r="C515" s="51">
        <v>0</v>
      </c>
      <c r="D515" s="51">
        <v>0.67</v>
      </c>
      <c r="E515" s="51">
        <v>2.0303030303030307</v>
      </c>
      <c r="F515" s="51">
        <v>5</v>
      </c>
      <c r="G515" s="51" t="s">
        <v>5</v>
      </c>
      <c r="H515" s="51" t="s">
        <v>10</v>
      </c>
      <c r="I515" s="51">
        <v>5.4869680000000001E-3</v>
      </c>
      <c r="J515" s="51">
        <v>1.5625E-2</v>
      </c>
      <c r="K515" s="51">
        <v>0.351165952</v>
      </c>
      <c r="L515" s="51">
        <v>0</v>
      </c>
      <c r="M515" s="51">
        <v>0</v>
      </c>
      <c r="N515" s="51" t="s">
        <v>5</v>
      </c>
    </row>
    <row r="516" spans="1:14" x14ac:dyDescent="0.2">
      <c r="A516" s="51">
        <v>22</v>
      </c>
      <c r="B516" s="51">
        <v>0.54500000000000004</v>
      </c>
      <c r="C516" s="51">
        <v>0</v>
      </c>
      <c r="D516" s="51">
        <v>0.67</v>
      </c>
      <c r="E516" s="51">
        <v>2.0303030303030307</v>
      </c>
      <c r="F516" s="51">
        <v>2</v>
      </c>
      <c r="G516" s="51" t="s">
        <v>7</v>
      </c>
      <c r="H516" s="51" t="s">
        <v>16</v>
      </c>
      <c r="I516" s="51">
        <v>4.3895746999999999E-2</v>
      </c>
      <c r="J516" s="51">
        <v>1.5625E-2</v>
      </c>
      <c r="K516" s="51">
        <v>2.8093278079999999</v>
      </c>
      <c r="L516" s="51">
        <v>0</v>
      </c>
      <c r="M516" s="51">
        <v>0</v>
      </c>
      <c r="N516" s="51" t="s">
        <v>7</v>
      </c>
    </row>
    <row r="517" spans="1:14" x14ac:dyDescent="0.2">
      <c r="A517" s="51">
        <v>22</v>
      </c>
      <c r="B517" s="51">
        <v>0.54500000000000004</v>
      </c>
      <c r="C517" s="51">
        <v>0</v>
      </c>
      <c r="D517" s="51">
        <v>0.67</v>
      </c>
      <c r="E517" s="51">
        <v>2.0303030303030307</v>
      </c>
      <c r="F517" s="51">
        <v>4</v>
      </c>
      <c r="G517" s="51" t="s">
        <v>7</v>
      </c>
      <c r="H517" s="51" t="s">
        <v>20</v>
      </c>
      <c r="I517" s="51">
        <v>4.3895746999999999E-2</v>
      </c>
      <c r="J517" s="51">
        <v>1.5625E-2</v>
      </c>
      <c r="K517" s="51">
        <v>2.8093278079999999</v>
      </c>
      <c r="L517" s="51">
        <v>0</v>
      </c>
      <c r="M517" s="51">
        <v>0</v>
      </c>
      <c r="N517" s="51" t="s">
        <v>7</v>
      </c>
    </row>
    <row r="518" spans="1:14" x14ac:dyDescent="0.2">
      <c r="A518" s="51">
        <v>29</v>
      </c>
      <c r="B518" s="51">
        <v>0</v>
      </c>
      <c r="C518" s="51">
        <v>0</v>
      </c>
      <c r="D518" s="51">
        <v>0.67</v>
      </c>
      <c r="E518" s="51">
        <v>2.0303030303030307</v>
      </c>
      <c r="F518" s="51">
        <v>6</v>
      </c>
      <c r="G518" s="51" t="s">
        <v>5</v>
      </c>
      <c r="H518" s="51" t="s">
        <v>24</v>
      </c>
      <c r="I518" s="51">
        <v>4.3895746999999999E-2</v>
      </c>
      <c r="J518" s="51">
        <v>1.5625E-2</v>
      </c>
      <c r="K518" s="51">
        <v>2.8093278079999999</v>
      </c>
      <c r="L518" s="51">
        <v>0</v>
      </c>
      <c r="M518" s="51">
        <v>0</v>
      </c>
      <c r="N518" s="51" t="s">
        <v>7</v>
      </c>
    </row>
    <row r="519" spans="1:14" x14ac:dyDescent="0.2">
      <c r="A519" s="51">
        <v>29</v>
      </c>
      <c r="B519" s="51">
        <v>0</v>
      </c>
      <c r="C519" s="51">
        <v>0</v>
      </c>
      <c r="D519" s="51">
        <v>0.67</v>
      </c>
      <c r="E519" s="51">
        <v>2.0303030303030307</v>
      </c>
      <c r="F519" s="51">
        <v>5</v>
      </c>
      <c r="G519" s="51" t="s">
        <v>5</v>
      </c>
      <c r="H519" s="51" t="s">
        <v>13</v>
      </c>
      <c r="I519" s="51">
        <v>4.3895746999999999E-2</v>
      </c>
      <c r="J519" s="51">
        <v>1.5625E-2</v>
      </c>
      <c r="K519" s="51">
        <v>2.8093278079999999</v>
      </c>
      <c r="L519" s="51">
        <v>0</v>
      </c>
      <c r="M519" s="51">
        <v>0</v>
      </c>
      <c r="N519" s="51" t="s">
        <v>7</v>
      </c>
    </row>
    <row r="520" spans="1:14" x14ac:dyDescent="0.2">
      <c r="A520" s="51">
        <v>30</v>
      </c>
      <c r="B520" s="51">
        <v>0.82499999999999996</v>
      </c>
      <c r="C520" s="51">
        <v>0</v>
      </c>
      <c r="D520" s="51">
        <v>0.67</v>
      </c>
      <c r="E520" s="51">
        <v>2.0303030303030307</v>
      </c>
      <c r="F520" s="51">
        <v>6</v>
      </c>
      <c r="G520" s="51" t="s">
        <v>5</v>
      </c>
      <c r="H520" s="51" t="s">
        <v>24</v>
      </c>
      <c r="I520" s="51">
        <v>4.3895746999999999E-2</v>
      </c>
      <c r="J520" s="51">
        <v>1.5625E-2</v>
      </c>
      <c r="K520" s="51">
        <v>2.8093278079999999</v>
      </c>
      <c r="L520" s="51">
        <v>0</v>
      </c>
      <c r="M520" s="51">
        <v>0</v>
      </c>
      <c r="N520" s="51" t="s">
        <v>7</v>
      </c>
    </row>
    <row r="521" spans="1:14" x14ac:dyDescent="0.2">
      <c r="A521" s="51">
        <v>30</v>
      </c>
      <c r="B521" s="51">
        <v>0.82499999999999996</v>
      </c>
      <c r="C521" s="51">
        <v>0</v>
      </c>
      <c r="D521" s="51">
        <v>0.67</v>
      </c>
      <c r="E521" s="51">
        <v>2.0303030303030307</v>
      </c>
      <c r="F521" s="51">
        <v>5</v>
      </c>
      <c r="G521" s="51" t="s">
        <v>5</v>
      </c>
      <c r="H521" s="51" t="s">
        <v>13</v>
      </c>
      <c r="I521" s="51">
        <v>4.3895746999999999E-2</v>
      </c>
      <c r="J521" s="51">
        <v>1.5625E-2</v>
      </c>
      <c r="K521" s="51">
        <v>2.8093278079999999</v>
      </c>
      <c r="L521" s="51">
        <v>0</v>
      </c>
      <c r="M521" s="51">
        <v>0</v>
      </c>
      <c r="N521" s="51" t="s">
        <v>7</v>
      </c>
    </row>
    <row r="522" spans="1:14" x14ac:dyDescent="0.2">
      <c r="A522" s="52">
        <v>37</v>
      </c>
      <c r="B522" s="52">
        <v>0.82499999999999996</v>
      </c>
      <c r="C522" s="51">
        <v>0</v>
      </c>
      <c r="D522" s="52">
        <v>0.67</v>
      </c>
      <c r="E522" s="52">
        <f>D522/(1-D522)</f>
        <v>2.0303030303030307</v>
      </c>
      <c r="F522" s="52">
        <v>2</v>
      </c>
      <c r="G522" s="52" t="s">
        <v>7</v>
      </c>
      <c r="H522" s="52" t="s">
        <v>24</v>
      </c>
      <c r="I522" s="52">
        <v>4.3895746999999999E-2</v>
      </c>
      <c r="J522" s="52">
        <v>1.5625E-2</v>
      </c>
      <c r="K522" s="52">
        <f>I522/J522</f>
        <v>2.8093278079999999</v>
      </c>
      <c r="L522" s="52">
        <v>0</v>
      </c>
      <c r="M522" s="52">
        <v>0</v>
      </c>
      <c r="N522" s="52" t="s">
        <v>7</v>
      </c>
    </row>
    <row r="523" spans="1:14" x14ac:dyDescent="0.2">
      <c r="A523" s="52">
        <v>38</v>
      </c>
      <c r="B523" s="52">
        <v>0.28000000000000003</v>
      </c>
      <c r="C523" s="51">
        <v>0</v>
      </c>
      <c r="D523" s="52">
        <v>0.67</v>
      </c>
      <c r="E523" s="52">
        <f>D523/(1-D523)</f>
        <v>2.0303030303030307</v>
      </c>
      <c r="F523" s="52">
        <v>2</v>
      </c>
      <c r="G523" s="52" t="s">
        <v>7</v>
      </c>
      <c r="H523" s="52" t="s">
        <v>24</v>
      </c>
      <c r="I523" s="52">
        <v>4.3895746999999999E-2</v>
      </c>
      <c r="J523" s="52">
        <v>1.5625E-2</v>
      </c>
      <c r="K523" s="52">
        <f>I523/J523</f>
        <v>2.8093278079999999</v>
      </c>
      <c r="L523" s="52">
        <v>0</v>
      </c>
      <c r="M523" s="52">
        <v>0</v>
      </c>
      <c r="N523" s="52" t="s">
        <v>7</v>
      </c>
    </row>
    <row r="524" spans="1:14" x14ac:dyDescent="0.2">
      <c r="A524" s="51">
        <v>23</v>
      </c>
      <c r="B524" s="51">
        <v>1.5</v>
      </c>
      <c r="C524" s="51">
        <v>0</v>
      </c>
      <c r="D524" s="51">
        <v>0.67</v>
      </c>
      <c r="E524" s="51">
        <v>2.0303030303030307</v>
      </c>
      <c r="F524" s="51">
        <v>3</v>
      </c>
      <c r="G524" s="51" t="s">
        <v>7</v>
      </c>
      <c r="H524" s="51" t="s">
        <v>8</v>
      </c>
      <c r="I524" s="51">
        <v>8.7791494999999997E-2</v>
      </c>
      <c r="J524" s="51">
        <v>1.5625E-2</v>
      </c>
      <c r="K524" s="51">
        <v>5.6186556799999998</v>
      </c>
      <c r="L524" s="51">
        <v>0</v>
      </c>
      <c r="M524" s="51">
        <v>0</v>
      </c>
      <c r="N524" s="51" t="s">
        <v>7</v>
      </c>
    </row>
    <row r="525" spans="1:14" x14ac:dyDescent="0.2">
      <c r="A525" s="51">
        <v>27</v>
      </c>
      <c r="B525" s="51">
        <v>-0.32</v>
      </c>
      <c r="C525" s="51">
        <v>0</v>
      </c>
      <c r="D525" s="51">
        <v>0.67</v>
      </c>
      <c r="E525" s="51">
        <v>2.0303030303030307</v>
      </c>
      <c r="F525" s="51">
        <v>1</v>
      </c>
      <c r="G525" s="51" t="s">
        <v>7</v>
      </c>
      <c r="H525" s="51" t="s">
        <v>8</v>
      </c>
      <c r="I525" s="51">
        <v>8.7791494999999997E-2</v>
      </c>
      <c r="J525" s="51">
        <v>1.5625E-2</v>
      </c>
      <c r="K525" s="51">
        <v>5.6186556799999998</v>
      </c>
      <c r="L525" s="51">
        <v>0</v>
      </c>
      <c r="M525" s="51">
        <v>0</v>
      </c>
      <c r="N525" s="51" t="s">
        <v>7</v>
      </c>
    </row>
    <row r="526" spans="1:14" x14ac:dyDescent="0.2">
      <c r="A526" s="51">
        <v>31</v>
      </c>
      <c r="B526" s="51">
        <v>0.54500000000000004</v>
      </c>
      <c r="C526" s="51">
        <v>0</v>
      </c>
      <c r="D526" s="51">
        <v>0.67</v>
      </c>
      <c r="E526" s="51">
        <v>2.0303030303030307</v>
      </c>
      <c r="F526" s="51">
        <v>2</v>
      </c>
      <c r="G526" s="51" t="s">
        <v>7</v>
      </c>
      <c r="H526" s="51" t="s">
        <v>8</v>
      </c>
      <c r="I526" s="51">
        <v>8.7791494999999997E-2</v>
      </c>
      <c r="J526" s="51">
        <v>1.5625E-2</v>
      </c>
      <c r="K526" s="51">
        <v>5.6186556799999998</v>
      </c>
      <c r="L526" s="51">
        <v>0</v>
      </c>
      <c r="M526" s="51">
        <v>0</v>
      </c>
      <c r="N526" s="51" t="s">
        <v>7</v>
      </c>
    </row>
    <row r="527" spans="1:14" x14ac:dyDescent="0.2">
      <c r="A527" s="51" t="s">
        <v>97</v>
      </c>
      <c r="B527" s="51">
        <v>0</v>
      </c>
      <c r="C527" s="51">
        <v>0</v>
      </c>
      <c r="D527" s="51">
        <v>0.67</v>
      </c>
      <c r="E527" s="51">
        <v>2.0303030303030307</v>
      </c>
      <c r="F527" s="51">
        <v>1</v>
      </c>
      <c r="G527" s="51" t="s">
        <v>7</v>
      </c>
      <c r="H527" s="51" t="s">
        <v>8</v>
      </c>
      <c r="I527" s="51">
        <v>8.7791494999999997E-2</v>
      </c>
      <c r="J527" s="51">
        <v>1.5625E-2</v>
      </c>
      <c r="K527" s="51">
        <v>5.6186556799999998</v>
      </c>
      <c r="L527" s="51">
        <v>0</v>
      </c>
      <c r="M527" s="51">
        <v>0</v>
      </c>
      <c r="N527" s="51" t="s">
        <v>7</v>
      </c>
    </row>
    <row r="528" spans="1:14" x14ac:dyDescent="0.2">
      <c r="A528" s="51" t="s">
        <v>98</v>
      </c>
      <c r="B528" s="51">
        <v>0.28000000000000003</v>
      </c>
      <c r="C528" s="51">
        <v>0</v>
      </c>
      <c r="D528" s="51">
        <v>0.67</v>
      </c>
      <c r="E528" s="51">
        <v>2.0303030303030307</v>
      </c>
      <c r="F528" s="51">
        <v>1</v>
      </c>
      <c r="G528" s="51" t="s">
        <v>7</v>
      </c>
      <c r="H528" s="51" t="s">
        <v>8</v>
      </c>
      <c r="I528" s="51">
        <v>8.7791494999999997E-2</v>
      </c>
      <c r="J528" s="51">
        <v>1.5625E-2</v>
      </c>
      <c r="K528" s="51">
        <v>5.6186556799999998</v>
      </c>
      <c r="L528" s="51">
        <v>0</v>
      </c>
      <c r="M528" s="51">
        <v>0</v>
      </c>
      <c r="N528" s="51" t="s">
        <v>7</v>
      </c>
    </row>
    <row r="532" spans="1:14" x14ac:dyDescent="0.2">
      <c r="A532" t="s">
        <v>171</v>
      </c>
    </row>
    <row r="533" spans="1:14" x14ac:dyDescent="0.2">
      <c r="A533" s="50" t="s">
        <v>0</v>
      </c>
      <c r="B533" s="50" t="s">
        <v>44</v>
      </c>
      <c r="C533" s="50" t="s">
        <v>110</v>
      </c>
      <c r="D533" s="50" t="s">
        <v>31</v>
      </c>
      <c r="E533" s="50" t="s">
        <v>35</v>
      </c>
      <c r="F533" s="50" t="s">
        <v>1</v>
      </c>
      <c r="G533" s="50" t="s">
        <v>2</v>
      </c>
      <c r="H533" s="50" t="s">
        <v>3</v>
      </c>
      <c r="I533" s="50" t="s">
        <v>38</v>
      </c>
      <c r="J533" s="50" t="s">
        <v>39</v>
      </c>
      <c r="K533" s="50" t="s">
        <v>40</v>
      </c>
      <c r="L533" s="50" t="s">
        <v>42</v>
      </c>
      <c r="M533" s="50" t="s">
        <v>43</v>
      </c>
      <c r="N533" s="50" t="s">
        <v>4</v>
      </c>
    </row>
    <row r="534" spans="1:14" x14ac:dyDescent="0.2">
      <c r="A534" s="51">
        <v>24</v>
      </c>
      <c r="B534" s="51">
        <v>0</v>
      </c>
      <c r="C534" s="51">
        <v>1</v>
      </c>
      <c r="D534" s="51">
        <v>0.33</v>
      </c>
      <c r="E534" s="51">
        <v>0.49253731343283591</v>
      </c>
      <c r="F534" s="51">
        <v>6</v>
      </c>
      <c r="G534" s="51" t="s">
        <v>5</v>
      </c>
      <c r="H534" s="51" t="s">
        <v>29</v>
      </c>
      <c r="I534" s="51">
        <v>2.743484E-3</v>
      </c>
      <c r="J534" s="51">
        <v>1.5625E-2</v>
      </c>
      <c r="K534" s="51">
        <v>0.175582976</v>
      </c>
      <c r="L534" s="51">
        <v>0</v>
      </c>
      <c r="M534" s="51">
        <v>0</v>
      </c>
      <c r="N534" s="51" t="s">
        <v>5</v>
      </c>
    </row>
    <row r="535" spans="1:14" x14ac:dyDescent="0.2">
      <c r="A535" s="51">
        <v>25</v>
      </c>
      <c r="B535" s="51">
        <v>0.54500000000000004</v>
      </c>
      <c r="C535" s="51">
        <v>1</v>
      </c>
      <c r="D535" s="51">
        <v>0.33</v>
      </c>
      <c r="E535" s="51">
        <v>0.49253731343283591</v>
      </c>
      <c r="F535" s="51">
        <v>4</v>
      </c>
      <c r="G535" s="51" t="s">
        <v>5</v>
      </c>
      <c r="H535" s="51" t="s">
        <v>51</v>
      </c>
      <c r="I535" s="51">
        <v>2.743484E-3</v>
      </c>
      <c r="J535" s="51">
        <v>1.5625E-2</v>
      </c>
      <c r="K535" s="51">
        <v>0.175582976</v>
      </c>
      <c r="L535" s="51">
        <v>0</v>
      </c>
      <c r="M535" s="51">
        <v>0</v>
      </c>
      <c r="N535" s="51" t="s">
        <v>5</v>
      </c>
    </row>
    <row r="536" spans="1:14" x14ac:dyDescent="0.2">
      <c r="A536" s="51">
        <v>26</v>
      </c>
      <c r="B536" s="51">
        <v>0.28000000000000003</v>
      </c>
      <c r="C536" s="51">
        <v>1</v>
      </c>
      <c r="D536" s="51">
        <v>0.33</v>
      </c>
      <c r="E536" s="51">
        <v>0.49253731343283591</v>
      </c>
      <c r="F536" s="51">
        <v>4</v>
      </c>
      <c r="G536" s="51" t="s">
        <v>5</v>
      </c>
      <c r="H536" s="51" t="s">
        <v>51</v>
      </c>
      <c r="I536" s="51">
        <v>2.743484E-3</v>
      </c>
      <c r="J536" s="51">
        <v>1.5625E-2</v>
      </c>
      <c r="K536" s="51">
        <v>0.175582976</v>
      </c>
      <c r="L536" s="51">
        <v>0</v>
      </c>
      <c r="M536" s="51">
        <v>0</v>
      </c>
      <c r="N536" s="51" t="s">
        <v>7</v>
      </c>
    </row>
    <row r="537" spans="1:14" x14ac:dyDescent="0.2">
      <c r="A537" s="51" t="s">
        <v>87</v>
      </c>
      <c r="B537" s="51">
        <v>0.54500000000000004</v>
      </c>
      <c r="C537" s="51">
        <v>1</v>
      </c>
      <c r="D537" s="51">
        <v>0.33</v>
      </c>
      <c r="E537" s="51">
        <v>0.49253731343283591</v>
      </c>
      <c r="F537" s="51">
        <v>3</v>
      </c>
      <c r="G537" s="51" t="s">
        <v>5</v>
      </c>
      <c r="H537" s="51" t="s">
        <v>17</v>
      </c>
      <c r="I537" s="51">
        <v>2.743484E-3</v>
      </c>
      <c r="J537" s="51">
        <v>1.5625E-2</v>
      </c>
      <c r="K537" s="51">
        <v>0.175582976</v>
      </c>
      <c r="L537" s="51">
        <v>0</v>
      </c>
      <c r="M537" s="51">
        <v>0</v>
      </c>
      <c r="N537" s="51" t="s">
        <v>5</v>
      </c>
    </row>
    <row r="538" spans="1:14" x14ac:dyDescent="0.2">
      <c r="A538" s="51" t="s">
        <v>88</v>
      </c>
      <c r="B538" s="51">
        <v>0.54500000000000004</v>
      </c>
      <c r="C538" s="51">
        <v>1</v>
      </c>
      <c r="D538" s="51">
        <v>0.33</v>
      </c>
      <c r="E538" s="51">
        <v>0.49253731343283591</v>
      </c>
      <c r="F538" s="51">
        <v>3</v>
      </c>
      <c r="G538" s="51" t="s">
        <v>5</v>
      </c>
      <c r="H538" s="51" t="s">
        <v>17</v>
      </c>
      <c r="I538" s="51">
        <v>2.743484E-3</v>
      </c>
      <c r="J538" s="51">
        <v>1.5625E-2</v>
      </c>
      <c r="K538" s="51">
        <v>0.175582976</v>
      </c>
      <c r="L538" s="51">
        <v>0</v>
      </c>
      <c r="M538" s="51">
        <v>0</v>
      </c>
      <c r="N538" s="51" t="s">
        <v>5</v>
      </c>
    </row>
    <row r="539" spans="1:14" x14ac:dyDescent="0.2">
      <c r="A539" s="51" t="s">
        <v>90</v>
      </c>
      <c r="B539" s="51">
        <v>0.54500000000000004</v>
      </c>
      <c r="C539" s="51">
        <v>1</v>
      </c>
      <c r="D539" s="51">
        <v>0.33</v>
      </c>
      <c r="E539" s="51">
        <v>0.49253731343283591</v>
      </c>
      <c r="F539" s="51">
        <v>3</v>
      </c>
      <c r="G539" s="51" t="s">
        <v>5</v>
      </c>
      <c r="H539" s="51" t="s">
        <v>17</v>
      </c>
      <c r="I539" s="51">
        <v>2.743484E-3</v>
      </c>
      <c r="J539" s="51">
        <v>1.5625E-2</v>
      </c>
      <c r="K539" s="51">
        <v>0.175582976</v>
      </c>
      <c r="L539" s="51">
        <v>0</v>
      </c>
      <c r="M539" s="51">
        <v>0</v>
      </c>
      <c r="N539" s="51" t="s">
        <v>5</v>
      </c>
    </row>
    <row r="540" spans="1:14" x14ac:dyDescent="0.2">
      <c r="A540" s="51">
        <v>27</v>
      </c>
      <c r="B540" s="51">
        <v>-0.32</v>
      </c>
      <c r="C540" s="51">
        <v>1</v>
      </c>
      <c r="D540" s="51">
        <v>0.33</v>
      </c>
      <c r="E540" s="51">
        <v>0.49253731343283591</v>
      </c>
      <c r="F540" s="51">
        <v>6</v>
      </c>
      <c r="G540" s="51" t="s">
        <v>5</v>
      </c>
      <c r="H540" s="51" t="s">
        <v>10</v>
      </c>
      <c r="I540" s="51">
        <v>5.4869680000000001E-3</v>
      </c>
      <c r="J540" s="51">
        <v>1.5625E-2</v>
      </c>
      <c r="K540" s="51">
        <v>0.351165952</v>
      </c>
      <c r="L540" s="51">
        <v>0</v>
      </c>
      <c r="M540" s="51">
        <v>0</v>
      </c>
      <c r="N540" s="51" t="s">
        <v>5</v>
      </c>
    </row>
    <row r="541" spans="1:14" x14ac:dyDescent="0.2">
      <c r="A541" s="51">
        <v>35</v>
      </c>
      <c r="B541" s="51">
        <v>0.82499999999999996</v>
      </c>
      <c r="C541" s="51">
        <v>1</v>
      </c>
      <c r="D541" s="51">
        <v>0.33</v>
      </c>
      <c r="E541" s="51">
        <v>0.49253731343283591</v>
      </c>
      <c r="F541" s="51">
        <v>3</v>
      </c>
      <c r="G541" s="51" t="s">
        <v>5</v>
      </c>
      <c r="H541" s="51" t="s">
        <v>73</v>
      </c>
      <c r="I541" s="51">
        <v>5.4869680000000001E-3</v>
      </c>
      <c r="J541" s="51">
        <v>1.5625E-2</v>
      </c>
      <c r="K541" s="51">
        <v>0.351165952</v>
      </c>
      <c r="L541" s="51">
        <v>0</v>
      </c>
      <c r="M541" s="51">
        <v>0</v>
      </c>
      <c r="N541" s="51" t="s">
        <v>7</v>
      </c>
    </row>
    <row r="542" spans="1:14" x14ac:dyDescent="0.2">
      <c r="A542" s="51">
        <v>35</v>
      </c>
      <c r="B542" s="51">
        <v>0.82499999999999996</v>
      </c>
      <c r="C542" s="51">
        <v>1</v>
      </c>
      <c r="D542" s="51">
        <v>0.33</v>
      </c>
      <c r="E542" s="51">
        <v>0.49253731343283591</v>
      </c>
      <c r="F542" s="51">
        <v>6</v>
      </c>
      <c r="G542" s="51" t="s">
        <v>5</v>
      </c>
      <c r="H542" s="51" t="s">
        <v>71</v>
      </c>
      <c r="I542" s="51">
        <v>5.4869680000000001E-3</v>
      </c>
      <c r="J542" s="51">
        <v>1.5625E-2</v>
      </c>
      <c r="K542" s="51">
        <v>0.351165952</v>
      </c>
      <c r="L542" s="51">
        <v>0</v>
      </c>
      <c r="M542" s="51">
        <v>0</v>
      </c>
      <c r="N542" s="51" t="s">
        <v>5</v>
      </c>
    </row>
    <row r="543" spans="1:14" x14ac:dyDescent="0.2">
      <c r="A543" s="51">
        <v>36</v>
      </c>
      <c r="B543" s="51">
        <v>0.54500000000000004</v>
      </c>
      <c r="C543" s="51">
        <v>1</v>
      </c>
      <c r="D543" s="51">
        <v>0.33</v>
      </c>
      <c r="E543" s="51">
        <v>0.49253731343283591</v>
      </c>
      <c r="F543" s="51">
        <v>3</v>
      </c>
      <c r="G543" s="51" t="s">
        <v>5</v>
      </c>
      <c r="H543" s="51" t="s">
        <v>73</v>
      </c>
      <c r="I543" s="51">
        <v>5.4869680000000001E-3</v>
      </c>
      <c r="J543" s="51">
        <v>1.5625E-2</v>
      </c>
      <c r="K543" s="51">
        <v>0.351165952</v>
      </c>
      <c r="L543" s="51">
        <v>0</v>
      </c>
      <c r="M543" s="51">
        <v>0</v>
      </c>
      <c r="N543" s="51" t="s">
        <v>5</v>
      </c>
    </row>
    <row r="544" spans="1:14" x14ac:dyDescent="0.2">
      <c r="A544" s="51">
        <v>36</v>
      </c>
      <c r="B544" s="51">
        <v>0.54500000000000004</v>
      </c>
      <c r="C544" s="51">
        <v>1</v>
      </c>
      <c r="D544" s="51">
        <v>0.33</v>
      </c>
      <c r="E544" s="51">
        <v>0.49253731343283591</v>
      </c>
      <c r="F544" s="51">
        <v>6</v>
      </c>
      <c r="G544" s="51" t="s">
        <v>5</v>
      </c>
      <c r="H544" s="51" t="s">
        <v>71</v>
      </c>
      <c r="I544" s="51">
        <v>5.4869680000000001E-3</v>
      </c>
      <c r="J544" s="51">
        <v>1.5625E-2</v>
      </c>
      <c r="K544" s="51">
        <v>0.351165952</v>
      </c>
      <c r="L544" s="51">
        <v>0</v>
      </c>
      <c r="M544" s="51">
        <v>0</v>
      </c>
      <c r="N544" s="51" t="s">
        <v>5</v>
      </c>
    </row>
    <row r="545" spans="1:14" x14ac:dyDescent="0.2">
      <c r="A545" s="51">
        <v>23</v>
      </c>
      <c r="B545" s="51">
        <v>1.5</v>
      </c>
      <c r="C545" s="51">
        <v>1</v>
      </c>
      <c r="D545" s="51">
        <v>0.33</v>
      </c>
      <c r="E545" s="51">
        <v>0.49253731343283591</v>
      </c>
      <c r="F545" s="51">
        <v>2</v>
      </c>
      <c r="G545" s="51" t="s">
        <v>7</v>
      </c>
      <c r="H545" s="51" t="s">
        <v>13</v>
      </c>
      <c r="I545" s="51">
        <v>4.3895746999999999E-2</v>
      </c>
      <c r="J545" s="51">
        <v>1.5625E-2</v>
      </c>
      <c r="K545" s="51">
        <v>2.8093278079999999</v>
      </c>
      <c r="L545" s="51">
        <v>0</v>
      </c>
      <c r="M545" s="51">
        <v>0</v>
      </c>
      <c r="N545" s="51" t="s">
        <v>5</v>
      </c>
    </row>
    <row r="546" spans="1:14" x14ac:dyDescent="0.2">
      <c r="A546" s="51">
        <v>28</v>
      </c>
      <c r="B546" s="51">
        <v>0.82499999999999996</v>
      </c>
      <c r="C546" s="51">
        <v>1</v>
      </c>
      <c r="D546" s="51">
        <v>0.33</v>
      </c>
      <c r="E546" s="51">
        <v>0.49253731343283591</v>
      </c>
      <c r="F546" s="51">
        <v>2</v>
      </c>
      <c r="G546" s="51" t="s">
        <v>7</v>
      </c>
      <c r="H546" s="51" t="s">
        <v>20</v>
      </c>
      <c r="I546" s="51">
        <v>4.3895746999999999E-2</v>
      </c>
      <c r="J546" s="51">
        <v>1.5625E-2</v>
      </c>
      <c r="K546" s="51">
        <v>2.8093278079999999</v>
      </c>
      <c r="L546" s="51">
        <v>0</v>
      </c>
      <c r="M546" s="51">
        <v>0</v>
      </c>
      <c r="N546" s="51" t="s">
        <v>7</v>
      </c>
    </row>
    <row r="547" spans="1:14" x14ac:dyDescent="0.2">
      <c r="A547" s="51">
        <v>32</v>
      </c>
      <c r="B547" s="51">
        <v>1.5</v>
      </c>
      <c r="C547" s="51">
        <v>1</v>
      </c>
      <c r="D547" s="51">
        <v>0.33</v>
      </c>
      <c r="E547" s="51">
        <v>0.49253731343283591</v>
      </c>
      <c r="F547" s="51">
        <v>2</v>
      </c>
      <c r="G547" s="51" t="s">
        <v>7</v>
      </c>
      <c r="H547" s="51" t="s">
        <v>16</v>
      </c>
      <c r="I547" s="51">
        <v>4.3895746999999999E-2</v>
      </c>
      <c r="J547" s="51">
        <v>1.5625E-2</v>
      </c>
      <c r="K547" s="51">
        <v>2.8093278079999999</v>
      </c>
      <c r="L547" s="51">
        <v>0</v>
      </c>
      <c r="M547" s="51">
        <v>0</v>
      </c>
      <c r="N547" s="51" t="s">
        <v>7</v>
      </c>
    </row>
    <row r="548" spans="1:14" x14ac:dyDescent="0.2">
      <c r="A548" s="51">
        <v>34</v>
      </c>
      <c r="B548" s="51">
        <v>0.54500000000000004</v>
      </c>
      <c r="C548" s="51">
        <v>1</v>
      </c>
      <c r="D548" s="51">
        <v>0.33</v>
      </c>
      <c r="E548" s="51">
        <v>0.49253731343283591</v>
      </c>
      <c r="F548" s="51">
        <v>6</v>
      </c>
      <c r="G548" s="51" t="s">
        <v>5</v>
      </c>
      <c r="H548" s="51" t="s">
        <v>20</v>
      </c>
      <c r="I548" s="51">
        <v>4.3895746999999999E-2</v>
      </c>
      <c r="J548" s="51">
        <v>1.5625E-2</v>
      </c>
      <c r="K548" s="51">
        <v>2.8093278079999999</v>
      </c>
      <c r="L548" s="51">
        <v>0</v>
      </c>
      <c r="M548" s="51">
        <v>0</v>
      </c>
      <c r="N548" s="51" t="s">
        <v>7</v>
      </c>
    </row>
    <row r="549" spans="1:14" x14ac:dyDescent="0.2">
      <c r="A549" s="51">
        <v>39</v>
      </c>
      <c r="B549" s="51">
        <v>0</v>
      </c>
      <c r="C549" s="51">
        <v>1</v>
      </c>
      <c r="D549" s="51">
        <v>0.33</v>
      </c>
      <c r="E549" s="51">
        <v>0.49253731343283591</v>
      </c>
      <c r="F549" s="51">
        <v>1</v>
      </c>
      <c r="G549" s="51" t="s">
        <v>7</v>
      </c>
      <c r="H549" s="51" t="s">
        <v>8</v>
      </c>
      <c r="I549" s="51">
        <v>8.7791494999999997E-2</v>
      </c>
      <c r="J549" s="51">
        <v>1.5625E-2</v>
      </c>
      <c r="K549" s="51">
        <v>5.6186556799999998</v>
      </c>
      <c r="L549" s="51">
        <v>0</v>
      </c>
      <c r="M549" s="51">
        <v>0</v>
      </c>
      <c r="N549" s="51" t="s">
        <v>7</v>
      </c>
    </row>
    <row r="550" spans="1:14" x14ac:dyDescent="0.2">
      <c r="A550" s="51">
        <v>40</v>
      </c>
      <c r="B550" s="51">
        <v>0.28000000000000003</v>
      </c>
      <c r="C550" s="51">
        <v>1</v>
      </c>
      <c r="D550" s="51">
        <v>0.33</v>
      </c>
      <c r="E550" s="51">
        <v>0.49253731343283591</v>
      </c>
      <c r="F550" s="51">
        <v>1</v>
      </c>
      <c r="G550" s="51" t="s">
        <v>7</v>
      </c>
      <c r="H550" s="51" t="s">
        <v>8</v>
      </c>
      <c r="I550" s="51">
        <v>8.7791494999999997E-2</v>
      </c>
      <c r="J550" s="51">
        <v>1.5625E-2</v>
      </c>
      <c r="K550" s="51">
        <v>5.6186556799999998</v>
      </c>
      <c r="L550" s="51">
        <v>0</v>
      </c>
      <c r="M550" s="51">
        <v>0</v>
      </c>
      <c r="N550" s="51" t="s">
        <v>7</v>
      </c>
    </row>
    <row r="551" spans="1:14" x14ac:dyDescent="0.2">
      <c r="A551" s="51">
        <v>24</v>
      </c>
      <c r="B551" s="51">
        <v>0</v>
      </c>
      <c r="C551" s="51">
        <v>1</v>
      </c>
      <c r="D551" s="51">
        <v>0.5</v>
      </c>
      <c r="E551" s="51">
        <v>1</v>
      </c>
      <c r="F551" s="51">
        <v>6</v>
      </c>
      <c r="G551" s="51" t="s">
        <v>5</v>
      </c>
      <c r="H551" s="51" t="s">
        <v>17</v>
      </c>
      <c r="I551" s="51">
        <v>2.743484E-3</v>
      </c>
      <c r="J551" s="51">
        <v>1.5625E-2</v>
      </c>
      <c r="K551" s="51">
        <v>0.175582976</v>
      </c>
      <c r="L551" s="51">
        <v>0</v>
      </c>
      <c r="M551" s="51">
        <v>0</v>
      </c>
      <c r="N551" s="51" t="s">
        <v>5</v>
      </c>
    </row>
    <row r="552" spans="1:14" x14ac:dyDescent="0.2">
      <c r="A552" s="51">
        <v>29</v>
      </c>
      <c r="B552" s="51">
        <v>0</v>
      </c>
      <c r="C552" s="51">
        <v>1</v>
      </c>
      <c r="D552" s="51">
        <v>0.5</v>
      </c>
      <c r="E552" s="51">
        <v>1</v>
      </c>
      <c r="F552" s="51">
        <v>6</v>
      </c>
      <c r="G552" s="51" t="s">
        <v>5</v>
      </c>
      <c r="H552" s="51" t="s">
        <v>17</v>
      </c>
      <c r="I552" s="51">
        <v>2.743484E-3</v>
      </c>
      <c r="J552" s="51">
        <v>1.5625E-2</v>
      </c>
      <c r="K552" s="51">
        <v>0.175582976</v>
      </c>
      <c r="L552" s="51">
        <v>0</v>
      </c>
      <c r="M552" s="51">
        <v>0</v>
      </c>
      <c r="N552" s="51" t="s">
        <v>5</v>
      </c>
    </row>
    <row r="553" spans="1:14" x14ac:dyDescent="0.2">
      <c r="A553" s="51">
        <v>30</v>
      </c>
      <c r="B553" s="51">
        <v>0.82499999999999996</v>
      </c>
      <c r="C553" s="51">
        <v>1</v>
      </c>
      <c r="D553" s="51">
        <v>0.5</v>
      </c>
      <c r="E553" s="51">
        <v>1</v>
      </c>
      <c r="F553" s="51">
        <v>6</v>
      </c>
      <c r="G553" s="51" t="s">
        <v>5</v>
      </c>
      <c r="H553" s="51" t="s">
        <v>17</v>
      </c>
      <c r="I553" s="51">
        <v>2.743484E-3</v>
      </c>
      <c r="J553" s="51">
        <v>1.5625E-2</v>
      </c>
      <c r="K553" s="51">
        <v>0.175582976</v>
      </c>
      <c r="L553" s="51">
        <v>0</v>
      </c>
      <c r="M553" s="51">
        <v>0</v>
      </c>
      <c r="N553" s="51" t="s">
        <v>5</v>
      </c>
    </row>
    <row r="554" spans="1:14" x14ac:dyDescent="0.2">
      <c r="A554" s="51">
        <v>35</v>
      </c>
      <c r="B554" s="51">
        <v>0.82499999999999996</v>
      </c>
      <c r="C554" s="51">
        <v>1</v>
      </c>
      <c r="D554" s="51">
        <v>0.5</v>
      </c>
      <c r="E554" s="51">
        <v>1</v>
      </c>
      <c r="F554" s="51">
        <v>6</v>
      </c>
      <c r="G554" s="51" t="s">
        <v>5</v>
      </c>
      <c r="H554" s="51" t="s">
        <v>51</v>
      </c>
      <c r="I554" s="51">
        <v>2.743484E-3</v>
      </c>
      <c r="J554" s="51">
        <v>1.5625E-2</v>
      </c>
      <c r="K554" s="51">
        <v>0.175582976</v>
      </c>
      <c r="L554" s="51">
        <v>0</v>
      </c>
      <c r="M554" s="51">
        <v>0</v>
      </c>
      <c r="N554" s="51" t="s">
        <v>7</v>
      </c>
    </row>
    <row r="555" spans="1:14" x14ac:dyDescent="0.2">
      <c r="A555" s="51">
        <v>36</v>
      </c>
      <c r="B555" s="51">
        <v>0.54500000000000004</v>
      </c>
      <c r="C555" s="51">
        <v>1</v>
      </c>
      <c r="D555" s="51">
        <v>0.5</v>
      </c>
      <c r="E555" s="51">
        <v>1</v>
      </c>
      <c r="F555" s="51">
        <v>6</v>
      </c>
      <c r="G555" s="51" t="s">
        <v>5</v>
      </c>
      <c r="H555" s="51" t="s">
        <v>51</v>
      </c>
      <c r="I555" s="51">
        <v>2.743484E-3</v>
      </c>
      <c r="J555" s="51">
        <v>1.5625E-2</v>
      </c>
      <c r="K555" s="51">
        <v>0.175582976</v>
      </c>
      <c r="L555" s="51">
        <v>0</v>
      </c>
      <c r="M555" s="51">
        <v>0</v>
      </c>
      <c r="N555" s="51" t="s">
        <v>5</v>
      </c>
    </row>
    <row r="556" spans="1:14" x14ac:dyDescent="0.2">
      <c r="A556" s="51">
        <v>22</v>
      </c>
      <c r="B556" s="51">
        <v>0.54500000000000004</v>
      </c>
      <c r="C556" s="51">
        <v>1</v>
      </c>
      <c r="D556" s="51">
        <v>0.5</v>
      </c>
      <c r="E556" s="51">
        <v>1</v>
      </c>
      <c r="F556" s="51">
        <v>2</v>
      </c>
      <c r="G556" s="51" t="s">
        <v>7</v>
      </c>
      <c r="H556" s="51" t="s">
        <v>21</v>
      </c>
      <c r="I556" s="51">
        <v>5.4869680000000001E-3</v>
      </c>
      <c r="J556" s="51">
        <v>1.5625E-2</v>
      </c>
      <c r="K556" s="51">
        <v>0.351165952</v>
      </c>
      <c r="L556" s="51">
        <v>0</v>
      </c>
      <c r="M556" s="51">
        <v>0</v>
      </c>
      <c r="N556" s="51" t="s">
        <v>5</v>
      </c>
    </row>
    <row r="557" spans="1:14" x14ac:dyDescent="0.2">
      <c r="A557" s="51">
        <v>27</v>
      </c>
      <c r="B557" s="51">
        <v>-0.32</v>
      </c>
      <c r="C557" s="51">
        <v>1</v>
      </c>
      <c r="D557" s="51">
        <v>0.5</v>
      </c>
      <c r="E557" s="51">
        <v>1</v>
      </c>
      <c r="F557" s="51">
        <v>5</v>
      </c>
      <c r="G557" s="51" t="s">
        <v>5</v>
      </c>
      <c r="H557" s="51" t="s">
        <v>47</v>
      </c>
      <c r="I557" s="51">
        <v>5.4869680000000001E-3</v>
      </c>
      <c r="J557" s="51">
        <v>1.5625E-2</v>
      </c>
      <c r="K557" s="51">
        <v>0.351165952</v>
      </c>
      <c r="L557" s="51">
        <v>0</v>
      </c>
      <c r="M557" s="51">
        <v>0</v>
      </c>
      <c r="N557" s="51" t="s">
        <v>5</v>
      </c>
    </row>
    <row r="558" spans="1:14" x14ac:dyDescent="0.2">
      <c r="A558" s="51">
        <v>31</v>
      </c>
      <c r="B558" s="51">
        <v>0.54500000000000004</v>
      </c>
      <c r="C558" s="51">
        <v>1</v>
      </c>
      <c r="D558" s="51">
        <v>0.5</v>
      </c>
      <c r="E558" s="51">
        <v>1</v>
      </c>
      <c r="F558" s="51">
        <v>4</v>
      </c>
      <c r="G558" s="51" t="s">
        <v>5</v>
      </c>
      <c r="H558" s="51" t="s">
        <v>96</v>
      </c>
      <c r="I558" s="51">
        <v>5.4869680000000001E-3</v>
      </c>
      <c r="J558" s="51">
        <v>1.5625E-2</v>
      </c>
      <c r="K558" s="51">
        <v>0.351165952</v>
      </c>
      <c r="L558" s="51">
        <v>0</v>
      </c>
      <c r="M558" s="51">
        <v>0</v>
      </c>
      <c r="N558" s="51" t="s">
        <v>5</v>
      </c>
    </row>
    <row r="559" spans="1:14" x14ac:dyDescent="0.2">
      <c r="A559" s="51">
        <v>34</v>
      </c>
      <c r="B559" s="51">
        <v>0.54500000000000004</v>
      </c>
      <c r="C559" s="51">
        <v>1</v>
      </c>
      <c r="D559" s="51">
        <v>0.5</v>
      </c>
      <c r="E559" s="51">
        <v>1</v>
      </c>
      <c r="F559" s="51">
        <v>5</v>
      </c>
      <c r="G559" s="51" t="s">
        <v>5</v>
      </c>
      <c r="H559" s="51" t="s">
        <v>78</v>
      </c>
      <c r="I559" s="51">
        <v>5.4869680000000001E-3</v>
      </c>
      <c r="J559" s="51">
        <v>1.5625E-2</v>
      </c>
      <c r="K559" s="51">
        <v>0.351165952</v>
      </c>
      <c r="L559" s="51">
        <v>0</v>
      </c>
      <c r="M559" s="51">
        <v>0</v>
      </c>
      <c r="N559" s="51" t="s">
        <v>5</v>
      </c>
    </row>
    <row r="560" spans="1:14" x14ac:dyDescent="0.2">
      <c r="A560" s="51" t="s">
        <v>77</v>
      </c>
      <c r="B560" s="51">
        <v>0.28000000000000003</v>
      </c>
      <c r="C560" s="51">
        <v>1</v>
      </c>
      <c r="D560" s="51">
        <v>0.5</v>
      </c>
      <c r="E560" s="51">
        <v>1</v>
      </c>
      <c r="F560" s="51">
        <v>5</v>
      </c>
      <c r="G560" s="51" t="s">
        <v>5</v>
      </c>
      <c r="H560" s="51" t="s">
        <v>71</v>
      </c>
      <c r="I560" s="51">
        <v>5.4869680000000001E-3</v>
      </c>
      <c r="J560" s="51">
        <v>1.5625E-2</v>
      </c>
      <c r="K560" s="51">
        <v>0.351165952</v>
      </c>
      <c r="L560" s="51">
        <v>0</v>
      </c>
      <c r="M560" s="51">
        <v>0</v>
      </c>
      <c r="N560" s="51" t="s">
        <v>5</v>
      </c>
    </row>
    <row r="561" spans="1:14" x14ac:dyDescent="0.2">
      <c r="A561" s="51" t="s">
        <v>97</v>
      </c>
      <c r="B561" s="51">
        <v>0</v>
      </c>
      <c r="C561" s="51">
        <v>1</v>
      </c>
      <c r="D561" s="51">
        <v>0.5</v>
      </c>
      <c r="E561" s="51">
        <v>1</v>
      </c>
      <c r="F561" s="51">
        <v>6</v>
      </c>
      <c r="G561" s="51" t="s">
        <v>5</v>
      </c>
      <c r="H561" s="51" t="s">
        <v>71</v>
      </c>
      <c r="I561" s="51">
        <v>5.4869680000000001E-3</v>
      </c>
      <c r="J561" s="51">
        <v>1.5625E-2</v>
      </c>
      <c r="K561" s="51">
        <v>0.351165952</v>
      </c>
      <c r="L561" s="51">
        <v>0</v>
      </c>
      <c r="M561" s="51">
        <v>0</v>
      </c>
      <c r="N561" s="51" t="s">
        <v>5</v>
      </c>
    </row>
    <row r="562" spans="1:14" x14ac:dyDescent="0.2">
      <c r="A562" s="51" t="s">
        <v>98</v>
      </c>
      <c r="B562" s="51">
        <v>0.28000000000000003</v>
      </c>
      <c r="C562" s="51">
        <v>1</v>
      </c>
      <c r="D562" s="51">
        <v>0.5</v>
      </c>
      <c r="E562" s="51">
        <v>1</v>
      </c>
      <c r="F562" s="51">
        <v>6</v>
      </c>
      <c r="G562" s="51" t="s">
        <v>5</v>
      </c>
      <c r="H562" s="51" t="s">
        <v>71</v>
      </c>
      <c r="I562" s="51">
        <v>5.4869680000000001E-3</v>
      </c>
      <c r="J562" s="51">
        <v>1.5625E-2</v>
      </c>
      <c r="K562" s="51">
        <v>0.351165952</v>
      </c>
      <c r="L562" s="51">
        <v>0</v>
      </c>
      <c r="M562" s="51">
        <v>0</v>
      </c>
      <c r="N562" s="51" t="s">
        <v>5</v>
      </c>
    </row>
    <row r="563" spans="1:14" x14ac:dyDescent="0.2">
      <c r="A563" s="51">
        <v>22</v>
      </c>
      <c r="B563" s="51">
        <v>0.54500000000000004</v>
      </c>
      <c r="C563" s="51">
        <v>1</v>
      </c>
      <c r="D563" s="51">
        <v>0.5</v>
      </c>
      <c r="E563" s="51">
        <v>1</v>
      </c>
      <c r="F563" s="51">
        <v>2</v>
      </c>
      <c r="G563" s="51" t="s">
        <v>7</v>
      </c>
      <c r="H563" s="51" t="s">
        <v>16</v>
      </c>
      <c r="I563" s="51">
        <v>4.3895746999999999E-2</v>
      </c>
      <c r="J563" s="51">
        <v>1.5625E-2</v>
      </c>
      <c r="K563" s="51">
        <v>2.8093278079999999</v>
      </c>
      <c r="L563" s="51">
        <v>0</v>
      </c>
      <c r="M563" s="51">
        <v>0</v>
      </c>
      <c r="N563" s="51" t="s">
        <v>7</v>
      </c>
    </row>
    <row r="564" spans="1:14" x14ac:dyDescent="0.2">
      <c r="A564" s="51">
        <v>28</v>
      </c>
      <c r="B564" s="51">
        <v>0.82499999999999996</v>
      </c>
      <c r="C564" s="51">
        <v>1</v>
      </c>
      <c r="D564" s="51">
        <v>0.5</v>
      </c>
      <c r="E564" s="51">
        <v>1</v>
      </c>
      <c r="F564" s="51">
        <v>1</v>
      </c>
      <c r="G564" s="51" t="s">
        <v>7</v>
      </c>
      <c r="H564" s="51" t="s">
        <v>22</v>
      </c>
      <c r="I564" s="51">
        <v>4.3895746999999999E-2</v>
      </c>
      <c r="J564" s="51">
        <v>1.5625E-2</v>
      </c>
      <c r="K564" s="51">
        <v>2.8093278079999999</v>
      </c>
      <c r="L564" s="51">
        <v>0</v>
      </c>
      <c r="M564" s="51">
        <v>0</v>
      </c>
      <c r="N564" s="51" t="s">
        <v>7</v>
      </c>
    </row>
    <row r="565" spans="1:14" x14ac:dyDescent="0.2">
      <c r="A565" s="51">
        <v>32</v>
      </c>
      <c r="B565" s="51">
        <v>1.5</v>
      </c>
      <c r="C565" s="51">
        <v>1</v>
      </c>
      <c r="D565" s="51">
        <v>0.5</v>
      </c>
      <c r="E565" s="51">
        <v>1</v>
      </c>
      <c r="F565" s="51">
        <v>4</v>
      </c>
      <c r="G565" s="51" t="s">
        <v>5</v>
      </c>
      <c r="H565" s="51" t="s">
        <v>13</v>
      </c>
      <c r="I565" s="51">
        <v>4.3895746999999999E-2</v>
      </c>
      <c r="J565" s="51">
        <v>1.5625E-2</v>
      </c>
      <c r="K565" s="51">
        <v>2.8093278079999999</v>
      </c>
      <c r="L565" s="51">
        <v>0</v>
      </c>
      <c r="M565" s="51">
        <v>0</v>
      </c>
      <c r="N565" s="51" t="s">
        <v>7</v>
      </c>
    </row>
    <row r="566" spans="1:14" x14ac:dyDescent="0.2">
      <c r="A566" s="51">
        <v>39</v>
      </c>
      <c r="B566" s="51">
        <v>0</v>
      </c>
      <c r="C566" s="51">
        <v>1</v>
      </c>
      <c r="D566" s="51">
        <v>0.5</v>
      </c>
      <c r="E566" s="51">
        <v>1</v>
      </c>
      <c r="F566" s="51">
        <v>6</v>
      </c>
      <c r="G566" s="51" t="s">
        <v>5</v>
      </c>
      <c r="H566" s="51" t="s">
        <v>13</v>
      </c>
      <c r="I566" s="51">
        <v>4.3895746999999999E-2</v>
      </c>
      <c r="J566" s="51">
        <v>1.5625E-2</v>
      </c>
      <c r="K566" s="51">
        <v>2.8093278079999999</v>
      </c>
      <c r="L566" s="51">
        <v>0</v>
      </c>
      <c r="M566" s="51">
        <v>0</v>
      </c>
      <c r="N566" s="51" t="s">
        <v>7</v>
      </c>
    </row>
    <row r="567" spans="1:14" x14ac:dyDescent="0.2">
      <c r="A567" s="51">
        <v>40</v>
      </c>
      <c r="B567" s="51">
        <v>0.28000000000000003</v>
      </c>
      <c r="C567" s="51">
        <v>1</v>
      </c>
      <c r="D567" s="51">
        <v>0.5</v>
      </c>
      <c r="E567" s="51">
        <v>1</v>
      </c>
      <c r="F567" s="51">
        <v>6</v>
      </c>
      <c r="G567" s="51" t="s">
        <v>5</v>
      </c>
      <c r="H567" s="51" t="s">
        <v>13</v>
      </c>
      <c r="I567" s="51">
        <v>4.3895746999999999E-2</v>
      </c>
      <c r="J567" s="51">
        <v>1.5625E-2</v>
      </c>
      <c r="K567" s="51">
        <v>2.8093278079999999</v>
      </c>
      <c r="L567" s="51">
        <v>0</v>
      </c>
      <c r="M567" s="51">
        <v>0</v>
      </c>
      <c r="N567" s="51" t="s">
        <v>5</v>
      </c>
    </row>
    <row r="568" spans="1:14" x14ac:dyDescent="0.2">
      <c r="A568" s="51" t="s">
        <v>77</v>
      </c>
      <c r="B568" s="51">
        <v>0.28000000000000003</v>
      </c>
      <c r="C568" s="51">
        <v>1</v>
      </c>
      <c r="D568" s="51">
        <v>0.5</v>
      </c>
      <c r="E568" s="51">
        <v>1</v>
      </c>
      <c r="F568" s="51">
        <v>5</v>
      </c>
      <c r="G568" s="51" t="s">
        <v>5</v>
      </c>
      <c r="H568" s="51" t="s">
        <v>22</v>
      </c>
      <c r="I568" s="51">
        <v>4.3895746999999999E-2</v>
      </c>
      <c r="J568" s="51">
        <v>1.5625E-2</v>
      </c>
      <c r="K568" s="51">
        <v>2.8093278079999999</v>
      </c>
      <c r="L568" s="51">
        <v>0</v>
      </c>
      <c r="M568" s="51">
        <v>0</v>
      </c>
      <c r="N568" s="51" t="s">
        <v>7</v>
      </c>
    </row>
    <row r="569" spans="1:14" x14ac:dyDescent="0.2">
      <c r="A569" s="51" t="s">
        <v>87</v>
      </c>
      <c r="B569" s="51">
        <v>0.54500000000000004</v>
      </c>
      <c r="C569" s="51">
        <v>1</v>
      </c>
      <c r="D569" s="51">
        <v>0.5</v>
      </c>
      <c r="E569" s="51">
        <v>1</v>
      </c>
      <c r="F569" s="51">
        <v>3</v>
      </c>
      <c r="G569" s="51" t="s">
        <v>7</v>
      </c>
      <c r="H569" s="51" t="s">
        <v>20</v>
      </c>
      <c r="I569" s="51">
        <v>4.3895746999999999E-2</v>
      </c>
      <c r="J569" s="51">
        <v>1.5625E-2</v>
      </c>
      <c r="K569" s="51">
        <v>2.8093278079999999</v>
      </c>
      <c r="L569" s="51">
        <v>0</v>
      </c>
      <c r="M569" s="51">
        <v>0</v>
      </c>
      <c r="N569" s="51" t="s">
        <v>7</v>
      </c>
    </row>
    <row r="570" spans="1:14" x14ac:dyDescent="0.2">
      <c r="A570" s="51" t="s">
        <v>88</v>
      </c>
      <c r="B570" s="51">
        <v>0.54500000000000004</v>
      </c>
      <c r="C570" s="51">
        <v>1</v>
      </c>
      <c r="D570" s="51">
        <v>0.5</v>
      </c>
      <c r="E570" s="51">
        <v>1</v>
      </c>
      <c r="F570" s="51">
        <v>3</v>
      </c>
      <c r="G570" s="51" t="s">
        <v>7</v>
      </c>
      <c r="H570" s="51" t="s">
        <v>20</v>
      </c>
      <c r="I570" s="51">
        <v>4.3895746999999999E-2</v>
      </c>
      <c r="J570" s="51">
        <v>1.5625E-2</v>
      </c>
      <c r="K570" s="51">
        <v>2.8093278079999999</v>
      </c>
      <c r="L570" s="51">
        <v>0</v>
      </c>
      <c r="M570" s="51">
        <v>0</v>
      </c>
      <c r="N570" s="51" t="s">
        <v>7</v>
      </c>
    </row>
    <row r="571" spans="1:14" x14ac:dyDescent="0.2">
      <c r="A571" s="51" t="s">
        <v>90</v>
      </c>
      <c r="B571" s="51">
        <v>0.54500000000000004</v>
      </c>
      <c r="C571" s="51">
        <v>1</v>
      </c>
      <c r="D571" s="51">
        <v>0.5</v>
      </c>
      <c r="E571" s="51">
        <v>1</v>
      </c>
      <c r="F571" s="51">
        <v>3</v>
      </c>
      <c r="G571" s="51" t="s">
        <v>7</v>
      </c>
      <c r="H571" s="51" t="s">
        <v>20</v>
      </c>
      <c r="I571" s="51">
        <v>4.3895746999999999E-2</v>
      </c>
      <c r="J571" s="51">
        <v>1.5625E-2</v>
      </c>
      <c r="K571" s="51">
        <v>2.8093278079999999</v>
      </c>
      <c r="L571" s="51">
        <v>0</v>
      </c>
      <c r="M571" s="51">
        <v>0</v>
      </c>
      <c r="N571" s="51" t="s">
        <v>7</v>
      </c>
    </row>
    <row r="572" spans="1:14" x14ac:dyDescent="0.2">
      <c r="A572" s="51">
        <v>22</v>
      </c>
      <c r="B572" s="51">
        <v>0.54500000000000004</v>
      </c>
      <c r="C572" s="51">
        <v>1</v>
      </c>
      <c r="D572" s="51">
        <v>0.5</v>
      </c>
      <c r="E572" s="51">
        <v>1</v>
      </c>
      <c r="F572" s="51">
        <v>2</v>
      </c>
      <c r="G572" s="51" t="s">
        <v>7</v>
      </c>
      <c r="H572" s="51" t="s">
        <v>8</v>
      </c>
      <c r="I572" s="51">
        <v>8.7791494999999997E-2</v>
      </c>
      <c r="J572" s="51">
        <v>1.5625E-2</v>
      </c>
      <c r="K572" s="51">
        <v>5.6186556799999998</v>
      </c>
      <c r="L572" s="51">
        <v>0</v>
      </c>
      <c r="M572" s="51">
        <v>0</v>
      </c>
      <c r="N572" s="51" t="s">
        <v>7</v>
      </c>
    </row>
    <row r="573" spans="1:14" x14ac:dyDescent="0.2">
      <c r="A573" s="51">
        <v>23</v>
      </c>
      <c r="B573" s="51">
        <v>1.5</v>
      </c>
      <c r="C573" s="51">
        <v>1</v>
      </c>
      <c r="D573" s="51">
        <v>0.5</v>
      </c>
      <c r="E573" s="51">
        <v>1</v>
      </c>
      <c r="F573" s="51">
        <v>5</v>
      </c>
      <c r="G573" s="51" t="s">
        <v>5</v>
      </c>
      <c r="H573" s="51" t="s">
        <v>8</v>
      </c>
      <c r="I573" s="51">
        <v>8.7791494999999997E-2</v>
      </c>
      <c r="J573" s="51">
        <v>1.5625E-2</v>
      </c>
      <c r="K573" s="51">
        <v>5.6186556799999998</v>
      </c>
      <c r="L573" s="51">
        <v>0</v>
      </c>
      <c r="M573" s="51">
        <v>0</v>
      </c>
      <c r="N573" s="51" t="s">
        <v>7</v>
      </c>
    </row>
    <row r="574" spans="1:14" x14ac:dyDescent="0.2">
      <c r="A574" s="51">
        <v>23</v>
      </c>
      <c r="B574" s="51">
        <v>1.5</v>
      </c>
      <c r="C574" s="51">
        <v>1</v>
      </c>
      <c r="D574" s="51">
        <v>0.5</v>
      </c>
      <c r="E574" s="51">
        <v>1</v>
      </c>
      <c r="F574" s="51">
        <v>1</v>
      </c>
      <c r="G574" s="51" t="s">
        <v>7</v>
      </c>
      <c r="H574" s="51" t="s">
        <v>8</v>
      </c>
      <c r="I574" s="51">
        <v>8.7791494999999997E-2</v>
      </c>
      <c r="J574" s="51">
        <v>1.5625E-2</v>
      </c>
      <c r="K574" s="51">
        <v>5.6186556799999998</v>
      </c>
      <c r="L574" s="51">
        <v>0</v>
      </c>
      <c r="M574" s="51">
        <v>0</v>
      </c>
      <c r="N574" s="51" t="s">
        <v>7</v>
      </c>
    </row>
    <row r="575" spans="1:14" x14ac:dyDescent="0.2">
      <c r="A575" s="51">
        <v>28</v>
      </c>
      <c r="B575" s="51">
        <v>0.82499999999999996</v>
      </c>
      <c r="C575" s="51">
        <v>1</v>
      </c>
      <c r="D575" s="51">
        <v>0.5</v>
      </c>
      <c r="E575" s="51">
        <v>1</v>
      </c>
      <c r="F575" s="51">
        <v>3</v>
      </c>
      <c r="G575" s="51" t="s">
        <v>7</v>
      </c>
      <c r="H575" s="51" t="s">
        <v>8</v>
      </c>
      <c r="I575" s="51">
        <v>8.7791494999999997E-2</v>
      </c>
      <c r="J575" s="51">
        <v>1.5625E-2</v>
      </c>
      <c r="K575" s="51">
        <v>5.6186556799999998</v>
      </c>
      <c r="L575" s="51">
        <v>0</v>
      </c>
      <c r="M575" s="51">
        <v>0</v>
      </c>
      <c r="N575" s="51" t="s">
        <v>5</v>
      </c>
    </row>
    <row r="576" spans="1:14" x14ac:dyDescent="0.2">
      <c r="A576" s="52">
        <v>37</v>
      </c>
      <c r="B576" s="52">
        <v>0.82499999999999996</v>
      </c>
      <c r="C576" s="51">
        <v>1</v>
      </c>
      <c r="D576" s="52">
        <v>0.5</v>
      </c>
      <c r="E576" s="52">
        <f>D576/(1-D576)</f>
        <v>1</v>
      </c>
      <c r="F576" s="52">
        <v>2</v>
      </c>
      <c r="G576" s="52" t="s">
        <v>7</v>
      </c>
      <c r="H576" s="52" t="s">
        <v>8</v>
      </c>
      <c r="I576" s="52">
        <v>8.7791494999999997E-2</v>
      </c>
      <c r="J576" s="52">
        <v>1.5625E-2</v>
      </c>
      <c r="K576" s="52">
        <f>I576/J576</f>
        <v>5.6186556799999998</v>
      </c>
      <c r="L576" s="52">
        <v>0</v>
      </c>
      <c r="M576" s="52">
        <v>0</v>
      </c>
      <c r="N576" s="52" t="s">
        <v>7</v>
      </c>
    </row>
    <row r="577" spans="1:14" x14ac:dyDescent="0.2">
      <c r="A577" s="52">
        <v>38</v>
      </c>
      <c r="B577" s="52">
        <v>0.28000000000000003</v>
      </c>
      <c r="C577" s="51">
        <v>1</v>
      </c>
      <c r="D577" s="52">
        <v>0.5</v>
      </c>
      <c r="E577" s="52">
        <f>D577/(1-D577)</f>
        <v>1</v>
      </c>
      <c r="F577" s="52">
        <v>2</v>
      </c>
      <c r="G577" s="52" t="s">
        <v>7</v>
      </c>
      <c r="H577" s="52" t="s">
        <v>8</v>
      </c>
      <c r="I577" s="52">
        <v>8.7791494999999997E-2</v>
      </c>
      <c r="J577" s="52">
        <v>1.5625E-2</v>
      </c>
      <c r="K577" s="52">
        <f>I577/J577</f>
        <v>5.6186556799999998</v>
      </c>
      <c r="L577" s="52">
        <v>0</v>
      </c>
      <c r="M577" s="52">
        <v>0</v>
      </c>
      <c r="N577" s="52" t="s">
        <v>7</v>
      </c>
    </row>
    <row r="578" spans="1:14" x14ac:dyDescent="0.2">
      <c r="A578" s="51" t="s">
        <v>87</v>
      </c>
      <c r="B578" s="51">
        <v>0.54500000000000004</v>
      </c>
      <c r="C578" s="51">
        <v>1</v>
      </c>
      <c r="D578" s="51">
        <v>0.67</v>
      </c>
      <c r="E578" s="51">
        <v>2.0303030303030307</v>
      </c>
      <c r="F578" s="51">
        <v>5</v>
      </c>
      <c r="G578" s="51" t="s">
        <v>5</v>
      </c>
      <c r="H578" s="51" t="s">
        <v>81</v>
      </c>
      <c r="I578" s="51">
        <v>2.743484E-3</v>
      </c>
      <c r="J578" s="51">
        <v>1.5625E-2</v>
      </c>
      <c r="K578" s="51">
        <v>0.175582976</v>
      </c>
      <c r="L578" s="51">
        <v>0</v>
      </c>
      <c r="M578" s="51">
        <v>0</v>
      </c>
      <c r="N578" s="51" t="s">
        <v>5</v>
      </c>
    </row>
    <row r="579" spans="1:14" x14ac:dyDescent="0.2">
      <c r="A579" s="51" t="s">
        <v>88</v>
      </c>
      <c r="B579" s="51">
        <v>0.54500000000000004</v>
      </c>
      <c r="C579" s="51">
        <v>1</v>
      </c>
      <c r="D579" s="51">
        <v>0.67</v>
      </c>
      <c r="E579" s="51">
        <v>2.0303030303030307</v>
      </c>
      <c r="F579" s="51">
        <v>5</v>
      </c>
      <c r="G579" s="51" t="s">
        <v>5</v>
      </c>
      <c r="H579" s="51" t="s">
        <v>81</v>
      </c>
      <c r="I579" s="51">
        <v>2.743484E-3</v>
      </c>
      <c r="J579" s="51">
        <v>1.5625E-2</v>
      </c>
      <c r="K579" s="51">
        <v>0.175582976</v>
      </c>
      <c r="L579" s="51">
        <v>0</v>
      </c>
      <c r="M579" s="51">
        <v>0</v>
      </c>
      <c r="N579" s="51" t="s">
        <v>5</v>
      </c>
    </row>
    <row r="580" spans="1:14" x14ac:dyDescent="0.2">
      <c r="A580" s="51" t="s">
        <v>90</v>
      </c>
      <c r="B580" s="51">
        <v>0.54500000000000004</v>
      </c>
      <c r="C580" s="51">
        <v>1</v>
      </c>
      <c r="D580" s="51">
        <v>0.67</v>
      </c>
      <c r="E580" s="51">
        <v>2.0303030303030307</v>
      </c>
      <c r="F580" s="51">
        <v>5</v>
      </c>
      <c r="G580" s="51" t="s">
        <v>5</v>
      </c>
      <c r="H580" s="51" t="s">
        <v>81</v>
      </c>
      <c r="I580" s="51">
        <v>2.743484E-3</v>
      </c>
      <c r="J580" s="51">
        <v>1.5625E-2</v>
      </c>
      <c r="K580" s="51">
        <v>0.175582976</v>
      </c>
      <c r="L580" s="51">
        <v>0</v>
      </c>
      <c r="M580" s="51">
        <v>0</v>
      </c>
      <c r="N580" s="51" t="s">
        <v>5</v>
      </c>
    </row>
    <row r="581" spans="1:14" x14ac:dyDescent="0.2">
      <c r="A581" s="51">
        <v>27</v>
      </c>
      <c r="B581" s="51">
        <v>-0.32</v>
      </c>
      <c r="C581" s="51">
        <v>1</v>
      </c>
      <c r="D581" s="51">
        <v>0.67</v>
      </c>
      <c r="E581" s="51">
        <v>2.0303030303030307</v>
      </c>
      <c r="F581" s="51">
        <v>4</v>
      </c>
      <c r="G581" s="51" t="s">
        <v>7</v>
      </c>
      <c r="H581" s="51" t="s">
        <v>48</v>
      </c>
      <c r="I581" s="51">
        <v>5.4869680000000001E-3</v>
      </c>
      <c r="J581" s="51">
        <v>1.5625E-2</v>
      </c>
      <c r="K581" s="51">
        <v>0.351165952</v>
      </c>
      <c r="L581" s="51">
        <v>0</v>
      </c>
      <c r="M581" s="51">
        <v>0</v>
      </c>
      <c r="N581" s="51" t="s">
        <v>5</v>
      </c>
    </row>
    <row r="582" spans="1:14" x14ac:dyDescent="0.2">
      <c r="A582" s="51">
        <v>29</v>
      </c>
      <c r="B582" s="51">
        <v>0</v>
      </c>
      <c r="C582" s="51">
        <v>1</v>
      </c>
      <c r="D582" s="51">
        <v>0.67</v>
      </c>
      <c r="E582" s="51">
        <v>2.0303030303030307</v>
      </c>
      <c r="F582" s="51">
        <v>2</v>
      </c>
      <c r="G582" s="51" t="s">
        <v>7</v>
      </c>
      <c r="H582" s="51" t="s">
        <v>48</v>
      </c>
      <c r="I582" s="51">
        <v>5.4869680000000001E-3</v>
      </c>
      <c r="J582" s="51">
        <v>1.5625E-2</v>
      </c>
      <c r="K582" s="51">
        <v>0.351165952</v>
      </c>
      <c r="L582" s="51">
        <v>0</v>
      </c>
      <c r="M582" s="51">
        <v>0</v>
      </c>
      <c r="N582" s="51" t="s">
        <v>5</v>
      </c>
    </row>
    <row r="583" spans="1:14" x14ac:dyDescent="0.2">
      <c r="A583" s="51">
        <v>30</v>
      </c>
      <c r="B583" s="51">
        <v>0.82499999999999996</v>
      </c>
      <c r="C583" s="51">
        <v>1</v>
      </c>
      <c r="D583" s="51">
        <v>0.67</v>
      </c>
      <c r="E583" s="51">
        <v>2.0303030303030307</v>
      </c>
      <c r="F583" s="51">
        <v>2</v>
      </c>
      <c r="G583" s="51" t="s">
        <v>7</v>
      </c>
      <c r="H583" s="51" t="s">
        <v>48</v>
      </c>
      <c r="I583" s="51">
        <v>5.4869680000000001E-3</v>
      </c>
      <c r="J583" s="51">
        <v>1.5625E-2</v>
      </c>
      <c r="K583" s="51">
        <v>0.351165952</v>
      </c>
      <c r="L583" s="51">
        <v>0</v>
      </c>
      <c r="M583" s="51">
        <v>0</v>
      </c>
      <c r="N583" s="51" t="s">
        <v>5</v>
      </c>
    </row>
    <row r="584" spans="1:14" x14ac:dyDescent="0.2">
      <c r="A584" s="51">
        <v>35</v>
      </c>
      <c r="B584" s="51">
        <v>0.82499999999999996</v>
      </c>
      <c r="C584" s="51">
        <v>1</v>
      </c>
      <c r="D584" s="51">
        <v>0.67</v>
      </c>
      <c r="E584" s="51">
        <v>2.0303030303030307</v>
      </c>
      <c r="F584" s="51">
        <v>2</v>
      </c>
      <c r="G584" s="51" t="s">
        <v>7</v>
      </c>
      <c r="H584" s="51" t="s">
        <v>47</v>
      </c>
      <c r="I584" s="51">
        <v>5.4869680000000001E-3</v>
      </c>
      <c r="J584" s="51">
        <v>1.5625E-2</v>
      </c>
      <c r="K584" s="51">
        <v>0.351165952</v>
      </c>
      <c r="L584" s="51">
        <v>0</v>
      </c>
      <c r="M584" s="51">
        <v>0</v>
      </c>
      <c r="N584" s="51" t="s">
        <v>7</v>
      </c>
    </row>
    <row r="585" spans="1:14" x14ac:dyDescent="0.2">
      <c r="A585" s="51">
        <v>36</v>
      </c>
      <c r="B585" s="51">
        <v>0.54500000000000004</v>
      </c>
      <c r="C585" s="51">
        <v>1</v>
      </c>
      <c r="D585" s="51">
        <v>0.67</v>
      </c>
      <c r="E585" s="51">
        <v>2.0303030303030307</v>
      </c>
      <c r="F585" s="51">
        <v>2</v>
      </c>
      <c r="G585" s="51" t="s">
        <v>7</v>
      </c>
      <c r="H585" s="51" t="s">
        <v>47</v>
      </c>
      <c r="I585" s="51">
        <v>5.4869680000000001E-3</v>
      </c>
      <c r="J585" s="51">
        <v>1.5625E-2</v>
      </c>
      <c r="K585" s="51">
        <v>0.351165952</v>
      </c>
      <c r="L585" s="51">
        <v>0</v>
      </c>
      <c r="M585" s="51">
        <v>0</v>
      </c>
      <c r="N585" s="51" t="s">
        <v>7</v>
      </c>
    </row>
    <row r="586" spans="1:14" x14ac:dyDescent="0.2">
      <c r="A586" s="51" t="s">
        <v>77</v>
      </c>
      <c r="B586" s="51">
        <v>0.28000000000000003</v>
      </c>
      <c r="C586" s="51">
        <v>1</v>
      </c>
      <c r="D586" s="51">
        <v>0.67</v>
      </c>
      <c r="E586" s="51">
        <v>2.0303030303030307</v>
      </c>
      <c r="F586" s="51">
        <v>5</v>
      </c>
      <c r="G586" s="51" t="s">
        <v>5</v>
      </c>
      <c r="H586" s="51" t="s">
        <v>26</v>
      </c>
      <c r="I586" s="51">
        <v>5.4869680000000001E-3</v>
      </c>
      <c r="J586" s="51">
        <v>1.5625E-2</v>
      </c>
      <c r="K586" s="51">
        <v>0.351165952</v>
      </c>
      <c r="L586" s="51">
        <v>0</v>
      </c>
      <c r="M586" s="51">
        <v>0</v>
      </c>
      <c r="N586" s="51" t="s">
        <v>5</v>
      </c>
    </row>
    <row r="587" spans="1:14" x14ac:dyDescent="0.2">
      <c r="A587" s="51" t="s">
        <v>77</v>
      </c>
      <c r="B587" s="51">
        <v>0.28000000000000003</v>
      </c>
      <c r="C587" s="51">
        <v>1</v>
      </c>
      <c r="D587" s="51">
        <v>0.67</v>
      </c>
      <c r="E587" s="51">
        <v>2.0303030303030307</v>
      </c>
      <c r="F587" s="51">
        <v>5</v>
      </c>
      <c r="G587" s="51" t="s">
        <v>5</v>
      </c>
      <c r="H587" s="51" t="s">
        <v>73</v>
      </c>
      <c r="I587" s="51">
        <v>5.4869680000000001E-3</v>
      </c>
      <c r="J587" s="51">
        <v>1.5625E-2</v>
      </c>
      <c r="K587" s="51">
        <v>0.351165952</v>
      </c>
      <c r="L587" s="51">
        <v>0</v>
      </c>
      <c r="M587" s="51">
        <v>0</v>
      </c>
      <c r="N587" s="51" t="s">
        <v>7</v>
      </c>
    </row>
    <row r="588" spans="1:14" x14ac:dyDescent="0.2">
      <c r="A588" s="51" t="s">
        <v>97</v>
      </c>
      <c r="B588" s="51">
        <v>0</v>
      </c>
      <c r="C588" s="51">
        <v>1</v>
      </c>
      <c r="D588" s="51">
        <v>0.67</v>
      </c>
      <c r="E588" s="51">
        <v>2.0303030303030307</v>
      </c>
      <c r="F588" s="51">
        <v>5</v>
      </c>
      <c r="G588" s="51" t="s">
        <v>5</v>
      </c>
      <c r="H588" s="51" t="s">
        <v>71</v>
      </c>
      <c r="I588" s="51">
        <v>5.4869680000000001E-3</v>
      </c>
      <c r="J588" s="51">
        <v>1.5625E-2</v>
      </c>
      <c r="K588" s="51">
        <v>0.351165952</v>
      </c>
      <c r="L588" s="51">
        <v>0</v>
      </c>
      <c r="M588" s="51">
        <v>0</v>
      </c>
      <c r="N588" s="51" t="s">
        <v>7</v>
      </c>
    </row>
    <row r="589" spans="1:14" x14ac:dyDescent="0.2">
      <c r="A589" s="51" t="s">
        <v>98</v>
      </c>
      <c r="B589" s="51">
        <v>0.28000000000000003</v>
      </c>
      <c r="C589" s="51">
        <v>1</v>
      </c>
      <c r="D589" s="51">
        <v>0.67</v>
      </c>
      <c r="E589" s="51">
        <v>2.0303030303030307</v>
      </c>
      <c r="F589" s="51">
        <v>5</v>
      </c>
      <c r="G589" s="51" t="s">
        <v>5</v>
      </c>
      <c r="H589" s="51" t="s">
        <v>71</v>
      </c>
      <c r="I589" s="51">
        <v>5.4869680000000001E-3</v>
      </c>
      <c r="J589" s="51">
        <v>1.5625E-2</v>
      </c>
      <c r="K589" s="51">
        <v>0.351165952</v>
      </c>
      <c r="L589" s="51">
        <v>0</v>
      </c>
      <c r="M589" s="51">
        <v>0</v>
      </c>
      <c r="N589" s="51" t="s">
        <v>5</v>
      </c>
    </row>
    <row r="590" spans="1:14" x14ac:dyDescent="0.2">
      <c r="A590" s="51">
        <v>22</v>
      </c>
      <c r="B590" s="51">
        <v>0.54500000000000004</v>
      </c>
      <c r="C590" s="51">
        <v>1</v>
      </c>
      <c r="D590" s="51">
        <v>0.67</v>
      </c>
      <c r="E590" s="51">
        <v>2.0303030303030307</v>
      </c>
      <c r="F590" s="51">
        <v>4</v>
      </c>
      <c r="G590" s="51" t="s">
        <v>7</v>
      </c>
      <c r="H590" s="51" t="s">
        <v>22</v>
      </c>
      <c r="I590" s="51">
        <v>4.3895746999999999E-2</v>
      </c>
      <c r="J590" s="51">
        <v>1.5625E-2</v>
      </c>
      <c r="K590" s="51">
        <v>2.8093278079999999</v>
      </c>
      <c r="L590" s="51">
        <v>0</v>
      </c>
      <c r="M590" s="51">
        <v>0</v>
      </c>
      <c r="N590" s="51" t="s">
        <v>7</v>
      </c>
    </row>
    <row r="591" spans="1:14" x14ac:dyDescent="0.2">
      <c r="A591" s="51">
        <v>23</v>
      </c>
      <c r="B591" s="51">
        <v>1.5</v>
      </c>
      <c r="C591" s="51">
        <v>1</v>
      </c>
      <c r="D591" s="51">
        <v>0.67</v>
      </c>
      <c r="E591" s="51">
        <v>2.0303030303030307</v>
      </c>
      <c r="F591" s="51">
        <v>3</v>
      </c>
      <c r="G591" s="51" t="s">
        <v>7</v>
      </c>
      <c r="H591" s="51" t="s">
        <v>14</v>
      </c>
      <c r="I591" s="51">
        <v>4.3895746999999999E-2</v>
      </c>
      <c r="J591" s="51">
        <v>1.5625E-2</v>
      </c>
      <c r="K591" s="51">
        <v>2.8093278079999999</v>
      </c>
      <c r="L591" s="51">
        <v>0</v>
      </c>
      <c r="M591" s="51">
        <v>0</v>
      </c>
      <c r="N591" s="51" t="s">
        <v>7</v>
      </c>
    </row>
    <row r="592" spans="1:14" x14ac:dyDescent="0.2">
      <c r="A592" s="51">
        <v>24</v>
      </c>
      <c r="B592" s="51">
        <v>0</v>
      </c>
      <c r="C592" s="51">
        <v>1</v>
      </c>
      <c r="D592" s="51">
        <v>0.67</v>
      </c>
      <c r="E592" s="51">
        <v>2.0303030303030307</v>
      </c>
      <c r="F592" s="51">
        <v>5</v>
      </c>
      <c r="G592" s="51" t="s">
        <v>5</v>
      </c>
      <c r="H592" s="51" t="s">
        <v>22</v>
      </c>
      <c r="I592" s="51">
        <v>4.3895746999999999E-2</v>
      </c>
      <c r="J592" s="51">
        <v>1.5625E-2</v>
      </c>
      <c r="K592" s="51">
        <v>2.8093278079999999</v>
      </c>
      <c r="L592" s="51">
        <v>0</v>
      </c>
      <c r="M592" s="51">
        <v>0</v>
      </c>
      <c r="N592" s="51" t="s">
        <v>7</v>
      </c>
    </row>
    <row r="593" spans="1:14" x14ac:dyDescent="0.2">
      <c r="A593" s="51">
        <v>28</v>
      </c>
      <c r="B593" s="51">
        <v>0.82499999999999996</v>
      </c>
      <c r="C593" s="51">
        <v>1</v>
      </c>
      <c r="D593" s="51">
        <v>0.67</v>
      </c>
      <c r="E593" s="51">
        <v>2.0303030303030307</v>
      </c>
      <c r="F593" s="51">
        <v>2</v>
      </c>
      <c r="G593" s="51" t="s">
        <v>7</v>
      </c>
      <c r="H593" s="51" t="s">
        <v>13</v>
      </c>
      <c r="I593" s="51">
        <v>4.3895746999999999E-2</v>
      </c>
      <c r="J593" s="51">
        <v>1.5625E-2</v>
      </c>
      <c r="K593" s="51">
        <v>2.8093278079999999</v>
      </c>
      <c r="L593" s="51">
        <v>0</v>
      </c>
      <c r="M593" s="51">
        <v>0</v>
      </c>
      <c r="N593" s="51" t="s">
        <v>7</v>
      </c>
    </row>
    <row r="594" spans="1:14" x14ac:dyDescent="0.2">
      <c r="A594" s="51">
        <v>29</v>
      </c>
      <c r="B594" s="51">
        <v>0</v>
      </c>
      <c r="C594" s="51">
        <v>1</v>
      </c>
      <c r="D594" s="51">
        <v>0.67</v>
      </c>
      <c r="E594" s="51">
        <v>2.0303030303030307</v>
      </c>
      <c r="F594" s="51">
        <v>4</v>
      </c>
      <c r="G594" s="51" t="s">
        <v>7</v>
      </c>
      <c r="H594" s="51" t="s">
        <v>20</v>
      </c>
      <c r="I594" s="51">
        <v>4.3895746999999999E-2</v>
      </c>
      <c r="J594" s="51">
        <v>1.5625E-2</v>
      </c>
      <c r="K594" s="51">
        <v>2.8093278079999999</v>
      </c>
      <c r="L594" s="51">
        <v>0</v>
      </c>
      <c r="M594" s="51">
        <v>0</v>
      </c>
      <c r="N594" s="51" t="s">
        <v>7</v>
      </c>
    </row>
    <row r="595" spans="1:14" x14ac:dyDescent="0.2">
      <c r="A595" s="51">
        <v>30</v>
      </c>
      <c r="B595" s="51">
        <v>0.82499999999999996</v>
      </c>
      <c r="C595" s="51">
        <v>1</v>
      </c>
      <c r="D595" s="51">
        <v>0.67</v>
      </c>
      <c r="E595" s="51">
        <v>2.0303030303030307</v>
      </c>
      <c r="F595" s="51">
        <v>4</v>
      </c>
      <c r="G595" s="51" t="s">
        <v>7</v>
      </c>
      <c r="H595" s="51" t="s">
        <v>20</v>
      </c>
      <c r="I595" s="51">
        <v>4.3895746999999999E-2</v>
      </c>
      <c r="J595" s="51">
        <v>1.5625E-2</v>
      </c>
      <c r="K595" s="51">
        <v>2.8093278079999999</v>
      </c>
      <c r="L595" s="51">
        <v>0</v>
      </c>
      <c r="M595" s="51">
        <v>0</v>
      </c>
      <c r="N595" s="51" t="s">
        <v>7</v>
      </c>
    </row>
    <row r="596" spans="1:14" x14ac:dyDescent="0.2">
      <c r="A596" s="51">
        <v>31</v>
      </c>
      <c r="B596" s="51">
        <v>0.54500000000000004</v>
      </c>
      <c r="C596" s="51">
        <v>1</v>
      </c>
      <c r="D596" s="51">
        <v>0.67</v>
      </c>
      <c r="E596" s="51">
        <v>2.0303030303030307</v>
      </c>
      <c r="F596" s="51">
        <v>4</v>
      </c>
      <c r="G596" s="51" t="s">
        <v>7</v>
      </c>
      <c r="H596" s="51" t="s">
        <v>20</v>
      </c>
      <c r="I596" s="51">
        <v>4.3895746999999999E-2</v>
      </c>
      <c r="J596" s="51">
        <v>1.5625E-2</v>
      </c>
      <c r="K596" s="51">
        <v>2.8093278079999999</v>
      </c>
      <c r="L596" s="51">
        <v>0</v>
      </c>
      <c r="M596" s="51">
        <v>0</v>
      </c>
      <c r="N596" s="51" t="s">
        <v>7</v>
      </c>
    </row>
    <row r="597" spans="1:14" x14ac:dyDescent="0.2">
      <c r="A597" s="51">
        <v>32</v>
      </c>
      <c r="B597" s="51">
        <v>1.5</v>
      </c>
      <c r="C597" s="51">
        <v>1</v>
      </c>
      <c r="D597" s="51">
        <v>0.67</v>
      </c>
      <c r="E597" s="51">
        <v>2.0303030303030307</v>
      </c>
      <c r="F597" s="51">
        <v>6</v>
      </c>
      <c r="G597" s="51" t="s">
        <v>5</v>
      </c>
      <c r="H597" s="51" t="s">
        <v>20</v>
      </c>
      <c r="I597" s="51">
        <v>4.3895746999999999E-2</v>
      </c>
      <c r="J597" s="51">
        <v>1.5625E-2</v>
      </c>
      <c r="K597" s="51">
        <v>2.8093278079999999</v>
      </c>
      <c r="L597" s="51">
        <v>0</v>
      </c>
      <c r="M597" s="51">
        <v>0</v>
      </c>
      <c r="N597" s="51" t="s">
        <v>7</v>
      </c>
    </row>
    <row r="598" spans="1:14" x14ac:dyDescent="0.2">
      <c r="A598" s="52">
        <v>37</v>
      </c>
      <c r="B598" s="52">
        <v>0.82499999999999996</v>
      </c>
      <c r="C598" s="51">
        <v>1</v>
      </c>
      <c r="D598" s="52">
        <v>0.67</v>
      </c>
      <c r="E598" s="52">
        <f>D598/(1-D598)</f>
        <v>2.0303030303030307</v>
      </c>
      <c r="F598" s="52">
        <v>1</v>
      </c>
      <c r="G598" s="52" t="s">
        <v>7</v>
      </c>
      <c r="H598" s="52" t="s">
        <v>8</v>
      </c>
      <c r="I598" s="52">
        <v>8.7791494999999997E-2</v>
      </c>
      <c r="J598" s="52">
        <v>1.5625E-2</v>
      </c>
      <c r="K598" s="52">
        <f>I598/J598</f>
        <v>5.6186556799999998</v>
      </c>
      <c r="L598" s="52">
        <v>0</v>
      </c>
      <c r="M598" s="52">
        <v>0</v>
      </c>
      <c r="N598" s="52" t="s">
        <v>7</v>
      </c>
    </row>
    <row r="599" spans="1:14" x14ac:dyDescent="0.2">
      <c r="A599" s="52">
        <v>38</v>
      </c>
      <c r="B599" s="52">
        <v>0.28000000000000003</v>
      </c>
      <c r="C599" s="51">
        <v>1</v>
      </c>
      <c r="D599" s="52">
        <v>0.67</v>
      </c>
      <c r="E599" s="52">
        <f>D599/(1-D599)</f>
        <v>2.0303030303030307</v>
      </c>
      <c r="F599" s="52">
        <v>1</v>
      </c>
      <c r="G599" s="52" t="s">
        <v>7</v>
      </c>
      <c r="H599" s="52" t="s">
        <v>8</v>
      </c>
      <c r="I599" s="52">
        <v>8.7791494999999997E-2</v>
      </c>
      <c r="J599" s="52">
        <v>1.5625E-2</v>
      </c>
      <c r="K599" s="52">
        <f>I599/J599</f>
        <v>5.6186556799999998</v>
      </c>
      <c r="L599" s="52">
        <v>0</v>
      </c>
      <c r="M599" s="52">
        <v>0</v>
      </c>
      <c r="N599" s="52" t="s">
        <v>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413"/>
  <sheetViews>
    <sheetView topLeftCell="M265" workbookViewId="0">
      <selection activeCell="S294" sqref="S294"/>
    </sheetView>
  </sheetViews>
  <sheetFormatPr defaultRowHeight="12.75" x14ac:dyDescent="0.2"/>
  <sheetData>
    <row r="1" spans="1:29" x14ac:dyDescent="0.2">
      <c r="A1" s="6" t="s">
        <v>163</v>
      </c>
      <c r="AA1" t="s">
        <v>165</v>
      </c>
    </row>
    <row r="2" spans="1:29" s="6" customFormat="1" x14ac:dyDescent="0.2">
      <c r="A2" s="6" t="s">
        <v>0</v>
      </c>
      <c r="B2" s="6" t="s">
        <v>44</v>
      </c>
      <c r="C2" s="6" t="s">
        <v>110</v>
      </c>
      <c r="D2" s="6" t="s">
        <v>31</v>
      </c>
      <c r="E2" s="6" t="s">
        <v>35</v>
      </c>
      <c r="F2" s="6" t="s">
        <v>1</v>
      </c>
      <c r="G2" s="6" t="s">
        <v>2</v>
      </c>
      <c r="H2" s="6" t="s">
        <v>3</v>
      </c>
      <c r="I2" s="6" t="s">
        <v>38</v>
      </c>
      <c r="J2" s="6" t="s">
        <v>39</v>
      </c>
      <c r="K2" s="6" t="s">
        <v>40</v>
      </c>
      <c r="L2" s="6" t="s">
        <v>42</v>
      </c>
      <c r="M2" s="6" t="s">
        <v>43</v>
      </c>
      <c r="N2" s="6" t="s">
        <v>4</v>
      </c>
      <c r="O2" s="6" t="s">
        <v>54</v>
      </c>
      <c r="P2" s="6" t="s">
        <v>32</v>
      </c>
      <c r="Q2" s="6" t="s">
        <v>92</v>
      </c>
      <c r="R2" s="6" t="s">
        <v>95</v>
      </c>
      <c r="S2" s="6" t="s">
        <v>124</v>
      </c>
      <c r="T2" s="6" t="s">
        <v>31</v>
      </c>
      <c r="U2" s="6" t="s">
        <v>125</v>
      </c>
      <c r="V2" s="6" t="s">
        <v>3</v>
      </c>
      <c r="W2" s="6" t="s">
        <v>126</v>
      </c>
      <c r="X2" s="6" t="s">
        <v>150</v>
      </c>
      <c r="Y2" s="6" t="s">
        <v>152</v>
      </c>
      <c r="Z2" s="6" t="s">
        <v>0</v>
      </c>
      <c r="AA2" s="6" t="s">
        <v>166</v>
      </c>
      <c r="AC2" t="s">
        <v>167</v>
      </c>
    </row>
    <row r="3" spans="1:29" x14ac:dyDescent="0.2">
      <c r="A3">
        <v>22</v>
      </c>
      <c r="B3">
        <v>0.54500000000000004</v>
      </c>
      <c r="C3">
        <v>0</v>
      </c>
      <c r="D3">
        <v>0.5</v>
      </c>
      <c r="E3">
        <v>1</v>
      </c>
      <c r="F3">
        <v>5</v>
      </c>
      <c r="G3" t="s">
        <v>5</v>
      </c>
      <c r="H3" t="s">
        <v>17</v>
      </c>
      <c r="I3">
        <v>2.743484E-3</v>
      </c>
      <c r="J3">
        <v>1.5625E-2</v>
      </c>
      <c r="K3">
        <v>0.175582976</v>
      </c>
      <c r="L3">
        <v>0</v>
      </c>
      <c r="M3">
        <v>0</v>
      </c>
      <c r="N3" t="s">
        <v>5</v>
      </c>
      <c r="O3">
        <v>0</v>
      </c>
      <c r="P3">
        <v>3</v>
      </c>
      <c r="Q3">
        <v>1</v>
      </c>
      <c r="R3">
        <v>5.6953129670156635</v>
      </c>
      <c r="S3">
        <v>5.7114093959731544</v>
      </c>
      <c r="T3">
        <v>0.5</v>
      </c>
      <c r="U3">
        <v>1</v>
      </c>
      <c r="V3" t="s">
        <v>17</v>
      </c>
      <c r="W3">
        <v>0.14899999999999999</v>
      </c>
      <c r="X3">
        <v>0</v>
      </c>
      <c r="Y3">
        <v>1</v>
      </c>
      <c r="Z3">
        <v>22</v>
      </c>
      <c r="AA3">
        <f>AVERAGE(Y3:Y8)</f>
        <v>1</v>
      </c>
      <c r="AC3">
        <f>AA3-AA135</f>
        <v>0</v>
      </c>
    </row>
    <row r="4" spans="1:29" x14ac:dyDescent="0.2">
      <c r="A4">
        <v>22</v>
      </c>
      <c r="B4">
        <v>0.54500000000000004</v>
      </c>
      <c r="C4">
        <v>0</v>
      </c>
      <c r="D4">
        <v>0.5</v>
      </c>
      <c r="E4">
        <v>1</v>
      </c>
      <c r="F4">
        <v>1</v>
      </c>
      <c r="G4" t="s">
        <v>7</v>
      </c>
      <c r="H4" t="s">
        <v>19</v>
      </c>
      <c r="I4">
        <v>1.0973937E-2</v>
      </c>
      <c r="J4">
        <v>1.5625E-2</v>
      </c>
      <c r="K4">
        <v>0.70233196799999997</v>
      </c>
      <c r="L4">
        <v>0</v>
      </c>
      <c r="M4">
        <v>1</v>
      </c>
      <c r="N4" t="s">
        <v>5</v>
      </c>
      <c r="O4">
        <v>0</v>
      </c>
      <c r="P4">
        <v>5</v>
      </c>
      <c r="Q4">
        <v>0</v>
      </c>
      <c r="R4">
        <v>1.4238281120075684</v>
      </c>
      <c r="S4">
        <v>1.4213075060532687</v>
      </c>
      <c r="T4">
        <v>0.5</v>
      </c>
      <c r="U4">
        <v>3</v>
      </c>
      <c r="V4" t="s">
        <v>19</v>
      </c>
      <c r="W4">
        <v>0.41299999999999998</v>
      </c>
      <c r="X4">
        <v>0</v>
      </c>
      <c r="Y4">
        <v>1</v>
      </c>
      <c r="Z4">
        <v>22</v>
      </c>
    </row>
    <row r="5" spans="1:29" x14ac:dyDescent="0.2">
      <c r="A5">
        <v>22</v>
      </c>
      <c r="B5">
        <v>0.54500000000000004</v>
      </c>
      <c r="C5">
        <v>0</v>
      </c>
      <c r="D5">
        <v>0.33</v>
      </c>
      <c r="E5">
        <v>0.49253731343283591</v>
      </c>
      <c r="F5">
        <v>4</v>
      </c>
      <c r="G5" t="s">
        <v>5</v>
      </c>
      <c r="H5" t="s">
        <v>18</v>
      </c>
      <c r="I5">
        <v>2.1947873999999999E-2</v>
      </c>
      <c r="J5">
        <v>1.5625E-2</v>
      </c>
      <c r="K5">
        <v>1.4046639359999999</v>
      </c>
      <c r="L5">
        <v>1</v>
      </c>
      <c r="M5">
        <v>0</v>
      </c>
      <c r="N5" t="s">
        <v>5</v>
      </c>
      <c r="O5">
        <v>0</v>
      </c>
      <c r="P5">
        <v>4</v>
      </c>
      <c r="Q5">
        <v>1</v>
      </c>
      <c r="R5">
        <v>1.4046639359999999</v>
      </c>
      <c r="S5">
        <v>1.4213075060532687</v>
      </c>
      <c r="T5">
        <v>0.33</v>
      </c>
      <c r="U5">
        <v>4</v>
      </c>
      <c r="V5" t="s">
        <v>18</v>
      </c>
      <c r="W5">
        <v>0.41299999999999998</v>
      </c>
      <c r="X5">
        <v>0</v>
      </c>
      <c r="Y5">
        <v>1</v>
      </c>
      <c r="Z5">
        <v>22</v>
      </c>
    </row>
    <row r="6" spans="1:29" x14ac:dyDescent="0.2">
      <c r="A6">
        <v>22</v>
      </c>
      <c r="B6">
        <v>0.54500000000000004</v>
      </c>
      <c r="C6">
        <v>0</v>
      </c>
      <c r="D6">
        <v>0.33</v>
      </c>
      <c r="E6">
        <v>0.49253731343283591</v>
      </c>
      <c r="F6">
        <v>1</v>
      </c>
      <c r="G6" t="s">
        <v>7</v>
      </c>
      <c r="H6" t="s">
        <v>8</v>
      </c>
      <c r="I6">
        <v>8.7791494999999997E-2</v>
      </c>
      <c r="J6">
        <v>1.5625E-2</v>
      </c>
      <c r="K6">
        <v>5.6186556799999998</v>
      </c>
      <c r="L6">
        <v>0</v>
      </c>
      <c r="M6">
        <v>0</v>
      </c>
      <c r="N6" t="s">
        <v>7</v>
      </c>
      <c r="O6">
        <v>1</v>
      </c>
      <c r="P6">
        <v>1</v>
      </c>
      <c r="Q6">
        <v>1</v>
      </c>
      <c r="R6">
        <v>5.6186556799999998</v>
      </c>
      <c r="S6">
        <v>2.8022813688212924</v>
      </c>
      <c r="T6">
        <v>0.33</v>
      </c>
      <c r="U6">
        <v>6</v>
      </c>
      <c r="V6" t="s">
        <v>8</v>
      </c>
      <c r="W6">
        <v>0.73699999999999999</v>
      </c>
      <c r="X6">
        <v>1</v>
      </c>
      <c r="Y6">
        <v>1</v>
      </c>
      <c r="Z6">
        <v>22</v>
      </c>
    </row>
    <row r="7" spans="1:29" x14ac:dyDescent="0.2">
      <c r="A7">
        <v>22</v>
      </c>
      <c r="B7">
        <v>0.54500000000000004</v>
      </c>
      <c r="C7">
        <v>0</v>
      </c>
      <c r="D7">
        <v>0.67</v>
      </c>
      <c r="E7">
        <v>2.0303030303030307</v>
      </c>
      <c r="F7">
        <v>2</v>
      </c>
      <c r="G7" t="s">
        <v>7</v>
      </c>
      <c r="H7" t="s">
        <v>16</v>
      </c>
      <c r="I7">
        <v>4.3895746999999999E-2</v>
      </c>
      <c r="J7">
        <v>1.5625E-2</v>
      </c>
      <c r="K7">
        <v>2.8093278079999999</v>
      </c>
      <c r="L7">
        <v>0</v>
      </c>
      <c r="M7">
        <v>0</v>
      </c>
      <c r="N7" t="s">
        <v>7</v>
      </c>
      <c r="O7">
        <v>1</v>
      </c>
      <c r="P7">
        <v>2</v>
      </c>
      <c r="Q7">
        <v>1</v>
      </c>
      <c r="R7">
        <v>2.8093278079999999</v>
      </c>
      <c r="S7">
        <v>5.6225165562913899</v>
      </c>
      <c r="T7">
        <v>0.67</v>
      </c>
      <c r="U7">
        <v>5</v>
      </c>
      <c r="V7" t="s">
        <v>16</v>
      </c>
      <c r="W7">
        <v>0.84899999999999998</v>
      </c>
      <c r="X7">
        <v>1</v>
      </c>
      <c r="Y7">
        <v>1</v>
      </c>
      <c r="Z7">
        <v>22</v>
      </c>
    </row>
    <row r="8" spans="1:29" x14ac:dyDescent="0.2">
      <c r="A8">
        <v>22</v>
      </c>
      <c r="B8">
        <v>0.54500000000000004</v>
      </c>
      <c r="C8">
        <v>0</v>
      </c>
      <c r="D8">
        <v>0.67</v>
      </c>
      <c r="E8">
        <v>2.0303030303030307</v>
      </c>
      <c r="F8">
        <v>4</v>
      </c>
      <c r="G8" t="s">
        <v>7</v>
      </c>
      <c r="H8" t="s">
        <v>20</v>
      </c>
      <c r="I8">
        <v>4.3895746999999999E-2</v>
      </c>
      <c r="J8">
        <v>1.5625E-2</v>
      </c>
      <c r="K8">
        <v>2.8093278079999999</v>
      </c>
      <c r="L8">
        <v>0</v>
      </c>
      <c r="M8">
        <v>0</v>
      </c>
      <c r="N8" t="s">
        <v>7</v>
      </c>
      <c r="O8">
        <v>1</v>
      </c>
      <c r="P8">
        <v>6</v>
      </c>
      <c r="Q8">
        <v>1</v>
      </c>
      <c r="R8">
        <v>2.8093278079999999</v>
      </c>
      <c r="S8">
        <v>5.6225165562913899</v>
      </c>
      <c r="T8">
        <v>0.67</v>
      </c>
      <c r="U8">
        <v>5</v>
      </c>
      <c r="V8" t="s">
        <v>20</v>
      </c>
      <c r="W8">
        <v>0.84899999999999998</v>
      </c>
      <c r="X8">
        <v>1</v>
      </c>
      <c r="Y8">
        <v>1</v>
      </c>
      <c r="Z8">
        <v>22</v>
      </c>
    </row>
    <row r="9" spans="1:29" x14ac:dyDescent="0.2">
      <c r="A9">
        <v>23</v>
      </c>
      <c r="B9">
        <v>1.5</v>
      </c>
      <c r="C9">
        <v>0</v>
      </c>
      <c r="D9">
        <v>0.17</v>
      </c>
      <c r="E9">
        <v>0.20481927710843376</v>
      </c>
      <c r="F9">
        <v>3</v>
      </c>
      <c r="G9" t="s">
        <v>5</v>
      </c>
      <c r="H9" t="s">
        <v>10</v>
      </c>
      <c r="I9">
        <v>5.4869680000000001E-3</v>
      </c>
      <c r="J9">
        <v>1.5625E-2</v>
      </c>
      <c r="K9">
        <v>0.351165952</v>
      </c>
      <c r="L9">
        <v>0</v>
      </c>
      <c r="M9">
        <v>0</v>
      </c>
      <c r="N9" t="s">
        <v>5</v>
      </c>
      <c r="O9">
        <v>0</v>
      </c>
      <c r="P9">
        <v>4</v>
      </c>
      <c r="Q9">
        <v>1</v>
      </c>
      <c r="R9">
        <v>2.8476564835078317</v>
      </c>
      <c r="S9">
        <v>13.925373134328359</v>
      </c>
      <c r="T9">
        <v>0.17</v>
      </c>
      <c r="U9">
        <v>2</v>
      </c>
      <c r="V9" t="s">
        <v>10</v>
      </c>
      <c r="W9">
        <v>6.7000000000000004E-2</v>
      </c>
      <c r="X9">
        <v>0</v>
      </c>
      <c r="Y9">
        <v>1</v>
      </c>
      <c r="Z9">
        <v>23</v>
      </c>
      <c r="AA9">
        <f>AVERAGE(Y9:Y14)</f>
        <v>1</v>
      </c>
      <c r="AC9">
        <f>AA9-AA141</f>
        <v>0.16666666666666663</v>
      </c>
    </row>
    <row r="10" spans="1:29" x14ac:dyDescent="0.2">
      <c r="A10">
        <v>23</v>
      </c>
      <c r="B10">
        <v>1.5</v>
      </c>
      <c r="C10">
        <v>0</v>
      </c>
      <c r="D10">
        <v>0.33</v>
      </c>
      <c r="E10">
        <v>0.49253731343283591</v>
      </c>
      <c r="F10">
        <v>5</v>
      </c>
      <c r="G10" t="s">
        <v>5</v>
      </c>
      <c r="H10" t="s">
        <v>9</v>
      </c>
      <c r="I10">
        <v>1.0973937E-2</v>
      </c>
      <c r="J10">
        <v>1.5625E-2</v>
      </c>
      <c r="K10">
        <v>0.70233196799999997</v>
      </c>
      <c r="L10">
        <v>0</v>
      </c>
      <c r="M10">
        <v>1</v>
      </c>
      <c r="N10" t="s">
        <v>5</v>
      </c>
      <c r="O10">
        <v>0</v>
      </c>
      <c r="P10">
        <v>3</v>
      </c>
      <c r="Q10">
        <v>1</v>
      </c>
      <c r="R10">
        <v>1.4238281120075684</v>
      </c>
      <c r="S10">
        <v>2.8461538461538458</v>
      </c>
      <c r="T10">
        <v>0.33</v>
      </c>
      <c r="U10">
        <v>3</v>
      </c>
      <c r="V10" t="s">
        <v>9</v>
      </c>
      <c r="W10">
        <v>0.26</v>
      </c>
      <c r="X10">
        <v>0</v>
      </c>
      <c r="Y10">
        <v>1</v>
      </c>
      <c r="Z10">
        <v>23</v>
      </c>
    </row>
    <row r="11" spans="1:29" x14ac:dyDescent="0.2">
      <c r="A11">
        <v>23</v>
      </c>
      <c r="B11">
        <v>1.5</v>
      </c>
      <c r="C11">
        <v>0</v>
      </c>
      <c r="D11">
        <v>0.5</v>
      </c>
      <c r="E11">
        <v>1</v>
      </c>
      <c r="F11">
        <v>5</v>
      </c>
      <c r="G11" t="s">
        <v>5</v>
      </c>
      <c r="H11" t="s">
        <v>6</v>
      </c>
      <c r="I11">
        <v>2.1947873999999999E-2</v>
      </c>
      <c r="J11">
        <v>1.5625E-2</v>
      </c>
      <c r="K11">
        <v>1.4046639359999999</v>
      </c>
      <c r="L11">
        <v>1</v>
      </c>
      <c r="M11">
        <v>0</v>
      </c>
      <c r="N11" t="s">
        <v>7</v>
      </c>
      <c r="O11">
        <v>1</v>
      </c>
      <c r="P11">
        <v>1</v>
      </c>
      <c r="Q11">
        <v>0</v>
      </c>
      <c r="R11">
        <v>1.4046639359999999</v>
      </c>
      <c r="S11">
        <v>1.4038461538461537</v>
      </c>
      <c r="T11">
        <v>0.5</v>
      </c>
      <c r="U11">
        <v>4</v>
      </c>
      <c r="V11" t="s">
        <v>6</v>
      </c>
      <c r="W11">
        <v>0.58399999999999996</v>
      </c>
      <c r="X11">
        <v>1</v>
      </c>
      <c r="Y11">
        <v>1</v>
      </c>
      <c r="Z11">
        <v>23</v>
      </c>
    </row>
    <row r="12" spans="1:29" x14ac:dyDescent="0.2">
      <c r="A12">
        <v>23</v>
      </c>
      <c r="B12">
        <v>1.5</v>
      </c>
      <c r="C12">
        <v>0</v>
      </c>
      <c r="D12">
        <v>0.5</v>
      </c>
      <c r="E12">
        <v>1</v>
      </c>
      <c r="F12">
        <v>6</v>
      </c>
      <c r="G12" t="s">
        <v>5</v>
      </c>
      <c r="H12" t="s">
        <v>11</v>
      </c>
      <c r="I12">
        <v>2.1947873999999999E-2</v>
      </c>
      <c r="J12">
        <v>1.5625E-2</v>
      </c>
      <c r="K12">
        <v>1.4046639359999999</v>
      </c>
      <c r="L12">
        <v>1</v>
      </c>
      <c r="M12">
        <v>0</v>
      </c>
      <c r="N12" t="s">
        <v>7</v>
      </c>
      <c r="O12">
        <v>1</v>
      </c>
      <c r="P12">
        <v>5</v>
      </c>
      <c r="Q12">
        <v>0</v>
      </c>
      <c r="R12">
        <v>1.4046639359999999</v>
      </c>
      <c r="S12">
        <v>1.4038461538461537</v>
      </c>
      <c r="T12">
        <v>0.5</v>
      </c>
      <c r="U12">
        <v>4</v>
      </c>
      <c r="V12" t="s">
        <v>11</v>
      </c>
      <c r="W12">
        <v>0.58399999999999996</v>
      </c>
      <c r="X12">
        <v>1</v>
      </c>
      <c r="Y12">
        <v>1</v>
      </c>
      <c r="Z12">
        <v>23</v>
      </c>
    </row>
    <row r="13" spans="1:29" x14ac:dyDescent="0.2">
      <c r="A13">
        <v>23</v>
      </c>
      <c r="B13">
        <v>1.5</v>
      </c>
      <c r="C13">
        <v>0</v>
      </c>
      <c r="D13">
        <v>0.83</v>
      </c>
      <c r="E13">
        <v>4.8823529411764692</v>
      </c>
      <c r="F13">
        <v>3</v>
      </c>
      <c r="G13" t="s">
        <v>7</v>
      </c>
      <c r="H13" t="s">
        <v>6</v>
      </c>
      <c r="I13">
        <v>2.1947873999999999E-2</v>
      </c>
      <c r="J13">
        <v>1.5625E-2</v>
      </c>
      <c r="K13">
        <v>1.4046639359999999</v>
      </c>
      <c r="L13">
        <v>1</v>
      </c>
      <c r="M13">
        <v>0</v>
      </c>
      <c r="N13" t="s">
        <v>7</v>
      </c>
      <c r="O13">
        <v>1</v>
      </c>
      <c r="P13">
        <v>6</v>
      </c>
      <c r="Q13">
        <v>1</v>
      </c>
      <c r="R13">
        <v>1.4046639359999999</v>
      </c>
      <c r="S13">
        <v>6.8740157480314963</v>
      </c>
      <c r="T13">
        <v>0.83</v>
      </c>
      <c r="U13">
        <v>4</v>
      </c>
      <c r="V13" t="s">
        <v>6</v>
      </c>
      <c r="W13">
        <v>0.873</v>
      </c>
      <c r="X13">
        <v>1</v>
      </c>
      <c r="Y13">
        <v>1</v>
      </c>
      <c r="Z13">
        <v>23</v>
      </c>
    </row>
    <row r="14" spans="1:29" x14ac:dyDescent="0.2">
      <c r="A14">
        <v>23</v>
      </c>
      <c r="B14">
        <v>1.5</v>
      </c>
      <c r="C14">
        <v>0</v>
      </c>
      <c r="D14">
        <v>0.67</v>
      </c>
      <c r="E14">
        <v>2.0303030303030307</v>
      </c>
      <c r="F14">
        <v>3</v>
      </c>
      <c r="G14" t="s">
        <v>7</v>
      </c>
      <c r="H14" t="s">
        <v>8</v>
      </c>
      <c r="I14">
        <v>8.7791494999999997E-2</v>
      </c>
      <c r="J14">
        <v>1.5625E-2</v>
      </c>
      <c r="K14">
        <v>5.6186556799999998</v>
      </c>
      <c r="L14">
        <v>0</v>
      </c>
      <c r="M14">
        <v>0</v>
      </c>
      <c r="N14" t="s">
        <v>7</v>
      </c>
      <c r="O14">
        <v>1</v>
      </c>
      <c r="P14">
        <v>2</v>
      </c>
      <c r="Q14">
        <v>1</v>
      </c>
      <c r="R14">
        <v>5.6186556799999998</v>
      </c>
      <c r="S14">
        <v>11.195121951219518</v>
      </c>
      <c r="T14">
        <v>0.67</v>
      </c>
      <c r="U14">
        <v>6</v>
      </c>
      <c r="V14" t="s">
        <v>8</v>
      </c>
      <c r="W14">
        <v>0.91800000000000004</v>
      </c>
      <c r="X14">
        <v>1</v>
      </c>
      <c r="Y14">
        <v>1</v>
      </c>
      <c r="Z14">
        <v>23</v>
      </c>
    </row>
    <row r="15" spans="1:29" x14ac:dyDescent="0.2">
      <c r="A15">
        <v>24</v>
      </c>
      <c r="B15">
        <v>0</v>
      </c>
      <c r="C15">
        <v>0</v>
      </c>
      <c r="D15">
        <v>0.33</v>
      </c>
      <c r="E15">
        <v>0.49253731343283591</v>
      </c>
      <c r="F15">
        <v>6</v>
      </c>
      <c r="G15" t="s">
        <v>5</v>
      </c>
      <c r="H15" t="s">
        <v>29</v>
      </c>
      <c r="I15">
        <v>2.743484E-3</v>
      </c>
      <c r="J15">
        <v>1.5625E-2</v>
      </c>
      <c r="K15">
        <v>0.175582976</v>
      </c>
      <c r="L15">
        <v>0</v>
      </c>
      <c r="M15">
        <v>0</v>
      </c>
      <c r="N15" t="s">
        <v>5</v>
      </c>
      <c r="O15">
        <v>0</v>
      </c>
      <c r="P15">
        <v>6</v>
      </c>
      <c r="Q15">
        <v>1</v>
      </c>
      <c r="R15">
        <v>5.6953129670156635</v>
      </c>
      <c r="S15">
        <v>11.345679012345679</v>
      </c>
      <c r="T15">
        <v>0.33</v>
      </c>
      <c r="U15">
        <v>1</v>
      </c>
      <c r="V15" t="s">
        <v>29</v>
      </c>
      <c r="W15">
        <v>8.1000000000000003E-2</v>
      </c>
      <c r="X15">
        <v>0</v>
      </c>
      <c r="Y15">
        <v>1</v>
      </c>
      <c r="Z15">
        <v>24</v>
      </c>
      <c r="AA15">
        <f>AVERAGE(Y15:Y20)</f>
        <v>1</v>
      </c>
      <c r="AC15">
        <f>AA15-AA147</f>
        <v>0.16666666666666663</v>
      </c>
    </row>
    <row r="16" spans="1:29" x14ac:dyDescent="0.2">
      <c r="A16">
        <v>24</v>
      </c>
      <c r="B16">
        <v>0</v>
      </c>
      <c r="C16">
        <v>0</v>
      </c>
      <c r="D16">
        <v>0.5</v>
      </c>
      <c r="E16">
        <v>1</v>
      </c>
      <c r="F16">
        <v>4</v>
      </c>
      <c r="G16" t="s">
        <v>5</v>
      </c>
      <c r="H16" t="s">
        <v>26</v>
      </c>
      <c r="I16">
        <v>5.4869680000000001E-3</v>
      </c>
      <c r="J16">
        <v>1.5625E-2</v>
      </c>
      <c r="K16">
        <v>0.351165952</v>
      </c>
      <c r="L16">
        <v>0</v>
      </c>
      <c r="M16">
        <v>0</v>
      </c>
      <c r="N16" t="s">
        <v>5</v>
      </c>
      <c r="O16">
        <v>0</v>
      </c>
      <c r="P16">
        <v>3</v>
      </c>
      <c r="Q16">
        <v>1</v>
      </c>
      <c r="R16">
        <v>2.8476564835078317</v>
      </c>
      <c r="S16">
        <v>2.8461538461538458</v>
      </c>
      <c r="T16">
        <v>0.5</v>
      </c>
      <c r="U16">
        <v>2</v>
      </c>
      <c r="V16" t="s">
        <v>26</v>
      </c>
      <c r="W16">
        <v>0.26</v>
      </c>
      <c r="X16">
        <v>0</v>
      </c>
      <c r="Y16">
        <v>1</v>
      </c>
      <c r="Z16">
        <v>24</v>
      </c>
    </row>
    <row r="17" spans="1:29" x14ac:dyDescent="0.2">
      <c r="A17">
        <v>24</v>
      </c>
      <c r="B17">
        <v>0</v>
      </c>
      <c r="C17">
        <v>0</v>
      </c>
      <c r="D17">
        <v>0.33</v>
      </c>
      <c r="E17">
        <v>0.49253731343283591</v>
      </c>
      <c r="F17">
        <v>4</v>
      </c>
      <c r="G17" t="s">
        <v>5</v>
      </c>
      <c r="H17" t="s">
        <v>27</v>
      </c>
      <c r="I17">
        <v>1.0973937E-2</v>
      </c>
      <c r="J17">
        <v>1.5625E-2</v>
      </c>
      <c r="K17">
        <v>0.70233196799999997</v>
      </c>
      <c r="L17">
        <v>0</v>
      </c>
      <c r="M17">
        <v>1</v>
      </c>
      <c r="N17" t="s">
        <v>5</v>
      </c>
      <c r="O17">
        <v>0</v>
      </c>
      <c r="P17">
        <v>4</v>
      </c>
      <c r="Q17">
        <v>1</v>
      </c>
      <c r="R17">
        <v>1.4238281120075684</v>
      </c>
      <c r="S17">
        <v>2.8461538461538458</v>
      </c>
      <c r="T17">
        <v>0.33</v>
      </c>
      <c r="U17">
        <v>3</v>
      </c>
      <c r="V17" t="s">
        <v>27</v>
      </c>
      <c r="W17">
        <v>0.26</v>
      </c>
      <c r="X17">
        <v>0</v>
      </c>
      <c r="Y17">
        <v>1</v>
      </c>
      <c r="Z17">
        <v>24</v>
      </c>
    </row>
    <row r="18" spans="1:29" x14ac:dyDescent="0.2">
      <c r="A18">
        <v>24</v>
      </c>
      <c r="B18">
        <v>0</v>
      </c>
      <c r="C18">
        <v>0</v>
      </c>
      <c r="D18">
        <v>0.67</v>
      </c>
      <c r="E18">
        <v>2.0303030303030307</v>
      </c>
      <c r="F18">
        <v>4</v>
      </c>
      <c r="G18" t="s">
        <v>5</v>
      </c>
      <c r="H18" t="s">
        <v>25</v>
      </c>
      <c r="I18">
        <v>2.1947873999999999E-2</v>
      </c>
      <c r="J18">
        <v>1.5625E-2</v>
      </c>
      <c r="K18">
        <v>1.4046639359999999</v>
      </c>
      <c r="L18">
        <v>1</v>
      </c>
      <c r="M18">
        <v>0</v>
      </c>
      <c r="N18" t="s">
        <v>7</v>
      </c>
      <c r="O18">
        <v>1</v>
      </c>
      <c r="P18">
        <v>2</v>
      </c>
      <c r="Q18">
        <v>0</v>
      </c>
      <c r="R18">
        <v>1.4046639359999999</v>
      </c>
      <c r="S18">
        <v>2.8022813688212924</v>
      </c>
      <c r="T18">
        <v>0.67</v>
      </c>
      <c r="U18">
        <v>4</v>
      </c>
      <c r="V18" t="s">
        <v>25</v>
      </c>
      <c r="W18">
        <v>0.73699999999999999</v>
      </c>
      <c r="X18">
        <v>1</v>
      </c>
      <c r="Y18">
        <v>1</v>
      </c>
      <c r="Z18">
        <v>24</v>
      </c>
    </row>
    <row r="19" spans="1:29" x14ac:dyDescent="0.2">
      <c r="A19">
        <v>24</v>
      </c>
      <c r="B19">
        <v>0</v>
      </c>
      <c r="C19">
        <v>0</v>
      </c>
      <c r="D19">
        <v>0.67</v>
      </c>
      <c r="E19">
        <v>2.0303030303030307</v>
      </c>
      <c r="F19">
        <v>2</v>
      </c>
      <c r="G19" t="s">
        <v>7</v>
      </c>
      <c r="H19" t="s">
        <v>28</v>
      </c>
      <c r="I19">
        <v>2.1947873999999999E-2</v>
      </c>
      <c r="J19">
        <v>1.5625E-2</v>
      </c>
      <c r="K19">
        <v>1.4046639359999999</v>
      </c>
      <c r="L19">
        <v>1</v>
      </c>
      <c r="M19">
        <v>0</v>
      </c>
      <c r="N19" t="s">
        <v>7</v>
      </c>
      <c r="O19">
        <v>1</v>
      </c>
      <c r="P19">
        <v>5</v>
      </c>
      <c r="Q19">
        <v>1</v>
      </c>
      <c r="R19">
        <v>1.4046639359999999</v>
      </c>
      <c r="S19">
        <v>2.8022813688212924</v>
      </c>
      <c r="T19">
        <v>0.67</v>
      </c>
      <c r="U19">
        <v>4</v>
      </c>
      <c r="V19" t="s">
        <v>28</v>
      </c>
      <c r="W19">
        <v>0.73699999999999999</v>
      </c>
      <c r="X19">
        <v>1</v>
      </c>
      <c r="Y19">
        <v>1</v>
      </c>
      <c r="Z19">
        <v>24</v>
      </c>
    </row>
    <row r="20" spans="1:29" x14ac:dyDescent="0.2">
      <c r="A20">
        <v>24</v>
      </c>
      <c r="B20">
        <v>0</v>
      </c>
      <c r="C20">
        <v>0</v>
      </c>
      <c r="D20">
        <v>0.5</v>
      </c>
      <c r="E20">
        <v>1</v>
      </c>
      <c r="F20">
        <v>3</v>
      </c>
      <c r="G20" t="s">
        <v>7</v>
      </c>
      <c r="H20" t="s">
        <v>24</v>
      </c>
      <c r="I20">
        <v>4.3895746999999999E-2</v>
      </c>
      <c r="J20">
        <v>1.5625E-2</v>
      </c>
      <c r="K20">
        <v>2.8093278079999999</v>
      </c>
      <c r="L20">
        <v>0</v>
      </c>
      <c r="M20">
        <v>0</v>
      </c>
      <c r="N20" t="s">
        <v>7</v>
      </c>
      <c r="O20">
        <v>1</v>
      </c>
      <c r="P20">
        <v>1</v>
      </c>
      <c r="Q20">
        <v>1</v>
      </c>
      <c r="R20">
        <v>2.8093278079999999</v>
      </c>
      <c r="S20">
        <v>2.8022813688212924</v>
      </c>
      <c r="T20">
        <v>0.5</v>
      </c>
      <c r="U20">
        <v>5</v>
      </c>
      <c r="V20" t="s">
        <v>24</v>
      </c>
      <c r="W20">
        <v>0.73699999999999999</v>
      </c>
      <c r="X20">
        <v>1</v>
      </c>
      <c r="Y20">
        <v>1</v>
      </c>
      <c r="Z20">
        <v>24</v>
      </c>
    </row>
    <row r="21" spans="1:29" x14ac:dyDescent="0.2">
      <c r="A21">
        <v>25</v>
      </c>
      <c r="B21">
        <v>0.54500000000000004</v>
      </c>
      <c r="C21">
        <v>0</v>
      </c>
      <c r="D21">
        <v>0.5</v>
      </c>
      <c r="E21">
        <v>1</v>
      </c>
      <c r="F21">
        <v>2</v>
      </c>
      <c r="G21" t="s">
        <v>7</v>
      </c>
      <c r="H21" t="s">
        <v>12</v>
      </c>
      <c r="I21">
        <v>2.1947873999999999E-2</v>
      </c>
      <c r="J21">
        <v>1.5625E-2</v>
      </c>
      <c r="K21">
        <v>1.4046639359999999</v>
      </c>
      <c r="L21">
        <v>1</v>
      </c>
      <c r="M21">
        <v>0</v>
      </c>
      <c r="N21" t="s">
        <v>7</v>
      </c>
      <c r="O21">
        <v>1</v>
      </c>
      <c r="P21">
        <v>3</v>
      </c>
      <c r="Q21">
        <v>1</v>
      </c>
      <c r="R21">
        <v>1.4046639359999999</v>
      </c>
      <c r="S21">
        <v>1.4213075060532687</v>
      </c>
      <c r="T21">
        <v>0.5</v>
      </c>
      <c r="U21">
        <v>3</v>
      </c>
      <c r="V21" t="s">
        <v>12</v>
      </c>
      <c r="W21">
        <v>0.41299999999999998</v>
      </c>
      <c r="X21">
        <v>0</v>
      </c>
      <c r="Y21">
        <v>0</v>
      </c>
      <c r="Z21">
        <v>25</v>
      </c>
      <c r="AA21">
        <f>AVERAGE(Y21:Y26)</f>
        <v>0.83333333333333337</v>
      </c>
      <c r="AC21">
        <f>AA21-AA153</f>
        <v>0.16666666666666674</v>
      </c>
    </row>
    <row r="22" spans="1:29" x14ac:dyDescent="0.2">
      <c r="A22">
        <v>25</v>
      </c>
      <c r="B22">
        <v>0.54500000000000004</v>
      </c>
      <c r="C22">
        <v>0</v>
      </c>
      <c r="D22">
        <v>0.33</v>
      </c>
      <c r="E22">
        <v>0.49253731343283591</v>
      </c>
      <c r="F22">
        <v>1</v>
      </c>
      <c r="G22" t="s">
        <v>7</v>
      </c>
      <c r="H22" t="s">
        <v>48</v>
      </c>
      <c r="I22">
        <v>5.4869680000000001E-3</v>
      </c>
      <c r="J22">
        <v>1.5625E-2</v>
      </c>
      <c r="K22">
        <v>0.351165952</v>
      </c>
      <c r="L22">
        <v>0</v>
      </c>
      <c r="M22">
        <v>0</v>
      </c>
      <c r="N22" t="s">
        <v>5</v>
      </c>
      <c r="O22">
        <v>0</v>
      </c>
      <c r="P22">
        <v>5</v>
      </c>
      <c r="Q22">
        <v>0</v>
      </c>
      <c r="R22">
        <v>2.8476564835078317</v>
      </c>
      <c r="S22">
        <v>5.7114093959731544</v>
      </c>
      <c r="T22">
        <v>0.33</v>
      </c>
      <c r="U22">
        <v>2</v>
      </c>
      <c r="V22" t="s">
        <v>48</v>
      </c>
      <c r="W22">
        <v>0.14899999999999999</v>
      </c>
      <c r="X22">
        <v>0</v>
      </c>
      <c r="Y22">
        <v>1</v>
      </c>
      <c r="Z22">
        <v>25</v>
      </c>
    </row>
    <row r="23" spans="1:29" x14ac:dyDescent="0.2">
      <c r="A23">
        <v>25</v>
      </c>
      <c r="B23">
        <v>0.54500000000000004</v>
      </c>
      <c r="C23">
        <v>0</v>
      </c>
      <c r="D23">
        <v>0.5</v>
      </c>
      <c r="E23">
        <v>1</v>
      </c>
      <c r="F23">
        <v>2</v>
      </c>
      <c r="G23" t="s">
        <v>7</v>
      </c>
      <c r="H23" t="s">
        <v>47</v>
      </c>
      <c r="I23">
        <v>5.4869680000000001E-3</v>
      </c>
      <c r="J23">
        <v>1.5625E-2</v>
      </c>
      <c r="K23">
        <v>0.351165952</v>
      </c>
      <c r="L23">
        <v>0</v>
      </c>
      <c r="M23">
        <v>0</v>
      </c>
      <c r="N23" t="s">
        <v>5</v>
      </c>
      <c r="O23">
        <v>0</v>
      </c>
      <c r="P23">
        <v>2</v>
      </c>
      <c r="Q23">
        <v>0</v>
      </c>
      <c r="R23">
        <v>2.8476564835078317</v>
      </c>
      <c r="S23">
        <v>2.8461538461538458</v>
      </c>
      <c r="T23">
        <v>0.5</v>
      </c>
      <c r="U23">
        <v>2</v>
      </c>
      <c r="V23" t="s">
        <v>47</v>
      </c>
      <c r="W23">
        <v>0.26</v>
      </c>
      <c r="X23">
        <v>0</v>
      </c>
      <c r="Y23">
        <v>1</v>
      </c>
      <c r="Z23">
        <v>25</v>
      </c>
    </row>
    <row r="24" spans="1:29" x14ac:dyDescent="0.2">
      <c r="A24">
        <v>25</v>
      </c>
      <c r="B24">
        <v>0.54500000000000004</v>
      </c>
      <c r="C24">
        <v>0</v>
      </c>
      <c r="D24">
        <v>0.33</v>
      </c>
      <c r="E24">
        <v>0.49253731343283591</v>
      </c>
      <c r="F24">
        <v>6</v>
      </c>
      <c r="G24" t="s">
        <v>5</v>
      </c>
      <c r="H24" t="s">
        <v>46</v>
      </c>
      <c r="I24">
        <v>1.0973937E-2</v>
      </c>
      <c r="J24">
        <v>1.5625E-2</v>
      </c>
      <c r="K24">
        <v>0.70233196799999997</v>
      </c>
      <c r="L24">
        <v>0</v>
      </c>
      <c r="M24">
        <v>1</v>
      </c>
      <c r="N24" t="s">
        <v>5</v>
      </c>
      <c r="O24">
        <v>0</v>
      </c>
      <c r="P24">
        <v>1</v>
      </c>
      <c r="Q24">
        <v>1</v>
      </c>
      <c r="R24">
        <v>1.4238281120075684</v>
      </c>
      <c r="S24">
        <v>2.8461538461538458</v>
      </c>
      <c r="T24">
        <v>0.33</v>
      </c>
      <c r="U24">
        <v>3</v>
      </c>
      <c r="V24" t="s">
        <v>46</v>
      </c>
      <c r="W24">
        <v>0.26</v>
      </c>
      <c r="X24">
        <v>0</v>
      </c>
      <c r="Y24">
        <v>1</v>
      </c>
      <c r="Z24">
        <v>25</v>
      </c>
    </row>
    <row r="25" spans="1:29" x14ac:dyDescent="0.2">
      <c r="A25">
        <v>25</v>
      </c>
      <c r="B25">
        <v>0.54500000000000004</v>
      </c>
      <c r="C25">
        <v>0</v>
      </c>
      <c r="D25">
        <v>0.67</v>
      </c>
      <c r="E25">
        <v>2.0303030303030307</v>
      </c>
      <c r="F25">
        <v>3</v>
      </c>
      <c r="G25" t="s">
        <v>7</v>
      </c>
      <c r="H25" t="s">
        <v>23</v>
      </c>
      <c r="I25">
        <v>1.0973937E-2</v>
      </c>
      <c r="J25">
        <v>1.5625E-2</v>
      </c>
      <c r="K25">
        <v>0.70233196799999997</v>
      </c>
      <c r="L25">
        <v>0</v>
      </c>
      <c r="M25">
        <v>1</v>
      </c>
      <c r="N25" t="s">
        <v>7</v>
      </c>
      <c r="O25">
        <v>1</v>
      </c>
      <c r="P25">
        <v>6</v>
      </c>
      <c r="Q25">
        <v>1</v>
      </c>
      <c r="R25">
        <v>1.4238281120075684</v>
      </c>
      <c r="S25">
        <v>1.4038461538461537</v>
      </c>
      <c r="T25">
        <v>0.67</v>
      </c>
      <c r="U25">
        <v>3</v>
      </c>
      <c r="V25" t="s">
        <v>23</v>
      </c>
      <c r="W25">
        <v>0.58399999999999996</v>
      </c>
      <c r="X25">
        <v>1</v>
      </c>
      <c r="Y25">
        <v>1</v>
      </c>
      <c r="Z25">
        <v>25</v>
      </c>
    </row>
    <row r="26" spans="1:29" x14ac:dyDescent="0.2">
      <c r="A26">
        <v>25</v>
      </c>
      <c r="B26">
        <v>0.54500000000000004</v>
      </c>
      <c r="C26">
        <v>0</v>
      </c>
      <c r="D26">
        <v>0.67</v>
      </c>
      <c r="E26">
        <v>2.0303030303030307</v>
      </c>
      <c r="F26">
        <v>2</v>
      </c>
      <c r="G26" t="s">
        <v>7</v>
      </c>
      <c r="H26" t="s">
        <v>11</v>
      </c>
      <c r="I26">
        <v>2.1947873999999999E-2</v>
      </c>
      <c r="J26">
        <v>1.5625E-2</v>
      </c>
      <c r="K26">
        <v>1.4046639359999999</v>
      </c>
      <c r="L26">
        <v>1</v>
      </c>
      <c r="M26">
        <v>0</v>
      </c>
      <c r="N26" t="s">
        <v>7</v>
      </c>
      <c r="O26">
        <v>1</v>
      </c>
      <c r="P26">
        <v>4</v>
      </c>
      <c r="Q26">
        <v>1</v>
      </c>
      <c r="R26">
        <v>1.4046639359999999</v>
      </c>
      <c r="S26">
        <v>2.8022813688212924</v>
      </c>
      <c r="T26">
        <v>0.67</v>
      </c>
      <c r="U26">
        <v>4</v>
      </c>
      <c r="V26" t="s">
        <v>11</v>
      </c>
      <c r="W26">
        <v>0.73699999999999999</v>
      </c>
      <c r="X26">
        <v>1</v>
      </c>
      <c r="Y26">
        <v>1</v>
      </c>
      <c r="Z26">
        <v>25</v>
      </c>
    </row>
    <row r="27" spans="1:29" x14ac:dyDescent="0.2">
      <c r="A27">
        <v>26</v>
      </c>
      <c r="B27">
        <v>0.28000000000000003</v>
      </c>
      <c r="C27">
        <v>0</v>
      </c>
      <c r="D27">
        <v>0.5</v>
      </c>
      <c r="E27">
        <v>1</v>
      </c>
      <c r="F27">
        <v>2</v>
      </c>
      <c r="G27" t="s">
        <v>7</v>
      </c>
      <c r="H27" t="s">
        <v>47</v>
      </c>
      <c r="I27">
        <v>5.4869680000000001E-3</v>
      </c>
      <c r="J27">
        <v>1.5625E-2</v>
      </c>
      <c r="K27">
        <v>0.351165952</v>
      </c>
      <c r="L27">
        <v>0</v>
      </c>
      <c r="M27">
        <v>0</v>
      </c>
      <c r="N27" t="s">
        <v>5</v>
      </c>
      <c r="O27">
        <v>0</v>
      </c>
      <c r="P27">
        <v>2</v>
      </c>
      <c r="Q27">
        <v>0</v>
      </c>
      <c r="R27">
        <v>2.8476564835078317</v>
      </c>
      <c r="S27">
        <v>2.8461538461538458</v>
      </c>
      <c r="T27">
        <v>0.5</v>
      </c>
      <c r="U27">
        <v>2</v>
      </c>
      <c r="V27" t="s">
        <v>47</v>
      </c>
      <c r="W27">
        <v>0.26</v>
      </c>
      <c r="X27">
        <v>0</v>
      </c>
      <c r="Y27">
        <v>1</v>
      </c>
      <c r="Z27">
        <v>26</v>
      </c>
      <c r="AA27">
        <f>AVERAGE(Y27:Y32)</f>
        <v>1</v>
      </c>
      <c r="AC27">
        <f>AA27-AA159</f>
        <v>0.16666666666666663</v>
      </c>
    </row>
    <row r="28" spans="1:29" x14ac:dyDescent="0.2">
      <c r="A28">
        <v>26</v>
      </c>
      <c r="B28">
        <v>0.28000000000000003</v>
      </c>
      <c r="C28">
        <v>0</v>
      </c>
      <c r="D28">
        <v>0.33</v>
      </c>
      <c r="E28">
        <v>0.49253731343283591</v>
      </c>
      <c r="F28">
        <v>6</v>
      </c>
      <c r="G28" t="s">
        <v>5</v>
      </c>
      <c r="H28" t="s">
        <v>46</v>
      </c>
      <c r="I28">
        <v>1.0973937E-2</v>
      </c>
      <c r="J28">
        <v>1.5625E-2</v>
      </c>
      <c r="K28">
        <v>0.70233196799999997</v>
      </c>
      <c r="L28">
        <v>0</v>
      </c>
      <c r="M28">
        <v>1</v>
      </c>
      <c r="N28" t="s">
        <v>5</v>
      </c>
      <c r="O28">
        <v>0</v>
      </c>
      <c r="P28">
        <v>1</v>
      </c>
      <c r="Q28">
        <v>1</v>
      </c>
      <c r="R28">
        <v>1.4238281120075684</v>
      </c>
      <c r="S28">
        <v>2.8461538461538458</v>
      </c>
      <c r="T28">
        <v>0.33</v>
      </c>
      <c r="U28">
        <v>3</v>
      </c>
      <c r="V28" t="s">
        <v>46</v>
      </c>
      <c r="W28">
        <v>0.26</v>
      </c>
      <c r="X28">
        <v>0</v>
      </c>
      <c r="Y28">
        <v>1</v>
      </c>
      <c r="Z28">
        <v>26</v>
      </c>
    </row>
    <row r="29" spans="1:29" x14ac:dyDescent="0.2">
      <c r="A29">
        <v>26</v>
      </c>
      <c r="B29">
        <v>0.28000000000000003</v>
      </c>
      <c r="C29">
        <v>0</v>
      </c>
      <c r="D29">
        <v>0.33</v>
      </c>
      <c r="E29">
        <v>0.49253731343283591</v>
      </c>
      <c r="F29">
        <v>1</v>
      </c>
      <c r="G29" t="s">
        <v>7</v>
      </c>
      <c r="H29" t="s">
        <v>48</v>
      </c>
      <c r="I29">
        <v>5.4869680000000001E-3</v>
      </c>
      <c r="J29">
        <v>1.5625E-2</v>
      </c>
      <c r="K29">
        <v>0.351165952</v>
      </c>
      <c r="L29">
        <v>0</v>
      </c>
      <c r="M29">
        <v>0</v>
      </c>
      <c r="N29" t="s">
        <v>5</v>
      </c>
      <c r="O29">
        <v>0</v>
      </c>
      <c r="P29">
        <v>5</v>
      </c>
      <c r="Q29">
        <v>0</v>
      </c>
      <c r="R29">
        <v>2.8476564835078317</v>
      </c>
      <c r="S29">
        <v>1.4213075060532687</v>
      </c>
      <c r="T29">
        <v>0.33</v>
      </c>
      <c r="U29">
        <v>4</v>
      </c>
      <c r="V29" t="s">
        <v>48</v>
      </c>
      <c r="W29">
        <v>0.41299999999999998</v>
      </c>
      <c r="X29">
        <v>0</v>
      </c>
      <c r="Y29">
        <v>1</v>
      </c>
      <c r="Z29">
        <v>26</v>
      </c>
    </row>
    <row r="30" spans="1:29" x14ac:dyDescent="0.2">
      <c r="A30">
        <v>26</v>
      </c>
      <c r="B30">
        <v>0.28000000000000003</v>
      </c>
      <c r="C30">
        <v>0</v>
      </c>
      <c r="D30">
        <v>0.67</v>
      </c>
      <c r="E30">
        <v>2.0303030303030307</v>
      </c>
      <c r="F30">
        <v>3</v>
      </c>
      <c r="G30" t="s">
        <v>7</v>
      </c>
      <c r="H30" t="s">
        <v>23</v>
      </c>
      <c r="I30">
        <v>1.0973937E-2</v>
      </c>
      <c r="J30">
        <v>1.5625E-2</v>
      </c>
      <c r="K30">
        <v>0.70233196799999997</v>
      </c>
      <c r="L30">
        <v>0</v>
      </c>
      <c r="M30">
        <v>1</v>
      </c>
      <c r="N30" t="s">
        <v>7</v>
      </c>
      <c r="O30">
        <v>1</v>
      </c>
      <c r="P30">
        <v>6</v>
      </c>
      <c r="Q30">
        <v>1</v>
      </c>
      <c r="R30">
        <v>1.4238281120075684</v>
      </c>
      <c r="S30">
        <v>1.4038461538461537</v>
      </c>
      <c r="T30">
        <v>0.67</v>
      </c>
      <c r="U30">
        <v>3</v>
      </c>
      <c r="V30" t="s">
        <v>23</v>
      </c>
      <c r="W30">
        <v>0.58399999999999996</v>
      </c>
      <c r="X30">
        <v>1</v>
      </c>
      <c r="Y30">
        <v>1</v>
      </c>
      <c r="Z30">
        <v>26</v>
      </c>
    </row>
    <row r="31" spans="1:29" x14ac:dyDescent="0.2">
      <c r="A31">
        <v>26</v>
      </c>
      <c r="B31">
        <v>0.28000000000000003</v>
      </c>
      <c r="C31">
        <v>0</v>
      </c>
      <c r="D31">
        <v>0.5</v>
      </c>
      <c r="E31">
        <v>1</v>
      </c>
      <c r="F31">
        <v>2</v>
      </c>
      <c r="G31" t="s">
        <v>7</v>
      </c>
      <c r="H31" t="s">
        <v>12</v>
      </c>
      <c r="I31">
        <v>2.1947873999999999E-2</v>
      </c>
      <c r="J31">
        <v>1.5625E-2</v>
      </c>
      <c r="K31">
        <v>1.4046639359999999</v>
      </c>
      <c r="L31">
        <v>1</v>
      </c>
      <c r="M31">
        <v>0</v>
      </c>
      <c r="N31" t="s">
        <v>7</v>
      </c>
      <c r="O31">
        <v>1</v>
      </c>
      <c r="P31">
        <v>3</v>
      </c>
      <c r="Q31">
        <v>1</v>
      </c>
      <c r="R31">
        <v>1.4046639359999999</v>
      </c>
      <c r="S31">
        <v>1.4038461538461537</v>
      </c>
      <c r="T31">
        <v>0.5</v>
      </c>
      <c r="U31">
        <v>4</v>
      </c>
      <c r="V31" t="s">
        <v>12</v>
      </c>
      <c r="W31">
        <v>0.58399999999999996</v>
      </c>
      <c r="X31">
        <v>1</v>
      </c>
      <c r="Y31">
        <v>1</v>
      </c>
      <c r="Z31">
        <v>26</v>
      </c>
    </row>
    <row r="32" spans="1:29" x14ac:dyDescent="0.2">
      <c r="A32">
        <v>26</v>
      </c>
      <c r="B32">
        <v>0.28000000000000003</v>
      </c>
      <c r="C32">
        <v>0</v>
      </c>
      <c r="D32">
        <v>0.67</v>
      </c>
      <c r="E32">
        <v>2.0303030303030307</v>
      </c>
      <c r="F32">
        <v>2</v>
      </c>
      <c r="G32" t="s">
        <v>7</v>
      </c>
      <c r="H32" t="s">
        <v>11</v>
      </c>
      <c r="I32">
        <v>2.1947873999999999E-2</v>
      </c>
      <c r="J32">
        <v>1.5625E-2</v>
      </c>
      <c r="K32">
        <v>1.4046639359999999</v>
      </c>
      <c r="L32">
        <v>1</v>
      </c>
      <c r="M32">
        <v>0</v>
      </c>
      <c r="N32" t="s">
        <v>7</v>
      </c>
      <c r="O32">
        <v>1</v>
      </c>
      <c r="P32">
        <v>4</v>
      </c>
      <c r="Q32">
        <v>1</v>
      </c>
      <c r="R32">
        <v>1.4046639359999999</v>
      </c>
      <c r="S32">
        <v>2.8022813688212924</v>
      </c>
      <c r="T32">
        <v>0.67</v>
      </c>
      <c r="U32">
        <v>4</v>
      </c>
      <c r="V32" t="s">
        <v>11</v>
      </c>
      <c r="W32">
        <v>0.73699999999999999</v>
      </c>
      <c r="X32">
        <v>1</v>
      </c>
      <c r="Y32">
        <v>1</v>
      </c>
      <c r="Z32">
        <v>26</v>
      </c>
    </row>
    <row r="33" spans="1:29" x14ac:dyDescent="0.2">
      <c r="A33">
        <v>27</v>
      </c>
      <c r="B33">
        <v>-0.32</v>
      </c>
      <c r="C33">
        <v>0</v>
      </c>
      <c r="D33">
        <v>0.33</v>
      </c>
      <c r="E33">
        <v>0.49253731343283591</v>
      </c>
      <c r="F33">
        <v>1</v>
      </c>
      <c r="G33" t="s">
        <v>7</v>
      </c>
      <c r="H33" t="s">
        <v>56</v>
      </c>
      <c r="I33">
        <v>2.1947873999999999E-2</v>
      </c>
      <c r="J33">
        <v>1.5625E-2</v>
      </c>
      <c r="K33">
        <v>1.4046639359999999</v>
      </c>
      <c r="L33">
        <v>1</v>
      </c>
      <c r="M33">
        <v>0</v>
      </c>
      <c r="N33" t="s">
        <v>7</v>
      </c>
      <c r="O33">
        <v>1</v>
      </c>
      <c r="P33">
        <v>5</v>
      </c>
      <c r="Q33">
        <v>1</v>
      </c>
      <c r="R33">
        <v>1.4046639359999999</v>
      </c>
      <c r="S33">
        <v>1.4213075060532687</v>
      </c>
      <c r="T33">
        <v>0.33</v>
      </c>
      <c r="U33">
        <v>4</v>
      </c>
      <c r="V33" t="s">
        <v>56</v>
      </c>
      <c r="W33">
        <v>0.41299999999999998</v>
      </c>
      <c r="X33">
        <v>0</v>
      </c>
      <c r="Y33">
        <v>0</v>
      </c>
      <c r="Z33">
        <v>27</v>
      </c>
      <c r="AA33">
        <f>AVERAGE(Y33:Y38)</f>
        <v>0.5</v>
      </c>
      <c r="AC33">
        <f>AA33-AA165</f>
        <v>-0.33333333333333337</v>
      </c>
    </row>
    <row r="34" spans="1:29" x14ac:dyDescent="0.2">
      <c r="A34">
        <v>27</v>
      </c>
      <c r="B34">
        <v>-0.32</v>
      </c>
      <c r="C34">
        <v>0</v>
      </c>
      <c r="D34">
        <v>0.67</v>
      </c>
      <c r="E34">
        <v>2.0303030303030307</v>
      </c>
      <c r="F34">
        <v>3</v>
      </c>
      <c r="G34" t="s">
        <v>7</v>
      </c>
      <c r="H34" t="s">
        <v>59</v>
      </c>
      <c r="I34">
        <v>1.0973937E-2</v>
      </c>
      <c r="J34">
        <v>1.5625E-2</v>
      </c>
      <c r="K34">
        <v>0.70233196799999997</v>
      </c>
      <c r="L34">
        <v>0</v>
      </c>
      <c r="M34">
        <v>1</v>
      </c>
      <c r="N34" t="s">
        <v>5</v>
      </c>
      <c r="O34">
        <v>0</v>
      </c>
      <c r="P34">
        <v>4</v>
      </c>
      <c r="Q34">
        <v>0</v>
      </c>
      <c r="R34">
        <v>1.4238281120075684</v>
      </c>
      <c r="S34">
        <v>1.4038461538461537</v>
      </c>
      <c r="T34">
        <v>0.67</v>
      </c>
      <c r="U34">
        <v>3</v>
      </c>
      <c r="V34" t="s">
        <v>59</v>
      </c>
      <c r="W34">
        <v>0.58399999999999996</v>
      </c>
      <c r="X34">
        <v>1</v>
      </c>
      <c r="Y34">
        <v>0</v>
      </c>
      <c r="Z34">
        <v>27</v>
      </c>
    </row>
    <row r="35" spans="1:29" x14ac:dyDescent="0.2">
      <c r="A35">
        <v>27</v>
      </c>
      <c r="B35">
        <v>-0.32</v>
      </c>
      <c r="C35">
        <v>0</v>
      </c>
      <c r="D35">
        <v>0.5</v>
      </c>
      <c r="E35">
        <v>1</v>
      </c>
      <c r="F35">
        <v>5</v>
      </c>
      <c r="G35" t="s">
        <v>5</v>
      </c>
      <c r="H35" t="s">
        <v>6</v>
      </c>
      <c r="I35">
        <v>2.1947873999999999E-2</v>
      </c>
      <c r="J35">
        <v>1.5625E-2</v>
      </c>
      <c r="K35">
        <v>1.4046639359999999</v>
      </c>
      <c r="L35">
        <v>1</v>
      </c>
      <c r="M35">
        <v>0</v>
      </c>
      <c r="N35" t="s">
        <v>5</v>
      </c>
      <c r="O35">
        <v>0</v>
      </c>
      <c r="P35">
        <v>1</v>
      </c>
      <c r="Q35">
        <v>1</v>
      </c>
      <c r="R35">
        <v>1.4046639359999999</v>
      </c>
      <c r="S35">
        <v>1.4038461538461537</v>
      </c>
      <c r="T35">
        <v>0.5</v>
      </c>
      <c r="U35">
        <v>4</v>
      </c>
      <c r="V35" t="s">
        <v>6</v>
      </c>
      <c r="W35">
        <v>0.58399999999999996</v>
      </c>
      <c r="X35">
        <v>1</v>
      </c>
      <c r="Y35">
        <v>0</v>
      </c>
      <c r="Z35">
        <v>27</v>
      </c>
    </row>
    <row r="36" spans="1:29" x14ac:dyDescent="0.2">
      <c r="A36">
        <v>27</v>
      </c>
      <c r="B36">
        <v>-0.32</v>
      </c>
      <c r="C36">
        <v>0</v>
      </c>
      <c r="D36">
        <v>0.5</v>
      </c>
      <c r="E36">
        <v>1</v>
      </c>
      <c r="F36">
        <v>1</v>
      </c>
      <c r="G36" t="s">
        <v>7</v>
      </c>
      <c r="H36" t="s">
        <v>27</v>
      </c>
      <c r="I36">
        <v>1.0973937E-2</v>
      </c>
      <c r="J36">
        <v>1.5625E-2</v>
      </c>
      <c r="K36">
        <v>0.70233196799999997</v>
      </c>
      <c r="L36">
        <v>0</v>
      </c>
      <c r="M36">
        <v>1</v>
      </c>
      <c r="N36" t="s">
        <v>5</v>
      </c>
      <c r="O36">
        <v>0</v>
      </c>
      <c r="P36">
        <v>6</v>
      </c>
      <c r="Q36">
        <v>0</v>
      </c>
      <c r="R36">
        <v>1.4238281120075684</v>
      </c>
      <c r="S36">
        <v>1.4213075060532687</v>
      </c>
      <c r="T36">
        <v>0.5</v>
      </c>
      <c r="U36">
        <v>3</v>
      </c>
      <c r="V36" t="s">
        <v>27</v>
      </c>
      <c r="W36">
        <v>0.41299999999999998</v>
      </c>
      <c r="X36">
        <v>0</v>
      </c>
      <c r="Y36">
        <v>1</v>
      </c>
      <c r="Z36">
        <v>27</v>
      </c>
    </row>
    <row r="37" spans="1:29" x14ac:dyDescent="0.2">
      <c r="A37">
        <v>27</v>
      </c>
      <c r="B37">
        <v>-0.32</v>
      </c>
      <c r="C37">
        <v>0</v>
      </c>
      <c r="D37">
        <v>0.33</v>
      </c>
      <c r="E37">
        <v>0.49253731343283591</v>
      </c>
      <c r="F37">
        <v>1</v>
      </c>
      <c r="G37" t="s">
        <v>7</v>
      </c>
      <c r="H37" t="s">
        <v>8</v>
      </c>
      <c r="I37">
        <v>8.7791494999999997E-2</v>
      </c>
      <c r="J37">
        <v>1.5625E-2</v>
      </c>
      <c r="K37">
        <v>5.6186556799999998</v>
      </c>
      <c r="L37">
        <v>0</v>
      </c>
      <c r="M37">
        <v>0</v>
      </c>
      <c r="N37" t="s">
        <v>7</v>
      </c>
      <c r="O37">
        <v>1</v>
      </c>
      <c r="P37">
        <v>3</v>
      </c>
      <c r="Q37">
        <v>1</v>
      </c>
      <c r="R37">
        <v>5.6186556799999998</v>
      </c>
      <c r="S37">
        <v>2.8022813688212924</v>
      </c>
      <c r="T37">
        <v>0.33</v>
      </c>
      <c r="U37">
        <v>6</v>
      </c>
      <c r="V37" t="s">
        <v>8</v>
      </c>
      <c r="W37">
        <v>0.73699999999999999</v>
      </c>
      <c r="X37">
        <v>1</v>
      </c>
      <c r="Y37">
        <v>1</v>
      </c>
      <c r="Z37">
        <v>27</v>
      </c>
    </row>
    <row r="38" spans="1:29" x14ac:dyDescent="0.2">
      <c r="A38">
        <v>27</v>
      </c>
      <c r="B38">
        <v>-0.32</v>
      </c>
      <c r="C38">
        <v>0</v>
      </c>
      <c r="D38">
        <v>0.67</v>
      </c>
      <c r="E38">
        <v>2.0303030303030307</v>
      </c>
      <c r="F38">
        <v>1</v>
      </c>
      <c r="G38" t="s">
        <v>7</v>
      </c>
      <c r="H38" t="s">
        <v>8</v>
      </c>
      <c r="I38">
        <v>8.7791494999999997E-2</v>
      </c>
      <c r="J38">
        <v>1.5625E-2</v>
      </c>
      <c r="K38">
        <v>5.6186556799999998</v>
      </c>
      <c r="L38">
        <v>0</v>
      </c>
      <c r="M38">
        <v>0</v>
      </c>
      <c r="N38" t="s">
        <v>7</v>
      </c>
      <c r="O38">
        <v>1</v>
      </c>
      <c r="P38">
        <v>2</v>
      </c>
      <c r="Q38">
        <v>1</v>
      </c>
      <c r="R38">
        <v>5.6186556799999998</v>
      </c>
      <c r="S38">
        <v>11.195121951219518</v>
      </c>
      <c r="T38">
        <v>0.67</v>
      </c>
      <c r="U38">
        <v>6</v>
      </c>
      <c r="V38" t="s">
        <v>8</v>
      </c>
      <c r="W38">
        <v>0.91800000000000004</v>
      </c>
      <c r="X38">
        <v>1</v>
      </c>
      <c r="Y38">
        <v>1</v>
      </c>
      <c r="Z38">
        <v>27</v>
      </c>
    </row>
    <row r="39" spans="1:29" x14ac:dyDescent="0.2">
      <c r="A39">
        <v>28</v>
      </c>
      <c r="B39">
        <v>0.82499999999999996</v>
      </c>
      <c r="C39">
        <v>0</v>
      </c>
      <c r="D39">
        <v>0.67</v>
      </c>
      <c r="E39">
        <v>2.0303030303030307</v>
      </c>
      <c r="F39">
        <v>1</v>
      </c>
      <c r="G39" t="s">
        <v>7</v>
      </c>
      <c r="H39" t="s">
        <v>78</v>
      </c>
      <c r="I39">
        <v>5.4869680000000001E-3</v>
      </c>
      <c r="J39">
        <v>1.5625E-2</v>
      </c>
      <c r="K39">
        <v>0.351165952</v>
      </c>
      <c r="L39">
        <v>0</v>
      </c>
      <c r="M39">
        <v>0</v>
      </c>
      <c r="N39" t="s">
        <v>7</v>
      </c>
      <c r="O39">
        <v>1</v>
      </c>
      <c r="P39">
        <v>1</v>
      </c>
      <c r="Q39">
        <v>1</v>
      </c>
      <c r="R39">
        <v>2.8476564835078317</v>
      </c>
      <c r="S39">
        <v>1.4213075060532687</v>
      </c>
      <c r="T39">
        <v>0.67</v>
      </c>
      <c r="U39">
        <v>2</v>
      </c>
      <c r="V39" t="s">
        <v>78</v>
      </c>
      <c r="W39">
        <v>0.41299999999999998</v>
      </c>
      <c r="X39">
        <v>0</v>
      </c>
      <c r="Y39">
        <v>0</v>
      </c>
      <c r="Z39">
        <v>28</v>
      </c>
      <c r="AA39">
        <f>AVERAGE(Y39:Y44)</f>
        <v>0.66666666666666663</v>
      </c>
      <c r="AC39">
        <f>AA39-AA171</f>
        <v>-0.16666666666666674</v>
      </c>
    </row>
    <row r="40" spans="1:29" x14ac:dyDescent="0.2">
      <c r="A40">
        <v>28</v>
      </c>
      <c r="B40">
        <v>0.82499999999999996</v>
      </c>
      <c r="C40">
        <v>0</v>
      </c>
      <c r="D40">
        <v>0.67</v>
      </c>
      <c r="E40">
        <v>2.0303030303030307</v>
      </c>
      <c r="F40">
        <v>4</v>
      </c>
      <c r="G40" t="s">
        <v>5</v>
      </c>
      <c r="H40" t="s">
        <v>63</v>
      </c>
      <c r="I40">
        <v>2.1947873999999999E-2</v>
      </c>
      <c r="J40">
        <v>1.5625E-2</v>
      </c>
      <c r="K40">
        <v>1.4046639359999999</v>
      </c>
      <c r="L40">
        <v>1</v>
      </c>
      <c r="M40">
        <v>0</v>
      </c>
      <c r="N40" t="s">
        <v>5</v>
      </c>
      <c r="O40">
        <v>0</v>
      </c>
      <c r="P40">
        <v>6</v>
      </c>
      <c r="Q40">
        <v>1</v>
      </c>
      <c r="R40">
        <v>1.4046639359999999</v>
      </c>
      <c r="S40">
        <v>2.8022813688212924</v>
      </c>
      <c r="T40">
        <v>0.67</v>
      </c>
      <c r="U40">
        <v>4</v>
      </c>
      <c r="V40" t="s">
        <v>63</v>
      </c>
      <c r="W40">
        <v>0.73699999999999999</v>
      </c>
      <c r="X40">
        <v>1</v>
      </c>
      <c r="Y40">
        <v>0</v>
      </c>
      <c r="Z40">
        <v>28</v>
      </c>
    </row>
    <row r="41" spans="1:29" x14ac:dyDescent="0.2">
      <c r="A41">
        <v>28</v>
      </c>
      <c r="B41">
        <v>0.82499999999999996</v>
      </c>
      <c r="C41">
        <v>0</v>
      </c>
      <c r="D41">
        <v>0.33</v>
      </c>
      <c r="E41">
        <v>0.49253731343283591</v>
      </c>
      <c r="F41">
        <v>3</v>
      </c>
      <c r="G41" t="s">
        <v>7</v>
      </c>
      <c r="H41" t="s">
        <v>11</v>
      </c>
      <c r="I41">
        <v>2.1947873999999999E-2</v>
      </c>
      <c r="J41">
        <v>1.5625E-2</v>
      </c>
      <c r="K41">
        <v>1.4046639359999999</v>
      </c>
      <c r="L41">
        <v>1</v>
      </c>
      <c r="M41">
        <v>0</v>
      </c>
      <c r="N41" t="s">
        <v>5</v>
      </c>
      <c r="O41">
        <v>0</v>
      </c>
      <c r="P41">
        <v>2</v>
      </c>
      <c r="Q41">
        <v>0</v>
      </c>
      <c r="R41">
        <v>1.4046639359999999</v>
      </c>
      <c r="S41">
        <v>1.4213075060532687</v>
      </c>
      <c r="T41">
        <v>0.33</v>
      </c>
      <c r="U41">
        <v>4</v>
      </c>
      <c r="V41" t="s">
        <v>11</v>
      </c>
      <c r="W41">
        <v>0.41299999999999998</v>
      </c>
      <c r="X41">
        <v>0</v>
      </c>
      <c r="Y41">
        <v>1</v>
      </c>
      <c r="Z41">
        <v>28</v>
      </c>
    </row>
    <row r="42" spans="1:29" x14ac:dyDescent="0.2">
      <c r="A42">
        <v>28</v>
      </c>
      <c r="B42">
        <v>0.82499999999999996</v>
      </c>
      <c r="C42">
        <v>0</v>
      </c>
      <c r="D42">
        <v>0.67</v>
      </c>
      <c r="E42">
        <v>2.0303030303030307</v>
      </c>
      <c r="F42">
        <v>4</v>
      </c>
      <c r="G42" t="s">
        <v>7</v>
      </c>
      <c r="H42" t="s">
        <v>75</v>
      </c>
      <c r="I42">
        <v>1.0973937E-2</v>
      </c>
      <c r="J42">
        <v>1.5625E-2</v>
      </c>
      <c r="K42">
        <v>0.70233196799999997</v>
      </c>
      <c r="L42">
        <v>0</v>
      </c>
      <c r="M42">
        <v>1</v>
      </c>
      <c r="N42" t="s">
        <v>7</v>
      </c>
      <c r="O42">
        <v>1</v>
      </c>
      <c r="P42">
        <v>5</v>
      </c>
      <c r="Q42">
        <v>1</v>
      </c>
      <c r="R42">
        <v>1.4238281120075684</v>
      </c>
      <c r="S42">
        <v>1.4038461538461537</v>
      </c>
      <c r="T42">
        <v>0.67</v>
      </c>
      <c r="U42">
        <v>3</v>
      </c>
      <c r="V42" t="s">
        <v>75</v>
      </c>
      <c r="W42">
        <v>0.58399999999999996</v>
      </c>
      <c r="X42">
        <v>1</v>
      </c>
      <c r="Y42">
        <v>1</v>
      </c>
      <c r="Z42">
        <v>28</v>
      </c>
    </row>
    <row r="43" spans="1:29" x14ac:dyDescent="0.2">
      <c r="A43">
        <v>28</v>
      </c>
      <c r="B43">
        <v>0.82499999999999996</v>
      </c>
      <c r="C43">
        <v>0</v>
      </c>
      <c r="D43">
        <v>0.5</v>
      </c>
      <c r="E43">
        <v>1</v>
      </c>
      <c r="F43">
        <v>2</v>
      </c>
      <c r="G43" t="s">
        <v>7</v>
      </c>
      <c r="H43" t="s">
        <v>12</v>
      </c>
      <c r="I43">
        <v>2.1947873999999999E-2</v>
      </c>
      <c r="J43">
        <v>1.5625E-2</v>
      </c>
      <c r="K43">
        <v>1.4046639359999999</v>
      </c>
      <c r="L43">
        <v>1</v>
      </c>
      <c r="M43">
        <v>0</v>
      </c>
      <c r="N43" t="s">
        <v>7</v>
      </c>
      <c r="O43">
        <v>1</v>
      </c>
      <c r="P43">
        <v>3</v>
      </c>
      <c r="Q43">
        <v>1</v>
      </c>
      <c r="R43">
        <v>1.4046639359999999</v>
      </c>
      <c r="S43">
        <v>1.4038461538461537</v>
      </c>
      <c r="T43">
        <v>0.5</v>
      </c>
      <c r="U43">
        <v>4</v>
      </c>
      <c r="V43" t="s">
        <v>12</v>
      </c>
      <c r="W43">
        <v>0.58399999999999996</v>
      </c>
      <c r="X43">
        <v>1</v>
      </c>
      <c r="Y43">
        <v>1</v>
      </c>
      <c r="Z43">
        <v>28</v>
      </c>
    </row>
    <row r="44" spans="1:29" x14ac:dyDescent="0.2">
      <c r="A44">
        <v>28</v>
      </c>
      <c r="B44">
        <v>0.82499999999999996</v>
      </c>
      <c r="C44">
        <v>0</v>
      </c>
      <c r="D44">
        <v>0.5</v>
      </c>
      <c r="E44">
        <v>1</v>
      </c>
      <c r="F44">
        <v>1</v>
      </c>
      <c r="G44" t="s">
        <v>7</v>
      </c>
      <c r="H44" t="s">
        <v>28</v>
      </c>
      <c r="I44">
        <v>2.1947873999999999E-2</v>
      </c>
      <c r="J44">
        <v>1.5625E-2</v>
      </c>
      <c r="K44">
        <v>1.4046639359999999</v>
      </c>
      <c r="L44">
        <v>1</v>
      </c>
      <c r="M44">
        <v>0</v>
      </c>
      <c r="N44" t="s">
        <v>7</v>
      </c>
      <c r="O44">
        <v>1</v>
      </c>
      <c r="P44">
        <v>4</v>
      </c>
      <c r="Q44">
        <v>1</v>
      </c>
      <c r="R44">
        <v>1.4046639359999999</v>
      </c>
      <c r="S44">
        <v>1.4038461538461537</v>
      </c>
      <c r="T44">
        <v>0.5</v>
      </c>
      <c r="U44">
        <v>4</v>
      </c>
      <c r="V44" t="s">
        <v>28</v>
      </c>
      <c r="W44">
        <v>0.58399999999999996</v>
      </c>
      <c r="X44">
        <v>1</v>
      </c>
      <c r="Y44">
        <v>1</v>
      </c>
      <c r="Z44">
        <v>28</v>
      </c>
    </row>
    <row r="45" spans="1:29" x14ac:dyDescent="0.2">
      <c r="A45">
        <v>29</v>
      </c>
      <c r="B45">
        <v>0</v>
      </c>
      <c r="C45">
        <v>0</v>
      </c>
      <c r="D45">
        <v>0.33</v>
      </c>
      <c r="E45">
        <v>0.49253731343283591</v>
      </c>
      <c r="F45">
        <v>5</v>
      </c>
      <c r="G45" t="s">
        <v>5</v>
      </c>
      <c r="H45" t="s">
        <v>12</v>
      </c>
      <c r="I45">
        <v>2.1947873999999999E-2</v>
      </c>
      <c r="J45">
        <v>1.5625E-2</v>
      </c>
      <c r="K45">
        <v>1.4046639359999999</v>
      </c>
      <c r="L45">
        <v>1</v>
      </c>
      <c r="M45">
        <v>0</v>
      </c>
      <c r="N45" t="s">
        <v>7</v>
      </c>
      <c r="O45">
        <v>1</v>
      </c>
      <c r="P45">
        <v>6</v>
      </c>
      <c r="Q45">
        <v>0</v>
      </c>
      <c r="R45">
        <v>1.4046639359999999</v>
      </c>
      <c r="S45">
        <v>1.4213075060532687</v>
      </c>
      <c r="T45">
        <v>0.33</v>
      </c>
      <c r="U45">
        <v>4</v>
      </c>
      <c r="V45" t="s">
        <v>12</v>
      </c>
      <c r="W45">
        <v>0.41299999999999998</v>
      </c>
      <c r="X45">
        <v>0</v>
      </c>
      <c r="Y45">
        <v>0</v>
      </c>
      <c r="Z45">
        <v>29</v>
      </c>
      <c r="AA45">
        <f>AVERAGE(Y45:Y50)</f>
        <v>0.83333333333333337</v>
      </c>
      <c r="AC45">
        <f>AA45-AA177</f>
        <v>-0.16666666666666663</v>
      </c>
    </row>
    <row r="46" spans="1:29" x14ac:dyDescent="0.2">
      <c r="A46">
        <v>29</v>
      </c>
      <c r="B46">
        <v>0</v>
      </c>
      <c r="C46">
        <v>0</v>
      </c>
      <c r="D46">
        <v>0.33</v>
      </c>
      <c r="E46">
        <v>0.49253731343283591</v>
      </c>
      <c r="F46">
        <v>6</v>
      </c>
      <c r="G46" t="s">
        <v>5</v>
      </c>
      <c r="H46" t="s">
        <v>81</v>
      </c>
      <c r="I46">
        <v>2.743484E-3</v>
      </c>
      <c r="J46">
        <v>1.5625E-2</v>
      </c>
      <c r="K46">
        <v>0.175582976</v>
      </c>
      <c r="L46">
        <v>0</v>
      </c>
      <c r="M46">
        <v>0</v>
      </c>
      <c r="N46" t="s">
        <v>5</v>
      </c>
      <c r="O46">
        <v>0</v>
      </c>
      <c r="P46">
        <v>4</v>
      </c>
      <c r="Q46">
        <v>1</v>
      </c>
      <c r="R46">
        <v>5.6953129670156635</v>
      </c>
      <c r="S46">
        <v>11.345679012345679</v>
      </c>
      <c r="T46">
        <v>0.33</v>
      </c>
      <c r="U46">
        <v>1</v>
      </c>
      <c r="V46" t="s">
        <v>81</v>
      </c>
      <c r="W46">
        <v>8.1000000000000003E-2</v>
      </c>
      <c r="X46">
        <v>0</v>
      </c>
      <c r="Y46">
        <v>1</v>
      </c>
      <c r="Z46">
        <v>29</v>
      </c>
    </row>
    <row r="47" spans="1:29" x14ac:dyDescent="0.2">
      <c r="A47">
        <v>29</v>
      </c>
      <c r="B47">
        <v>0</v>
      </c>
      <c r="C47">
        <v>0</v>
      </c>
      <c r="D47">
        <v>0.5</v>
      </c>
      <c r="E47">
        <v>1</v>
      </c>
      <c r="F47">
        <v>3</v>
      </c>
      <c r="G47" t="s">
        <v>7</v>
      </c>
      <c r="H47" t="s">
        <v>29</v>
      </c>
      <c r="I47">
        <v>2.743484E-3</v>
      </c>
      <c r="J47">
        <v>1.5625E-2</v>
      </c>
      <c r="K47">
        <v>0.175582976</v>
      </c>
      <c r="L47">
        <v>0</v>
      </c>
      <c r="M47">
        <v>0</v>
      </c>
      <c r="N47" t="s">
        <v>5</v>
      </c>
      <c r="O47">
        <v>0</v>
      </c>
      <c r="P47">
        <v>5</v>
      </c>
      <c r="Q47">
        <v>0</v>
      </c>
      <c r="R47">
        <v>5.6953129670156635</v>
      </c>
      <c r="S47">
        <v>5.7114093959731544</v>
      </c>
      <c r="T47">
        <v>0.5</v>
      </c>
      <c r="U47">
        <v>1</v>
      </c>
      <c r="V47" t="s">
        <v>29</v>
      </c>
      <c r="W47">
        <v>0.14899999999999999</v>
      </c>
      <c r="X47">
        <v>0</v>
      </c>
      <c r="Y47">
        <v>1</v>
      </c>
      <c r="Z47">
        <v>29</v>
      </c>
    </row>
    <row r="48" spans="1:29" x14ac:dyDescent="0.2">
      <c r="A48">
        <v>29</v>
      </c>
      <c r="B48">
        <v>0</v>
      </c>
      <c r="C48">
        <v>0</v>
      </c>
      <c r="D48">
        <v>0.5</v>
      </c>
      <c r="E48">
        <v>1</v>
      </c>
      <c r="F48">
        <v>2</v>
      </c>
      <c r="G48" t="s">
        <v>7</v>
      </c>
      <c r="H48" t="s">
        <v>69</v>
      </c>
      <c r="I48">
        <v>1.0973937E-2</v>
      </c>
      <c r="J48">
        <v>1.5625E-2</v>
      </c>
      <c r="K48">
        <v>0.70233196799999997</v>
      </c>
      <c r="L48">
        <v>0</v>
      </c>
      <c r="M48">
        <v>1</v>
      </c>
      <c r="N48" t="s">
        <v>5</v>
      </c>
      <c r="O48">
        <v>0</v>
      </c>
      <c r="P48">
        <v>2</v>
      </c>
      <c r="Q48">
        <v>0</v>
      </c>
      <c r="R48">
        <v>1.4238281120075684</v>
      </c>
      <c r="S48">
        <v>1.4213075060532687</v>
      </c>
      <c r="T48">
        <v>0.5</v>
      </c>
      <c r="U48">
        <v>3</v>
      </c>
      <c r="V48" t="s">
        <v>69</v>
      </c>
      <c r="W48">
        <v>0.41299999999999998</v>
      </c>
      <c r="X48">
        <v>0</v>
      </c>
      <c r="Y48">
        <v>1</v>
      </c>
      <c r="Z48">
        <v>29</v>
      </c>
    </row>
    <row r="49" spans="1:29" x14ac:dyDescent="0.2">
      <c r="A49">
        <v>29</v>
      </c>
      <c r="B49">
        <v>0</v>
      </c>
      <c r="C49">
        <v>0</v>
      </c>
      <c r="D49">
        <v>0.67</v>
      </c>
      <c r="E49">
        <v>2.0303030303030307</v>
      </c>
      <c r="F49">
        <v>6</v>
      </c>
      <c r="G49" t="s">
        <v>5</v>
      </c>
      <c r="H49" t="s">
        <v>24</v>
      </c>
      <c r="I49">
        <v>4.3895746999999999E-2</v>
      </c>
      <c r="J49">
        <v>1.5625E-2</v>
      </c>
      <c r="K49">
        <v>2.8093278079999999</v>
      </c>
      <c r="L49">
        <v>0</v>
      </c>
      <c r="M49">
        <v>0</v>
      </c>
      <c r="N49" t="s">
        <v>7</v>
      </c>
      <c r="O49">
        <v>1</v>
      </c>
      <c r="P49">
        <v>1</v>
      </c>
      <c r="Q49">
        <v>0</v>
      </c>
      <c r="R49">
        <v>2.8093278079999999</v>
      </c>
      <c r="S49">
        <v>5.6225165562913899</v>
      </c>
      <c r="T49">
        <v>0.67</v>
      </c>
      <c r="U49">
        <v>5</v>
      </c>
      <c r="V49" t="s">
        <v>24</v>
      </c>
      <c r="W49">
        <v>0.84899999999999998</v>
      </c>
      <c r="X49">
        <v>1</v>
      </c>
      <c r="Y49">
        <v>1</v>
      </c>
      <c r="Z49">
        <v>29</v>
      </c>
    </row>
    <row r="50" spans="1:29" x14ac:dyDescent="0.2">
      <c r="A50">
        <v>29</v>
      </c>
      <c r="B50">
        <v>0</v>
      </c>
      <c r="C50">
        <v>0</v>
      </c>
      <c r="D50">
        <v>0.67</v>
      </c>
      <c r="E50">
        <v>2.0303030303030307</v>
      </c>
      <c r="F50">
        <v>5</v>
      </c>
      <c r="G50" t="s">
        <v>5</v>
      </c>
      <c r="H50" t="s">
        <v>13</v>
      </c>
      <c r="I50">
        <v>4.3895746999999999E-2</v>
      </c>
      <c r="J50">
        <v>1.5625E-2</v>
      </c>
      <c r="K50">
        <v>2.8093278079999999</v>
      </c>
      <c r="L50">
        <v>0</v>
      </c>
      <c r="M50">
        <v>0</v>
      </c>
      <c r="N50" t="s">
        <v>7</v>
      </c>
      <c r="O50">
        <v>1</v>
      </c>
      <c r="P50">
        <v>3</v>
      </c>
      <c r="Q50">
        <v>0</v>
      </c>
      <c r="R50">
        <v>2.8093278079999999</v>
      </c>
      <c r="S50">
        <v>5.6225165562913899</v>
      </c>
      <c r="T50">
        <v>0.67</v>
      </c>
      <c r="U50">
        <v>5</v>
      </c>
      <c r="V50" t="s">
        <v>13</v>
      </c>
      <c r="W50">
        <v>0.84899999999999998</v>
      </c>
      <c r="X50">
        <v>1</v>
      </c>
      <c r="Y50">
        <v>1</v>
      </c>
      <c r="Z50">
        <v>29</v>
      </c>
    </row>
    <row r="51" spans="1:29" x14ac:dyDescent="0.2">
      <c r="A51">
        <v>30</v>
      </c>
      <c r="B51">
        <v>0.82499999999999996</v>
      </c>
      <c r="C51">
        <v>0</v>
      </c>
      <c r="D51">
        <v>0.33</v>
      </c>
      <c r="E51">
        <v>0.49253731343283591</v>
      </c>
      <c r="F51">
        <v>5</v>
      </c>
      <c r="G51" t="s">
        <v>5</v>
      </c>
      <c r="H51" t="s">
        <v>12</v>
      </c>
      <c r="I51">
        <v>2.1947873999999999E-2</v>
      </c>
      <c r="J51">
        <v>1.5625E-2</v>
      </c>
      <c r="K51">
        <v>1.4046639359999999</v>
      </c>
      <c r="L51">
        <v>1</v>
      </c>
      <c r="M51">
        <v>0</v>
      </c>
      <c r="N51" t="s">
        <v>7</v>
      </c>
      <c r="O51">
        <v>1</v>
      </c>
      <c r="P51">
        <v>6</v>
      </c>
      <c r="Q51">
        <v>0</v>
      </c>
      <c r="R51">
        <v>1.4046639359999999</v>
      </c>
      <c r="S51">
        <v>1.4213075060532687</v>
      </c>
      <c r="T51">
        <v>0.33</v>
      </c>
      <c r="U51">
        <v>4</v>
      </c>
      <c r="V51" t="s">
        <v>12</v>
      </c>
      <c r="W51">
        <v>0.41299999999999998</v>
      </c>
      <c r="X51">
        <v>0</v>
      </c>
      <c r="Y51">
        <v>0</v>
      </c>
      <c r="Z51">
        <v>30</v>
      </c>
      <c r="AA51">
        <f>AVERAGE(Y51:Y56)</f>
        <v>0.83333333333333337</v>
      </c>
      <c r="AC51">
        <f>AA51-AA183</f>
        <v>-0.16666666666666663</v>
      </c>
    </row>
    <row r="52" spans="1:29" x14ac:dyDescent="0.2">
      <c r="A52">
        <v>30</v>
      </c>
      <c r="B52">
        <v>0.82499999999999996</v>
      </c>
      <c r="C52">
        <v>0</v>
      </c>
      <c r="D52">
        <v>0.33</v>
      </c>
      <c r="E52">
        <v>0.49253731343283591</v>
      </c>
      <c r="F52">
        <v>6</v>
      </c>
      <c r="G52" t="s">
        <v>5</v>
      </c>
      <c r="H52" t="s">
        <v>81</v>
      </c>
      <c r="I52">
        <v>2.743484E-3</v>
      </c>
      <c r="J52">
        <v>1.5625E-2</v>
      </c>
      <c r="K52">
        <v>0.175582976</v>
      </c>
      <c r="L52">
        <v>0</v>
      </c>
      <c r="M52">
        <v>0</v>
      </c>
      <c r="N52" t="s">
        <v>5</v>
      </c>
      <c r="O52">
        <v>0</v>
      </c>
      <c r="P52">
        <v>4</v>
      </c>
      <c r="Q52">
        <v>1</v>
      </c>
      <c r="R52">
        <v>5.6953129670156635</v>
      </c>
      <c r="S52">
        <v>11.345679012345679</v>
      </c>
      <c r="T52">
        <v>0.33</v>
      </c>
      <c r="U52">
        <v>1</v>
      </c>
      <c r="V52" t="s">
        <v>81</v>
      </c>
      <c r="W52">
        <v>8.1000000000000003E-2</v>
      </c>
      <c r="X52">
        <v>0</v>
      </c>
      <c r="Y52">
        <v>1</v>
      </c>
      <c r="Z52">
        <v>30</v>
      </c>
    </row>
    <row r="53" spans="1:29" x14ac:dyDescent="0.2">
      <c r="A53">
        <v>30</v>
      </c>
      <c r="B53">
        <v>0.82499999999999996</v>
      </c>
      <c r="C53">
        <v>0</v>
      </c>
      <c r="D53">
        <v>0.5</v>
      </c>
      <c r="E53">
        <v>1</v>
      </c>
      <c r="F53">
        <v>3</v>
      </c>
      <c r="G53" t="s">
        <v>7</v>
      </c>
      <c r="H53" t="s">
        <v>29</v>
      </c>
      <c r="I53">
        <v>2.743484E-3</v>
      </c>
      <c r="J53">
        <v>1.5625E-2</v>
      </c>
      <c r="K53">
        <v>0.175582976</v>
      </c>
      <c r="L53">
        <v>0</v>
      </c>
      <c r="M53">
        <v>0</v>
      </c>
      <c r="N53" t="s">
        <v>5</v>
      </c>
      <c r="O53">
        <v>0</v>
      </c>
      <c r="P53">
        <v>5</v>
      </c>
      <c r="Q53">
        <v>0</v>
      </c>
      <c r="R53">
        <v>5.6953129670156635</v>
      </c>
      <c r="S53">
        <v>5.7114093959731544</v>
      </c>
      <c r="T53">
        <v>0.5</v>
      </c>
      <c r="U53">
        <v>1</v>
      </c>
      <c r="V53" t="s">
        <v>29</v>
      </c>
      <c r="W53">
        <v>0.14899999999999999</v>
      </c>
      <c r="X53">
        <v>0</v>
      </c>
      <c r="Y53">
        <v>1</v>
      </c>
      <c r="Z53">
        <v>30</v>
      </c>
    </row>
    <row r="54" spans="1:29" x14ac:dyDescent="0.2">
      <c r="A54">
        <v>30</v>
      </c>
      <c r="B54">
        <v>0.82499999999999996</v>
      </c>
      <c r="C54">
        <v>0</v>
      </c>
      <c r="D54">
        <v>0.5</v>
      </c>
      <c r="E54">
        <v>1</v>
      </c>
      <c r="F54">
        <v>2</v>
      </c>
      <c r="G54" t="s">
        <v>7</v>
      </c>
      <c r="H54" t="s">
        <v>69</v>
      </c>
      <c r="I54">
        <v>1.0973937E-2</v>
      </c>
      <c r="J54">
        <v>1.5625E-2</v>
      </c>
      <c r="K54">
        <v>0.70233196799999997</v>
      </c>
      <c r="L54">
        <v>0</v>
      </c>
      <c r="M54">
        <v>1</v>
      </c>
      <c r="N54" t="s">
        <v>5</v>
      </c>
      <c r="O54">
        <v>0</v>
      </c>
      <c r="P54">
        <v>2</v>
      </c>
      <c r="Q54">
        <v>0</v>
      </c>
      <c r="R54">
        <v>1.4238281120075684</v>
      </c>
      <c r="S54">
        <v>1.4213075060532687</v>
      </c>
      <c r="T54">
        <v>0.5</v>
      </c>
      <c r="U54">
        <v>3</v>
      </c>
      <c r="V54" t="s">
        <v>69</v>
      </c>
      <c r="W54">
        <v>0.41299999999999998</v>
      </c>
      <c r="X54">
        <v>0</v>
      </c>
      <c r="Y54">
        <v>1</v>
      </c>
      <c r="Z54">
        <v>30</v>
      </c>
    </row>
    <row r="55" spans="1:29" x14ac:dyDescent="0.2">
      <c r="A55">
        <v>30</v>
      </c>
      <c r="B55">
        <v>0.82499999999999996</v>
      </c>
      <c r="C55">
        <v>0</v>
      </c>
      <c r="D55">
        <v>0.67</v>
      </c>
      <c r="E55">
        <v>2.0303030303030307</v>
      </c>
      <c r="F55">
        <v>6</v>
      </c>
      <c r="G55" t="s">
        <v>5</v>
      </c>
      <c r="H55" t="s">
        <v>24</v>
      </c>
      <c r="I55">
        <v>4.3895746999999999E-2</v>
      </c>
      <c r="J55">
        <v>1.5625E-2</v>
      </c>
      <c r="K55">
        <v>2.8093278079999999</v>
      </c>
      <c r="L55">
        <v>0</v>
      </c>
      <c r="M55">
        <v>0</v>
      </c>
      <c r="N55" t="s">
        <v>7</v>
      </c>
      <c r="O55">
        <v>1</v>
      </c>
      <c r="P55">
        <v>1</v>
      </c>
      <c r="Q55">
        <v>0</v>
      </c>
      <c r="R55">
        <v>2.8093278079999999</v>
      </c>
      <c r="S55">
        <v>5.6225165562913899</v>
      </c>
      <c r="T55">
        <v>0.67</v>
      </c>
      <c r="U55">
        <v>5</v>
      </c>
      <c r="V55" t="s">
        <v>24</v>
      </c>
      <c r="W55">
        <v>0.84899999999999998</v>
      </c>
      <c r="X55">
        <v>1</v>
      </c>
      <c r="Y55">
        <v>1</v>
      </c>
      <c r="Z55">
        <v>30</v>
      </c>
    </row>
    <row r="56" spans="1:29" x14ac:dyDescent="0.2">
      <c r="A56">
        <v>30</v>
      </c>
      <c r="B56">
        <v>0.82499999999999996</v>
      </c>
      <c r="C56">
        <v>0</v>
      </c>
      <c r="D56">
        <v>0.67</v>
      </c>
      <c r="E56">
        <v>2.0303030303030307</v>
      </c>
      <c r="F56">
        <v>5</v>
      </c>
      <c r="G56" t="s">
        <v>5</v>
      </c>
      <c r="H56" t="s">
        <v>13</v>
      </c>
      <c r="I56">
        <v>4.3895746999999999E-2</v>
      </c>
      <c r="J56">
        <v>1.5625E-2</v>
      </c>
      <c r="K56">
        <v>2.8093278079999999</v>
      </c>
      <c r="L56">
        <v>0</v>
      </c>
      <c r="M56">
        <v>0</v>
      </c>
      <c r="N56" t="s">
        <v>7</v>
      </c>
      <c r="O56">
        <v>1</v>
      </c>
      <c r="P56">
        <v>3</v>
      </c>
      <c r="Q56">
        <v>0</v>
      </c>
      <c r="R56">
        <v>2.8093278079999999</v>
      </c>
      <c r="S56">
        <v>5.6225165562913899</v>
      </c>
      <c r="T56">
        <v>0.67</v>
      </c>
      <c r="U56">
        <v>5</v>
      </c>
      <c r="V56" t="s">
        <v>13</v>
      </c>
      <c r="W56">
        <v>0.84899999999999998</v>
      </c>
      <c r="X56">
        <v>1</v>
      </c>
      <c r="Y56">
        <v>1</v>
      </c>
      <c r="Z56">
        <v>30</v>
      </c>
    </row>
    <row r="57" spans="1:29" x14ac:dyDescent="0.2">
      <c r="A57">
        <v>31</v>
      </c>
      <c r="B57">
        <v>0.54500000000000004</v>
      </c>
      <c r="C57">
        <v>0</v>
      </c>
      <c r="D57">
        <v>0.5</v>
      </c>
      <c r="E57">
        <v>1</v>
      </c>
      <c r="F57">
        <v>6</v>
      </c>
      <c r="G57" t="s">
        <v>5</v>
      </c>
      <c r="H57" t="s">
        <v>12</v>
      </c>
      <c r="I57">
        <v>2.1947873999999999E-2</v>
      </c>
      <c r="J57">
        <v>1.5625E-2</v>
      </c>
      <c r="K57">
        <v>1.4046639359999999</v>
      </c>
      <c r="L57">
        <v>1</v>
      </c>
      <c r="M57">
        <v>0</v>
      </c>
      <c r="N57" t="s">
        <v>5</v>
      </c>
      <c r="O57">
        <v>0</v>
      </c>
      <c r="P57">
        <v>1</v>
      </c>
      <c r="Q57">
        <v>1</v>
      </c>
      <c r="R57">
        <v>1.4046639359999999</v>
      </c>
      <c r="S57">
        <v>1.4038461538461537</v>
      </c>
      <c r="T57">
        <v>0.5</v>
      </c>
      <c r="U57">
        <v>4</v>
      </c>
      <c r="V57" t="s">
        <v>12</v>
      </c>
      <c r="W57">
        <v>0.58399999999999996</v>
      </c>
      <c r="X57">
        <v>1</v>
      </c>
      <c r="Y57">
        <v>0</v>
      </c>
      <c r="Z57">
        <v>31</v>
      </c>
      <c r="AA57">
        <f>AVERAGE(Y57:Y62)</f>
        <v>0.83333333333333337</v>
      </c>
      <c r="AC57">
        <f>AA57-AA189</f>
        <v>0</v>
      </c>
    </row>
    <row r="58" spans="1:29" x14ac:dyDescent="0.2">
      <c r="A58">
        <v>31</v>
      </c>
      <c r="B58">
        <v>0.54500000000000004</v>
      </c>
      <c r="C58">
        <v>0</v>
      </c>
      <c r="D58">
        <v>0.33</v>
      </c>
      <c r="E58">
        <v>0.49253731343283591</v>
      </c>
      <c r="F58">
        <v>4</v>
      </c>
      <c r="G58" t="s">
        <v>5</v>
      </c>
      <c r="H58" t="s">
        <v>63</v>
      </c>
      <c r="I58">
        <v>2.1947873999999999E-2</v>
      </c>
      <c r="J58">
        <v>1.5625E-2</v>
      </c>
      <c r="K58">
        <v>1.4046639359999999</v>
      </c>
      <c r="L58">
        <v>1</v>
      </c>
      <c r="M58">
        <v>0</v>
      </c>
      <c r="N58" t="s">
        <v>5</v>
      </c>
      <c r="O58">
        <v>0</v>
      </c>
      <c r="P58">
        <v>3</v>
      </c>
      <c r="Q58">
        <v>1</v>
      </c>
      <c r="R58">
        <v>1.4046639359999999</v>
      </c>
      <c r="S58">
        <v>1.4213075060532687</v>
      </c>
      <c r="T58">
        <v>0.33</v>
      </c>
      <c r="U58">
        <v>4</v>
      </c>
      <c r="V58" t="s">
        <v>63</v>
      </c>
      <c r="W58">
        <v>0.41299999999999998</v>
      </c>
      <c r="X58">
        <v>0</v>
      </c>
      <c r="Y58">
        <v>1</v>
      </c>
      <c r="Z58">
        <v>31</v>
      </c>
    </row>
    <row r="59" spans="1:29" x14ac:dyDescent="0.2">
      <c r="A59">
        <v>31</v>
      </c>
      <c r="B59">
        <v>0.54500000000000004</v>
      </c>
      <c r="C59">
        <v>0</v>
      </c>
      <c r="D59">
        <v>0.5</v>
      </c>
      <c r="E59">
        <v>1</v>
      </c>
      <c r="F59">
        <v>6</v>
      </c>
      <c r="G59" t="s">
        <v>5</v>
      </c>
      <c r="H59" t="s">
        <v>18</v>
      </c>
      <c r="I59">
        <v>2.1947873999999999E-2</v>
      </c>
      <c r="J59">
        <v>1.5625E-2</v>
      </c>
      <c r="K59">
        <v>1.4046639359999999</v>
      </c>
      <c r="L59">
        <v>1</v>
      </c>
      <c r="M59">
        <v>0</v>
      </c>
      <c r="N59" t="s">
        <v>7</v>
      </c>
      <c r="O59">
        <v>1</v>
      </c>
      <c r="P59">
        <v>5</v>
      </c>
      <c r="Q59">
        <v>0</v>
      </c>
      <c r="R59">
        <v>1.4046639359999999</v>
      </c>
      <c r="S59">
        <v>1.4038461538461537</v>
      </c>
      <c r="T59">
        <v>0.5</v>
      </c>
      <c r="U59">
        <v>4</v>
      </c>
      <c r="V59" t="s">
        <v>18</v>
      </c>
      <c r="W59">
        <v>0.58399999999999996</v>
      </c>
      <c r="X59">
        <v>1</v>
      </c>
      <c r="Y59">
        <v>1</v>
      </c>
      <c r="Z59">
        <v>31</v>
      </c>
    </row>
    <row r="60" spans="1:29" x14ac:dyDescent="0.2">
      <c r="A60">
        <v>31</v>
      </c>
      <c r="B60">
        <v>0.54500000000000004</v>
      </c>
      <c r="C60">
        <v>0</v>
      </c>
      <c r="D60">
        <v>0.67</v>
      </c>
      <c r="E60">
        <v>2.0303030303030307</v>
      </c>
      <c r="F60">
        <v>5</v>
      </c>
      <c r="G60" t="s">
        <v>5</v>
      </c>
      <c r="H60" t="s">
        <v>72</v>
      </c>
      <c r="I60">
        <v>2.1947873999999999E-2</v>
      </c>
      <c r="J60">
        <v>1.5625E-2</v>
      </c>
      <c r="K60">
        <v>1.4046639359999999</v>
      </c>
      <c r="L60">
        <v>1</v>
      </c>
      <c r="M60">
        <v>0</v>
      </c>
      <c r="N60" t="s">
        <v>7</v>
      </c>
      <c r="O60">
        <v>1</v>
      </c>
      <c r="P60">
        <v>2</v>
      </c>
      <c r="Q60">
        <v>0</v>
      </c>
      <c r="R60">
        <v>1.4046639359999999</v>
      </c>
      <c r="S60">
        <v>2.8022813688212924</v>
      </c>
      <c r="T60">
        <v>0.67</v>
      </c>
      <c r="U60">
        <v>4</v>
      </c>
      <c r="V60" t="s">
        <v>72</v>
      </c>
      <c r="W60">
        <v>0.73699999999999999</v>
      </c>
      <c r="X60">
        <v>1</v>
      </c>
      <c r="Y60">
        <v>1</v>
      </c>
      <c r="Z60">
        <v>31</v>
      </c>
    </row>
    <row r="61" spans="1:29" x14ac:dyDescent="0.2">
      <c r="A61">
        <v>31</v>
      </c>
      <c r="B61">
        <v>0.54500000000000004</v>
      </c>
      <c r="C61">
        <v>0</v>
      </c>
      <c r="D61">
        <v>0.33</v>
      </c>
      <c r="E61">
        <v>0.49253731343283591</v>
      </c>
      <c r="F61">
        <v>6</v>
      </c>
      <c r="G61" t="s">
        <v>5</v>
      </c>
      <c r="H61" t="s">
        <v>8</v>
      </c>
      <c r="I61">
        <v>8.7791494999999997E-2</v>
      </c>
      <c r="J61">
        <v>1.5625E-2</v>
      </c>
      <c r="K61">
        <v>5.6186556799999998</v>
      </c>
      <c r="L61">
        <v>0</v>
      </c>
      <c r="M61">
        <v>0</v>
      </c>
      <c r="N61" t="s">
        <v>7</v>
      </c>
      <c r="O61">
        <v>1</v>
      </c>
      <c r="P61">
        <v>6</v>
      </c>
      <c r="Q61">
        <v>0</v>
      </c>
      <c r="R61">
        <v>5.6186556799999998</v>
      </c>
      <c r="S61">
        <v>2.8022813688212924</v>
      </c>
      <c r="T61">
        <v>0.33</v>
      </c>
      <c r="U61">
        <v>6</v>
      </c>
      <c r="V61" t="s">
        <v>8</v>
      </c>
      <c r="W61">
        <v>0.73699999999999999</v>
      </c>
      <c r="X61">
        <v>1</v>
      </c>
      <c r="Y61">
        <v>1</v>
      </c>
      <c r="Z61">
        <v>31</v>
      </c>
    </row>
    <row r="62" spans="1:29" x14ac:dyDescent="0.2">
      <c r="A62">
        <v>31</v>
      </c>
      <c r="B62">
        <v>0.54500000000000004</v>
      </c>
      <c r="C62">
        <v>0</v>
      </c>
      <c r="D62">
        <v>0.67</v>
      </c>
      <c r="E62">
        <v>2.0303030303030307</v>
      </c>
      <c r="F62">
        <v>2</v>
      </c>
      <c r="G62" t="s">
        <v>7</v>
      </c>
      <c r="H62" t="s">
        <v>8</v>
      </c>
      <c r="I62">
        <v>8.7791494999999997E-2</v>
      </c>
      <c r="J62">
        <v>1.5625E-2</v>
      </c>
      <c r="K62">
        <v>5.6186556799999998</v>
      </c>
      <c r="L62">
        <v>0</v>
      </c>
      <c r="M62">
        <v>0</v>
      </c>
      <c r="N62" t="s">
        <v>7</v>
      </c>
      <c r="O62">
        <v>1</v>
      </c>
      <c r="P62">
        <v>4</v>
      </c>
      <c r="Q62">
        <v>1</v>
      </c>
      <c r="R62">
        <v>5.6186556799999998</v>
      </c>
      <c r="S62">
        <v>11.195121951219518</v>
      </c>
      <c r="T62">
        <v>0.67</v>
      </c>
      <c r="U62">
        <v>6</v>
      </c>
      <c r="V62" t="s">
        <v>8</v>
      </c>
      <c r="W62">
        <v>0.91800000000000004</v>
      </c>
      <c r="X62">
        <v>1</v>
      </c>
      <c r="Y62">
        <v>1</v>
      </c>
      <c r="Z62">
        <v>31</v>
      </c>
    </row>
    <row r="63" spans="1:29" x14ac:dyDescent="0.2">
      <c r="A63">
        <v>32</v>
      </c>
      <c r="B63">
        <v>1.5</v>
      </c>
      <c r="C63">
        <v>0</v>
      </c>
      <c r="D63">
        <v>0.33</v>
      </c>
      <c r="E63">
        <v>0.49253731343283591</v>
      </c>
      <c r="F63">
        <v>6</v>
      </c>
      <c r="G63" t="s">
        <v>5</v>
      </c>
      <c r="H63" t="s">
        <v>29</v>
      </c>
      <c r="I63">
        <v>2.743484E-3</v>
      </c>
      <c r="J63">
        <v>1.5625E-2</v>
      </c>
      <c r="K63">
        <v>0.175582976</v>
      </c>
      <c r="L63">
        <v>0</v>
      </c>
      <c r="M63">
        <v>0</v>
      </c>
      <c r="N63" t="s">
        <v>5</v>
      </c>
      <c r="O63">
        <v>0</v>
      </c>
      <c r="P63">
        <v>5</v>
      </c>
      <c r="Q63">
        <v>1</v>
      </c>
      <c r="R63">
        <v>5.6953129670156635</v>
      </c>
      <c r="S63">
        <v>11.345679012345679</v>
      </c>
      <c r="T63">
        <v>0.33</v>
      </c>
      <c r="U63">
        <v>1</v>
      </c>
      <c r="V63" t="s">
        <v>29</v>
      </c>
      <c r="W63">
        <v>8.1000000000000003E-2</v>
      </c>
      <c r="X63">
        <v>0</v>
      </c>
      <c r="Y63">
        <v>1</v>
      </c>
      <c r="Z63">
        <v>32</v>
      </c>
      <c r="AA63">
        <f>AVERAGE(Y63:Y68)</f>
        <v>1</v>
      </c>
      <c r="AC63">
        <f>AA63-AA195</f>
        <v>0</v>
      </c>
    </row>
    <row r="64" spans="1:29" x14ac:dyDescent="0.2">
      <c r="A64">
        <v>32</v>
      </c>
      <c r="B64">
        <v>1.5</v>
      </c>
      <c r="C64">
        <v>0</v>
      </c>
      <c r="D64">
        <v>0.5</v>
      </c>
      <c r="E64">
        <v>1</v>
      </c>
      <c r="F64">
        <v>6</v>
      </c>
      <c r="G64" t="s">
        <v>5</v>
      </c>
      <c r="H64" t="s">
        <v>26</v>
      </c>
      <c r="I64">
        <v>5.4869680000000001E-3</v>
      </c>
      <c r="J64">
        <v>1.5625E-2</v>
      </c>
      <c r="K64">
        <v>0.351165952</v>
      </c>
      <c r="L64">
        <v>0</v>
      </c>
      <c r="M64">
        <v>0</v>
      </c>
      <c r="N64" t="s">
        <v>5</v>
      </c>
      <c r="O64">
        <v>0</v>
      </c>
      <c r="P64">
        <v>1</v>
      </c>
      <c r="Q64">
        <v>1</v>
      </c>
      <c r="R64">
        <v>2.8476564835078317</v>
      </c>
      <c r="S64">
        <v>2.8461538461538458</v>
      </c>
      <c r="T64">
        <v>0.5</v>
      </c>
      <c r="U64">
        <v>2</v>
      </c>
      <c r="V64" t="s">
        <v>26</v>
      </c>
      <c r="W64">
        <v>0.26</v>
      </c>
      <c r="X64">
        <v>0</v>
      </c>
      <c r="Y64">
        <v>1</v>
      </c>
      <c r="Z64">
        <v>32</v>
      </c>
    </row>
    <row r="65" spans="1:29" x14ac:dyDescent="0.2">
      <c r="A65">
        <v>32</v>
      </c>
      <c r="B65">
        <v>1.5</v>
      </c>
      <c r="C65">
        <v>0</v>
      </c>
      <c r="D65">
        <v>0.5</v>
      </c>
      <c r="E65">
        <v>1</v>
      </c>
      <c r="F65">
        <v>4</v>
      </c>
      <c r="G65" t="s">
        <v>5</v>
      </c>
      <c r="H65" t="s">
        <v>78</v>
      </c>
      <c r="I65">
        <v>5.4869680000000001E-3</v>
      </c>
      <c r="J65">
        <v>1.5625E-2</v>
      </c>
      <c r="K65">
        <v>0.351165952</v>
      </c>
      <c r="L65">
        <v>0</v>
      </c>
      <c r="M65">
        <v>0</v>
      </c>
      <c r="N65" t="s">
        <v>5</v>
      </c>
      <c r="O65">
        <v>0</v>
      </c>
      <c r="P65">
        <v>3</v>
      </c>
      <c r="Q65">
        <v>1</v>
      </c>
      <c r="R65">
        <v>2.8476564835078317</v>
      </c>
      <c r="S65">
        <v>2.8461538461538458</v>
      </c>
      <c r="T65">
        <v>0.5</v>
      </c>
      <c r="U65">
        <v>2</v>
      </c>
      <c r="V65" t="s">
        <v>78</v>
      </c>
      <c r="W65">
        <v>0.26</v>
      </c>
      <c r="X65">
        <v>0</v>
      </c>
      <c r="Y65">
        <v>1</v>
      </c>
      <c r="Z65">
        <v>32</v>
      </c>
    </row>
    <row r="66" spans="1:29" x14ac:dyDescent="0.2">
      <c r="A66">
        <v>32</v>
      </c>
      <c r="B66">
        <v>1.5</v>
      </c>
      <c r="C66">
        <v>0</v>
      </c>
      <c r="D66">
        <v>0.33</v>
      </c>
      <c r="E66">
        <v>0.49253731343283591</v>
      </c>
      <c r="F66">
        <v>6</v>
      </c>
      <c r="G66" t="s">
        <v>5</v>
      </c>
      <c r="H66" t="s">
        <v>63</v>
      </c>
      <c r="I66">
        <v>2.1947873999999999E-2</v>
      </c>
      <c r="J66">
        <v>1.5625E-2</v>
      </c>
      <c r="K66">
        <v>1.4046639359999999</v>
      </c>
      <c r="L66">
        <v>1</v>
      </c>
      <c r="M66">
        <v>0</v>
      </c>
      <c r="N66" t="s">
        <v>5</v>
      </c>
      <c r="O66">
        <v>0</v>
      </c>
      <c r="P66">
        <v>2</v>
      </c>
      <c r="Q66">
        <v>1</v>
      </c>
      <c r="R66">
        <v>1.4046639359999999</v>
      </c>
      <c r="S66">
        <v>1.4213075060532687</v>
      </c>
      <c r="T66">
        <v>0.33</v>
      </c>
      <c r="U66">
        <v>4</v>
      </c>
      <c r="V66" t="s">
        <v>63</v>
      </c>
      <c r="W66">
        <v>0.41299999999999998</v>
      </c>
      <c r="X66">
        <v>0</v>
      </c>
      <c r="Y66">
        <v>1</v>
      </c>
      <c r="Z66">
        <v>32</v>
      </c>
    </row>
    <row r="67" spans="1:29" x14ac:dyDescent="0.2">
      <c r="A67">
        <v>32</v>
      </c>
      <c r="B67">
        <v>1.5</v>
      </c>
      <c r="C67">
        <v>0</v>
      </c>
      <c r="D67">
        <v>0.67</v>
      </c>
      <c r="E67">
        <v>2.0303030303030307</v>
      </c>
      <c r="F67">
        <v>3</v>
      </c>
      <c r="G67" t="s">
        <v>7</v>
      </c>
      <c r="H67" t="s">
        <v>9</v>
      </c>
      <c r="I67">
        <v>1.0973937E-2</v>
      </c>
      <c r="J67">
        <v>1.5625E-2</v>
      </c>
      <c r="K67">
        <v>0.70233196799999997</v>
      </c>
      <c r="L67">
        <v>0</v>
      </c>
      <c r="M67">
        <v>1</v>
      </c>
      <c r="N67" t="s">
        <v>7</v>
      </c>
      <c r="O67">
        <v>1</v>
      </c>
      <c r="P67">
        <v>4</v>
      </c>
      <c r="Q67">
        <v>1</v>
      </c>
      <c r="R67">
        <v>1.4238281120075684</v>
      </c>
      <c r="S67">
        <v>1.4038461538461537</v>
      </c>
      <c r="T67">
        <v>0.67</v>
      </c>
      <c r="U67">
        <v>3</v>
      </c>
      <c r="V67" t="s">
        <v>9</v>
      </c>
      <c r="W67">
        <v>0.58399999999999996</v>
      </c>
      <c r="X67">
        <v>1</v>
      </c>
      <c r="Y67">
        <v>1</v>
      </c>
      <c r="Z67">
        <v>32</v>
      </c>
    </row>
    <row r="68" spans="1:29" x14ac:dyDescent="0.2">
      <c r="A68">
        <v>32</v>
      </c>
      <c r="B68">
        <v>1.5</v>
      </c>
      <c r="C68">
        <v>0</v>
      </c>
      <c r="D68">
        <v>0.67</v>
      </c>
      <c r="E68">
        <v>2.0303030303030307</v>
      </c>
      <c r="F68">
        <v>1</v>
      </c>
      <c r="G68" t="s">
        <v>7</v>
      </c>
      <c r="H68" t="s">
        <v>49</v>
      </c>
      <c r="I68">
        <v>2.1947873999999999E-2</v>
      </c>
      <c r="J68">
        <v>1.5625E-2</v>
      </c>
      <c r="K68">
        <v>1.4046639359999999</v>
      </c>
      <c r="L68">
        <v>1</v>
      </c>
      <c r="M68">
        <v>0</v>
      </c>
      <c r="N68" t="s">
        <v>7</v>
      </c>
      <c r="O68">
        <v>1</v>
      </c>
      <c r="P68">
        <v>6</v>
      </c>
      <c r="Q68">
        <v>1</v>
      </c>
      <c r="R68">
        <v>1.4046639359999999</v>
      </c>
      <c r="S68">
        <v>2.8022813688212924</v>
      </c>
      <c r="T68">
        <v>0.67</v>
      </c>
      <c r="U68">
        <v>4</v>
      </c>
      <c r="V68" t="s">
        <v>49</v>
      </c>
      <c r="W68">
        <v>0.73699999999999999</v>
      </c>
      <c r="X68">
        <v>1</v>
      </c>
      <c r="Y68">
        <v>1</v>
      </c>
      <c r="Z68">
        <v>32</v>
      </c>
    </row>
    <row r="69" spans="1:29" x14ac:dyDescent="0.2">
      <c r="A69">
        <v>34</v>
      </c>
      <c r="B69">
        <v>0.54500000000000004</v>
      </c>
      <c r="C69">
        <v>0</v>
      </c>
      <c r="D69">
        <v>0.33</v>
      </c>
      <c r="E69">
        <v>0.49253731343283591</v>
      </c>
      <c r="F69">
        <v>5</v>
      </c>
      <c r="G69" t="s">
        <v>5</v>
      </c>
      <c r="H69" t="s">
        <v>86</v>
      </c>
      <c r="I69">
        <v>2.743484E-3</v>
      </c>
      <c r="J69">
        <v>1.5625E-2</v>
      </c>
      <c r="K69">
        <v>0.175582976</v>
      </c>
      <c r="L69">
        <v>0</v>
      </c>
      <c r="M69">
        <v>0</v>
      </c>
      <c r="N69" t="s">
        <v>5</v>
      </c>
      <c r="O69">
        <v>0</v>
      </c>
      <c r="P69">
        <v>2</v>
      </c>
      <c r="Q69">
        <v>1</v>
      </c>
      <c r="R69">
        <v>5.6953129670156635</v>
      </c>
      <c r="S69">
        <v>11.345679012345679</v>
      </c>
      <c r="T69">
        <v>0.33</v>
      </c>
      <c r="U69">
        <v>1</v>
      </c>
      <c r="V69" t="s">
        <v>86</v>
      </c>
      <c r="W69">
        <v>8.1000000000000003E-2</v>
      </c>
      <c r="X69">
        <v>0</v>
      </c>
      <c r="Y69">
        <v>1</v>
      </c>
      <c r="Z69">
        <v>34</v>
      </c>
      <c r="AA69">
        <f>AVERAGE(Y69:Y74)</f>
        <v>1</v>
      </c>
      <c r="AC69">
        <f>AA69-AA201</f>
        <v>0</v>
      </c>
    </row>
    <row r="70" spans="1:29" x14ac:dyDescent="0.2">
      <c r="A70">
        <v>34</v>
      </c>
      <c r="B70">
        <v>0.54500000000000004</v>
      </c>
      <c r="C70">
        <v>0</v>
      </c>
      <c r="D70">
        <v>0.33</v>
      </c>
      <c r="E70">
        <v>0.49253731343283591</v>
      </c>
      <c r="F70">
        <v>3</v>
      </c>
      <c r="G70" t="s">
        <v>5</v>
      </c>
      <c r="H70" t="s">
        <v>86</v>
      </c>
      <c r="I70">
        <v>2.743484E-3</v>
      </c>
      <c r="J70">
        <v>1.5625E-2</v>
      </c>
      <c r="K70">
        <v>0.175582976</v>
      </c>
      <c r="L70">
        <v>0</v>
      </c>
      <c r="M70">
        <v>0</v>
      </c>
      <c r="N70" t="s">
        <v>5</v>
      </c>
      <c r="O70">
        <v>0</v>
      </c>
      <c r="P70">
        <v>3</v>
      </c>
      <c r="Q70">
        <v>1</v>
      </c>
      <c r="R70">
        <v>5.6953129670156635</v>
      </c>
      <c r="S70">
        <v>11.345679012345679</v>
      </c>
      <c r="T70">
        <v>0.33</v>
      </c>
      <c r="U70">
        <v>1</v>
      </c>
      <c r="V70" t="s">
        <v>86</v>
      </c>
      <c r="W70">
        <v>8.1000000000000003E-2</v>
      </c>
      <c r="X70">
        <v>0</v>
      </c>
      <c r="Y70">
        <v>1</v>
      </c>
      <c r="Z70">
        <v>34</v>
      </c>
    </row>
    <row r="71" spans="1:29" x14ac:dyDescent="0.2">
      <c r="A71">
        <v>34</v>
      </c>
      <c r="B71">
        <v>0.54500000000000004</v>
      </c>
      <c r="C71">
        <v>0</v>
      </c>
      <c r="D71">
        <v>0.5</v>
      </c>
      <c r="E71">
        <v>1</v>
      </c>
      <c r="F71">
        <v>6</v>
      </c>
      <c r="G71" t="s">
        <v>5</v>
      </c>
      <c r="H71" t="s">
        <v>59</v>
      </c>
      <c r="I71">
        <v>1.0973937E-2</v>
      </c>
      <c r="J71">
        <v>1.5625E-2</v>
      </c>
      <c r="K71">
        <v>0.70233196799999997</v>
      </c>
      <c r="L71">
        <v>0</v>
      </c>
      <c r="M71">
        <v>1</v>
      </c>
      <c r="N71" t="s">
        <v>5</v>
      </c>
      <c r="O71">
        <v>0</v>
      </c>
      <c r="P71">
        <v>5</v>
      </c>
      <c r="Q71">
        <v>1</v>
      </c>
      <c r="R71">
        <v>1.4238281120075684</v>
      </c>
      <c r="S71">
        <v>1.4213075060532687</v>
      </c>
      <c r="T71">
        <v>0.5</v>
      </c>
      <c r="U71">
        <v>3</v>
      </c>
      <c r="V71" t="s">
        <v>59</v>
      </c>
      <c r="W71">
        <v>0.41299999999999998</v>
      </c>
      <c r="X71">
        <v>0</v>
      </c>
      <c r="Y71">
        <v>1</v>
      </c>
      <c r="Z71">
        <v>34</v>
      </c>
    </row>
    <row r="72" spans="1:29" x14ac:dyDescent="0.2">
      <c r="A72">
        <v>34</v>
      </c>
      <c r="B72">
        <v>0.54500000000000004</v>
      </c>
      <c r="C72">
        <v>0</v>
      </c>
      <c r="D72">
        <v>0.67</v>
      </c>
      <c r="E72">
        <v>2.0303030303030307</v>
      </c>
      <c r="F72">
        <v>2</v>
      </c>
      <c r="G72" t="s">
        <v>7</v>
      </c>
      <c r="H72" t="s">
        <v>69</v>
      </c>
      <c r="I72">
        <v>1.0973937E-2</v>
      </c>
      <c r="J72">
        <v>1.5625E-2</v>
      </c>
      <c r="K72">
        <v>0.70233196799999997</v>
      </c>
      <c r="L72">
        <v>0</v>
      </c>
      <c r="M72">
        <v>1</v>
      </c>
      <c r="N72" t="s">
        <v>7</v>
      </c>
      <c r="O72">
        <v>1</v>
      </c>
      <c r="P72">
        <v>4</v>
      </c>
      <c r="Q72">
        <v>1</v>
      </c>
      <c r="R72">
        <v>1.4238281120075684</v>
      </c>
      <c r="S72">
        <v>1.4038461538461537</v>
      </c>
      <c r="T72">
        <v>0.67</v>
      </c>
      <c r="U72">
        <v>3</v>
      </c>
      <c r="V72" t="s">
        <v>69</v>
      </c>
      <c r="W72">
        <v>0.58399999999999996</v>
      </c>
      <c r="X72">
        <v>1</v>
      </c>
      <c r="Y72">
        <v>1</v>
      </c>
      <c r="Z72">
        <v>34</v>
      </c>
    </row>
    <row r="73" spans="1:29" x14ac:dyDescent="0.2">
      <c r="A73">
        <v>34</v>
      </c>
      <c r="B73">
        <v>0.54500000000000004</v>
      </c>
      <c r="C73">
        <v>0</v>
      </c>
      <c r="D73">
        <v>0.67</v>
      </c>
      <c r="E73">
        <v>2.0303030303030307</v>
      </c>
      <c r="F73">
        <v>1</v>
      </c>
      <c r="G73" t="s">
        <v>7</v>
      </c>
      <c r="H73" t="s">
        <v>11</v>
      </c>
      <c r="I73">
        <v>2.1947873999999999E-2</v>
      </c>
      <c r="J73">
        <v>1.5625E-2</v>
      </c>
      <c r="K73">
        <v>1.4046639359999999</v>
      </c>
      <c r="L73">
        <v>1</v>
      </c>
      <c r="M73">
        <v>0</v>
      </c>
      <c r="N73" t="s">
        <v>7</v>
      </c>
      <c r="O73">
        <v>1</v>
      </c>
      <c r="P73">
        <v>6</v>
      </c>
      <c r="Q73">
        <v>1</v>
      </c>
      <c r="R73">
        <v>1.4046639359999999</v>
      </c>
      <c r="S73">
        <v>2.8022813688212924</v>
      </c>
      <c r="T73">
        <v>0.67</v>
      </c>
      <c r="U73">
        <v>4</v>
      </c>
      <c r="V73" t="s">
        <v>11</v>
      </c>
      <c r="W73">
        <v>0.73699999999999999</v>
      </c>
      <c r="X73">
        <v>1</v>
      </c>
      <c r="Y73">
        <v>1</v>
      </c>
      <c r="Z73">
        <v>34</v>
      </c>
    </row>
    <row r="74" spans="1:29" x14ac:dyDescent="0.2">
      <c r="A74">
        <v>34</v>
      </c>
      <c r="B74">
        <v>0.54500000000000004</v>
      </c>
      <c r="C74">
        <v>0</v>
      </c>
      <c r="D74">
        <v>0.5</v>
      </c>
      <c r="E74">
        <v>1</v>
      </c>
      <c r="F74">
        <v>1</v>
      </c>
      <c r="G74" t="s">
        <v>7</v>
      </c>
      <c r="H74" t="s">
        <v>16</v>
      </c>
      <c r="I74">
        <v>4.3895746999999999E-2</v>
      </c>
      <c r="J74">
        <v>1.5625E-2</v>
      </c>
      <c r="K74">
        <v>2.8093278079999999</v>
      </c>
      <c r="L74">
        <v>0</v>
      </c>
      <c r="M74">
        <v>0</v>
      </c>
      <c r="N74" t="s">
        <v>7</v>
      </c>
      <c r="O74">
        <v>1</v>
      </c>
      <c r="P74">
        <v>1</v>
      </c>
      <c r="Q74">
        <v>1</v>
      </c>
      <c r="R74">
        <v>2.8093278079999999</v>
      </c>
      <c r="S74">
        <v>2.8022813688212924</v>
      </c>
      <c r="T74">
        <v>0.5</v>
      </c>
      <c r="U74">
        <v>5</v>
      </c>
      <c r="V74" t="s">
        <v>16</v>
      </c>
      <c r="W74">
        <v>0.73699999999999999</v>
      </c>
      <c r="X74">
        <v>1</v>
      </c>
      <c r="Y74">
        <v>1</v>
      </c>
      <c r="Z74">
        <v>34</v>
      </c>
    </row>
    <row r="75" spans="1:29" x14ac:dyDescent="0.2">
      <c r="A75">
        <v>35</v>
      </c>
      <c r="B75">
        <v>0.82499999999999996</v>
      </c>
      <c r="C75">
        <v>0</v>
      </c>
      <c r="D75">
        <v>0.5</v>
      </c>
      <c r="E75">
        <v>1</v>
      </c>
      <c r="F75">
        <v>4</v>
      </c>
      <c r="G75" t="s">
        <v>5</v>
      </c>
      <c r="H75" t="s">
        <v>89</v>
      </c>
      <c r="I75">
        <v>1.0973937E-2</v>
      </c>
      <c r="J75">
        <v>1.5625E-2</v>
      </c>
      <c r="K75">
        <v>0.70233196799999997</v>
      </c>
      <c r="L75">
        <v>0</v>
      </c>
      <c r="M75">
        <v>1</v>
      </c>
      <c r="N75" t="s">
        <v>7</v>
      </c>
      <c r="O75">
        <v>1</v>
      </c>
      <c r="P75">
        <v>2</v>
      </c>
      <c r="Q75">
        <v>0</v>
      </c>
      <c r="R75">
        <v>1.4238281120075684</v>
      </c>
      <c r="S75">
        <v>1.4213075060532687</v>
      </c>
      <c r="T75">
        <v>0.5</v>
      </c>
      <c r="U75">
        <v>3</v>
      </c>
      <c r="V75" t="s">
        <v>89</v>
      </c>
      <c r="W75">
        <v>0.41299999999999998</v>
      </c>
      <c r="X75">
        <v>0</v>
      </c>
      <c r="Y75">
        <v>0</v>
      </c>
      <c r="Z75">
        <v>35</v>
      </c>
      <c r="AA75">
        <f>AVERAGE(Y75:Y80)</f>
        <v>0.83333333333333337</v>
      </c>
      <c r="AC75">
        <f>AA75-AA207</f>
        <v>0.5</v>
      </c>
    </row>
    <row r="76" spans="1:29" x14ac:dyDescent="0.2">
      <c r="A76">
        <v>35</v>
      </c>
      <c r="B76">
        <v>0.82499999999999996</v>
      </c>
      <c r="C76">
        <v>0</v>
      </c>
      <c r="D76">
        <v>0.33</v>
      </c>
      <c r="E76">
        <v>0.49253731343283591</v>
      </c>
      <c r="F76">
        <v>3</v>
      </c>
      <c r="G76" t="s">
        <v>5</v>
      </c>
      <c r="H76" t="s">
        <v>85</v>
      </c>
      <c r="I76">
        <v>5.4869680000000001E-3</v>
      </c>
      <c r="J76">
        <v>1.5625E-2</v>
      </c>
      <c r="K76">
        <v>0.351165952</v>
      </c>
      <c r="L76">
        <v>0</v>
      </c>
      <c r="M76">
        <v>0</v>
      </c>
      <c r="N76" t="s">
        <v>5</v>
      </c>
      <c r="O76">
        <v>0</v>
      </c>
      <c r="P76">
        <v>4</v>
      </c>
      <c r="Q76">
        <v>1</v>
      </c>
      <c r="R76">
        <v>2.8476564835078317</v>
      </c>
      <c r="S76">
        <v>5.7114093959731544</v>
      </c>
      <c r="T76">
        <v>0.33</v>
      </c>
      <c r="U76">
        <v>2</v>
      </c>
      <c r="V76" t="s">
        <v>85</v>
      </c>
      <c r="W76">
        <v>0.14899999999999999</v>
      </c>
      <c r="X76">
        <v>0</v>
      </c>
      <c r="Y76">
        <v>1</v>
      </c>
      <c r="Z76">
        <v>35</v>
      </c>
    </row>
    <row r="77" spans="1:29" x14ac:dyDescent="0.2">
      <c r="A77">
        <v>35</v>
      </c>
      <c r="B77">
        <v>0.82499999999999996</v>
      </c>
      <c r="C77">
        <v>0</v>
      </c>
      <c r="D77">
        <v>0.33</v>
      </c>
      <c r="E77">
        <v>0.49253731343283591</v>
      </c>
      <c r="F77">
        <v>4</v>
      </c>
      <c r="G77" t="s">
        <v>5</v>
      </c>
      <c r="H77" t="s">
        <v>15</v>
      </c>
      <c r="I77">
        <v>1.0973937E-2</v>
      </c>
      <c r="J77">
        <v>1.5625E-2</v>
      </c>
      <c r="K77">
        <v>0.70233196799999997</v>
      </c>
      <c r="L77">
        <v>0</v>
      </c>
      <c r="M77">
        <v>1</v>
      </c>
      <c r="N77" t="s">
        <v>5</v>
      </c>
      <c r="O77">
        <v>0</v>
      </c>
      <c r="P77">
        <v>1</v>
      </c>
      <c r="Q77">
        <v>1</v>
      </c>
      <c r="R77">
        <v>1.4238281120075684</v>
      </c>
      <c r="S77">
        <v>2.8461538461538458</v>
      </c>
      <c r="T77">
        <v>0.33</v>
      </c>
      <c r="U77">
        <v>3</v>
      </c>
      <c r="V77" t="s">
        <v>15</v>
      </c>
      <c r="W77">
        <v>0.26</v>
      </c>
      <c r="X77">
        <v>0</v>
      </c>
      <c r="Y77">
        <v>1</v>
      </c>
      <c r="Z77">
        <v>35</v>
      </c>
    </row>
    <row r="78" spans="1:29" x14ac:dyDescent="0.2">
      <c r="A78">
        <v>35</v>
      </c>
      <c r="B78">
        <v>0.82499999999999996</v>
      </c>
      <c r="C78">
        <v>0</v>
      </c>
      <c r="D78">
        <v>0.5</v>
      </c>
      <c r="E78">
        <v>1</v>
      </c>
      <c r="F78">
        <v>5</v>
      </c>
      <c r="G78" t="s">
        <v>5</v>
      </c>
      <c r="H78" t="s">
        <v>62</v>
      </c>
      <c r="I78">
        <v>1.0973937E-2</v>
      </c>
      <c r="J78">
        <v>1.5625E-2</v>
      </c>
      <c r="K78">
        <v>0.70233196799999997</v>
      </c>
      <c r="L78">
        <v>0</v>
      </c>
      <c r="M78">
        <v>1</v>
      </c>
      <c r="N78" t="s">
        <v>5</v>
      </c>
      <c r="O78">
        <v>0</v>
      </c>
      <c r="P78">
        <v>5</v>
      </c>
      <c r="Q78">
        <v>1</v>
      </c>
      <c r="R78">
        <v>1.4238281120075684</v>
      </c>
      <c r="S78">
        <v>1.4213075060532687</v>
      </c>
      <c r="T78">
        <v>0.5</v>
      </c>
      <c r="U78">
        <v>3</v>
      </c>
      <c r="V78" t="s">
        <v>62</v>
      </c>
      <c r="W78">
        <v>0.41299999999999998</v>
      </c>
      <c r="X78">
        <v>0</v>
      </c>
      <c r="Y78">
        <v>1</v>
      </c>
      <c r="Z78">
        <v>35</v>
      </c>
    </row>
    <row r="79" spans="1:29" x14ac:dyDescent="0.2">
      <c r="A79">
        <v>35</v>
      </c>
      <c r="B79">
        <v>0.82499999999999996</v>
      </c>
      <c r="C79">
        <v>0</v>
      </c>
      <c r="D79">
        <v>0.67</v>
      </c>
      <c r="E79">
        <v>2.0303030303030307</v>
      </c>
      <c r="F79">
        <v>1</v>
      </c>
      <c r="G79" t="s">
        <v>7</v>
      </c>
      <c r="H79" t="s">
        <v>11</v>
      </c>
      <c r="I79">
        <v>2.1947873999999999E-2</v>
      </c>
      <c r="J79">
        <v>1.5625E-2</v>
      </c>
      <c r="K79">
        <v>1.4046639359999999</v>
      </c>
      <c r="L79">
        <v>1</v>
      </c>
      <c r="M79">
        <v>0</v>
      </c>
      <c r="N79" t="s">
        <v>7</v>
      </c>
      <c r="O79">
        <v>1</v>
      </c>
      <c r="P79">
        <v>3</v>
      </c>
      <c r="Q79">
        <v>1</v>
      </c>
      <c r="R79">
        <v>1.4046639359999999</v>
      </c>
      <c r="S79">
        <v>2.8022813688212924</v>
      </c>
      <c r="T79">
        <v>0.67</v>
      </c>
      <c r="U79">
        <v>4</v>
      </c>
      <c r="V79" t="s">
        <v>11</v>
      </c>
      <c r="W79">
        <v>0.73699999999999999</v>
      </c>
      <c r="X79">
        <v>1</v>
      </c>
      <c r="Y79">
        <v>1</v>
      </c>
      <c r="Z79">
        <v>35</v>
      </c>
    </row>
    <row r="80" spans="1:29" x14ac:dyDescent="0.2">
      <c r="A80">
        <v>35</v>
      </c>
      <c r="B80">
        <v>0.82499999999999996</v>
      </c>
      <c r="C80">
        <v>0</v>
      </c>
      <c r="D80">
        <v>0.67</v>
      </c>
      <c r="E80">
        <v>2.0303030303030307</v>
      </c>
      <c r="F80">
        <v>6</v>
      </c>
      <c r="G80" t="s">
        <v>5</v>
      </c>
      <c r="H80" t="s">
        <v>28</v>
      </c>
      <c r="I80">
        <v>2.1947873999999999E-2</v>
      </c>
      <c r="J80">
        <v>1.5625E-2</v>
      </c>
      <c r="K80">
        <v>1.4046639359999999</v>
      </c>
      <c r="L80">
        <v>1</v>
      </c>
      <c r="M80">
        <v>0</v>
      </c>
      <c r="N80" t="s">
        <v>7</v>
      </c>
      <c r="O80">
        <v>1</v>
      </c>
      <c r="P80">
        <v>6</v>
      </c>
      <c r="Q80">
        <v>0</v>
      </c>
      <c r="R80">
        <v>1.4046639359999999</v>
      </c>
      <c r="S80">
        <v>2.8022813688212924</v>
      </c>
      <c r="T80">
        <v>0.67</v>
      </c>
      <c r="U80">
        <v>4</v>
      </c>
      <c r="V80" t="s">
        <v>28</v>
      </c>
      <c r="W80">
        <v>0.73699999999999999</v>
      </c>
      <c r="X80">
        <v>1</v>
      </c>
      <c r="Y80">
        <v>1</v>
      </c>
      <c r="Z80">
        <v>35</v>
      </c>
    </row>
    <row r="81" spans="1:29" x14ac:dyDescent="0.2">
      <c r="A81">
        <v>36</v>
      </c>
      <c r="B81">
        <v>0.54500000000000004</v>
      </c>
      <c r="C81">
        <v>0</v>
      </c>
      <c r="D81">
        <v>0.5</v>
      </c>
      <c r="E81">
        <v>1</v>
      </c>
      <c r="F81">
        <v>4</v>
      </c>
      <c r="G81" t="s">
        <v>5</v>
      </c>
      <c r="H81" t="s">
        <v>89</v>
      </c>
      <c r="I81">
        <v>1.0973937E-2</v>
      </c>
      <c r="J81">
        <v>1.5625E-2</v>
      </c>
      <c r="K81">
        <v>0.70233196799999997</v>
      </c>
      <c r="L81">
        <v>0</v>
      </c>
      <c r="M81">
        <v>1</v>
      </c>
      <c r="N81" t="s">
        <v>7</v>
      </c>
      <c r="O81">
        <v>1</v>
      </c>
      <c r="P81">
        <v>2</v>
      </c>
      <c r="Q81">
        <v>0</v>
      </c>
      <c r="R81">
        <v>1.4238281120075684</v>
      </c>
      <c r="S81">
        <v>1.4213075060532687</v>
      </c>
      <c r="T81">
        <v>0.5</v>
      </c>
      <c r="U81">
        <v>3</v>
      </c>
      <c r="V81" t="s">
        <v>89</v>
      </c>
      <c r="W81">
        <v>0.41299999999999998</v>
      </c>
      <c r="X81">
        <v>0</v>
      </c>
      <c r="Y81">
        <v>0</v>
      </c>
      <c r="Z81">
        <v>36</v>
      </c>
      <c r="AA81">
        <f>AVERAGE(Y81:Y86)</f>
        <v>0.83333333333333337</v>
      </c>
      <c r="AC81">
        <f>AA81-AA213</f>
        <v>0</v>
      </c>
    </row>
    <row r="82" spans="1:29" x14ac:dyDescent="0.2">
      <c r="A82">
        <v>36</v>
      </c>
      <c r="B82">
        <v>0.54500000000000004</v>
      </c>
      <c r="C82">
        <v>0</v>
      </c>
      <c r="D82">
        <v>0.33</v>
      </c>
      <c r="E82">
        <v>0.49253731343283591</v>
      </c>
      <c r="F82">
        <v>3</v>
      </c>
      <c r="G82" t="s">
        <v>5</v>
      </c>
      <c r="H82" t="s">
        <v>85</v>
      </c>
      <c r="I82">
        <v>5.4869680000000001E-3</v>
      </c>
      <c r="J82">
        <v>1.5625E-2</v>
      </c>
      <c r="K82">
        <v>0.351165952</v>
      </c>
      <c r="L82">
        <v>0</v>
      </c>
      <c r="M82">
        <v>0</v>
      </c>
      <c r="N82" t="s">
        <v>5</v>
      </c>
      <c r="O82">
        <v>0</v>
      </c>
      <c r="P82">
        <v>4</v>
      </c>
      <c r="Q82">
        <v>1</v>
      </c>
      <c r="R82">
        <v>2.8476564835078317</v>
      </c>
      <c r="S82">
        <v>5.7114093959731544</v>
      </c>
      <c r="T82">
        <v>0.33</v>
      </c>
      <c r="U82">
        <v>2</v>
      </c>
      <c r="V82" t="s">
        <v>85</v>
      </c>
      <c r="W82">
        <v>0.14899999999999999</v>
      </c>
      <c r="X82">
        <v>0</v>
      </c>
      <c r="Y82">
        <v>1</v>
      </c>
      <c r="Z82">
        <v>36</v>
      </c>
    </row>
    <row r="83" spans="1:29" x14ac:dyDescent="0.2">
      <c r="A83">
        <v>36</v>
      </c>
      <c r="B83">
        <v>0.54500000000000004</v>
      </c>
      <c r="C83">
        <v>0</v>
      </c>
      <c r="D83">
        <v>0.33</v>
      </c>
      <c r="E83">
        <v>0.49253731343283591</v>
      </c>
      <c r="F83">
        <v>4</v>
      </c>
      <c r="G83" t="s">
        <v>5</v>
      </c>
      <c r="H83" t="s">
        <v>15</v>
      </c>
      <c r="I83">
        <v>1.0973937E-2</v>
      </c>
      <c r="J83">
        <v>1.5625E-2</v>
      </c>
      <c r="K83">
        <v>0.70233196799999997</v>
      </c>
      <c r="L83">
        <v>0</v>
      </c>
      <c r="M83">
        <v>1</v>
      </c>
      <c r="N83" t="s">
        <v>5</v>
      </c>
      <c r="O83">
        <v>0</v>
      </c>
      <c r="P83">
        <v>1</v>
      </c>
      <c r="Q83">
        <v>1</v>
      </c>
      <c r="R83">
        <v>1.4238281120075684</v>
      </c>
      <c r="S83">
        <v>2.8461538461538458</v>
      </c>
      <c r="T83">
        <v>0.33</v>
      </c>
      <c r="U83">
        <v>3</v>
      </c>
      <c r="V83" t="s">
        <v>15</v>
      </c>
      <c r="W83">
        <v>0.26</v>
      </c>
      <c r="X83">
        <v>0</v>
      </c>
      <c r="Y83">
        <v>1</v>
      </c>
      <c r="Z83">
        <v>36</v>
      </c>
    </row>
    <row r="84" spans="1:29" x14ac:dyDescent="0.2">
      <c r="A84">
        <v>36</v>
      </c>
      <c r="B84">
        <v>0.54500000000000004</v>
      </c>
      <c r="C84">
        <v>0</v>
      </c>
      <c r="D84">
        <v>0.5</v>
      </c>
      <c r="E84">
        <v>1</v>
      </c>
      <c r="F84">
        <v>5</v>
      </c>
      <c r="G84" t="s">
        <v>5</v>
      </c>
      <c r="H84" t="s">
        <v>62</v>
      </c>
      <c r="I84">
        <v>1.0973937E-2</v>
      </c>
      <c r="J84">
        <v>1.5625E-2</v>
      </c>
      <c r="K84">
        <v>0.70233196799999997</v>
      </c>
      <c r="L84">
        <v>0</v>
      </c>
      <c r="M84">
        <v>1</v>
      </c>
      <c r="N84" t="s">
        <v>5</v>
      </c>
      <c r="O84">
        <v>0</v>
      </c>
      <c r="P84">
        <v>5</v>
      </c>
      <c r="Q84">
        <v>1</v>
      </c>
      <c r="R84">
        <v>1.4238281120075684</v>
      </c>
      <c r="S84">
        <v>1.4213075060532687</v>
      </c>
      <c r="T84">
        <v>0.5</v>
      </c>
      <c r="U84">
        <v>3</v>
      </c>
      <c r="V84" t="s">
        <v>62</v>
      </c>
      <c r="W84">
        <v>0.41299999999999998</v>
      </c>
      <c r="X84">
        <v>0</v>
      </c>
      <c r="Y84">
        <v>1</v>
      </c>
      <c r="Z84">
        <v>36</v>
      </c>
    </row>
    <row r="85" spans="1:29" x14ac:dyDescent="0.2">
      <c r="A85">
        <v>36</v>
      </c>
      <c r="B85">
        <v>0.54500000000000004</v>
      </c>
      <c r="C85">
        <v>0</v>
      </c>
      <c r="D85">
        <v>0.67</v>
      </c>
      <c r="E85">
        <v>2.0303030303030307</v>
      </c>
      <c r="F85">
        <v>1</v>
      </c>
      <c r="G85" t="s">
        <v>7</v>
      </c>
      <c r="H85" t="s">
        <v>11</v>
      </c>
      <c r="I85">
        <v>2.1947873999999999E-2</v>
      </c>
      <c r="J85">
        <v>1.5625E-2</v>
      </c>
      <c r="K85">
        <v>1.4046639359999999</v>
      </c>
      <c r="L85">
        <v>1</v>
      </c>
      <c r="M85">
        <v>0</v>
      </c>
      <c r="N85" t="s">
        <v>7</v>
      </c>
      <c r="O85">
        <v>1</v>
      </c>
      <c r="P85">
        <v>3</v>
      </c>
      <c r="Q85">
        <v>1</v>
      </c>
      <c r="R85">
        <v>1.4046639359999999</v>
      </c>
      <c r="S85">
        <v>2.8022813688212924</v>
      </c>
      <c r="T85">
        <v>0.67</v>
      </c>
      <c r="U85">
        <v>4</v>
      </c>
      <c r="V85" t="s">
        <v>11</v>
      </c>
      <c r="W85">
        <v>0.73699999999999999</v>
      </c>
      <c r="X85">
        <v>1</v>
      </c>
      <c r="Y85">
        <v>1</v>
      </c>
      <c r="Z85">
        <v>36</v>
      </c>
    </row>
    <row r="86" spans="1:29" x14ac:dyDescent="0.2">
      <c r="A86">
        <v>36</v>
      </c>
      <c r="B86">
        <v>0.54500000000000004</v>
      </c>
      <c r="C86">
        <v>0</v>
      </c>
      <c r="D86">
        <v>0.67</v>
      </c>
      <c r="E86">
        <v>2.0303030303030307</v>
      </c>
      <c r="F86">
        <v>6</v>
      </c>
      <c r="G86" t="s">
        <v>5</v>
      </c>
      <c r="H86" t="s">
        <v>28</v>
      </c>
      <c r="I86">
        <v>2.1947873999999999E-2</v>
      </c>
      <c r="J86">
        <v>1.5625E-2</v>
      </c>
      <c r="K86">
        <v>1.4046639359999999</v>
      </c>
      <c r="L86">
        <v>1</v>
      </c>
      <c r="M86">
        <v>0</v>
      </c>
      <c r="N86" t="s">
        <v>7</v>
      </c>
      <c r="O86">
        <v>1</v>
      </c>
      <c r="P86">
        <v>6</v>
      </c>
      <c r="Q86">
        <v>0</v>
      </c>
      <c r="R86">
        <v>1.4046639359999999</v>
      </c>
      <c r="S86">
        <v>2.8022813688212924</v>
      </c>
      <c r="T86">
        <v>0.67</v>
      </c>
      <c r="U86">
        <v>4</v>
      </c>
      <c r="V86" t="s">
        <v>28</v>
      </c>
      <c r="W86">
        <v>0.73699999999999999</v>
      </c>
      <c r="X86">
        <v>1</v>
      </c>
      <c r="Y86">
        <v>1</v>
      </c>
      <c r="Z86">
        <v>36</v>
      </c>
    </row>
    <row r="87" spans="1:29" x14ac:dyDescent="0.2">
      <c r="A87">
        <v>39</v>
      </c>
      <c r="B87">
        <v>0</v>
      </c>
      <c r="C87">
        <v>0</v>
      </c>
      <c r="D87">
        <v>0.5</v>
      </c>
      <c r="E87">
        <v>1</v>
      </c>
      <c r="F87">
        <v>6</v>
      </c>
      <c r="G87" t="s">
        <v>5</v>
      </c>
      <c r="H87" t="s">
        <v>15</v>
      </c>
      <c r="I87">
        <v>1.0973937E-2</v>
      </c>
      <c r="J87">
        <v>1.5625E-2</v>
      </c>
      <c r="K87">
        <v>0.70233196799999997</v>
      </c>
      <c r="L87">
        <v>0</v>
      </c>
      <c r="M87">
        <v>1</v>
      </c>
      <c r="N87" t="s">
        <v>7</v>
      </c>
      <c r="O87">
        <v>1</v>
      </c>
      <c r="P87">
        <v>1</v>
      </c>
      <c r="Q87">
        <v>0</v>
      </c>
      <c r="R87">
        <v>1.4238281120075684</v>
      </c>
      <c r="S87">
        <v>1.4213075060532687</v>
      </c>
      <c r="T87">
        <v>0.5</v>
      </c>
      <c r="U87">
        <v>3</v>
      </c>
      <c r="V87" t="s">
        <v>15</v>
      </c>
      <c r="W87">
        <v>0.41299999999999998</v>
      </c>
      <c r="X87">
        <v>0</v>
      </c>
      <c r="Y87">
        <v>0</v>
      </c>
      <c r="Z87">
        <v>39</v>
      </c>
      <c r="AA87">
        <f>AVERAGE(Y87:Y92)</f>
        <v>0.5</v>
      </c>
      <c r="AC87">
        <f>AA87-AA219</f>
        <v>-0.33333333333333337</v>
      </c>
    </row>
    <row r="88" spans="1:29" x14ac:dyDescent="0.2">
      <c r="A88">
        <v>39</v>
      </c>
      <c r="B88">
        <v>0</v>
      </c>
      <c r="C88">
        <v>0</v>
      </c>
      <c r="D88">
        <v>0.33</v>
      </c>
      <c r="E88">
        <v>0.49253731343283591</v>
      </c>
      <c r="F88">
        <v>2</v>
      </c>
      <c r="G88" t="s">
        <v>7</v>
      </c>
      <c r="H88" t="s">
        <v>104</v>
      </c>
      <c r="I88">
        <v>2.1947873999999999E-2</v>
      </c>
      <c r="J88">
        <v>1.5625E-2</v>
      </c>
      <c r="K88">
        <v>1.4046639359999999</v>
      </c>
      <c r="L88">
        <v>1</v>
      </c>
      <c r="M88">
        <v>0</v>
      </c>
      <c r="N88" t="s">
        <v>7</v>
      </c>
      <c r="O88">
        <v>1</v>
      </c>
      <c r="P88">
        <v>5</v>
      </c>
      <c r="Q88">
        <v>1</v>
      </c>
      <c r="R88">
        <v>1.4046639359999999</v>
      </c>
      <c r="S88">
        <v>1.4213075060532687</v>
      </c>
      <c r="T88">
        <v>0.33</v>
      </c>
      <c r="U88">
        <v>4</v>
      </c>
      <c r="V88" t="s">
        <v>104</v>
      </c>
      <c r="W88">
        <v>0.41299999999999998</v>
      </c>
      <c r="X88">
        <v>0</v>
      </c>
      <c r="Y88">
        <v>0</v>
      </c>
      <c r="Z88">
        <v>39</v>
      </c>
    </row>
    <row r="89" spans="1:29" x14ac:dyDescent="0.2">
      <c r="A89">
        <v>39</v>
      </c>
      <c r="B89">
        <v>0</v>
      </c>
      <c r="C89">
        <v>0</v>
      </c>
      <c r="D89">
        <v>0.67</v>
      </c>
      <c r="E89">
        <v>2.0303030303030307</v>
      </c>
      <c r="F89">
        <v>2</v>
      </c>
      <c r="G89" t="s">
        <v>7</v>
      </c>
      <c r="H89" t="s">
        <v>75</v>
      </c>
      <c r="I89">
        <v>1.0973937E-2</v>
      </c>
      <c r="J89">
        <v>1.5625E-2</v>
      </c>
      <c r="K89">
        <v>0.70233196799999997</v>
      </c>
      <c r="L89">
        <v>0</v>
      </c>
      <c r="M89">
        <v>1</v>
      </c>
      <c r="N89" t="s">
        <v>5</v>
      </c>
      <c r="O89">
        <v>0</v>
      </c>
      <c r="P89">
        <v>3</v>
      </c>
      <c r="Q89">
        <v>0</v>
      </c>
      <c r="R89">
        <v>1.4238281120075684</v>
      </c>
      <c r="S89">
        <v>1.4038461538461537</v>
      </c>
      <c r="T89">
        <v>0.67</v>
      </c>
      <c r="U89">
        <v>3</v>
      </c>
      <c r="V89" t="s">
        <v>75</v>
      </c>
      <c r="W89">
        <v>0.58399999999999996</v>
      </c>
      <c r="X89">
        <v>1</v>
      </c>
      <c r="Y89">
        <v>0</v>
      </c>
      <c r="Z89">
        <v>39</v>
      </c>
    </row>
    <row r="90" spans="1:29" x14ac:dyDescent="0.2">
      <c r="A90">
        <v>39</v>
      </c>
      <c r="B90">
        <v>0</v>
      </c>
      <c r="C90">
        <v>0</v>
      </c>
      <c r="D90">
        <v>0.33</v>
      </c>
      <c r="E90">
        <v>0.49253731343283591</v>
      </c>
      <c r="F90">
        <v>1</v>
      </c>
      <c r="G90" t="s">
        <v>7</v>
      </c>
      <c r="H90" t="s">
        <v>84</v>
      </c>
      <c r="I90">
        <v>1.0973937E-2</v>
      </c>
      <c r="J90">
        <v>1.5625E-2</v>
      </c>
      <c r="K90">
        <v>0.70233196799999997</v>
      </c>
      <c r="L90">
        <v>0</v>
      </c>
      <c r="M90">
        <v>1</v>
      </c>
      <c r="N90" t="s">
        <v>5</v>
      </c>
      <c r="O90">
        <v>0</v>
      </c>
      <c r="P90">
        <v>2</v>
      </c>
      <c r="Q90">
        <v>0</v>
      </c>
      <c r="R90">
        <v>1.4238281120075684</v>
      </c>
      <c r="S90">
        <v>2.8461538461538458</v>
      </c>
      <c r="T90">
        <v>0.33</v>
      </c>
      <c r="U90">
        <v>3</v>
      </c>
      <c r="V90" t="s">
        <v>84</v>
      </c>
      <c r="W90">
        <v>0.26</v>
      </c>
      <c r="X90">
        <v>0</v>
      </c>
      <c r="Y90">
        <v>1</v>
      </c>
      <c r="Z90">
        <v>39</v>
      </c>
    </row>
    <row r="91" spans="1:29" x14ac:dyDescent="0.2">
      <c r="A91">
        <v>39</v>
      </c>
      <c r="B91">
        <v>0</v>
      </c>
      <c r="C91">
        <v>0</v>
      </c>
      <c r="D91">
        <v>0.67</v>
      </c>
      <c r="E91">
        <v>2.0303030303030307</v>
      </c>
      <c r="F91">
        <v>5</v>
      </c>
      <c r="G91" t="s">
        <v>5</v>
      </c>
      <c r="H91" t="s">
        <v>68</v>
      </c>
      <c r="I91">
        <v>2.1947873999999999E-2</v>
      </c>
      <c r="J91">
        <v>1.5625E-2</v>
      </c>
      <c r="K91">
        <v>1.4046639359999999</v>
      </c>
      <c r="L91">
        <v>1</v>
      </c>
      <c r="M91">
        <v>0</v>
      </c>
      <c r="N91" t="s">
        <v>7</v>
      </c>
      <c r="O91">
        <v>1</v>
      </c>
      <c r="P91">
        <v>6</v>
      </c>
      <c r="Q91">
        <v>0</v>
      </c>
      <c r="R91">
        <v>1.4046639359999999</v>
      </c>
      <c r="S91">
        <v>2.8022813688212924</v>
      </c>
      <c r="T91">
        <v>0.67</v>
      </c>
      <c r="U91">
        <v>4</v>
      </c>
      <c r="V91" t="s">
        <v>68</v>
      </c>
      <c r="W91">
        <v>0.73699999999999999</v>
      </c>
      <c r="X91">
        <v>1</v>
      </c>
      <c r="Y91">
        <v>1</v>
      </c>
      <c r="Z91">
        <v>39</v>
      </c>
    </row>
    <row r="92" spans="1:29" x14ac:dyDescent="0.2">
      <c r="A92">
        <v>39</v>
      </c>
      <c r="B92">
        <v>0</v>
      </c>
      <c r="C92">
        <v>0</v>
      </c>
      <c r="D92">
        <v>0.5</v>
      </c>
      <c r="E92">
        <v>1</v>
      </c>
      <c r="F92">
        <v>3</v>
      </c>
      <c r="G92" t="s">
        <v>7</v>
      </c>
      <c r="H92" t="s">
        <v>20</v>
      </c>
      <c r="I92">
        <v>4.3895746999999999E-2</v>
      </c>
      <c r="J92">
        <v>1.5625E-2</v>
      </c>
      <c r="K92">
        <v>2.8093278079999999</v>
      </c>
      <c r="L92">
        <v>0</v>
      </c>
      <c r="M92">
        <v>0</v>
      </c>
      <c r="N92" t="s">
        <v>7</v>
      </c>
      <c r="O92">
        <v>1</v>
      </c>
      <c r="P92">
        <v>4</v>
      </c>
      <c r="Q92">
        <v>1</v>
      </c>
      <c r="R92">
        <v>2.8093278079999999</v>
      </c>
      <c r="S92">
        <v>2.8022813688212924</v>
      </c>
      <c r="T92">
        <v>0.5</v>
      </c>
      <c r="U92">
        <v>5</v>
      </c>
      <c r="V92" t="s">
        <v>20</v>
      </c>
      <c r="W92">
        <v>0.73699999999999999</v>
      </c>
      <c r="X92">
        <v>1</v>
      </c>
      <c r="Y92">
        <v>1</v>
      </c>
      <c r="Z92">
        <v>39</v>
      </c>
    </row>
    <row r="93" spans="1:29" x14ac:dyDescent="0.2">
      <c r="A93">
        <v>40</v>
      </c>
      <c r="B93">
        <v>0.28000000000000003</v>
      </c>
      <c r="C93">
        <v>0</v>
      </c>
      <c r="D93">
        <v>0.33</v>
      </c>
      <c r="E93">
        <v>0.49253731343283591</v>
      </c>
      <c r="F93">
        <v>1</v>
      </c>
      <c r="G93" t="s">
        <v>7</v>
      </c>
      <c r="H93" t="s">
        <v>84</v>
      </c>
      <c r="I93">
        <v>1.0973937E-2</v>
      </c>
      <c r="J93">
        <v>1.5625E-2</v>
      </c>
      <c r="K93">
        <v>0.70233196799999997</v>
      </c>
      <c r="L93">
        <v>0</v>
      </c>
      <c r="M93">
        <v>1</v>
      </c>
      <c r="N93" t="s">
        <v>5</v>
      </c>
      <c r="O93">
        <v>0</v>
      </c>
      <c r="P93">
        <v>2</v>
      </c>
      <c r="Q93">
        <v>0</v>
      </c>
      <c r="R93">
        <v>1.4238281120075684</v>
      </c>
      <c r="S93">
        <v>2.8461538461538458</v>
      </c>
      <c r="T93">
        <v>0.33</v>
      </c>
      <c r="U93">
        <v>3</v>
      </c>
      <c r="V93" t="s">
        <v>84</v>
      </c>
      <c r="W93">
        <v>0.26</v>
      </c>
      <c r="X93">
        <v>0</v>
      </c>
      <c r="Y93">
        <v>1</v>
      </c>
      <c r="Z93">
        <v>40</v>
      </c>
      <c r="AA93">
        <f>AVERAGE(Y93:Y98)</f>
        <v>1</v>
      </c>
      <c r="AC93">
        <f>AA93-AA225</f>
        <v>0.33333333333333337</v>
      </c>
    </row>
    <row r="94" spans="1:29" x14ac:dyDescent="0.2">
      <c r="A94">
        <v>40</v>
      </c>
      <c r="B94">
        <v>0.28000000000000003</v>
      </c>
      <c r="C94">
        <v>0</v>
      </c>
      <c r="D94">
        <v>0.5</v>
      </c>
      <c r="E94">
        <v>1</v>
      </c>
      <c r="F94">
        <v>6</v>
      </c>
      <c r="G94" t="s">
        <v>5</v>
      </c>
      <c r="H94" t="s">
        <v>15</v>
      </c>
      <c r="I94">
        <v>1.0973937E-2</v>
      </c>
      <c r="J94">
        <v>1.5625E-2</v>
      </c>
      <c r="K94">
        <v>0.70233196799999997</v>
      </c>
      <c r="L94">
        <v>0</v>
      </c>
      <c r="M94">
        <v>1</v>
      </c>
      <c r="N94" t="s">
        <v>5</v>
      </c>
      <c r="O94">
        <v>0</v>
      </c>
      <c r="P94">
        <v>1</v>
      </c>
      <c r="Q94">
        <v>1</v>
      </c>
      <c r="R94">
        <v>1.4238281120075684</v>
      </c>
      <c r="S94">
        <v>1.4213075060532687</v>
      </c>
      <c r="T94">
        <v>0.5</v>
      </c>
      <c r="U94">
        <v>3</v>
      </c>
      <c r="V94" t="s">
        <v>15</v>
      </c>
      <c r="W94">
        <v>0.41299999999999998</v>
      </c>
      <c r="X94">
        <v>0</v>
      </c>
      <c r="Y94">
        <v>1</v>
      </c>
      <c r="Z94">
        <v>40</v>
      </c>
    </row>
    <row r="95" spans="1:29" x14ac:dyDescent="0.2">
      <c r="A95">
        <v>40</v>
      </c>
      <c r="B95">
        <v>0.28000000000000003</v>
      </c>
      <c r="C95">
        <v>0</v>
      </c>
      <c r="D95">
        <v>0.33</v>
      </c>
      <c r="E95">
        <v>0.49253731343283591</v>
      </c>
      <c r="F95">
        <v>2</v>
      </c>
      <c r="G95" t="s">
        <v>7</v>
      </c>
      <c r="H95" t="s">
        <v>104</v>
      </c>
      <c r="I95">
        <v>2.1947873999999999E-2</v>
      </c>
      <c r="J95">
        <v>1.5625E-2</v>
      </c>
      <c r="K95">
        <v>1.4046639359999999</v>
      </c>
      <c r="L95">
        <v>1</v>
      </c>
      <c r="M95">
        <v>0</v>
      </c>
      <c r="N95" t="s">
        <v>5</v>
      </c>
      <c r="O95">
        <v>0</v>
      </c>
      <c r="P95">
        <v>5</v>
      </c>
      <c r="Q95">
        <v>0</v>
      </c>
      <c r="R95">
        <v>1.4046639359999999</v>
      </c>
      <c r="S95">
        <v>1.4213075060532687</v>
      </c>
      <c r="T95">
        <v>0.33</v>
      </c>
      <c r="U95">
        <v>4</v>
      </c>
      <c r="V95" t="s">
        <v>104</v>
      </c>
      <c r="W95">
        <v>0.41299999999999998</v>
      </c>
      <c r="X95">
        <v>0</v>
      </c>
      <c r="Y95">
        <v>1</v>
      </c>
      <c r="Z95">
        <v>40</v>
      </c>
    </row>
    <row r="96" spans="1:29" x14ac:dyDescent="0.2">
      <c r="A96">
        <v>40</v>
      </c>
      <c r="B96">
        <v>0.28000000000000003</v>
      </c>
      <c r="C96">
        <v>0</v>
      </c>
      <c r="D96">
        <v>0.67</v>
      </c>
      <c r="E96">
        <v>2.0303030303030307</v>
      </c>
      <c r="F96">
        <v>2</v>
      </c>
      <c r="G96" t="s">
        <v>7</v>
      </c>
      <c r="H96" t="s">
        <v>75</v>
      </c>
      <c r="I96">
        <v>1.0973937E-2</v>
      </c>
      <c r="J96">
        <v>1.5625E-2</v>
      </c>
      <c r="K96">
        <v>0.70233196799999997</v>
      </c>
      <c r="L96">
        <v>0</v>
      </c>
      <c r="M96">
        <v>1</v>
      </c>
      <c r="N96" t="s">
        <v>7</v>
      </c>
      <c r="O96">
        <v>1</v>
      </c>
      <c r="P96">
        <v>3</v>
      </c>
      <c r="Q96">
        <v>1</v>
      </c>
      <c r="R96">
        <v>1.4238281120075684</v>
      </c>
      <c r="S96">
        <v>1.4038461538461537</v>
      </c>
      <c r="T96">
        <v>0.67</v>
      </c>
      <c r="U96">
        <v>3</v>
      </c>
      <c r="V96" t="s">
        <v>75</v>
      </c>
      <c r="W96">
        <v>0.58399999999999996</v>
      </c>
      <c r="X96">
        <v>1</v>
      </c>
      <c r="Y96">
        <v>1</v>
      </c>
      <c r="Z96">
        <v>40</v>
      </c>
    </row>
    <row r="97" spans="1:29" x14ac:dyDescent="0.2">
      <c r="A97">
        <v>40</v>
      </c>
      <c r="B97">
        <v>0.28000000000000003</v>
      </c>
      <c r="C97">
        <v>0</v>
      </c>
      <c r="D97">
        <v>0.67</v>
      </c>
      <c r="E97">
        <v>2.0303030303030307</v>
      </c>
      <c r="F97">
        <v>5</v>
      </c>
      <c r="G97" t="s">
        <v>5</v>
      </c>
      <c r="H97" t="s">
        <v>68</v>
      </c>
      <c r="I97">
        <v>2.1947873999999999E-2</v>
      </c>
      <c r="J97">
        <v>1.5625E-2</v>
      </c>
      <c r="K97">
        <v>1.4046639359999999</v>
      </c>
      <c r="L97">
        <v>1</v>
      </c>
      <c r="M97">
        <v>0</v>
      </c>
      <c r="N97" t="s">
        <v>7</v>
      </c>
      <c r="O97">
        <v>1</v>
      </c>
      <c r="P97">
        <v>6</v>
      </c>
      <c r="Q97">
        <v>0</v>
      </c>
      <c r="R97">
        <v>1.4046639359999999</v>
      </c>
      <c r="S97">
        <v>2.8022813688212924</v>
      </c>
      <c r="T97">
        <v>0.67</v>
      </c>
      <c r="U97">
        <v>4</v>
      </c>
      <c r="V97" t="s">
        <v>68</v>
      </c>
      <c r="W97">
        <v>0.73699999999999999</v>
      </c>
      <c r="X97">
        <v>1</v>
      </c>
      <c r="Y97">
        <v>1</v>
      </c>
      <c r="Z97">
        <v>40</v>
      </c>
    </row>
    <row r="98" spans="1:29" x14ac:dyDescent="0.2">
      <c r="A98">
        <v>40</v>
      </c>
      <c r="B98">
        <v>0.28000000000000003</v>
      </c>
      <c r="C98">
        <v>0</v>
      </c>
      <c r="D98">
        <v>0.5</v>
      </c>
      <c r="E98">
        <v>1</v>
      </c>
      <c r="F98">
        <v>3</v>
      </c>
      <c r="G98" t="s">
        <v>7</v>
      </c>
      <c r="H98" t="s">
        <v>20</v>
      </c>
      <c r="I98">
        <v>4.3895746999999999E-2</v>
      </c>
      <c r="J98">
        <v>1.5625E-2</v>
      </c>
      <c r="K98">
        <v>2.8093278079999999</v>
      </c>
      <c r="L98">
        <v>0</v>
      </c>
      <c r="M98">
        <v>0</v>
      </c>
      <c r="N98" t="s">
        <v>7</v>
      </c>
      <c r="O98">
        <v>1</v>
      </c>
      <c r="P98">
        <v>4</v>
      </c>
      <c r="Q98">
        <v>1</v>
      </c>
      <c r="R98">
        <v>2.8093278079999999</v>
      </c>
      <c r="S98">
        <v>2.8022813688212924</v>
      </c>
      <c r="T98">
        <v>0.5</v>
      </c>
      <c r="U98">
        <v>5</v>
      </c>
      <c r="V98" t="s">
        <v>20</v>
      </c>
      <c r="W98">
        <v>0.73699999999999999</v>
      </c>
      <c r="X98">
        <v>1</v>
      </c>
      <c r="Y98">
        <v>1</v>
      </c>
      <c r="Z98">
        <v>40</v>
      </c>
    </row>
    <row r="99" spans="1:29" x14ac:dyDescent="0.2">
      <c r="A99" t="s">
        <v>77</v>
      </c>
      <c r="B99">
        <v>0.28000000000000003</v>
      </c>
      <c r="C99">
        <v>0</v>
      </c>
      <c r="D99">
        <v>0.5</v>
      </c>
      <c r="E99">
        <v>1</v>
      </c>
      <c r="F99">
        <v>4</v>
      </c>
      <c r="G99" t="s">
        <v>5</v>
      </c>
      <c r="H99" t="s">
        <v>26</v>
      </c>
      <c r="I99">
        <v>5.4869680000000001E-3</v>
      </c>
      <c r="J99">
        <v>1.5625E-2</v>
      </c>
      <c r="K99">
        <v>0.351165952</v>
      </c>
      <c r="L99">
        <v>0</v>
      </c>
      <c r="M99">
        <v>0</v>
      </c>
      <c r="N99" t="s">
        <v>5</v>
      </c>
      <c r="O99">
        <v>0</v>
      </c>
      <c r="P99">
        <v>3</v>
      </c>
      <c r="Q99">
        <v>1</v>
      </c>
      <c r="R99">
        <v>2.8476564835078317</v>
      </c>
      <c r="S99">
        <v>2.8461538461538458</v>
      </c>
      <c r="T99">
        <v>0.5</v>
      </c>
      <c r="U99">
        <v>2</v>
      </c>
      <c r="V99" t="s">
        <v>26</v>
      </c>
      <c r="W99">
        <v>0.26</v>
      </c>
      <c r="X99">
        <v>0</v>
      </c>
      <c r="Y99">
        <v>1</v>
      </c>
      <c r="Z99" t="s">
        <v>77</v>
      </c>
      <c r="AA99">
        <f>AVERAGE(Y99:Y104)</f>
        <v>1</v>
      </c>
      <c r="AC99">
        <f>AA99-AA231</f>
        <v>0.33333333333333337</v>
      </c>
    </row>
    <row r="100" spans="1:29" x14ac:dyDescent="0.2">
      <c r="A100" t="s">
        <v>77</v>
      </c>
      <c r="B100">
        <v>0.28000000000000003</v>
      </c>
      <c r="C100">
        <v>0</v>
      </c>
      <c r="D100">
        <v>0.33</v>
      </c>
      <c r="E100">
        <v>0.49253731343283591</v>
      </c>
      <c r="F100">
        <v>2</v>
      </c>
      <c r="G100" t="s">
        <v>7</v>
      </c>
      <c r="H100" t="s">
        <v>76</v>
      </c>
      <c r="I100">
        <v>1.0973937E-2</v>
      </c>
      <c r="J100">
        <v>1.5625E-2</v>
      </c>
      <c r="K100">
        <v>0.70233196799999997</v>
      </c>
      <c r="L100">
        <v>0</v>
      </c>
      <c r="M100">
        <v>1</v>
      </c>
      <c r="N100" t="s">
        <v>5</v>
      </c>
      <c r="O100">
        <v>0</v>
      </c>
      <c r="P100">
        <v>6</v>
      </c>
      <c r="Q100">
        <v>0</v>
      </c>
      <c r="R100">
        <v>1.4238281120075684</v>
      </c>
      <c r="S100">
        <v>2.8461538461538458</v>
      </c>
      <c r="T100">
        <v>0.33</v>
      </c>
      <c r="U100">
        <v>3</v>
      </c>
      <c r="V100" t="s">
        <v>76</v>
      </c>
      <c r="W100">
        <v>0.26</v>
      </c>
      <c r="X100">
        <v>0</v>
      </c>
      <c r="Y100">
        <v>1</v>
      </c>
      <c r="Z100" t="s">
        <v>77</v>
      </c>
    </row>
    <row r="101" spans="1:29" x14ac:dyDescent="0.2">
      <c r="A101" t="s">
        <v>77</v>
      </c>
      <c r="B101">
        <v>0.28000000000000003</v>
      </c>
      <c r="C101">
        <v>0</v>
      </c>
      <c r="D101">
        <v>0.5</v>
      </c>
      <c r="E101">
        <v>1</v>
      </c>
      <c r="F101">
        <v>4</v>
      </c>
      <c r="G101" t="s">
        <v>5</v>
      </c>
      <c r="H101" t="s">
        <v>19</v>
      </c>
      <c r="I101">
        <v>1.0973937E-2</v>
      </c>
      <c r="J101">
        <v>1.5625E-2</v>
      </c>
      <c r="K101">
        <v>0.70233196799999997</v>
      </c>
      <c r="L101">
        <v>0</v>
      </c>
      <c r="M101">
        <v>1</v>
      </c>
      <c r="N101" t="s">
        <v>5</v>
      </c>
      <c r="O101">
        <v>0</v>
      </c>
      <c r="P101">
        <v>1</v>
      </c>
      <c r="Q101">
        <v>1</v>
      </c>
      <c r="R101">
        <v>1.4238281120075684</v>
      </c>
      <c r="S101">
        <v>1.4213075060532687</v>
      </c>
      <c r="T101">
        <v>0.5</v>
      </c>
      <c r="U101">
        <v>3</v>
      </c>
      <c r="V101" t="s">
        <v>19</v>
      </c>
      <c r="W101">
        <v>0.41299999999999998</v>
      </c>
      <c r="X101">
        <v>0</v>
      </c>
      <c r="Y101">
        <v>1</v>
      </c>
      <c r="Z101" t="s">
        <v>77</v>
      </c>
    </row>
    <row r="102" spans="1:29" x14ac:dyDescent="0.2">
      <c r="A102" t="s">
        <v>77</v>
      </c>
      <c r="B102">
        <v>0.28000000000000003</v>
      </c>
      <c r="C102">
        <v>0</v>
      </c>
      <c r="D102">
        <v>0.33</v>
      </c>
      <c r="E102">
        <v>0.49253731343283591</v>
      </c>
      <c r="F102">
        <v>3</v>
      </c>
      <c r="G102" t="s">
        <v>5</v>
      </c>
      <c r="H102" t="s">
        <v>12</v>
      </c>
      <c r="I102">
        <v>2.1947873999999999E-2</v>
      </c>
      <c r="J102">
        <v>1.5625E-2</v>
      </c>
      <c r="K102">
        <v>1.4046639359999999</v>
      </c>
      <c r="L102">
        <v>1</v>
      </c>
      <c r="M102">
        <v>0</v>
      </c>
      <c r="N102" t="s">
        <v>5</v>
      </c>
      <c r="O102">
        <v>0</v>
      </c>
      <c r="P102">
        <v>4</v>
      </c>
      <c r="Q102">
        <v>1</v>
      </c>
      <c r="R102">
        <v>1.4046639359999999</v>
      </c>
      <c r="S102">
        <v>1.4213075060532687</v>
      </c>
      <c r="T102">
        <v>0.33</v>
      </c>
      <c r="U102">
        <v>4</v>
      </c>
      <c r="V102" t="s">
        <v>12</v>
      </c>
      <c r="W102">
        <v>0.41299999999999998</v>
      </c>
      <c r="X102">
        <v>0</v>
      </c>
      <c r="Y102">
        <v>1</v>
      </c>
      <c r="Z102" t="s">
        <v>77</v>
      </c>
    </row>
    <row r="103" spans="1:29" x14ac:dyDescent="0.2">
      <c r="A103" t="s">
        <v>77</v>
      </c>
      <c r="B103">
        <v>0.28000000000000003</v>
      </c>
      <c r="C103">
        <v>0</v>
      </c>
      <c r="D103">
        <v>0.67</v>
      </c>
      <c r="E103">
        <v>2.0303030303030307</v>
      </c>
      <c r="F103">
        <v>1</v>
      </c>
      <c r="G103" t="s">
        <v>7</v>
      </c>
      <c r="H103" t="s">
        <v>75</v>
      </c>
      <c r="I103">
        <v>1.0973937E-2</v>
      </c>
      <c r="J103">
        <v>1.5625E-2</v>
      </c>
      <c r="K103">
        <v>0.70233196799999997</v>
      </c>
      <c r="L103">
        <v>0</v>
      </c>
      <c r="M103">
        <v>1</v>
      </c>
      <c r="N103" t="s">
        <v>7</v>
      </c>
      <c r="O103">
        <v>1</v>
      </c>
      <c r="P103">
        <v>5</v>
      </c>
      <c r="Q103">
        <v>1</v>
      </c>
      <c r="R103">
        <v>1.4238281120075684</v>
      </c>
      <c r="S103">
        <v>1.4038461538461537</v>
      </c>
      <c r="T103">
        <v>0.67</v>
      </c>
      <c r="U103">
        <v>3</v>
      </c>
      <c r="V103" t="s">
        <v>75</v>
      </c>
      <c r="W103">
        <v>0.58399999999999996</v>
      </c>
      <c r="X103">
        <v>1</v>
      </c>
      <c r="Y103">
        <v>1</v>
      </c>
      <c r="Z103" t="s">
        <v>77</v>
      </c>
    </row>
    <row r="104" spans="1:29" x14ac:dyDescent="0.2">
      <c r="A104" t="s">
        <v>77</v>
      </c>
      <c r="B104">
        <v>0.28000000000000003</v>
      </c>
      <c r="C104">
        <v>0</v>
      </c>
      <c r="D104">
        <v>0.67</v>
      </c>
      <c r="E104">
        <v>2.0303030303030307</v>
      </c>
      <c r="F104">
        <v>4</v>
      </c>
      <c r="G104" t="s">
        <v>7</v>
      </c>
      <c r="H104" t="s">
        <v>74</v>
      </c>
      <c r="I104">
        <v>2.1947873999999999E-2</v>
      </c>
      <c r="J104">
        <v>1.5625E-2</v>
      </c>
      <c r="K104">
        <v>1.4046639359999999</v>
      </c>
      <c r="L104">
        <v>1</v>
      </c>
      <c r="M104">
        <v>0</v>
      </c>
      <c r="N104" t="s">
        <v>7</v>
      </c>
      <c r="O104">
        <v>1</v>
      </c>
      <c r="P104">
        <v>2</v>
      </c>
      <c r="Q104">
        <v>1</v>
      </c>
      <c r="R104">
        <v>1.4046639359999999</v>
      </c>
      <c r="S104">
        <v>2.8022813688212924</v>
      </c>
      <c r="T104">
        <v>0.67</v>
      </c>
      <c r="U104">
        <v>4</v>
      </c>
      <c r="V104" t="s">
        <v>74</v>
      </c>
      <c r="W104">
        <v>0.73699999999999999</v>
      </c>
      <c r="X104">
        <v>1</v>
      </c>
      <c r="Y104">
        <v>1</v>
      </c>
      <c r="Z104" t="s">
        <v>77</v>
      </c>
    </row>
    <row r="105" spans="1:29" x14ac:dyDescent="0.2">
      <c r="A105" t="s">
        <v>87</v>
      </c>
      <c r="B105">
        <v>0.54500000000000004</v>
      </c>
      <c r="C105">
        <v>0</v>
      </c>
      <c r="D105">
        <v>0.33</v>
      </c>
      <c r="E105">
        <v>0.49253731343283591</v>
      </c>
      <c r="F105">
        <v>5</v>
      </c>
      <c r="G105" t="s">
        <v>5</v>
      </c>
      <c r="H105" t="s">
        <v>63</v>
      </c>
      <c r="I105">
        <v>2.1947873999999999E-2</v>
      </c>
      <c r="J105">
        <v>1.5625E-2</v>
      </c>
      <c r="K105">
        <v>1.4046639359999999</v>
      </c>
      <c r="L105">
        <v>1</v>
      </c>
      <c r="M105">
        <v>0</v>
      </c>
      <c r="N105" t="s">
        <v>7</v>
      </c>
      <c r="O105">
        <v>1</v>
      </c>
      <c r="P105">
        <v>6</v>
      </c>
      <c r="Q105">
        <v>0</v>
      </c>
      <c r="R105">
        <v>1.4046639359999999</v>
      </c>
      <c r="S105">
        <v>1.4213075060532687</v>
      </c>
      <c r="T105">
        <v>0.33</v>
      </c>
      <c r="U105">
        <v>4</v>
      </c>
      <c r="V105" t="s">
        <v>63</v>
      </c>
      <c r="W105">
        <v>0.41299999999999998</v>
      </c>
      <c r="X105">
        <v>0</v>
      </c>
      <c r="Y105">
        <v>0</v>
      </c>
      <c r="Z105" t="s">
        <v>87</v>
      </c>
      <c r="AA105">
        <f>AVERAGE(Y105:Y110)</f>
        <v>0.66666666666666663</v>
      </c>
      <c r="AC105">
        <f>AA105-AA237</f>
        <v>-0.33333333333333337</v>
      </c>
    </row>
    <row r="106" spans="1:29" x14ac:dyDescent="0.2">
      <c r="A106" t="s">
        <v>87</v>
      </c>
      <c r="B106">
        <v>0.54500000000000004</v>
      </c>
      <c r="C106">
        <v>0</v>
      </c>
      <c r="D106">
        <v>0.67</v>
      </c>
      <c r="E106">
        <v>2.0303030303030307</v>
      </c>
      <c r="F106">
        <v>1</v>
      </c>
      <c r="G106" t="s">
        <v>7</v>
      </c>
      <c r="H106" t="s">
        <v>80</v>
      </c>
      <c r="I106">
        <v>1.0973937E-2</v>
      </c>
      <c r="J106">
        <v>1.5625E-2</v>
      </c>
      <c r="K106">
        <v>0.70233196799999997</v>
      </c>
      <c r="L106">
        <v>0</v>
      </c>
      <c r="M106">
        <v>1</v>
      </c>
      <c r="N106" t="s">
        <v>5</v>
      </c>
      <c r="O106">
        <v>0</v>
      </c>
      <c r="P106">
        <v>3</v>
      </c>
      <c r="Q106">
        <v>0</v>
      </c>
      <c r="R106">
        <v>1.4238281120075684</v>
      </c>
      <c r="S106">
        <v>1.4038461538461537</v>
      </c>
      <c r="T106">
        <v>0.67</v>
      </c>
      <c r="U106">
        <v>3</v>
      </c>
      <c r="V106" t="s">
        <v>80</v>
      </c>
      <c r="W106">
        <v>0.58399999999999996</v>
      </c>
      <c r="X106">
        <v>1</v>
      </c>
      <c r="Y106">
        <v>0</v>
      </c>
      <c r="Z106" t="s">
        <v>87</v>
      </c>
    </row>
    <row r="107" spans="1:29" x14ac:dyDescent="0.2">
      <c r="A107" t="s">
        <v>87</v>
      </c>
      <c r="B107">
        <v>0.54500000000000004</v>
      </c>
      <c r="C107">
        <v>0</v>
      </c>
      <c r="D107">
        <v>0.33</v>
      </c>
      <c r="E107">
        <v>0.49253731343283591</v>
      </c>
      <c r="F107">
        <v>3</v>
      </c>
      <c r="G107" t="s">
        <v>5</v>
      </c>
      <c r="H107" t="s">
        <v>82</v>
      </c>
      <c r="I107">
        <v>1.0973937E-2</v>
      </c>
      <c r="J107">
        <v>1.5625E-2</v>
      </c>
      <c r="K107">
        <v>0.70233196799999997</v>
      </c>
      <c r="L107">
        <v>0</v>
      </c>
      <c r="M107">
        <v>1</v>
      </c>
      <c r="N107" t="s">
        <v>5</v>
      </c>
      <c r="O107">
        <v>0</v>
      </c>
      <c r="P107">
        <v>2</v>
      </c>
      <c r="Q107">
        <v>1</v>
      </c>
      <c r="R107">
        <v>1.4238281120075684</v>
      </c>
      <c r="S107">
        <v>2.8461538461538458</v>
      </c>
      <c r="T107">
        <v>0.33</v>
      </c>
      <c r="U107">
        <v>3</v>
      </c>
      <c r="V107" t="s">
        <v>82</v>
      </c>
      <c r="W107">
        <v>0.26</v>
      </c>
      <c r="X107">
        <v>0</v>
      </c>
      <c r="Y107">
        <v>1</v>
      </c>
      <c r="Z107" t="s">
        <v>87</v>
      </c>
    </row>
    <row r="108" spans="1:29" x14ac:dyDescent="0.2">
      <c r="A108" t="s">
        <v>87</v>
      </c>
      <c r="B108">
        <v>0.54500000000000004</v>
      </c>
      <c r="C108">
        <v>0</v>
      </c>
      <c r="D108">
        <v>0.67</v>
      </c>
      <c r="E108">
        <v>2.0303030303030307</v>
      </c>
      <c r="F108">
        <v>3</v>
      </c>
      <c r="G108" t="s">
        <v>7</v>
      </c>
      <c r="H108" t="s">
        <v>12</v>
      </c>
      <c r="I108">
        <v>2.1947873999999999E-2</v>
      </c>
      <c r="J108">
        <v>1.5625E-2</v>
      </c>
      <c r="K108">
        <v>1.4046639359999999</v>
      </c>
      <c r="L108">
        <v>1</v>
      </c>
      <c r="M108">
        <v>0</v>
      </c>
      <c r="N108" t="s">
        <v>7</v>
      </c>
      <c r="O108">
        <v>1</v>
      </c>
      <c r="P108">
        <v>4</v>
      </c>
      <c r="Q108">
        <v>1</v>
      </c>
      <c r="R108">
        <v>1.4046639359999999</v>
      </c>
      <c r="S108">
        <v>2.8022813688212924</v>
      </c>
      <c r="T108">
        <v>0.67</v>
      </c>
      <c r="U108">
        <v>4</v>
      </c>
      <c r="V108" t="s">
        <v>12</v>
      </c>
      <c r="W108">
        <v>0.73699999999999999</v>
      </c>
      <c r="X108">
        <v>1</v>
      </c>
      <c r="Y108">
        <v>1</v>
      </c>
      <c r="Z108" t="s">
        <v>87</v>
      </c>
    </row>
    <row r="109" spans="1:29" x14ac:dyDescent="0.2">
      <c r="A109" t="s">
        <v>87</v>
      </c>
      <c r="B109">
        <v>0.54500000000000004</v>
      </c>
      <c r="C109">
        <v>0</v>
      </c>
      <c r="D109">
        <v>0.5</v>
      </c>
      <c r="E109">
        <v>1</v>
      </c>
      <c r="F109">
        <v>1</v>
      </c>
      <c r="G109" t="s">
        <v>7</v>
      </c>
      <c r="H109" t="s">
        <v>14</v>
      </c>
      <c r="I109">
        <v>4.3895746999999999E-2</v>
      </c>
      <c r="J109">
        <v>1.5625E-2</v>
      </c>
      <c r="K109">
        <v>2.8093278079999999</v>
      </c>
      <c r="L109">
        <v>0</v>
      </c>
      <c r="M109">
        <v>0</v>
      </c>
      <c r="N109" t="s">
        <v>7</v>
      </c>
      <c r="O109">
        <v>1</v>
      </c>
      <c r="P109">
        <v>5</v>
      </c>
      <c r="Q109">
        <v>1</v>
      </c>
      <c r="R109">
        <v>2.8093278079999999</v>
      </c>
      <c r="S109">
        <v>2.8022813688212924</v>
      </c>
      <c r="T109">
        <v>0.5</v>
      </c>
      <c r="U109">
        <v>5</v>
      </c>
      <c r="V109" t="s">
        <v>14</v>
      </c>
      <c r="W109">
        <v>0.73699999999999999</v>
      </c>
      <c r="X109">
        <v>1</v>
      </c>
      <c r="Y109">
        <v>1</v>
      </c>
      <c r="Z109" t="s">
        <v>87</v>
      </c>
    </row>
    <row r="110" spans="1:29" x14ac:dyDescent="0.2">
      <c r="A110" t="s">
        <v>87</v>
      </c>
      <c r="B110">
        <v>0.54500000000000004</v>
      </c>
      <c r="C110">
        <v>0</v>
      </c>
      <c r="D110">
        <v>0.5</v>
      </c>
      <c r="E110">
        <v>1</v>
      </c>
      <c r="F110">
        <v>1</v>
      </c>
      <c r="G110" t="s">
        <v>7</v>
      </c>
      <c r="H110" t="s">
        <v>8</v>
      </c>
      <c r="I110">
        <v>8.7791494999999997E-2</v>
      </c>
      <c r="J110">
        <v>1.5625E-2</v>
      </c>
      <c r="K110">
        <v>5.6186556799999998</v>
      </c>
      <c r="L110">
        <v>0</v>
      </c>
      <c r="M110">
        <v>0</v>
      </c>
      <c r="N110" t="s">
        <v>7</v>
      </c>
      <c r="O110">
        <v>1</v>
      </c>
      <c r="P110">
        <v>1</v>
      </c>
      <c r="Q110">
        <v>1</v>
      </c>
      <c r="R110">
        <v>5.6186556799999998</v>
      </c>
      <c r="S110">
        <v>5.6225165562913899</v>
      </c>
      <c r="T110">
        <v>0.5</v>
      </c>
      <c r="U110">
        <v>6</v>
      </c>
      <c r="V110" t="s">
        <v>8</v>
      </c>
      <c r="W110">
        <v>0.84899999999999998</v>
      </c>
      <c r="X110">
        <v>1</v>
      </c>
      <c r="Y110">
        <v>1</v>
      </c>
      <c r="Z110" t="s">
        <v>87</v>
      </c>
    </row>
    <row r="111" spans="1:29" x14ac:dyDescent="0.2">
      <c r="A111" t="s">
        <v>88</v>
      </c>
      <c r="B111">
        <v>0.54500000000000004</v>
      </c>
      <c r="C111">
        <v>0</v>
      </c>
      <c r="D111">
        <v>0.33</v>
      </c>
      <c r="E111">
        <v>0.49253731343283591</v>
      </c>
      <c r="F111">
        <v>3</v>
      </c>
      <c r="G111" t="s">
        <v>5</v>
      </c>
      <c r="H111" t="s">
        <v>49</v>
      </c>
      <c r="I111">
        <v>2.1947873999999999E-2</v>
      </c>
      <c r="J111">
        <v>1.5625E-2</v>
      </c>
      <c r="K111">
        <v>1.4046639359999999</v>
      </c>
      <c r="L111">
        <v>1</v>
      </c>
      <c r="M111">
        <v>0</v>
      </c>
      <c r="N111" t="s">
        <v>7</v>
      </c>
      <c r="O111">
        <v>1</v>
      </c>
      <c r="P111">
        <v>1</v>
      </c>
      <c r="Q111">
        <v>0</v>
      </c>
      <c r="R111">
        <v>1.4046639359999999</v>
      </c>
      <c r="S111">
        <v>1.4213075060532687</v>
      </c>
      <c r="T111">
        <v>0.33</v>
      </c>
      <c r="U111">
        <v>4</v>
      </c>
      <c r="V111" t="s">
        <v>49</v>
      </c>
      <c r="W111">
        <v>0.41299999999999998</v>
      </c>
      <c r="X111">
        <v>0</v>
      </c>
      <c r="Y111">
        <v>0</v>
      </c>
      <c r="Z111" t="s">
        <v>88</v>
      </c>
      <c r="AA111">
        <f>AVERAGE(Y111:Y116)</f>
        <v>0.83333333333333337</v>
      </c>
      <c r="AC111">
        <f>AA111-AA243</f>
        <v>-0.16666666666666663</v>
      </c>
    </row>
    <row r="112" spans="1:29" x14ac:dyDescent="0.2">
      <c r="A112" t="s">
        <v>88</v>
      </c>
      <c r="B112">
        <v>0.54500000000000004</v>
      </c>
      <c r="C112">
        <v>0</v>
      </c>
      <c r="D112">
        <v>0.33</v>
      </c>
      <c r="E112">
        <v>0.49253731343283591</v>
      </c>
      <c r="F112">
        <v>6</v>
      </c>
      <c r="G112" t="s">
        <v>5</v>
      </c>
      <c r="H112" t="s">
        <v>10</v>
      </c>
      <c r="I112">
        <v>5.4869680000000001E-3</v>
      </c>
      <c r="J112">
        <v>1.5625E-2</v>
      </c>
      <c r="K112">
        <v>0.351165952</v>
      </c>
      <c r="L112">
        <v>0</v>
      </c>
      <c r="M112">
        <v>0</v>
      </c>
      <c r="N112" t="s">
        <v>5</v>
      </c>
      <c r="O112">
        <v>0</v>
      </c>
      <c r="P112">
        <v>5</v>
      </c>
      <c r="Q112">
        <v>1</v>
      </c>
      <c r="R112">
        <v>2.8476564835078317</v>
      </c>
      <c r="S112">
        <v>5.7114093959731544</v>
      </c>
      <c r="T112">
        <v>0.33</v>
      </c>
      <c r="U112">
        <v>2</v>
      </c>
      <c r="V112" t="s">
        <v>10</v>
      </c>
      <c r="W112">
        <v>0.14899999999999999</v>
      </c>
      <c r="X112">
        <v>0</v>
      </c>
      <c r="Y112">
        <v>1</v>
      </c>
      <c r="Z112" t="s">
        <v>88</v>
      </c>
    </row>
    <row r="113" spans="1:29" x14ac:dyDescent="0.2">
      <c r="A113" t="s">
        <v>88</v>
      </c>
      <c r="B113">
        <v>0.54500000000000004</v>
      </c>
      <c r="C113">
        <v>0</v>
      </c>
      <c r="D113">
        <v>0.67</v>
      </c>
      <c r="E113">
        <v>2.0303030303030307</v>
      </c>
      <c r="F113">
        <v>5</v>
      </c>
      <c r="G113" t="s">
        <v>5</v>
      </c>
      <c r="H113" t="s">
        <v>10</v>
      </c>
      <c r="I113">
        <v>5.4869680000000001E-3</v>
      </c>
      <c r="J113">
        <v>1.5625E-2</v>
      </c>
      <c r="K113">
        <v>0.351165952</v>
      </c>
      <c r="L113">
        <v>0</v>
      </c>
      <c r="M113">
        <v>0</v>
      </c>
      <c r="N113" t="s">
        <v>5</v>
      </c>
      <c r="O113">
        <v>0</v>
      </c>
      <c r="P113">
        <v>3</v>
      </c>
      <c r="Q113">
        <v>1</v>
      </c>
      <c r="R113">
        <v>2.8476564835078317</v>
      </c>
      <c r="S113">
        <v>1.4213075060532687</v>
      </c>
      <c r="T113">
        <v>0.67</v>
      </c>
      <c r="U113">
        <v>2</v>
      </c>
      <c r="V113" t="s">
        <v>10</v>
      </c>
      <c r="W113">
        <v>0.41299999999999998</v>
      </c>
      <c r="X113">
        <v>0</v>
      </c>
      <c r="Y113">
        <v>1</v>
      </c>
      <c r="Z113" t="s">
        <v>88</v>
      </c>
    </row>
    <row r="114" spans="1:29" x14ac:dyDescent="0.2">
      <c r="A114" t="s">
        <v>88</v>
      </c>
      <c r="B114">
        <v>0.54500000000000004</v>
      </c>
      <c r="C114">
        <v>0</v>
      </c>
      <c r="D114">
        <v>0.67</v>
      </c>
      <c r="E114">
        <v>2.0303030303030307</v>
      </c>
      <c r="F114">
        <v>2</v>
      </c>
      <c r="G114" t="s">
        <v>7</v>
      </c>
      <c r="H114" t="s">
        <v>59</v>
      </c>
      <c r="I114">
        <v>1.0973937E-2</v>
      </c>
      <c r="J114">
        <v>1.5625E-2</v>
      </c>
      <c r="K114">
        <v>0.70233196799999997</v>
      </c>
      <c r="L114">
        <v>0</v>
      </c>
      <c r="M114">
        <v>1</v>
      </c>
      <c r="N114" t="s">
        <v>7</v>
      </c>
      <c r="O114">
        <v>1</v>
      </c>
      <c r="P114">
        <v>6</v>
      </c>
      <c r="Q114">
        <v>1</v>
      </c>
      <c r="R114">
        <v>1.4238281120075684</v>
      </c>
      <c r="S114">
        <v>1.4038461538461537</v>
      </c>
      <c r="T114">
        <v>0.67</v>
      </c>
      <c r="U114">
        <v>3</v>
      </c>
      <c r="V114" t="s">
        <v>59</v>
      </c>
      <c r="W114">
        <v>0.58399999999999996</v>
      </c>
      <c r="X114">
        <v>1</v>
      </c>
      <c r="Y114">
        <v>1</v>
      </c>
      <c r="Z114" t="s">
        <v>88</v>
      </c>
    </row>
    <row r="115" spans="1:29" x14ac:dyDescent="0.2">
      <c r="A115" t="s">
        <v>88</v>
      </c>
      <c r="B115">
        <v>0.54500000000000004</v>
      </c>
      <c r="C115">
        <v>0</v>
      </c>
      <c r="D115">
        <v>0.5</v>
      </c>
      <c r="E115">
        <v>1</v>
      </c>
      <c r="F115">
        <v>2</v>
      </c>
      <c r="G115" t="s">
        <v>7</v>
      </c>
      <c r="H115" t="s">
        <v>11</v>
      </c>
      <c r="I115">
        <v>2.1947873999999999E-2</v>
      </c>
      <c r="J115">
        <v>1.5625E-2</v>
      </c>
      <c r="K115">
        <v>1.4046639359999999</v>
      </c>
      <c r="L115">
        <v>1</v>
      </c>
      <c r="M115">
        <v>0</v>
      </c>
      <c r="N115" t="s">
        <v>7</v>
      </c>
      <c r="O115">
        <v>1</v>
      </c>
      <c r="P115">
        <v>2</v>
      </c>
      <c r="Q115">
        <v>1</v>
      </c>
      <c r="R115">
        <v>1.4046639359999999</v>
      </c>
      <c r="S115">
        <v>1.4038461538461537</v>
      </c>
      <c r="T115">
        <v>0.5</v>
      </c>
      <c r="U115">
        <v>4</v>
      </c>
      <c r="V115" t="s">
        <v>11</v>
      </c>
      <c r="W115">
        <v>0.58399999999999996</v>
      </c>
      <c r="X115">
        <v>1</v>
      </c>
      <c r="Y115">
        <v>1</v>
      </c>
      <c r="Z115" t="s">
        <v>88</v>
      </c>
    </row>
    <row r="116" spans="1:29" x14ac:dyDescent="0.2">
      <c r="A116" t="s">
        <v>88</v>
      </c>
      <c r="B116">
        <v>0.54500000000000004</v>
      </c>
      <c r="C116">
        <v>0</v>
      </c>
      <c r="D116">
        <v>0.5</v>
      </c>
      <c r="E116">
        <v>1</v>
      </c>
      <c r="F116">
        <v>1</v>
      </c>
      <c r="G116" t="s">
        <v>7</v>
      </c>
      <c r="H116" t="s">
        <v>74</v>
      </c>
      <c r="I116">
        <v>2.1947873999999999E-2</v>
      </c>
      <c r="J116">
        <v>1.5625E-2</v>
      </c>
      <c r="K116">
        <v>1.4046639359999999</v>
      </c>
      <c r="L116">
        <v>1</v>
      </c>
      <c r="M116">
        <v>0</v>
      </c>
      <c r="N116" t="s">
        <v>7</v>
      </c>
      <c r="O116">
        <v>1</v>
      </c>
      <c r="P116">
        <v>4</v>
      </c>
      <c r="Q116">
        <v>1</v>
      </c>
      <c r="R116">
        <v>1.4046639359999999</v>
      </c>
      <c r="S116">
        <v>1.4038461538461537</v>
      </c>
      <c r="T116">
        <v>0.5</v>
      </c>
      <c r="U116">
        <v>4</v>
      </c>
      <c r="V116" t="s">
        <v>74</v>
      </c>
      <c r="W116">
        <v>0.58399999999999996</v>
      </c>
      <c r="X116">
        <v>1</v>
      </c>
      <c r="Y116">
        <v>1</v>
      </c>
      <c r="Z116" t="s">
        <v>88</v>
      </c>
    </row>
    <row r="117" spans="1:29" x14ac:dyDescent="0.2">
      <c r="A117" t="s">
        <v>90</v>
      </c>
      <c r="B117">
        <v>0.54500000000000004</v>
      </c>
      <c r="C117">
        <v>0</v>
      </c>
      <c r="D117">
        <v>0.5</v>
      </c>
      <c r="E117">
        <v>1</v>
      </c>
      <c r="F117">
        <v>5</v>
      </c>
      <c r="G117" t="s">
        <v>5</v>
      </c>
      <c r="H117" t="s">
        <v>85</v>
      </c>
      <c r="I117">
        <v>5.4869680000000001E-3</v>
      </c>
      <c r="J117">
        <v>1.5625E-2</v>
      </c>
      <c r="K117">
        <v>0.351165952</v>
      </c>
      <c r="L117">
        <v>0</v>
      </c>
      <c r="M117">
        <v>0</v>
      </c>
      <c r="N117" t="s">
        <v>5</v>
      </c>
      <c r="O117">
        <v>0</v>
      </c>
      <c r="P117">
        <v>1</v>
      </c>
      <c r="Q117">
        <v>1</v>
      </c>
      <c r="R117">
        <v>2.8476564835078317</v>
      </c>
      <c r="S117">
        <v>2.8461538461538458</v>
      </c>
      <c r="T117">
        <v>0.5</v>
      </c>
      <c r="U117">
        <v>2</v>
      </c>
      <c r="V117" t="s">
        <v>85</v>
      </c>
      <c r="W117">
        <v>0.26</v>
      </c>
      <c r="X117">
        <v>0</v>
      </c>
      <c r="Y117">
        <v>1</v>
      </c>
      <c r="Z117" t="s">
        <v>90</v>
      </c>
      <c r="AA117">
        <f>AVERAGE(Y117:Y122)</f>
        <v>1</v>
      </c>
      <c r="AC117">
        <f>AA117-AA249</f>
        <v>0</v>
      </c>
    </row>
    <row r="118" spans="1:29" x14ac:dyDescent="0.2">
      <c r="A118" t="s">
        <v>90</v>
      </c>
      <c r="B118">
        <v>0.54500000000000004</v>
      </c>
      <c r="C118">
        <v>0</v>
      </c>
      <c r="D118">
        <v>0.33</v>
      </c>
      <c r="E118">
        <v>0.49253731343283591</v>
      </c>
      <c r="F118">
        <v>6</v>
      </c>
      <c r="G118" t="s">
        <v>5</v>
      </c>
      <c r="H118" t="s">
        <v>53</v>
      </c>
      <c r="I118">
        <v>1.0973937E-2</v>
      </c>
      <c r="J118">
        <v>1.5625E-2</v>
      </c>
      <c r="K118">
        <v>0.70233196799999997</v>
      </c>
      <c r="L118">
        <v>0</v>
      </c>
      <c r="M118">
        <v>1</v>
      </c>
      <c r="N118" t="s">
        <v>5</v>
      </c>
      <c r="O118">
        <v>0</v>
      </c>
      <c r="P118">
        <v>6</v>
      </c>
      <c r="Q118">
        <v>1</v>
      </c>
      <c r="R118">
        <v>1.4238281120075684</v>
      </c>
      <c r="S118">
        <v>2.8461538461538458</v>
      </c>
      <c r="T118">
        <v>0.33</v>
      </c>
      <c r="U118">
        <v>3</v>
      </c>
      <c r="V118" t="s">
        <v>53</v>
      </c>
      <c r="W118">
        <v>0.26</v>
      </c>
      <c r="X118">
        <v>0</v>
      </c>
      <c r="Y118">
        <v>1</v>
      </c>
      <c r="Z118" t="s">
        <v>90</v>
      </c>
    </row>
    <row r="119" spans="1:29" x14ac:dyDescent="0.2">
      <c r="A119" t="s">
        <v>90</v>
      </c>
      <c r="B119">
        <v>0.54500000000000004</v>
      </c>
      <c r="C119">
        <v>0</v>
      </c>
      <c r="D119">
        <v>0.5</v>
      </c>
      <c r="E119">
        <v>1</v>
      </c>
      <c r="F119">
        <v>1</v>
      </c>
      <c r="G119" t="s">
        <v>7</v>
      </c>
      <c r="H119" t="s">
        <v>89</v>
      </c>
      <c r="I119">
        <v>1.0973937E-2</v>
      </c>
      <c r="J119">
        <v>1.5625E-2</v>
      </c>
      <c r="K119">
        <v>0.70233196799999997</v>
      </c>
      <c r="L119">
        <v>0</v>
      </c>
      <c r="M119">
        <v>1</v>
      </c>
      <c r="N119" t="s">
        <v>5</v>
      </c>
      <c r="O119">
        <v>0</v>
      </c>
      <c r="P119">
        <v>5</v>
      </c>
      <c r="Q119">
        <v>0</v>
      </c>
      <c r="R119">
        <v>1.4238281120075684</v>
      </c>
      <c r="S119">
        <v>1.4213075060532687</v>
      </c>
      <c r="T119">
        <v>0.5</v>
      </c>
      <c r="U119">
        <v>3</v>
      </c>
      <c r="V119" t="s">
        <v>89</v>
      </c>
      <c r="W119">
        <v>0.41299999999999998</v>
      </c>
      <c r="X119">
        <v>0</v>
      </c>
      <c r="Y119">
        <v>1</v>
      </c>
      <c r="Z119" t="s">
        <v>90</v>
      </c>
    </row>
    <row r="120" spans="1:29" x14ac:dyDescent="0.2">
      <c r="A120" t="s">
        <v>90</v>
      </c>
      <c r="B120">
        <v>0.54500000000000004</v>
      </c>
      <c r="C120">
        <v>0</v>
      </c>
      <c r="D120">
        <v>0.33</v>
      </c>
      <c r="E120">
        <v>0.49253731343283591</v>
      </c>
      <c r="F120">
        <v>1</v>
      </c>
      <c r="G120" t="s">
        <v>7</v>
      </c>
      <c r="H120" t="s">
        <v>50</v>
      </c>
      <c r="I120">
        <v>2.1947873999999999E-2</v>
      </c>
      <c r="J120">
        <v>1.5625E-2</v>
      </c>
      <c r="K120">
        <v>1.4046639359999999</v>
      </c>
      <c r="L120">
        <v>1</v>
      </c>
      <c r="M120">
        <v>0</v>
      </c>
      <c r="N120" t="s">
        <v>5</v>
      </c>
      <c r="O120">
        <v>0</v>
      </c>
      <c r="P120">
        <v>2</v>
      </c>
      <c r="Q120">
        <v>0</v>
      </c>
      <c r="R120">
        <v>1.4046639359999999</v>
      </c>
      <c r="S120">
        <v>1.4213075060532687</v>
      </c>
      <c r="T120">
        <v>0.33</v>
      </c>
      <c r="U120">
        <v>4</v>
      </c>
      <c r="V120" t="s">
        <v>50</v>
      </c>
      <c r="W120">
        <v>0.41299999999999998</v>
      </c>
      <c r="X120">
        <v>0</v>
      </c>
      <c r="Y120">
        <v>1</v>
      </c>
      <c r="Z120" t="s">
        <v>90</v>
      </c>
    </row>
    <row r="121" spans="1:29" x14ac:dyDescent="0.2">
      <c r="A121" t="s">
        <v>90</v>
      </c>
      <c r="B121">
        <v>0.54500000000000004</v>
      </c>
      <c r="C121">
        <v>0</v>
      </c>
      <c r="D121">
        <v>0.67</v>
      </c>
      <c r="E121">
        <v>2.0303030303030307</v>
      </c>
      <c r="F121">
        <v>2</v>
      </c>
      <c r="G121" t="s">
        <v>7</v>
      </c>
      <c r="H121" t="s">
        <v>60</v>
      </c>
      <c r="I121">
        <v>2.1947873999999999E-2</v>
      </c>
      <c r="J121">
        <v>1.5625E-2</v>
      </c>
      <c r="K121">
        <v>1.4046639359999999</v>
      </c>
      <c r="L121">
        <v>1</v>
      </c>
      <c r="M121">
        <v>0</v>
      </c>
      <c r="N121" t="s">
        <v>7</v>
      </c>
      <c r="O121">
        <v>1</v>
      </c>
      <c r="P121">
        <v>3</v>
      </c>
      <c r="Q121">
        <v>1</v>
      </c>
      <c r="R121">
        <v>1.4046639359999999</v>
      </c>
      <c r="S121">
        <v>2.8022813688212924</v>
      </c>
      <c r="T121">
        <v>0.67</v>
      </c>
      <c r="U121">
        <v>4</v>
      </c>
      <c r="V121" t="s">
        <v>60</v>
      </c>
      <c r="W121">
        <v>0.73699999999999999</v>
      </c>
      <c r="X121">
        <v>1</v>
      </c>
      <c r="Y121">
        <v>1</v>
      </c>
      <c r="Z121" t="s">
        <v>90</v>
      </c>
    </row>
    <row r="122" spans="1:29" x14ac:dyDescent="0.2">
      <c r="A122" t="s">
        <v>90</v>
      </c>
      <c r="B122">
        <v>0.54500000000000004</v>
      </c>
      <c r="C122">
        <v>0</v>
      </c>
      <c r="D122">
        <v>0.67</v>
      </c>
      <c r="E122">
        <v>2.0303030303030307</v>
      </c>
      <c r="F122">
        <v>4</v>
      </c>
      <c r="G122" t="s">
        <v>7</v>
      </c>
      <c r="H122" t="s">
        <v>72</v>
      </c>
      <c r="I122">
        <v>2.1947873999999999E-2</v>
      </c>
      <c r="J122">
        <v>1.5625E-2</v>
      </c>
      <c r="K122">
        <v>1.4046639359999999</v>
      </c>
      <c r="L122">
        <v>1</v>
      </c>
      <c r="M122">
        <v>0</v>
      </c>
      <c r="N122" t="s">
        <v>7</v>
      </c>
      <c r="O122">
        <v>1</v>
      </c>
      <c r="P122">
        <v>4</v>
      </c>
      <c r="Q122">
        <v>1</v>
      </c>
      <c r="R122">
        <v>1.4046639359999999</v>
      </c>
      <c r="S122">
        <v>2.8022813688212924</v>
      </c>
      <c r="T122">
        <v>0.67</v>
      </c>
      <c r="U122">
        <v>4</v>
      </c>
      <c r="V122" t="s">
        <v>72</v>
      </c>
      <c r="W122">
        <v>0.73699999999999999</v>
      </c>
      <c r="X122">
        <v>1</v>
      </c>
      <c r="Y122">
        <v>1</v>
      </c>
      <c r="Z122" t="s">
        <v>90</v>
      </c>
    </row>
    <row r="123" spans="1:29" x14ac:dyDescent="0.2">
      <c r="A123" t="s">
        <v>97</v>
      </c>
      <c r="B123">
        <v>0</v>
      </c>
      <c r="C123">
        <v>0</v>
      </c>
      <c r="D123">
        <v>0.33</v>
      </c>
      <c r="E123">
        <v>0.49253731343283591</v>
      </c>
      <c r="F123">
        <v>1</v>
      </c>
      <c r="G123" t="s">
        <v>7</v>
      </c>
      <c r="H123" t="s">
        <v>12</v>
      </c>
      <c r="I123">
        <v>2.1947873999999999E-2</v>
      </c>
      <c r="J123">
        <v>1.5625E-2</v>
      </c>
      <c r="K123">
        <v>1.4046639359999999</v>
      </c>
      <c r="L123">
        <v>1</v>
      </c>
      <c r="M123">
        <v>0</v>
      </c>
      <c r="N123" t="s">
        <v>7</v>
      </c>
      <c r="O123">
        <v>1</v>
      </c>
      <c r="P123">
        <v>5</v>
      </c>
      <c r="Q123">
        <v>1</v>
      </c>
      <c r="R123">
        <v>1.4046639359999999</v>
      </c>
      <c r="S123">
        <v>1.4213075060532687</v>
      </c>
      <c r="T123">
        <v>0.33</v>
      </c>
      <c r="U123">
        <v>4</v>
      </c>
      <c r="V123" t="s">
        <v>12</v>
      </c>
      <c r="W123">
        <v>0.41299999999999998</v>
      </c>
      <c r="X123">
        <v>0</v>
      </c>
      <c r="Y123">
        <v>0</v>
      </c>
      <c r="Z123" t="s">
        <v>97</v>
      </c>
      <c r="AA123">
        <f>AVERAGE(Y123:Y128)</f>
        <v>0.83333333333333337</v>
      </c>
      <c r="AC123">
        <f>AA123-AA255</f>
        <v>0.16666666666666674</v>
      </c>
    </row>
    <row r="124" spans="1:29" x14ac:dyDescent="0.2">
      <c r="A124" t="s">
        <v>97</v>
      </c>
      <c r="B124">
        <v>0</v>
      </c>
      <c r="C124">
        <v>0</v>
      </c>
      <c r="D124">
        <v>0.5</v>
      </c>
      <c r="E124">
        <v>1</v>
      </c>
      <c r="F124">
        <v>6</v>
      </c>
      <c r="G124" t="s">
        <v>5</v>
      </c>
      <c r="H124" t="s">
        <v>67</v>
      </c>
      <c r="I124">
        <v>5.4869680000000001E-3</v>
      </c>
      <c r="J124">
        <v>1.5625E-2</v>
      </c>
      <c r="K124">
        <v>0.351165952</v>
      </c>
      <c r="L124">
        <v>0</v>
      </c>
      <c r="M124">
        <v>0</v>
      </c>
      <c r="N124" t="s">
        <v>5</v>
      </c>
      <c r="O124">
        <v>0</v>
      </c>
      <c r="P124">
        <v>1</v>
      </c>
      <c r="Q124">
        <v>1</v>
      </c>
      <c r="R124">
        <v>2.8476564835078317</v>
      </c>
      <c r="S124">
        <v>2.8461538461538458</v>
      </c>
      <c r="T124">
        <v>0.5</v>
      </c>
      <c r="U124">
        <v>2</v>
      </c>
      <c r="V124" t="s">
        <v>67</v>
      </c>
      <c r="W124">
        <v>0.26</v>
      </c>
      <c r="X124">
        <v>0</v>
      </c>
      <c r="Y124">
        <v>1</v>
      </c>
      <c r="Z124" t="s">
        <v>97</v>
      </c>
    </row>
    <row r="125" spans="1:29" x14ac:dyDescent="0.2">
      <c r="A125" t="s">
        <v>97</v>
      </c>
      <c r="B125">
        <v>0</v>
      </c>
      <c r="C125">
        <v>0</v>
      </c>
      <c r="D125">
        <v>0.5</v>
      </c>
      <c r="E125">
        <v>1</v>
      </c>
      <c r="F125">
        <v>3</v>
      </c>
      <c r="G125" t="s">
        <v>7</v>
      </c>
      <c r="H125" t="s">
        <v>55</v>
      </c>
      <c r="I125">
        <v>1.0973937E-2</v>
      </c>
      <c r="J125">
        <v>1.5625E-2</v>
      </c>
      <c r="K125">
        <v>0.70233196799999997</v>
      </c>
      <c r="L125">
        <v>0</v>
      </c>
      <c r="M125">
        <v>1</v>
      </c>
      <c r="N125" t="s">
        <v>5</v>
      </c>
      <c r="O125">
        <v>0</v>
      </c>
      <c r="P125">
        <v>4</v>
      </c>
      <c r="Q125">
        <v>0</v>
      </c>
      <c r="R125">
        <v>1.4238281120075684</v>
      </c>
      <c r="S125">
        <v>1.4213075060532687</v>
      </c>
      <c r="T125">
        <v>0.5</v>
      </c>
      <c r="U125">
        <v>3</v>
      </c>
      <c r="V125" t="s">
        <v>55</v>
      </c>
      <c r="W125">
        <v>0.41299999999999998</v>
      </c>
      <c r="X125">
        <v>0</v>
      </c>
      <c r="Y125">
        <v>1</v>
      </c>
      <c r="Z125" t="s">
        <v>97</v>
      </c>
    </row>
    <row r="126" spans="1:29" x14ac:dyDescent="0.2">
      <c r="A126" t="s">
        <v>97</v>
      </c>
      <c r="B126">
        <v>0</v>
      </c>
      <c r="C126">
        <v>0</v>
      </c>
      <c r="D126">
        <v>0.33</v>
      </c>
      <c r="E126">
        <v>0.49253731343283591</v>
      </c>
      <c r="F126">
        <v>3</v>
      </c>
      <c r="G126" t="s">
        <v>5</v>
      </c>
      <c r="H126" t="s">
        <v>18</v>
      </c>
      <c r="I126">
        <v>2.1947873999999999E-2</v>
      </c>
      <c r="J126">
        <v>1.5625E-2</v>
      </c>
      <c r="K126">
        <v>1.4046639359999999</v>
      </c>
      <c r="L126">
        <v>1</v>
      </c>
      <c r="M126">
        <v>0</v>
      </c>
      <c r="N126" t="s">
        <v>5</v>
      </c>
      <c r="O126">
        <v>0</v>
      </c>
      <c r="P126">
        <v>2</v>
      </c>
      <c r="Q126">
        <v>1</v>
      </c>
      <c r="R126">
        <v>1.4046639359999999</v>
      </c>
      <c r="S126">
        <v>1.4213075060532687</v>
      </c>
      <c r="T126">
        <v>0.33</v>
      </c>
      <c r="U126">
        <v>4</v>
      </c>
      <c r="V126" t="s">
        <v>18</v>
      </c>
      <c r="W126">
        <v>0.41299999999999998</v>
      </c>
      <c r="X126">
        <v>0</v>
      </c>
      <c r="Y126">
        <v>1</v>
      </c>
      <c r="Z126" t="s">
        <v>97</v>
      </c>
    </row>
    <row r="127" spans="1:29" x14ac:dyDescent="0.2">
      <c r="A127" t="s">
        <v>97</v>
      </c>
      <c r="B127">
        <v>0</v>
      </c>
      <c r="C127">
        <v>0</v>
      </c>
      <c r="D127">
        <v>0.67</v>
      </c>
      <c r="E127">
        <v>2.0303030303030307</v>
      </c>
      <c r="F127">
        <v>1</v>
      </c>
      <c r="G127" t="s">
        <v>7</v>
      </c>
      <c r="H127" t="s">
        <v>74</v>
      </c>
      <c r="I127">
        <v>2.1947873999999999E-2</v>
      </c>
      <c r="J127">
        <v>1.5625E-2</v>
      </c>
      <c r="K127">
        <v>1.4046639359999999</v>
      </c>
      <c r="L127">
        <v>1</v>
      </c>
      <c r="M127">
        <v>0</v>
      </c>
      <c r="N127" t="s">
        <v>7</v>
      </c>
      <c r="O127">
        <v>1</v>
      </c>
      <c r="P127">
        <v>6</v>
      </c>
      <c r="Q127">
        <v>1</v>
      </c>
      <c r="R127">
        <v>1.4046639359999999</v>
      </c>
      <c r="S127">
        <v>2.8022813688212924</v>
      </c>
      <c r="T127">
        <v>0.67</v>
      </c>
      <c r="U127">
        <v>4</v>
      </c>
      <c r="V127" t="s">
        <v>74</v>
      </c>
      <c r="W127">
        <v>0.73699999999999999</v>
      </c>
      <c r="X127">
        <v>1</v>
      </c>
      <c r="Y127">
        <v>1</v>
      </c>
      <c r="Z127" t="s">
        <v>97</v>
      </c>
    </row>
    <row r="128" spans="1:29" x14ac:dyDescent="0.2">
      <c r="A128" t="s">
        <v>97</v>
      </c>
      <c r="B128">
        <v>0</v>
      </c>
      <c r="C128">
        <v>0</v>
      </c>
      <c r="D128">
        <v>0.67</v>
      </c>
      <c r="E128">
        <v>2.0303030303030307</v>
      </c>
      <c r="F128">
        <v>1</v>
      </c>
      <c r="G128" t="s">
        <v>7</v>
      </c>
      <c r="H128" t="s">
        <v>8</v>
      </c>
      <c r="I128">
        <v>8.7791494999999997E-2</v>
      </c>
      <c r="J128">
        <v>1.5625E-2</v>
      </c>
      <c r="K128">
        <v>5.6186556799999998</v>
      </c>
      <c r="L128">
        <v>0</v>
      </c>
      <c r="M128">
        <v>0</v>
      </c>
      <c r="N128" t="s">
        <v>7</v>
      </c>
      <c r="O128">
        <v>1</v>
      </c>
      <c r="P128">
        <v>3</v>
      </c>
      <c r="Q128">
        <v>1</v>
      </c>
      <c r="R128">
        <v>5.6186556799999998</v>
      </c>
      <c r="S128">
        <v>11.195121951219518</v>
      </c>
      <c r="T128">
        <v>0.67</v>
      </c>
      <c r="U128">
        <v>6</v>
      </c>
      <c r="V128" t="s">
        <v>8</v>
      </c>
      <c r="W128">
        <v>0.91800000000000004</v>
      </c>
      <c r="X128">
        <v>1</v>
      </c>
      <c r="Y128">
        <v>1</v>
      </c>
      <c r="Z128" t="s">
        <v>97</v>
      </c>
    </row>
    <row r="129" spans="1:29" x14ac:dyDescent="0.2">
      <c r="A129" t="s">
        <v>98</v>
      </c>
      <c r="B129">
        <v>0.28000000000000003</v>
      </c>
      <c r="C129">
        <v>0</v>
      </c>
      <c r="D129">
        <v>0.33</v>
      </c>
      <c r="E129">
        <v>0.49253731343283591</v>
      </c>
      <c r="F129">
        <v>3</v>
      </c>
      <c r="G129" t="s">
        <v>5</v>
      </c>
      <c r="H129" t="s">
        <v>18</v>
      </c>
      <c r="I129">
        <v>2.1947873999999999E-2</v>
      </c>
      <c r="J129">
        <v>1.5625E-2</v>
      </c>
      <c r="K129">
        <v>1.4046639359999999</v>
      </c>
      <c r="L129">
        <v>1</v>
      </c>
      <c r="M129">
        <v>0</v>
      </c>
      <c r="N129" t="s">
        <v>7</v>
      </c>
      <c r="O129">
        <v>1</v>
      </c>
      <c r="P129">
        <v>2</v>
      </c>
      <c r="Q129">
        <v>0</v>
      </c>
      <c r="R129">
        <v>1.4046639359999999</v>
      </c>
      <c r="S129">
        <v>1.4213075060532687</v>
      </c>
      <c r="T129">
        <v>0.33</v>
      </c>
      <c r="U129">
        <v>4</v>
      </c>
      <c r="V129" t="s">
        <v>18</v>
      </c>
      <c r="W129">
        <v>0.41299999999999998</v>
      </c>
      <c r="X129">
        <v>0</v>
      </c>
      <c r="Y129">
        <v>0</v>
      </c>
      <c r="Z129" t="s">
        <v>98</v>
      </c>
      <c r="AA129">
        <f>AVERAGE(Y129:Y134)</f>
        <v>0.66666666666666663</v>
      </c>
      <c r="AC129">
        <f>AA129-AA261</f>
        <v>-0.16666666666666674</v>
      </c>
    </row>
    <row r="130" spans="1:29" x14ac:dyDescent="0.2">
      <c r="A130" t="s">
        <v>98</v>
      </c>
      <c r="B130">
        <v>0.28000000000000003</v>
      </c>
      <c r="C130">
        <v>0</v>
      </c>
      <c r="D130">
        <v>0.33</v>
      </c>
      <c r="E130">
        <v>0.49253731343283591</v>
      </c>
      <c r="F130">
        <v>1</v>
      </c>
      <c r="G130" t="s">
        <v>7</v>
      </c>
      <c r="H130" t="s">
        <v>12</v>
      </c>
      <c r="I130">
        <v>2.1947873999999999E-2</v>
      </c>
      <c r="J130">
        <v>1.5625E-2</v>
      </c>
      <c r="K130">
        <v>1.4046639359999999</v>
      </c>
      <c r="L130">
        <v>1</v>
      </c>
      <c r="M130">
        <v>0</v>
      </c>
      <c r="N130" t="s">
        <v>7</v>
      </c>
      <c r="O130">
        <v>1</v>
      </c>
      <c r="P130">
        <v>5</v>
      </c>
      <c r="Q130">
        <v>1</v>
      </c>
      <c r="R130">
        <v>1.4046639359999999</v>
      </c>
      <c r="S130">
        <v>1.4213075060532687</v>
      </c>
      <c r="T130">
        <v>0.33</v>
      </c>
      <c r="U130">
        <v>4</v>
      </c>
      <c r="V130" t="s">
        <v>12</v>
      </c>
      <c r="W130">
        <v>0.41299999999999998</v>
      </c>
      <c r="X130">
        <v>0</v>
      </c>
      <c r="Y130">
        <v>0</v>
      </c>
      <c r="Z130" t="s">
        <v>98</v>
      </c>
    </row>
    <row r="131" spans="1:29" x14ac:dyDescent="0.2">
      <c r="A131" t="s">
        <v>98</v>
      </c>
      <c r="B131">
        <v>0.28000000000000003</v>
      </c>
      <c r="C131">
        <v>0</v>
      </c>
      <c r="D131">
        <v>0.5</v>
      </c>
      <c r="E131">
        <v>1</v>
      </c>
      <c r="F131">
        <v>6</v>
      </c>
      <c r="G131" t="s">
        <v>5</v>
      </c>
      <c r="H131" t="s">
        <v>67</v>
      </c>
      <c r="I131">
        <v>5.4869680000000001E-3</v>
      </c>
      <c r="J131">
        <v>1.5625E-2</v>
      </c>
      <c r="K131">
        <v>0.351165952</v>
      </c>
      <c r="L131">
        <v>0</v>
      </c>
      <c r="M131">
        <v>0</v>
      </c>
      <c r="N131" t="s">
        <v>5</v>
      </c>
      <c r="O131">
        <v>0</v>
      </c>
      <c r="P131">
        <v>1</v>
      </c>
      <c r="Q131">
        <v>1</v>
      </c>
      <c r="R131">
        <v>2.8476564835078317</v>
      </c>
      <c r="S131">
        <v>2.8461538461538458</v>
      </c>
      <c r="T131">
        <v>0.5</v>
      </c>
      <c r="U131">
        <v>2</v>
      </c>
      <c r="V131" t="s">
        <v>67</v>
      </c>
      <c r="W131">
        <v>0.26</v>
      </c>
      <c r="X131">
        <v>0</v>
      </c>
      <c r="Y131">
        <v>1</v>
      </c>
      <c r="Z131" t="s">
        <v>98</v>
      </c>
    </row>
    <row r="132" spans="1:29" x14ac:dyDescent="0.2">
      <c r="A132" t="s">
        <v>98</v>
      </c>
      <c r="B132">
        <v>0.28000000000000003</v>
      </c>
      <c r="C132">
        <v>0</v>
      </c>
      <c r="D132">
        <v>0.5</v>
      </c>
      <c r="E132">
        <v>1</v>
      </c>
      <c r="F132">
        <v>3</v>
      </c>
      <c r="G132" t="s">
        <v>7</v>
      </c>
      <c r="H132" t="s">
        <v>55</v>
      </c>
      <c r="I132">
        <v>1.0973937E-2</v>
      </c>
      <c r="J132">
        <v>1.5625E-2</v>
      </c>
      <c r="K132">
        <v>0.70233196799999997</v>
      </c>
      <c r="L132">
        <v>0</v>
      </c>
      <c r="M132">
        <v>1</v>
      </c>
      <c r="N132" t="s">
        <v>5</v>
      </c>
      <c r="O132">
        <v>0</v>
      </c>
      <c r="P132">
        <v>4</v>
      </c>
      <c r="Q132">
        <v>0</v>
      </c>
      <c r="R132">
        <v>1.4238281120075684</v>
      </c>
      <c r="S132">
        <v>1.4213075060532687</v>
      </c>
      <c r="T132">
        <v>0.5</v>
      </c>
      <c r="U132">
        <v>3</v>
      </c>
      <c r="V132" t="s">
        <v>55</v>
      </c>
      <c r="W132">
        <v>0.41299999999999998</v>
      </c>
      <c r="X132">
        <v>0</v>
      </c>
      <c r="Y132">
        <v>1</v>
      </c>
      <c r="Z132" t="s">
        <v>98</v>
      </c>
    </row>
    <row r="133" spans="1:29" x14ac:dyDescent="0.2">
      <c r="A133" t="s">
        <v>98</v>
      </c>
      <c r="B133">
        <v>0.28000000000000003</v>
      </c>
      <c r="C133">
        <v>0</v>
      </c>
      <c r="D133">
        <v>0.67</v>
      </c>
      <c r="E133">
        <v>2.0303030303030307</v>
      </c>
      <c r="F133">
        <v>1</v>
      </c>
      <c r="G133" t="s">
        <v>7</v>
      </c>
      <c r="H133" t="s">
        <v>74</v>
      </c>
      <c r="I133">
        <v>2.1947873999999999E-2</v>
      </c>
      <c r="J133">
        <v>1.5625E-2</v>
      </c>
      <c r="K133">
        <v>1.4046639359999999</v>
      </c>
      <c r="L133">
        <v>1</v>
      </c>
      <c r="M133">
        <v>0</v>
      </c>
      <c r="N133" t="s">
        <v>7</v>
      </c>
      <c r="O133">
        <v>1</v>
      </c>
      <c r="P133">
        <v>6</v>
      </c>
      <c r="Q133">
        <v>1</v>
      </c>
      <c r="R133">
        <v>1.4046639359999999</v>
      </c>
      <c r="S133">
        <v>2.8022813688212924</v>
      </c>
      <c r="T133">
        <v>0.67</v>
      </c>
      <c r="U133">
        <v>4</v>
      </c>
      <c r="V133" t="s">
        <v>74</v>
      </c>
      <c r="W133">
        <v>0.73699999999999999</v>
      </c>
      <c r="X133">
        <v>1</v>
      </c>
      <c r="Y133">
        <v>1</v>
      </c>
      <c r="Z133" t="s">
        <v>98</v>
      </c>
    </row>
    <row r="134" spans="1:29" x14ac:dyDescent="0.2">
      <c r="A134" t="s">
        <v>98</v>
      </c>
      <c r="B134">
        <v>0.28000000000000003</v>
      </c>
      <c r="C134">
        <v>0</v>
      </c>
      <c r="D134">
        <v>0.67</v>
      </c>
      <c r="E134">
        <v>2.0303030303030307</v>
      </c>
      <c r="F134">
        <v>1</v>
      </c>
      <c r="G134" t="s">
        <v>7</v>
      </c>
      <c r="H134" t="s">
        <v>8</v>
      </c>
      <c r="I134">
        <v>8.7791494999999997E-2</v>
      </c>
      <c r="J134">
        <v>1.5625E-2</v>
      </c>
      <c r="K134">
        <v>5.6186556799999998</v>
      </c>
      <c r="L134">
        <v>0</v>
      </c>
      <c r="M134">
        <v>0</v>
      </c>
      <c r="N134" t="s">
        <v>7</v>
      </c>
      <c r="O134">
        <v>1</v>
      </c>
      <c r="P134">
        <v>3</v>
      </c>
      <c r="Q134">
        <v>1</v>
      </c>
      <c r="R134">
        <v>5.6186556799999998</v>
      </c>
      <c r="S134">
        <v>11.195121951219518</v>
      </c>
      <c r="T134">
        <v>0.67</v>
      </c>
      <c r="U134">
        <v>6</v>
      </c>
      <c r="V134" t="s">
        <v>8</v>
      </c>
      <c r="W134">
        <v>0.91800000000000004</v>
      </c>
      <c r="X134">
        <v>1</v>
      </c>
      <c r="Y134">
        <v>1</v>
      </c>
      <c r="Z134" t="s">
        <v>98</v>
      </c>
    </row>
    <row r="135" spans="1:29" x14ac:dyDescent="0.2">
      <c r="A135">
        <v>22</v>
      </c>
      <c r="B135">
        <v>0.54500000000000004</v>
      </c>
      <c r="C135">
        <v>1</v>
      </c>
      <c r="D135">
        <v>0.5</v>
      </c>
      <c r="E135">
        <v>1</v>
      </c>
      <c r="F135">
        <v>2</v>
      </c>
      <c r="G135" t="s">
        <v>7</v>
      </c>
      <c r="H135" t="s">
        <v>21</v>
      </c>
      <c r="I135">
        <v>5.4869680000000001E-3</v>
      </c>
      <c r="J135">
        <v>1.5625E-2</v>
      </c>
      <c r="K135">
        <v>0.351165952</v>
      </c>
      <c r="L135">
        <v>0</v>
      </c>
      <c r="M135">
        <v>0</v>
      </c>
      <c r="N135" t="s">
        <v>5</v>
      </c>
      <c r="O135">
        <v>0</v>
      </c>
      <c r="P135">
        <v>4</v>
      </c>
      <c r="Q135">
        <v>0</v>
      </c>
      <c r="R135">
        <v>2.8476564835078317</v>
      </c>
      <c r="S135">
        <v>2.8461538461538458</v>
      </c>
      <c r="T135">
        <v>0.5</v>
      </c>
      <c r="U135">
        <v>2</v>
      </c>
      <c r="V135" t="s">
        <v>21</v>
      </c>
      <c r="W135">
        <v>0.26</v>
      </c>
      <c r="X135">
        <v>0</v>
      </c>
      <c r="Y135">
        <v>1</v>
      </c>
      <c r="Z135">
        <v>22</v>
      </c>
      <c r="AA135">
        <f>AVERAGE(Y135:Y140)</f>
        <v>1</v>
      </c>
    </row>
    <row r="136" spans="1:29" x14ac:dyDescent="0.2">
      <c r="A136">
        <v>22</v>
      </c>
      <c r="B136">
        <v>0.54500000000000004</v>
      </c>
      <c r="C136">
        <v>1</v>
      </c>
      <c r="D136">
        <v>0.33</v>
      </c>
      <c r="E136">
        <v>0.49253731343283591</v>
      </c>
      <c r="F136">
        <v>6</v>
      </c>
      <c r="G136" t="s">
        <v>5</v>
      </c>
      <c r="H136" t="s">
        <v>23</v>
      </c>
      <c r="I136">
        <v>1.0973937E-2</v>
      </c>
      <c r="J136">
        <v>1.5625E-2</v>
      </c>
      <c r="K136">
        <v>0.70233196799999997</v>
      </c>
      <c r="L136">
        <v>0</v>
      </c>
      <c r="M136">
        <v>1</v>
      </c>
      <c r="N136" t="s">
        <v>5</v>
      </c>
      <c r="O136">
        <v>0</v>
      </c>
      <c r="P136">
        <v>6</v>
      </c>
      <c r="Q136">
        <v>1</v>
      </c>
      <c r="R136">
        <v>1.4238281120075684</v>
      </c>
      <c r="S136">
        <v>2.8461538461538458</v>
      </c>
      <c r="T136">
        <v>0.33</v>
      </c>
      <c r="U136">
        <v>3</v>
      </c>
      <c r="V136" t="s">
        <v>23</v>
      </c>
      <c r="W136">
        <v>0.26</v>
      </c>
      <c r="X136">
        <v>0</v>
      </c>
      <c r="Y136">
        <v>1</v>
      </c>
      <c r="Z136">
        <v>22</v>
      </c>
    </row>
    <row r="137" spans="1:29" x14ac:dyDescent="0.2">
      <c r="A137">
        <v>22</v>
      </c>
      <c r="B137">
        <v>0.54500000000000004</v>
      </c>
      <c r="C137">
        <v>1</v>
      </c>
      <c r="D137">
        <v>0.67</v>
      </c>
      <c r="E137">
        <v>2.0303030303030307</v>
      </c>
      <c r="F137">
        <v>5</v>
      </c>
      <c r="G137" t="s">
        <v>5</v>
      </c>
      <c r="H137" t="s">
        <v>18</v>
      </c>
      <c r="I137">
        <v>2.1947873999999999E-2</v>
      </c>
      <c r="J137">
        <v>1.5625E-2</v>
      </c>
      <c r="K137">
        <v>1.4046639359999999</v>
      </c>
      <c r="L137">
        <v>1</v>
      </c>
      <c r="M137">
        <v>0</v>
      </c>
      <c r="N137" t="s">
        <v>7</v>
      </c>
      <c r="O137">
        <v>1</v>
      </c>
      <c r="P137">
        <v>3</v>
      </c>
      <c r="Q137">
        <v>0</v>
      </c>
      <c r="R137">
        <v>1.4046639359999999</v>
      </c>
      <c r="S137">
        <v>2.8022813688212924</v>
      </c>
      <c r="T137">
        <v>0.67</v>
      </c>
      <c r="U137">
        <v>4</v>
      </c>
      <c r="V137" t="s">
        <v>18</v>
      </c>
      <c r="W137">
        <v>0.73699999999999999</v>
      </c>
      <c r="X137">
        <v>1</v>
      </c>
      <c r="Y137">
        <v>1</v>
      </c>
      <c r="Z137">
        <v>22</v>
      </c>
    </row>
    <row r="138" spans="1:29" x14ac:dyDescent="0.2">
      <c r="A138">
        <v>22</v>
      </c>
      <c r="B138">
        <v>0.54500000000000004</v>
      </c>
      <c r="C138">
        <v>1</v>
      </c>
      <c r="D138">
        <v>0.5</v>
      </c>
      <c r="E138">
        <v>1</v>
      </c>
      <c r="F138">
        <v>2</v>
      </c>
      <c r="G138" t="s">
        <v>7</v>
      </c>
      <c r="H138" t="s">
        <v>16</v>
      </c>
      <c r="I138">
        <v>4.3895746999999999E-2</v>
      </c>
      <c r="J138">
        <v>1.5625E-2</v>
      </c>
      <c r="K138">
        <v>2.8093278079999999</v>
      </c>
      <c r="L138">
        <v>0</v>
      </c>
      <c r="M138">
        <v>0</v>
      </c>
      <c r="N138" t="s">
        <v>7</v>
      </c>
      <c r="O138">
        <v>1</v>
      </c>
      <c r="P138">
        <v>1</v>
      </c>
      <c r="Q138">
        <v>1</v>
      </c>
      <c r="R138">
        <v>2.8093278079999999</v>
      </c>
      <c r="S138">
        <v>2.8022813688212924</v>
      </c>
      <c r="T138">
        <v>0.5</v>
      </c>
      <c r="U138">
        <v>5</v>
      </c>
      <c r="V138" t="s">
        <v>16</v>
      </c>
      <c r="W138">
        <v>0.73699999999999999</v>
      </c>
      <c r="X138">
        <v>1</v>
      </c>
      <c r="Y138">
        <v>1</v>
      </c>
      <c r="Z138">
        <v>22</v>
      </c>
    </row>
    <row r="139" spans="1:29" x14ac:dyDescent="0.2">
      <c r="A139">
        <v>22</v>
      </c>
      <c r="B139">
        <v>0.54500000000000004</v>
      </c>
      <c r="C139">
        <v>1</v>
      </c>
      <c r="D139">
        <v>0.67</v>
      </c>
      <c r="E139">
        <v>2.0303030303030307</v>
      </c>
      <c r="F139">
        <v>4</v>
      </c>
      <c r="G139" t="s">
        <v>7</v>
      </c>
      <c r="H139" t="s">
        <v>22</v>
      </c>
      <c r="I139">
        <v>4.3895746999999999E-2</v>
      </c>
      <c r="J139">
        <v>1.5625E-2</v>
      </c>
      <c r="K139">
        <v>2.8093278079999999</v>
      </c>
      <c r="L139">
        <v>0</v>
      </c>
      <c r="M139">
        <v>0</v>
      </c>
      <c r="N139" t="s">
        <v>7</v>
      </c>
      <c r="O139">
        <v>1</v>
      </c>
      <c r="P139">
        <v>5</v>
      </c>
      <c r="Q139">
        <v>1</v>
      </c>
      <c r="R139">
        <v>2.8093278079999999</v>
      </c>
      <c r="S139">
        <v>5.6225165562913899</v>
      </c>
      <c r="T139">
        <v>0.67</v>
      </c>
      <c r="U139">
        <v>5</v>
      </c>
      <c r="V139" t="s">
        <v>22</v>
      </c>
      <c r="W139">
        <v>0.84899999999999998</v>
      </c>
      <c r="X139">
        <v>1</v>
      </c>
      <c r="Y139">
        <v>1</v>
      </c>
      <c r="Z139">
        <v>22</v>
      </c>
    </row>
    <row r="140" spans="1:29" x14ac:dyDescent="0.2">
      <c r="A140">
        <v>22</v>
      </c>
      <c r="B140">
        <v>0.54500000000000004</v>
      </c>
      <c r="C140">
        <v>1</v>
      </c>
      <c r="D140">
        <v>0.5</v>
      </c>
      <c r="E140">
        <v>1</v>
      </c>
      <c r="F140">
        <v>2</v>
      </c>
      <c r="G140" t="s">
        <v>7</v>
      </c>
      <c r="H140" t="s">
        <v>8</v>
      </c>
      <c r="I140">
        <v>8.7791494999999997E-2</v>
      </c>
      <c r="J140">
        <v>1.5625E-2</v>
      </c>
      <c r="K140">
        <v>5.6186556799999998</v>
      </c>
      <c r="L140">
        <v>0</v>
      </c>
      <c r="M140">
        <v>0</v>
      </c>
      <c r="N140" t="s">
        <v>7</v>
      </c>
      <c r="O140">
        <v>1</v>
      </c>
      <c r="P140">
        <v>2</v>
      </c>
      <c r="Q140">
        <v>1</v>
      </c>
      <c r="R140">
        <v>5.6186556799999998</v>
      </c>
      <c r="S140">
        <v>5.6225165562913899</v>
      </c>
      <c r="T140">
        <v>0.5</v>
      </c>
      <c r="U140">
        <v>6</v>
      </c>
      <c r="V140" t="s">
        <v>8</v>
      </c>
      <c r="W140">
        <v>0.84899999999999998</v>
      </c>
      <c r="X140">
        <v>1</v>
      </c>
      <c r="Y140">
        <v>1</v>
      </c>
      <c r="Z140">
        <v>22</v>
      </c>
    </row>
    <row r="141" spans="1:29" x14ac:dyDescent="0.2">
      <c r="A141">
        <v>23</v>
      </c>
      <c r="B141">
        <v>1.5</v>
      </c>
      <c r="C141">
        <v>1</v>
      </c>
      <c r="D141">
        <v>0.33</v>
      </c>
      <c r="E141">
        <v>0.49253731343283591</v>
      </c>
      <c r="F141">
        <v>2</v>
      </c>
      <c r="G141" t="s">
        <v>7</v>
      </c>
      <c r="H141" t="s">
        <v>13</v>
      </c>
      <c r="I141">
        <v>4.3895746999999999E-2</v>
      </c>
      <c r="J141">
        <v>1.5625E-2</v>
      </c>
      <c r="K141">
        <v>2.8093278079999999</v>
      </c>
      <c r="L141">
        <v>0</v>
      </c>
      <c r="M141">
        <v>0</v>
      </c>
      <c r="N141" t="s">
        <v>5</v>
      </c>
      <c r="O141">
        <v>0</v>
      </c>
      <c r="P141">
        <v>3</v>
      </c>
      <c r="Q141">
        <v>0</v>
      </c>
      <c r="R141">
        <v>2.8093278079999999</v>
      </c>
      <c r="S141">
        <v>1.4038461538461537</v>
      </c>
      <c r="T141">
        <v>0.33</v>
      </c>
      <c r="U141">
        <v>5</v>
      </c>
      <c r="V141" t="s">
        <v>13</v>
      </c>
      <c r="W141">
        <v>0.58399999999999996</v>
      </c>
      <c r="X141">
        <v>1</v>
      </c>
      <c r="Y141">
        <v>0</v>
      </c>
      <c r="Z141">
        <v>23</v>
      </c>
      <c r="AA141">
        <f>AVERAGE(Y141:Y146)</f>
        <v>0.83333333333333337</v>
      </c>
    </row>
    <row r="142" spans="1:29" x14ac:dyDescent="0.2">
      <c r="A142">
        <v>23</v>
      </c>
      <c r="B142">
        <v>1.5</v>
      </c>
      <c r="C142">
        <v>1</v>
      </c>
      <c r="D142">
        <v>0.5</v>
      </c>
      <c r="E142">
        <v>1</v>
      </c>
      <c r="F142">
        <v>2</v>
      </c>
      <c r="G142" t="s">
        <v>7</v>
      </c>
      <c r="H142" t="s">
        <v>15</v>
      </c>
      <c r="I142">
        <v>1.0973937E-2</v>
      </c>
      <c r="J142">
        <v>1.5625E-2</v>
      </c>
      <c r="K142">
        <v>0.70233196799999997</v>
      </c>
      <c r="L142">
        <v>0</v>
      </c>
      <c r="M142">
        <v>1</v>
      </c>
      <c r="N142" t="s">
        <v>5</v>
      </c>
      <c r="O142">
        <v>0</v>
      </c>
      <c r="P142">
        <v>6</v>
      </c>
      <c r="Q142">
        <v>0</v>
      </c>
      <c r="R142">
        <v>1.4238281120075684</v>
      </c>
      <c r="S142">
        <v>1.4213075060532687</v>
      </c>
      <c r="T142">
        <v>0.5</v>
      </c>
      <c r="U142">
        <v>3</v>
      </c>
      <c r="V142" t="s">
        <v>15</v>
      </c>
      <c r="W142">
        <v>0.41299999999999998</v>
      </c>
      <c r="X142">
        <v>0</v>
      </c>
      <c r="Y142">
        <v>1</v>
      </c>
      <c r="Z142">
        <v>23</v>
      </c>
    </row>
    <row r="143" spans="1:29" x14ac:dyDescent="0.2">
      <c r="A143">
        <v>23</v>
      </c>
      <c r="B143">
        <v>1.5</v>
      </c>
      <c r="C143">
        <v>1</v>
      </c>
      <c r="D143">
        <v>0.33</v>
      </c>
      <c r="E143">
        <v>0.49253731343283591</v>
      </c>
      <c r="F143">
        <v>5</v>
      </c>
      <c r="G143" t="s">
        <v>5</v>
      </c>
      <c r="H143" t="s">
        <v>12</v>
      </c>
      <c r="I143">
        <v>2.1947873999999999E-2</v>
      </c>
      <c r="J143">
        <v>1.5625E-2</v>
      </c>
      <c r="K143">
        <v>1.4046639359999999</v>
      </c>
      <c r="L143">
        <v>1</v>
      </c>
      <c r="M143">
        <v>0</v>
      </c>
      <c r="N143" t="s">
        <v>5</v>
      </c>
      <c r="O143">
        <v>0</v>
      </c>
      <c r="P143">
        <v>2</v>
      </c>
      <c r="Q143">
        <v>1</v>
      </c>
      <c r="R143">
        <v>1.4046639359999999</v>
      </c>
      <c r="S143">
        <v>1.4213075060532687</v>
      </c>
      <c r="T143">
        <v>0.33</v>
      </c>
      <c r="U143">
        <v>4</v>
      </c>
      <c r="V143" t="s">
        <v>12</v>
      </c>
      <c r="W143">
        <v>0.41299999999999998</v>
      </c>
      <c r="X143">
        <v>0</v>
      </c>
      <c r="Y143">
        <v>1</v>
      </c>
      <c r="Z143">
        <v>23</v>
      </c>
    </row>
    <row r="144" spans="1:29" x14ac:dyDescent="0.2">
      <c r="A144">
        <v>23</v>
      </c>
      <c r="B144">
        <v>1.5</v>
      </c>
      <c r="C144">
        <v>1</v>
      </c>
      <c r="D144">
        <v>0.67</v>
      </c>
      <c r="E144">
        <v>2.0303030303030307</v>
      </c>
      <c r="F144">
        <v>3</v>
      </c>
      <c r="G144" t="s">
        <v>7</v>
      </c>
      <c r="H144" t="s">
        <v>14</v>
      </c>
      <c r="I144">
        <v>4.3895746999999999E-2</v>
      </c>
      <c r="J144">
        <v>1.5625E-2</v>
      </c>
      <c r="K144">
        <v>2.8093278079999999</v>
      </c>
      <c r="L144">
        <v>0</v>
      </c>
      <c r="M144">
        <v>0</v>
      </c>
      <c r="N144" t="s">
        <v>7</v>
      </c>
      <c r="O144">
        <v>1</v>
      </c>
      <c r="P144">
        <v>4</v>
      </c>
      <c r="Q144">
        <v>1</v>
      </c>
      <c r="R144">
        <v>2.8093278079999999</v>
      </c>
      <c r="S144">
        <v>5.6225165562913899</v>
      </c>
      <c r="T144">
        <v>0.67</v>
      </c>
      <c r="U144">
        <v>5</v>
      </c>
      <c r="V144" t="s">
        <v>14</v>
      </c>
      <c r="W144">
        <v>0.84899999999999998</v>
      </c>
      <c r="X144">
        <v>1</v>
      </c>
      <c r="Y144">
        <v>1</v>
      </c>
      <c r="Z144">
        <v>23</v>
      </c>
    </row>
    <row r="145" spans="1:27" x14ac:dyDescent="0.2">
      <c r="A145">
        <v>23</v>
      </c>
      <c r="B145">
        <v>1.5</v>
      </c>
      <c r="C145">
        <v>1</v>
      </c>
      <c r="D145">
        <v>0.5</v>
      </c>
      <c r="E145">
        <v>1</v>
      </c>
      <c r="F145">
        <v>5</v>
      </c>
      <c r="G145" t="s">
        <v>5</v>
      </c>
      <c r="H145" t="s">
        <v>8</v>
      </c>
      <c r="I145">
        <v>8.7791494999999997E-2</v>
      </c>
      <c r="J145">
        <v>1.5625E-2</v>
      </c>
      <c r="K145">
        <v>5.6186556799999998</v>
      </c>
      <c r="L145">
        <v>0</v>
      </c>
      <c r="M145">
        <v>0</v>
      </c>
      <c r="N145" t="s">
        <v>7</v>
      </c>
      <c r="O145">
        <v>1</v>
      </c>
      <c r="P145">
        <v>1</v>
      </c>
      <c r="Q145">
        <v>0</v>
      </c>
      <c r="R145">
        <v>5.6186556799999998</v>
      </c>
      <c r="S145">
        <v>5.6225165562913899</v>
      </c>
      <c r="T145">
        <v>0.5</v>
      </c>
      <c r="U145">
        <v>6</v>
      </c>
      <c r="V145" t="s">
        <v>8</v>
      </c>
      <c r="W145">
        <v>0.84899999999999998</v>
      </c>
      <c r="X145">
        <v>1</v>
      </c>
      <c r="Y145">
        <v>1</v>
      </c>
      <c r="Z145">
        <v>23</v>
      </c>
    </row>
    <row r="146" spans="1:27" x14ac:dyDescent="0.2">
      <c r="A146">
        <v>23</v>
      </c>
      <c r="B146">
        <v>1.5</v>
      </c>
      <c r="C146">
        <v>1</v>
      </c>
      <c r="D146">
        <v>0.5</v>
      </c>
      <c r="E146">
        <v>1</v>
      </c>
      <c r="F146">
        <v>1</v>
      </c>
      <c r="G146" t="s">
        <v>7</v>
      </c>
      <c r="H146" t="s">
        <v>8</v>
      </c>
      <c r="I146">
        <v>8.7791494999999997E-2</v>
      </c>
      <c r="J146">
        <v>1.5625E-2</v>
      </c>
      <c r="K146">
        <v>5.6186556799999998</v>
      </c>
      <c r="L146">
        <v>0</v>
      </c>
      <c r="M146">
        <v>0</v>
      </c>
      <c r="N146" t="s">
        <v>7</v>
      </c>
      <c r="O146">
        <v>1</v>
      </c>
      <c r="P146">
        <v>5</v>
      </c>
      <c r="Q146">
        <v>1</v>
      </c>
      <c r="R146">
        <v>5.6186556799999998</v>
      </c>
      <c r="S146">
        <v>5.6225165562913899</v>
      </c>
      <c r="T146">
        <v>0.5</v>
      </c>
      <c r="U146">
        <v>6</v>
      </c>
      <c r="V146" t="s">
        <v>8</v>
      </c>
      <c r="W146">
        <v>0.84899999999999998</v>
      </c>
      <c r="X146">
        <v>1</v>
      </c>
      <c r="Y146">
        <v>1</v>
      </c>
      <c r="Z146">
        <v>23</v>
      </c>
    </row>
    <row r="147" spans="1:27" x14ac:dyDescent="0.2">
      <c r="A147">
        <v>24</v>
      </c>
      <c r="B147">
        <v>0</v>
      </c>
      <c r="C147">
        <v>1</v>
      </c>
      <c r="D147">
        <v>0.67</v>
      </c>
      <c r="E147">
        <v>2.0303030303030307</v>
      </c>
      <c r="F147">
        <v>6</v>
      </c>
      <c r="G147" t="s">
        <v>5</v>
      </c>
      <c r="H147" t="s">
        <v>15</v>
      </c>
      <c r="I147">
        <v>1.0973937E-2</v>
      </c>
      <c r="J147">
        <v>1.5625E-2</v>
      </c>
      <c r="K147">
        <v>0.70233196799999997</v>
      </c>
      <c r="L147">
        <v>0</v>
      </c>
      <c r="M147">
        <v>1</v>
      </c>
      <c r="N147" t="s">
        <v>5</v>
      </c>
      <c r="O147">
        <v>0</v>
      </c>
      <c r="P147">
        <v>3</v>
      </c>
      <c r="Q147">
        <v>1</v>
      </c>
      <c r="R147">
        <v>1.4238281120075684</v>
      </c>
      <c r="S147">
        <v>1.4038461538461537</v>
      </c>
      <c r="T147">
        <v>0.67</v>
      </c>
      <c r="U147">
        <v>3</v>
      </c>
      <c r="V147" t="s">
        <v>15</v>
      </c>
      <c r="W147">
        <v>0.58399999999999996</v>
      </c>
      <c r="X147">
        <v>1</v>
      </c>
      <c r="Y147">
        <v>0</v>
      </c>
      <c r="Z147">
        <v>24</v>
      </c>
      <c r="AA147">
        <f>AVERAGE(Y147:Y152)</f>
        <v>0.83333333333333337</v>
      </c>
    </row>
    <row r="148" spans="1:27" x14ac:dyDescent="0.2">
      <c r="A148">
        <v>24</v>
      </c>
      <c r="B148">
        <v>0</v>
      </c>
      <c r="C148">
        <v>1</v>
      </c>
      <c r="D148">
        <v>0.33</v>
      </c>
      <c r="E148">
        <v>0.49253731343283591</v>
      </c>
      <c r="F148">
        <v>6</v>
      </c>
      <c r="G148" t="s">
        <v>5</v>
      </c>
      <c r="H148" t="s">
        <v>29</v>
      </c>
      <c r="I148">
        <v>2.743484E-3</v>
      </c>
      <c r="J148">
        <v>1.5625E-2</v>
      </c>
      <c r="K148">
        <v>0.175582976</v>
      </c>
      <c r="L148">
        <v>0</v>
      </c>
      <c r="M148">
        <v>0</v>
      </c>
      <c r="N148" t="s">
        <v>5</v>
      </c>
      <c r="O148">
        <v>0</v>
      </c>
      <c r="P148">
        <v>4</v>
      </c>
      <c r="Q148">
        <v>1</v>
      </c>
      <c r="R148">
        <v>5.6953129670156635</v>
      </c>
      <c r="S148">
        <v>11.345679012345679</v>
      </c>
      <c r="T148">
        <v>0.33</v>
      </c>
      <c r="U148">
        <v>1</v>
      </c>
      <c r="V148" t="s">
        <v>29</v>
      </c>
      <c r="W148">
        <v>8.1000000000000003E-2</v>
      </c>
      <c r="X148">
        <v>0</v>
      </c>
      <c r="Y148">
        <v>1</v>
      </c>
      <c r="Z148">
        <v>24</v>
      </c>
    </row>
    <row r="149" spans="1:27" x14ac:dyDescent="0.2">
      <c r="A149">
        <v>24</v>
      </c>
      <c r="B149">
        <v>0</v>
      </c>
      <c r="C149">
        <v>1</v>
      </c>
      <c r="D149">
        <v>0.5</v>
      </c>
      <c r="E149">
        <v>1</v>
      </c>
      <c r="F149">
        <v>6</v>
      </c>
      <c r="G149" t="s">
        <v>5</v>
      </c>
      <c r="H149" t="s">
        <v>17</v>
      </c>
      <c r="I149">
        <v>2.743484E-3</v>
      </c>
      <c r="J149">
        <v>1.5625E-2</v>
      </c>
      <c r="K149">
        <v>0.175582976</v>
      </c>
      <c r="L149">
        <v>0</v>
      </c>
      <c r="M149">
        <v>0</v>
      </c>
      <c r="N149" t="s">
        <v>5</v>
      </c>
      <c r="O149">
        <v>0</v>
      </c>
      <c r="P149">
        <v>5</v>
      </c>
      <c r="Q149">
        <v>1</v>
      </c>
      <c r="R149">
        <v>5.6953129670156635</v>
      </c>
      <c r="S149">
        <v>5.7114093959731544</v>
      </c>
      <c r="T149">
        <v>0.5</v>
      </c>
      <c r="U149">
        <v>1</v>
      </c>
      <c r="V149" t="s">
        <v>17</v>
      </c>
      <c r="W149">
        <v>0.14899999999999999</v>
      </c>
      <c r="X149">
        <v>0</v>
      </c>
      <c r="Y149">
        <v>1</v>
      </c>
      <c r="Z149">
        <v>24</v>
      </c>
    </row>
    <row r="150" spans="1:27" x14ac:dyDescent="0.2">
      <c r="A150">
        <v>24</v>
      </c>
      <c r="B150">
        <v>0</v>
      </c>
      <c r="C150">
        <v>1</v>
      </c>
      <c r="D150">
        <v>0.5</v>
      </c>
      <c r="E150">
        <v>1</v>
      </c>
      <c r="F150">
        <v>1</v>
      </c>
      <c r="G150" t="s">
        <v>7</v>
      </c>
      <c r="H150" t="s">
        <v>30</v>
      </c>
      <c r="I150">
        <v>1.0973937E-2</v>
      </c>
      <c r="J150">
        <v>1.5625E-2</v>
      </c>
      <c r="K150">
        <v>0.70233196799999997</v>
      </c>
      <c r="L150">
        <v>0</v>
      </c>
      <c r="M150">
        <v>1</v>
      </c>
      <c r="N150" t="s">
        <v>5</v>
      </c>
      <c r="O150">
        <v>0</v>
      </c>
      <c r="P150">
        <v>2</v>
      </c>
      <c r="Q150">
        <v>0</v>
      </c>
      <c r="R150">
        <v>1.4238281120075684</v>
      </c>
      <c r="S150">
        <v>1.4213075060532687</v>
      </c>
      <c r="T150">
        <v>0.5</v>
      </c>
      <c r="U150">
        <v>3</v>
      </c>
      <c r="V150" t="s">
        <v>30</v>
      </c>
      <c r="W150">
        <v>0.41299999999999998</v>
      </c>
      <c r="X150">
        <v>0</v>
      </c>
      <c r="Y150">
        <v>1</v>
      </c>
      <c r="Z150">
        <v>24</v>
      </c>
    </row>
    <row r="151" spans="1:27" x14ac:dyDescent="0.2">
      <c r="A151">
        <v>24</v>
      </c>
      <c r="B151">
        <v>0</v>
      </c>
      <c r="C151">
        <v>1</v>
      </c>
      <c r="D151">
        <v>0.67</v>
      </c>
      <c r="E151">
        <v>2.0303030303030307</v>
      </c>
      <c r="F151">
        <v>2</v>
      </c>
      <c r="G151" t="s">
        <v>7</v>
      </c>
      <c r="H151" t="s">
        <v>11</v>
      </c>
      <c r="I151">
        <v>2.1947873999999999E-2</v>
      </c>
      <c r="J151">
        <v>1.5625E-2</v>
      </c>
      <c r="K151">
        <v>1.4046639359999999</v>
      </c>
      <c r="L151">
        <v>1</v>
      </c>
      <c r="M151">
        <v>0</v>
      </c>
      <c r="N151" t="s">
        <v>7</v>
      </c>
      <c r="O151">
        <v>1</v>
      </c>
      <c r="P151">
        <v>1</v>
      </c>
      <c r="Q151">
        <v>1</v>
      </c>
      <c r="R151">
        <v>1.4046639359999999</v>
      </c>
      <c r="S151">
        <v>2.8022813688212924</v>
      </c>
      <c r="T151">
        <v>0.67</v>
      </c>
      <c r="U151">
        <v>4</v>
      </c>
      <c r="V151" t="s">
        <v>11</v>
      </c>
      <c r="W151">
        <v>0.73699999999999999</v>
      </c>
      <c r="X151">
        <v>1</v>
      </c>
      <c r="Y151">
        <v>1</v>
      </c>
      <c r="Z151">
        <v>24</v>
      </c>
    </row>
    <row r="152" spans="1:27" x14ac:dyDescent="0.2">
      <c r="A152">
        <v>24</v>
      </c>
      <c r="B152">
        <v>0</v>
      </c>
      <c r="C152">
        <v>1</v>
      </c>
      <c r="D152">
        <v>0.67</v>
      </c>
      <c r="E152">
        <v>2.0303030303030307</v>
      </c>
      <c r="F152">
        <v>5</v>
      </c>
      <c r="G152" t="s">
        <v>5</v>
      </c>
      <c r="H152" t="s">
        <v>22</v>
      </c>
      <c r="I152">
        <v>4.3895746999999999E-2</v>
      </c>
      <c r="J152">
        <v>1.5625E-2</v>
      </c>
      <c r="K152">
        <v>2.8093278079999999</v>
      </c>
      <c r="L152">
        <v>0</v>
      </c>
      <c r="M152">
        <v>0</v>
      </c>
      <c r="N152" t="s">
        <v>7</v>
      </c>
      <c r="O152">
        <v>1</v>
      </c>
      <c r="P152">
        <v>6</v>
      </c>
      <c r="Q152">
        <v>0</v>
      </c>
      <c r="R152">
        <v>2.8093278079999999</v>
      </c>
      <c r="S152">
        <v>5.6225165562913899</v>
      </c>
      <c r="T152">
        <v>0.67</v>
      </c>
      <c r="U152">
        <v>5</v>
      </c>
      <c r="V152" t="s">
        <v>22</v>
      </c>
      <c r="W152">
        <v>0.84899999999999998</v>
      </c>
      <c r="X152">
        <v>1</v>
      </c>
      <c r="Y152">
        <v>1</v>
      </c>
      <c r="Z152">
        <v>24</v>
      </c>
    </row>
    <row r="153" spans="1:27" x14ac:dyDescent="0.2">
      <c r="A153">
        <v>25</v>
      </c>
      <c r="B153">
        <v>0.54500000000000004</v>
      </c>
      <c r="C153">
        <v>1</v>
      </c>
      <c r="D153">
        <v>0.33</v>
      </c>
      <c r="E153">
        <v>0.49253731343283591</v>
      </c>
      <c r="F153">
        <v>5</v>
      </c>
      <c r="G153" t="s">
        <v>5</v>
      </c>
      <c r="H153" t="s">
        <v>50</v>
      </c>
      <c r="I153">
        <v>2.1947873999999999E-2</v>
      </c>
      <c r="J153">
        <v>1.5625E-2</v>
      </c>
      <c r="K153">
        <v>1.4046639359999999</v>
      </c>
      <c r="L153">
        <v>1</v>
      </c>
      <c r="M153">
        <v>0</v>
      </c>
      <c r="N153" t="s">
        <v>7</v>
      </c>
      <c r="O153">
        <v>1</v>
      </c>
      <c r="P153">
        <v>2</v>
      </c>
      <c r="Q153">
        <v>0</v>
      </c>
      <c r="R153">
        <v>1.4046639359999999</v>
      </c>
      <c r="S153">
        <v>1.4213075060532687</v>
      </c>
      <c r="T153">
        <v>0.33</v>
      </c>
      <c r="U153">
        <v>4</v>
      </c>
      <c r="V153" t="s">
        <v>50</v>
      </c>
      <c r="W153">
        <v>0.41299999999999998</v>
      </c>
      <c r="X153">
        <v>0</v>
      </c>
      <c r="Y153">
        <v>0</v>
      </c>
      <c r="Z153">
        <v>25</v>
      </c>
      <c r="AA153">
        <f>AVERAGE(Y153:Y158)</f>
        <v>0.66666666666666663</v>
      </c>
    </row>
    <row r="154" spans="1:27" x14ac:dyDescent="0.2">
      <c r="A154">
        <v>25</v>
      </c>
      <c r="B154">
        <v>0.54500000000000004</v>
      </c>
      <c r="C154">
        <v>1</v>
      </c>
      <c r="D154">
        <v>0.67</v>
      </c>
      <c r="E154">
        <v>2.0303030303030307</v>
      </c>
      <c r="F154">
        <v>2</v>
      </c>
      <c r="G154" t="s">
        <v>7</v>
      </c>
      <c r="H154" t="s">
        <v>53</v>
      </c>
      <c r="I154">
        <v>1.0973937E-2</v>
      </c>
      <c r="J154">
        <v>1.5625E-2</v>
      </c>
      <c r="K154">
        <v>0.70233196799999997</v>
      </c>
      <c r="L154">
        <v>0</v>
      </c>
      <c r="M154">
        <v>1</v>
      </c>
      <c r="N154" t="s">
        <v>5</v>
      </c>
      <c r="O154">
        <v>0</v>
      </c>
      <c r="P154">
        <v>6</v>
      </c>
      <c r="Q154">
        <v>0</v>
      </c>
      <c r="R154">
        <v>1.4238281120075684</v>
      </c>
      <c r="S154">
        <v>1.4038461538461537</v>
      </c>
      <c r="T154">
        <v>0.67</v>
      </c>
      <c r="U154">
        <v>3</v>
      </c>
      <c r="V154" t="s">
        <v>53</v>
      </c>
      <c r="W154">
        <v>0.58399999999999996</v>
      </c>
      <c r="X154">
        <v>1</v>
      </c>
      <c r="Y154">
        <v>0</v>
      </c>
      <c r="Z154">
        <v>25</v>
      </c>
    </row>
    <row r="155" spans="1:27" x14ac:dyDescent="0.2">
      <c r="A155">
        <v>25</v>
      </c>
      <c r="B155">
        <v>0.54500000000000004</v>
      </c>
      <c r="C155">
        <v>1</v>
      </c>
      <c r="D155">
        <v>0.33</v>
      </c>
      <c r="E155">
        <v>0.49253731343283591</v>
      </c>
      <c r="F155">
        <v>4</v>
      </c>
      <c r="G155" t="s">
        <v>5</v>
      </c>
      <c r="H155" t="s">
        <v>51</v>
      </c>
      <c r="I155">
        <v>2.743484E-3</v>
      </c>
      <c r="J155">
        <v>1.5625E-2</v>
      </c>
      <c r="K155">
        <v>0.175582976</v>
      </c>
      <c r="L155">
        <v>0</v>
      </c>
      <c r="M155">
        <v>0</v>
      </c>
      <c r="N155" t="s">
        <v>5</v>
      </c>
      <c r="O155">
        <v>0</v>
      </c>
      <c r="P155">
        <v>3</v>
      </c>
      <c r="Q155">
        <v>1</v>
      </c>
      <c r="R155">
        <v>5.6953129670156635</v>
      </c>
      <c r="S155">
        <v>11.345679012345679</v>
      </c>
      <c r="T155">
        <v>0.33</v>
      </c>
      <c r="U155">
        <v>1</v>
      </c>
      <c r="V155" t="s">
        <v>51</v>
      </c>
      <c r="W155">
        <v>8.1000000000000003E-2</v>
      </c>
      <c r="X155">
        <v>0</v>
      </c>
      <c r="Y155">
        <v>1</v>
      </c>
      <c r="Z155">
        <v>25</v>
      </c>
    </row>
    <row r="156" spans="1:27" x14ac:dyDescent="0.2">
      <c r="A156">
        <v>25</v>
      </c>
      <c r="B156">
        <v>0.54500000000000004</v>
      </c>
      <c r="C156">
        <v>1</v>
      </c>
      <c r="D156">
        <v>0.67</v>
      </c>
      <c r="E156">
        <v>2.0303030303030307</v>
      </c>
      <c r="F156">
        <v>6</v>
      </c>
      <c r="G156" t="s">
        <v>5</v>
      </c>
      <c r="H156" t="s">
        <v>52</v>
      </c>
      <c r="I156">
        <v>1.0973937E-2</v>
      </c>
      <c r="J156">
        <v>1.5625E-2</v>
      </c>
      <c r="K156">
        <v>0.70233196799999997</v>
      </c>
      <c r="L156">
        <v>0</v>
      </c>
      <c r="M156">
        <v>1</v>
      </c>
      <c r="N156" t="s">
        <v>7</v>
      </c>
      <c r="O156">
        <v>1</v>
      </c>
      <c r="P156">
        <v>4</v>
      </c>
      <c r="Q156">
        <v>0</v>
      </c>
      <c r="R156">
        <v>1.4238281120075684</v>
      </c>
      <c r="S156">
        <v>1.4038461538461537</v>
      </c>
      <c r="T156">
        <v>0.67</v>
      </c>
      <c r="U156">
        <v>3</v>
      </c>
      <c r="V156" t="s">
        <v>52</v>
      </c>
      <c r="W156">
        <v>0.58399999999999996</v>
      </c>
      <c r="X156">
        <v>1</v>
      </c>
      <c r="Y156">
        <v>1</v>
      </c>
      <c r="Z156">
        <v>25</v>
      </c>
    </row>
    <row r="157" spans="1:27" x14ac:dyDescent="0.2">
      <c r="A157">
        <v>25</v>
      </c>
      <c r="B157">
        <v>0.54500000000000004</v>
      </c>
      <c r="C157">
        <v>1</v>
      </c>
      <c r="D157">
        <v>0.5</v>
      </c>
      <c r="E157">
        <v>1</v>
      </c>
      <c r="F157">
        <v>1</v>
      </c>
      <c r="G157" t="s">
        <v>7</v>
      </c>
      <c r="H157" t="s">
        <v>49</v>
      </c>
      <c r="I157">
        <v>2.1947873999999999E-2</v>
      </c>
      <c r="J157">
        <v>1.5625E-2</v>
      </c>
      <c r="K157">
        <v>1.4046639359999999</v>
      </c>
      <c r="L157">
        <v>1</v>
      </c>
      <c r="M157">
        <v>0</v>
      </c>
      <c r="N157" t="s">
        <v>7</v>
      </c>
      <c r="O157">
        <v>1</v>
      </c>
      <c r="P157">
        <v>1</v>
      </c>
      <c r="Q157">
        <v>1</v>
      </c>
      <c r="R157">
        <v>1.4046639359999999</v>
      </c>
      <c r="S157">
        <v>1.4038461538461537</v>
      </c>
      <c r="T157">
        <v>0.5</v>
      </c>
      <c r="U157">
        <v>4</v>
      </c>
      <c r="V157" t="s">
        <v>49</v>
      </c>
      <c r="W157">
        <v>0.58399999999999996</v>
      </c>
      <c r="X157">
        <v>1</v>
      </c>
      <c r="Y157">
        <v>1</v>
      </c>
      <c r="Z157">
        <v>25</v>
      </c>
    </row>
    <row r="158" spans="1:27" x14ac:dyDescent="0.2">
      <c r="A158">
        <v>25</v>
      </c>
      <c r="B158">
        <v>0.54500000000000004</v>
      </c>
      <c r="C158">
        <v>1</v>
      </c>
      <c r="D158">
        <v>0.5</v>
      </c>
      <c r="E158">
        <v>1</v>
      </c>
      <c r="F158">
        <v>1</v>
      </c>
      <c r="G158" t="s">
        <v>7</v>
      </c>
      <c r="H158" t="s">
        <v>11</v>
      </c>
      <c r="I158">
        <v>2.1947873999999999E-2</v>
      </c>
      <c r="J158">
        <v>1.5625E-2</v>
      </c>
      <c r="K158">
        <v>1.4046639359999999</v>
      </c>
      <c r="L158">
        <v>1</v>
      </c>
      <c r="M158">
        <v>0</v>
      </c>
      <c r="N158" t="s">
        <v>7</v>
      </c>
      <c r="O158">
        <v>1</v>
      </c>
      <c r="P158">
        <v>5</v>
      </c>
      <c r="Q158">
        <v>1</v>
      </c>
      <c r="R158">
        <v>1.4046639359999999</v>
      </c>
      <c r="S158">
        <v>1.4038461538461537</v>
      </c>
      <c r="T158">
        <v>0.5</v>
      </c>
      <c r="U158">
        <v>4</v>
      </c>
      <c r="V158" t="s">
        <v>11</v>
      </c>
      <c r="W158">
        <v>0.58399999999999996</v>
      </c>
      <c r="X158">
        <v>1</v>
      </c>
      <c r="Y158">
        <v>1</v>
      </c>
      <c r="Z158">
        <v>25</v>
      </c>
    </row>
    <row r="159" spans="1:27" x14ac:dyDescent="0.2">
      <c r="A159">
        <v>26</v>
      </c>
      <c r="B159">
        <v>0.28000000000000003</v>
      </c>
      <c r="C159">
        <v>1</v>
      </c>
      <c r="D159">
        <v>0.33</v>
      </c>
      <c r="E159">
        <v>0.49253731343283591</v>
      </c>
      <c r="F159">
        <v>4</v>
      </c>
      <c r="G159" t="s">
        <v>5</v>
      </c>
      <c r="H159" t="s">
        <v>51</v>
      </c>
      <c r="I159">
        <v>2.743484E-3</v>
      </c>
      <c r="J159">
        <v>1.5625E-2</v>
      </c>
      <c r="K159">
        <v>0.175582976</v>
      </c>
      <c r="L159">
        <v>0</v>
      </c>
      <c r="M159">
        <v>0</v>
      </c>
      <c r="N159" t="s">
        <v>7</v>
      </c>
      <c r="O159">
        <v>1</v>
      </c>
      <c r="P159">
        <v>3</v>
      </c>
      <c r="Q159">
        <v>0</v>
      </c>
      <c r="R159">
        <v>5.6953129670156635</v>
      </c>
      <c r="S159">
        <v>11.345679012345679</v>
      </c>
      <c r="T159">
        <v>0.33</v>
      </c>
      <c r="U159">
        <v>1</v>
      </c>
      <c r="V159" t="s">
        <v>51</v>
      </c>
      <c r="W159">
        <v>8.1000000000000003E-2</v>
      </c>
      <c r="X159">
        <v>0</v>
      </c>
      <c r="Y159">
        <v>0</v>
      </c>
      <c r="Z159">
        <v>26</v>
      </c>
      <c r="AA159">
        <f>AVERAGE(Y159:Y164)</f>
        <v>0.83333333333333337</v>
      </c>
    </row>
    <row r="160" spans="1:27" x14ac:dyDescent="0.2">
      <c r="A160">
        <v>26</v>
      </c>
      <c r="B160">
        <v>0.28000000000000003</v>
      </c>
      <c r="C160">
        <v>1</v>
      </c>
      <c r="D160">
        <v>0.33</v>
      </c>
      <c r="E160">
        <v>0.49253731343283591</v>
      </c>
      <c r="F160">
        <v>5</v>
      </c>
      <c r="G160" t="s">
        <v>5</v>
      </c>
      <c r="H160" t="s">
        <v>50</v>
      </c>
      <c r="I160">
        <v>2.1947873999999999E-2</v>
      </c>
      <c r="J160">
        <v>1.5625E-2</v>
      </c>
      <c r="K160">
        <v>1.4046639359999999</v>
      </c>
      <c r="L160">
        <v>1</v>
      </c>
      <c r="M160">
        <v>0</v>
      </c>
      <c r="N160" t="s">
        <v>5</v>
      </c>
      <c r="O160">
        <v>0</v>
      </c>
      <c r="P160">
        <v>2</v>
      </c>
      <c r="Q160">
        <v>1</v>
      </c>
      <c r="R160">
        <v>1.4046639359999999</v>
      </c>
      <c r="S160">
        <v>1.4213075060532687</v>
      </c>
      <c r="T160">
        <v>0.33</v>
      </c>
      <c r="U160">
        <v>4</v>
      </c>
      <c r="V160" t="s">
        <v>50</v>
      </c>
      <c r="W160">
        <v>0.41299999999999998</v>
      </c>
      <c r="X160">
        <v>0</v>
      </c>
      <c r="Y160">
        <v>1</v>
      </c>
      <c r="Z160">
        <v>26</v>
      </c>
    </row>
    <row r="161" spans="1:27" x14ac:dyDescent="0.2">
      <c r="A161">
        <v>26</v>
      </c>
      <c r="B161">
        <v>0.28000000000000003</v>
      </c>
      <c r="C161">
        <v>1</v>
      </c>
      <c r="D161">
        <v>0.67</v>
      </c>
      <c r="E161">
        <v>2.0303030303030307</v>
      </c>
      <c r="F161">
        <v>6</v>
      </c>
      <c r="G161" t="s">
        <v>5</v>
      </c>
      <c r="H161" t="s">
        <v>52</v>
      </c>
      <c r="I161">
        <v>1.0973937E-2</v>
      </c>
      <c r="J161">
        <v>1.5625E-2</v>
      </c>
      <c r="K161">
        <v>0.70233196799999997</v>
      </c>
      <c r="L161">
        <v>0</v>
      </c>
      <c r="M161">
        <v>1</v>
      </c>
      <c r="N161" t="s">
        <v>7</v>
      </c>
      <c r="O161">
        <v>1</v>
      </c>
      <c r="P161">
        <v>4</v>
      </c>
      <c r="Q161">
        <v>0</v>
      </c>
      <c r="R161">
        <v>1.4238281120075684</v>
      </c>
      <c r="S161">
        <v>1.4038461538461537</v>
      </c>
      <c r="T161">
        <v>0.67</v>
      </c>
      <c r="U161">
        <v>3</v>
      </c>
      <c r="V161" t="s">
        <v>52</v>
      </c>
      <c r="W161">
        <v>0.58399999999999996</v>
      </c>
      <c r="X161">
        <v>1</v>
      </c>
      <c r="Y161">
        <v>1</v>
      </c>
      <c r="Z161">
        <v>26</v>
      </c>
    </row>
    <row r="162" spans="1:27" x14ac:dyDescent="0.2">
      <c r="A162">
        <v>26</v>
      </c>
      <c r="B162">
        <v>0.28000000000000003</v>
      </c>
      <c r="C162">
        <v>1</v>
      </c>
      <c r="D162">
        <v>0.67</v>
      </c>
      <c r="E162">
        <v>2.0303030303030307</v>
      </c>
      <c r="F162">
        <v>2</v>
      </c>
      <c r="G162" t="s">
        <v>7</v>
      </c>
      <c r="H162" t="s">
        <v>53</v>
      </c>
      <c r="I162">
        <v>1.0973937E-2</v>
      </c>
      <c r="J162">
        <v>1.5625E-2</v>
      </c>
      <c r="K162">
        <v>0.70233196799999997</v>
      </c>
      <c r="L162">
        <v>0</v>
      </c>
      <c r="M162">
        <v>1</v>
      </c>
      <c r="N162" t="s">
        <v>7</v>
      </c>
      <c r="O162">
        <v>1</v>
      </c>
      <c r="P162">
        <v>6</v>
      </c>
      <c r="Q162">
        <v>1</v>
      </c>
      <c r="R162">
        <v>1.4238281120075684</v>
      </c>
      <c r="S162">
        <v>1.4038461538461537</v>
      </c>
      <c r="T162">
        <v>0.67</v>
      </c>
      <c r="U162">
        <v>3</v>
      </c>
      <c r="V162" t="s">
        <v>53</v>
      </c>
      <c r="W162">
        <v>0.58399999999999996</v>
      </c>
      <c r="X162">
        <v>1</v>
      </c>
      <c r="Y162">
        <v>1</v>
      </c>
      <c r="Z162">
        <v>26</v>
      </c>
    </row>
    <row r="163" spans="1:27" x14ac:dyDescent="0.2">
      <c r="A163">
        <v>26</v>
      </c>
      <c r="B163">
        <v>0.28000000000000003</v>
      </c>
      <c r="C163">
        <v>1</v>
      </c>
      <c r="D163">
        <v>0.5</v>
      </c>
      <c r="E163">
        <v>1</v>
      </c>
      <c r="F163">
        <v>1</v>
      </c>
      <c r="G163" t="s">
        <v>7</v>
      </c>
      <c r="H163" t="s">
        <v>49</v>
      </c>
      <c r="I163">
        <v>2.1947873999999999E-2</v>
      </c>
      <c r="J163">
        <v>1.5625E-2</v>
      </c>
      <c r="K163">
        <v>1.4046639359999999</v>
      </c>
      <c r="L163">
        <v>1</v>
      </c>
      <c r="M163">
        <v>0</v>
      </c>
      <c r="N163" t="s">
        <v>7</v>
      </c>
      <c r="O163">
        <v>1</v>
      </c>
      <c r="P163">
        <v>1</v>
      </c>
      <c r="Q163">
        <v>1</v>
      </c>
      <c r="R163">
        <v>1.4046639359999999</v>
      </c>
      <c r="S163">
        <v>1.4038461538461537</v>
      </c>
      <c r="T163">
        <v>0.5</v>
      </c>
      <c r="U163">
        <v>4</v>
      </c>
      <c r="V163" t="s">
        <v>49</v>
      </c>
      <c r="W163">
        <v>0.58399999999999996</v>
      </c>
      <c r="X163">
        <v>1</v>
      </c>
      <c r="Y163">
        <v>1</v>
      </c>
      <c r="Z163">
        <v>26</v>
      </c>
    </row>
    <row r="164" spans="1:27" x14ac:dyDescent="0.2">
      <c r="A164">
        <v>26</v>
      </c>
      <c r="B164">
        <v>0.28000000000000003</v>
      </c>
      <c r="C164">
        <v>1</v>
      </c>
      <c r="D164">
        <v>0.5</v>
      </c>
      <c r="E164">
        <v>1</v>
      </c>
      <c r="F164">
        <v>1</v>
      </c>
      <c r="G164" t="s">
        <v>7</v>
      </c>
      <c r="H164" t="s">
        <v>11</v>
      </c>
      <c r="I164">
        <v>2.1947873999999999E-2</v>
      </c>
      <c r="J164">
        <v>1.5625E-2</v>
      </c>
      <c r="K164">
        <v>1.4046639359999999</v>
      </c>
      <c r="L164">
        <v>1</v>
      </c>
      <c r="M164">
        <v>0</v>
      </c>
      <c r="N164" t="s">
        <v>7</v>
      </c>
      <c r="O164">
        <v>1</v>
      </c>
      <c r="P164">
        <v>5</v>
      </c>
      <c r="Q164">
        <v>1</v>
      </c>
      <c r="R164">
        <v>1.4046639359999999</v>
      </c>
      <c r="S164">
        <v>1.4038461538461537</v>
      </c>
      <c r="T164">
        <v>0.5</v>
      </c>
      <c r="U164">
        <v>4</v>
      </c>
      <c r="V164" t="s">
        <v>11</v>
      </c>
      <c r="W164">
        <v>0.58399999999999996</v>
      </c>
      <c r="X164">
        <v>1</v>
      </c>
      <c r="Y164">
        <v>1</v>
      </c>
      <c r="Z164">
        <v>26</v>
      </c>
    </row>
    <row r="165" spans="1:27" x14ac:dyDescent="0.2">
      <c r="A165">
        <v>27</v>
      </c>
      <c r="B165">
        <v>-0.32</v>
      </c>
      <c r="C165">
        <v>1</v>
      </c>
      <c r="D165">
        <v>0.67</v>
      </c>
      <c r="E165">
        <v>2.0303030303030307</v>
      </c>
      <c r="F165">
        <v>4</v>
      </c>
      <c r="G165" t="s">
        <v>7</v>
      </c>
      <c r="H165" t="s">
        <v>60</v>
      </c>
      <c r="I165">
        <v>2.1947873999999999E-2</v>
      </c>
      <c r="J165">
        <v>1.5625E-2</v>
      </c>
      <c r="K165">
        <v>1.4046639359999999</v>
      </c>
      <c r="L165">
        <v>1</v>
      </c>
      <c r="M165">
        <v>0</v>
      </c>
      <c r="N165" t="s">
        <v>5</v>
      </c>
      <c r="O165">
        <v>0</v>
      </c>
      <c r="P165">
        <v>6</v>
      </c>
      <c r="Q165">
        <v>0</v>
      </c>
      <c r="R165">
        <v>1.4046639359999999</v>
      </c>
      <c r="S165">
        <v>2.8022813688212924</v>
      </c>
      <c r="T165">
        <v>0.67</v>
      </c>
      <c r="U165">
        <v>4</v>
      </c>
      <c r="V165" t="s">
        <v>60</v>
      </c>
      <c r="W165">
        <v>0.73699999999999999</v>
      </c>
      <c r="X165">
        <v>1</v>
      </c>
      <c r="Y165">
        <v>0</v>
      </c>
      <c r="Z165">
        <v>27</v>
      </c>
      <c r="AA165">
        <f>AVERAGE(Y165:Y170)</f>
        <v>0.83333333333333337</v>
      </c>
    </row>
    <row r="166" spans="1:27" x14ac:dyDescent="0.2">
      <c r="A166">
        <v>27</v>
      </c>
      <c r="B166">
        <v>-0.32</v>
      </c>
      <c r="C166">
        <v>1</v>
      </c>
      <c r="D166">
        <v>0.33</v>
      </c>
      <c r="E166">
        <v>0.49253731343283591</v>
      </c>
      <c r="F166">
        <v>6</v>
      </c>
      <c r="G166" t="s">
        <v>5</v>
      </c>
      <c r="H166" t="s">
        <v>10</v>
      </c>
      <c r="I166">
        <v>5.4869680000000001E-3</v>
      </c>
      <c r="J166">
        <v>1.5625E-2</v>
      </c>
      <c r="K166">
        <v>0.351165952</v>
      </c>
      <c r="L166">
        <v>0</v>
      </c>
      <c r="M166">
        <v>0</v>
      </c>
      <c r="N166" t="s">
        <v>5</v>
      </c>
      <c r="O166">
        <v>0</v>
      </c>
      <c r="P166">
        <v>1</v>
      </c>
      <c r="Q166">
        <v>1</v>
      </c>
      <c r="R166">
        <v>2.8476564835078317</v>
      </c>
      <c r="S166">
        <v>5.7114093959731544</v>
      </c>
      <c r="T166">
        <v>0.33</v>
      </c>
      <c r="U166">
        <v>2</v>
      </c>
      <c r="V166" t="s">
        <v>10</v>
      </c>
      <c r="W166">
        <v>0.14899999999999999</v>
      </c>
      <c r="X166">
        <v>0</v>
      </c>
      <c r="Y166">
        <v>1</v>
      </c>
      <c r="Z166">
        <v>27</v>
      </c>
    </row>
    <row r="167" spans="1:27" x14ac:dyDescent="0.2">
      <c r="A167">
        <v>27</v>
      </c>
      <c r="B167">
        <v>-0.32</v>
      </c>
      <c r="C167">
        <v>1</v>
      </c>
      <c r="D167">
        <v>0.5</v>
      </c>
      <c r="E167">
        <v>1</v>
      </c>
      <c r="F167">
        <v>5</v>
      </c>
      <c r="G167" t="s">
        <v>5</v>
      </c>
      <c r="H167" t="s">
        <v>47</v>
      </c>
      <c r="I167">
        <v>5.4869680000000001E-3</v>
      </c>
      <c r="J167">
        <v>1.5625E-2</v>
      </c>
      <c r="K167">
        <v>0.351165952</v>
      </c>
      <c r="L167">
        <v>0</v>
      </c>
      <c r="M167">
        <v>0</v>
      </c>
      <c r="N167" t="s">
        <v>5</v>
      </c>
      <c r="O167">
        <v>0</v>
      </c>
      <c r="P167">
        <v>2</v>
      </c>
      <c r="Q167">
        <v>1</v>
      </c>
      <c r="R167">
        <v>2.8476564835078317</v>
      </c>
      <c r="S167">
        <v>2.8461538461538458</v>
      </c>
      <c r="T167">
        <v>0.5</v>
      </c>
      <c r="U167">
        <v>2</v>
      </c>
      <c r="V167" t="s">
        <v>47</v>
      </c>
      <c r="W167">
        <v>0.26</v>
      </c>
      <c r="X167">
        <v>0</v>
      </c>
      <c r="Y167">
        <v>1</v>
      </c>
      <c r="Z167">
        <v>27</v>
      </c>
    </row>
    <row r="168" spans="1:27" x14ac:dyDescent="0.2">
      <c r="A168">
        <v>27</v>
      </c>
      <c r="B168">
        <v>-0.32</v>
      </c>
      <c r="C168">
        <v>1</v>
      </c>
      <c r="D168">
        <v>0.67</v>
      </c>
      <c r="E168">
        <v>2.0303030303030307</v>
      </c>
      <c r="F168">
        <v>4</v>
      </c>
      <c r="G168" t="s">
        <v>7</v>
      </c>
      <c r="H168" t="s">
        <v>48</v>
      </c>
      <c r="I168">
        <v>5.4869680000000001E-3</v>
      </c>
      <c r="J168">
        <v>1.5625E-2</v>
      </c>
      <c r="K168">
        <v>0.351165952</v>
      </c>
      <c r="L168">
        <v>0</v>
      </c>
      <c r="M168">
        <v>0</v>
      </c>
      <c r="N168" t="s">
        <v>5</v>
      </c>
      <c r="O168">
        <v>0</v>
      </c>
      <c r="P168">
        <v>4</v>
      </c>
      <c r="Q168">
        <v>0</v>
      </c>
      <c r="R168">
        <v>2.8476564835078317</v>
      </c>
      <c r="S168">
        <v>1.4213075060532687</v>
      </c>
      <c r="T168">
        <v>0.67</v>
      </c>
      <c r="U168">
        <v>2</v>
      </c>
      <c r="V168" t="s">
        <v>48</v>
      </c>
      <c r="W168">
        <v>0.41299999999999998</v>
      </c>
      <c r="X168">
        <v>0</v>
      </c>
      <c r="Y168">
        <v>1</v>
      </c>
      <c r="Z168">
        <v>27</v>
      </c>
    </row>
    <row r="169" spans="1:27" x14ac:dyDescent="0.2">
      <c r="A169">
        <v>27</v>
      </c>
      <c r="B169">
        <v>-0.32</v>
      </c>
      <c r="C169">
        <v>1</v>
      </c>
      <c r="D169">
        <v>0.5</v>
      </c>
      <c r="E169">
        <v>1</v>
      </c>
      <c r="F169">
        <v>3</v>
      </c>
      <c r="G169" t="s">
        <v>7</v>
      </c>
      <c r="H169" t="s">
        <v>15</v>
      </c>
      <c r="I169">
        <v>1.0973937E-2</v>
      </c>
      <c r="J169">
        <v>1.5625E-2</v>
      </c>
      <c r="K169">
        <v>0.70233196799999997</v>
      </c>
      <c r="L169">
        <v>0</v>
      </c>
      <c r="M169">
        <v>1</v>
      </c>
      <c r="N169" t="s">
        <v>5</v>
      </c>
      <c r="O169">
        <v>0</v>
      </c>
      <c r="P169">
        <v>5</v>
      </c>
      <c r="Q169">
        <v>0</v>
      </c>
      <c r="R169">
        <v>1.4238281120075684</v>
      </c>
      <c r="S169">
        <v>1.4213075060532687</v>
      </c>
      <c r="T169">
        <v>0.5</v>
      </c>
      <c r="U169">
        <v>3</v>
      </c>
      <c r="V169" t="s">
        <v>15</v>
      </c>
      <c r="W169">
        <v>0.41299999999999998</v>
      </c>
      <c r="X169">
        <v>0</v>
      </c>
      <c r="Y169">
        <v>1</v>
      </c>
      <c r="Z169">
        <v>27</v>
      </c>
    </row>
    <row r="170" spans="1:27" x14ac:dyDescent="0.2">
      <c r="A170">
        <v>27</v>
      </c>
      <c r="B170">
        <v>-0.32</v>
      </c>
      <c r="C170">
        <v>1</v>
      </c>
      <c r="D170">
        <v>0.33</v>
      </c>
      <c r="E170">
        <v>0.49253731343283591</v>
      </c>
      <c r="F170">
        <v>5</v>
      </c>
      <c r="G170" t="s">
        <v>5</v>
      </c>
      <c r="H170" t="s">
        <v>50</v>
      </c>
      <c r="I170">
        <v>2.1947873999999999E-2</v>
      </c>
      <c r="J170">
        <v>1.5625E-2</v>
      </c>
      <c r="K170">
        <v>1.4046639359999999</v>
      </c>
      <c r="L170">
        <v>1</v>
      </c>
      <c r="M170">
        <v>0</v>
      </c>
      <c r="N170" t="s">
        <v>5</v>
      </c>
      <c r="O170">
        <v>0</v>
      </c>
      <c r="P170">
        <v>3</v>
      </c>
      <c r="Q170">
        <v>1</v>
      </c>
      <c r="R170">
        <v>1.4046639359999999</v>
      </c>
      <c r="S170">
        <v>1.4213075060532687</v>
      </c>
      <c r="T170">
        <v>0.33</v>
      </c>
      <c r="U170">
        <v>4</v>
      </c>
      <c r="V170" t="s">
        <v>50</v>
      </c>
      <c r="W170">
        <v>0.41299999999999998</v>
      </c>
      <c r="X170">
        <v>0</v>
      </c>
      <c r="Y170">
        <v>1</v>
      </c>
      <c r="Z170">
        <v>27</v>
      </c>
    </row>
    <row r="171" spans="1:27" x14ac:dyDescent="0.2">
      <c r="A171">
        <v>28</v>
      </c>
      <c r="B171">
        <v>0.82499999999999996</v>
      </c>
      <c r="C171">
        <v>1</v>
      </c>
      <c r="D171">
        <v>0.5</v>
      </c>
      <c r="E171">
        <v>1</v>
      </c>
      <c r="F171">
        <v>3</v>
      </c>
      <c r="G171" t="s">
        <v>7</v>
      </c>
      <c r="H171" t="s">
        <v>8</v>
      </c>
      <c r="I171">
        <v>8.7791494999999997E-2</v>
      </c>
      <c r="J171">
        <v>1.5625E-2</v>
      </c>
      <c r="K171">
        <v>5.6186556799999998</v>
      </c>
      <c r="L171">
        <v>0</v>
      </c>
      <c r="M171">
        <v>0</v>
      </c>
      <c r="N171" t="s">
        <v>5</v>
      </c>
      <c r="O171">
        <v>0</v>
      </c>
      <c r="P171">
        <v>5</v>
      </c>
      <c r="Q171">
        <v>0</v>
      </c>
      <c r="R171">
        <v>5.6186556799999998</v>
      </c>
      <c r="S171">
        <v>5.6225165562913899</v>
      </c>
      <c r="T171">
        <v>0.5</v>
      </c>
      <c r="U171">
        <v>6</v>
      </c>
      <c r="V171" t="s">
        <v>8</v>
      </c>
      <c r="W171">
        <v>0.84899999999999998</v>
      </c>
      <c r="X171">
        <v>1</v>
      </c>
      <c r="Y171">
        <v>0</v>
      </c>
      <c r="Z171">
        <v>28</v>
      </c>
      <c r="AA171">
        <f>AVERAGE(Y171:Y176)</f>
        <v>0.83333333333333337</v>
      </c>
    </row>
    <row r="172" spans="1:27" x14ac:dyDescent="0.2">
      <c r="A172">
        <v>28</v>
      </c>
      <c r="B172">
        <v>0.82499999999999996</v>
      </c>
      <c r="C172">
        <v>1</v>
      </c>
      <c r="D172">
        <v>0.33</v>
      </c>
      <c r="E172">
        <v>0.49253731343283591</v>
      </c>
      <c r="F172">
        <v>3</v>
      </c>
      <c r="G172" t="s">
        <v>5</v>
      </c>
      <c r="H172" t="s">
        <v>62</v>
      </c>
      <c r="I172">
        <v>1.0973937E-2</v>
      </c>
      <c r="J172">
        <v>1.5625E-2</v>
      </c>
      <c r="K172">
        <v>0.70233196799999997</v>
      </c>
      <c r="L172">
        <v>0</v>
      </c>
      <c r="M172">
        <v>1</v>
      </c>
      <c r="N172" t="s">
        <v>5</v>
      </c>
      <c r="O172">
        <v>0</v>
      </c>
      <c r="P172">
        <v>6</v>
      </c>
      <c r="Q172">
        <v>1</v>
      </c>
      <c r="R172">
        <v>1.4238281120075684</v>
      </c>
      <c r="S172">
        <v>2.8461538461538458</v>
      </c>
      <c r="T172">
        <v>0.33</v>
      </c>
      <c r="U172">
        <v>3</v>
      </c>
      <c r="V172" t="s">
        <v>62</v>
      </c>
      <c r="W172">
        <v>0.26</v>
      </c>
      <c r="X172">
        <v>0</v>
      </c>
      <c r="Y172">
        <v>1</v>
      </c>
      <c r="Z172">
        <v>28</v>
      </c>
    </row>
    <row r="173" spans="1:27" x14ac:dyDescent="0.2">
      <c r="A173">
        <v>28</v>
      </c>
      <c r="B173">
        <v>0.82499999999999996</v>
      </c>
      <c r="C173">
        <v>1</v>
      </c>
      <c r="D173">
        <v>0.5</v>
      </c>
      <c r="E173">
        <v>1</v>
      </c>
      <c r="F173">
        <v>3</v>
      </c>
      <c r="G173" t="s">
        <v>7</v>
      </c>
      <c r="H173" t="s">
        <v>28</v>
      </c>
      <c r="I173">
        <v>2.1947873999999999E-2</v>
      </c>
      <c r="J173">
        <v>1.5625E-2</v>
      </c>
      <c r="K173">
        <v>1.4046639359999999</v>
      </c>
      <c r="L173">
        <v>1</v>
      </c>
      <c r="M173">
        <v>0</v>
      </c>
      <c r="N173" t="s">
        <v>7</v>
      </c>
      <c r="O173">
        <v>1</v>
      </c>
      <c r="P173">
        <v>3</v>
      </c>
      <c r="Q173">
        <v>1</v>
      </c>
      <c r="R173">
        <v>1.4046639359999999</v>
      </c>
      <c r="S173">
        <v>1.4038461538461537</v>
      </c>
      <c r="T173">
        <v>0.5</v>
      </c>
      <c r="U173">
        <v>4</v>
      </c>
      <c r="V173" t="s">
        <v>28</v>
      </c>
      <c r="W173">
        <v>0.58399999999999996</v>
      </c>
      <c r="X173">
        <v>1</v>
      </c>
      <c r="Y173">
        <v>1</v>
      </c>
      <c r="Z173">
        <v>28</v>
      </c>
    </row>
    <row r="174" spans="1:27" x14ac:dyDescent="0.2">
      <c r="A174">
        <v>28</v>
      </c>
      <c r="B174">
        <v>0.82499999999999996</v>
      </c>
      <c r="C174">
        <v>1</v>
      </c>
      <c r="D174">
        <v>0.33</v>
      </c>
      <c r="E174">
        <v>0.49253731343283591</v>
      </c>
      <c r="F174">
        <v>2</v>
      </c>
      <c r="G174" t="s">
        <v>7</v>
      </c>
      <c r="H174" t="s">
        <v>20</v>
      </c>
      <c r="I174">
        <v>4.3895746999999999E-2</v>
      </c>
      <c r="J174">
        <v>1.5625E-2</v>
      </c>
      <c r="K174">
        <v>2.8093278079999999</v>
      </c>
      <c r="L174">
        <v>0</v>
      </c>
      <c r="M174">
        <v>0</v>
      </c>
      <c r="N174" t="s">
        <v>7</v>
      </c>
      <c r="O174">
        <v>1</v>
      </c>
      <c r="P174">
        <v>2</v>
      </c>
      <c r="Q174">
        <v>1</v>
      </c>
      <c r="R174">
        <v>2.8093278079999999</v>
      </c>
      <c r="S174">
        <v>1.4038461538461537</v>
      </c>
      <c r="T174">
        <v>0.33</v>
      </c>
      <c r="U174">
        <v>5</v>
      </c>
      <c r="V174" t="s">
        <v>20</v>
      </c>
      <c r="W174">
        <v>0.58399999999999996</v>
      </c>
      <c r="X174">
        <v>1</v>
      </c>
      <c r="Y174">
        <v>1</v>
      </c>
      <c r="Z174">
        <v>28</v>
      </c>
    </row>
    <row r="175" spans="1:27" x14ac:dyDescent="0.2">
      <c r="A175">
        <v>28</v>
      </c>
      <c r="B175">
        <v>0.82499999999999996</v>
      </c>
      <c r="C175">
        <v>1</v>
      </c>
      <c r="D175">
        <v>0.5</v>
      </c>
      <c r="E175">
        <v>1</v>
      </c>
      <c r="F175">
        <v>1</v>
      </c>
      <c r="G175" t="s">
        <v>7</v>
      </c>
      <c r="H175" t="s">
        <v>22</v>
      </c>
      <c r="I175">
        <v>4.3895746999999999E-2</v>
      </c>
      <c r="J175">
        <v>1.5625E-2</v>
      </c>
      <c r="K175">
        <v>2.8093278079999999</v>
      </c>
      <c r="L175">
        <v>0</v>
      </c>
      <c r="M175">
        <v>0</v>
      </c>
      <c r="N175" t="s">
        <v>7</v>
      </c>
      <c r="O175">
        <v>1</v>
      </c>
      <c r="P175">
        <v>1</v>
      </c>
      <c r="Q175">
        <v>1</v>
      </c>
      <c r="R175">
        <v>2.8093278079999999</v>
      </c>
      <c r="S175">
        <v>2.8022813688212924</v>
      </c>
      <c r="T175">
        <v>0.5</v>
      </c>
      <c r="U175">
        <v>5</v>
      </c>
      <c r="V175" t="s">
        <v>22</v>
      </c>
      <c r="W175">
        <v>0.73699999999999999</v>
      </c>
      <c r="X175">
        <v>1</v>
      </c>
      <c r="Y175">
        <v>1</v>
      </c>
      <c r="Z175">
        <v>28</v>
      </c>
    </row>
    <row r="176" spans="1:27" x14ac:dyDescent="0.2">
      <c r="A176">
        <v>28</v>
      </c>
      <c r="B176">
        <v>0.82499999999999996</v>
      </c>
      <c r="C176">
        <v>1</v>
      </c>
      <c r="D176">
        <v>0.67</v>
      </c>
      <c r="E176">
        <v>2.0303030303030307</v>
      </c>
      <c r="F176">
        <v>2</v>
      </c>
      <c r="G176" t="s">
        <v>7</v>
      </c>
      <c r="H176" t="s">
        <v>13</v>
      </c>
      <c r="I176">
        <v>4.3895746999999999E-2</v>
      </c>
      <c r="J176">
        <v>1.5625E-2</v>
      </c>
      <c r="K176">
        <v>2.8093278079999999</v>
      </c>
      <c r="L176">
        <v>0</v>
      </c>
      <c r="M176">
        <v>0</v>
      </c>
      <c r="N176" t="s">
        <v>7</v>
      </c>
      <c r="O176">
        <v>1</v>
      </c>
      <c r="P176">
        <v>4</v>
      </c>
      <c r="Q176">
        <v>1</v>
      </c>
      <c r="R176">
        <v>2.8093278079999999</v>
      </c>
      <c r="S176">
        <v>5.6225165562913899</v>
      </c>
      <c r="T176">
        <v>0.67</v>
      </c>
      <c r="U176">
        <v>5</v>
      </c>
      <c r="V176" t="s">
        <v>13</v>
      </c>
      <c r="W176">
        <v>0.84899999999999998</v>
      </c>
      <c r="X176">
        <v>1</v>
      </c>
      <c r="Y176">
        <v>1</v>
      </c>
      <c r="Z176">
        <v>28</v>
      </c>
    </row>
    <row r="177" spans="1:27" x14ac:dyDescent="0.2">
      <c r="A177">
        <v>29</v>
      </c>
      <c r="B177">
        <v>0</v>
      </c>
      <c r="C177">
        <v>1</v>
      </c>
      <c r="D177">
        <v>0.5</v>
      </c>
      <c r="E177">
        <v>1</v>
      </c>
      <c r="F177">
        <v>6</v>
      </c>
      <c r="G177" t="s">
        <v>5</v>
      </c>
      <c r="H177" t="s">
        <v>17</v>
      </c>
      <c r="I177">
        <v>2.743484E-3</v>
      </c>
      <c r="J177">
        <v>1.5625E-2</v>
      </c>
      <c r="K177">
        <v>0.175582976</v>
      </c>
      <c r="L177">
        <v>0</v>
      </c>
      <c r="M177">
        <v>0</v>
      </c>
      <c r="N177" t="s">
        <v>5</v>
      </c>
      <c r="O177">
        <v>0</v>
      </c>
      <c r="P177">
        <v>1</v>
      </c>
      <c r="Q177">
        <v>1</v>
      </c>
      <c r="R177">
        <v>5.6953129670156635</v>
      </c>
      <c r="S177">
        <v>5.7114093959731544</v>
      </c>
      <c r="T177">
        <v>0.5</v>
      </c>
      <c r="U177">
        <v>1</v>
      </c>
      <c r="V177" t="s">
        <v>17</v>
      </c>
      <c r="W177">
        <v>0.14899999999999999</v>
      </c>
      <c r="X177">
        <v>0</v>
      </c>
      <c r="Y177">
        <v>1</v>
      </c>
      <c r="Z177">
        <v>29</v>
      </c>
      <c r="AA177">
        <f>AVERAGE(Y177:Y182)</f>
        <v>1</v>
      </c>
    </row>
    <row r="178" spans="1:27" x14ac:dyDescent="0.2">
      <c r="A178">
        <v>29</v>
      </c>
      <c r="B178">
        <v>0</v>
      </c>
      <c r="C178">
        <v>1</v>
      </c>
      <c r="D178">
        <v>0.33</v>
      </c>
      <c r="E178">
        <v>0.49253731343283591</v>
      </c>
      <c r="F178">
        <v>4</v>
      </c>
      <c r="G178" t="s">
        <v>5</v>
      </c>
      <c r="H178" t="s">
        <v>82</v>
      </c>
      <c r="I178">
        <v>1.0973937E-2</v>
      </c>
      <c r="J178">
        <v>1.5625E-2</v>
      </c>
      <c r="K178">
        <v>0.70233196799999997</v>
      </c>
      <c r="L178">
        <v>0</v>
      </c>
      <c r="M178">
        <v>1</v>
      </c>
      <c r="N178" t="s">
        <v>5</v>
      </c>
      <c r="O178">
        <v>0</v>
      </c>
      <c r="P178">
        <v>2</v>
      </c>
      <c r="Q178">
        <v>1</v>
      </c>
      <c r="R178">
        <v>1.4238281120075684</v>
      </c>
      <c r="S178">
        <v>2.8461538461538458</v>
      </c>
      <c r="T178">
        <v>0.33</v>
      </c>
      <c r="U178">
        <v>3</v>
      </c>
      <c r="V178" t="s">
        <v>82</v>
      </c>
      <c r="W178">
        <v>0.26</v>
      </c>
      <c r="X178">
        <v>0</v>
      </c>
      <c r="Y178">
        <v>1</v>
      </c>
      <c r="Z178">
        <v>29</v>
      </c>
    </row>
    <row r="179" spans="1:27" x14ac:dyDescent="0.2">
      <c r="A179">
        <v>29</v>
      </c>
      <c r="B179">
        <v>0</v>
      </c>
      <c r="C179">
        <v>1</v>
      </c>
      <c r="D179">
        <v>0.33</v>
      </c>
      <c r="E179">
        <v>0.49253731343283591</v>
      </c>
      <c r="F179">
        <v>5</v>
      </c>
      <c r="G179" t="s">
        <v>5</v>
      </c>
      <c r="H179" t="s">
        <v>75</v>
      </c>
      <c r="I179">
        <v>1.0973937E-2</v>
      </c>
      <c r="J179">
        <v>1.5625E-2</v>
      </c>
      <c r="K179">
        <v>0.70233196799999997</v>
      </c>
      <c r="L179">
        <v>0</v>
      </c>
      <c r="M179">
        <v>1</v>
      </c>
      <c r="N179" t="s">
        <v>5</v>
      </c>
      <c r="O179">
        <v>0</v>
      </c>
      <c r="P179">
        <v>4</v>
      </c>
      <c r="Q179">
        <v>1</v>
      </c>
      <c r="R179">
        <v>1.4238281120075684</v>
      </c>
      <c r="S179">
        <v>2.8461538461538458</v>
      </c>
      <c r="T179">
        <v>0.33</v>
      </c>
      <c r="U179">
        <v>3</v>
      </c>
      <c r="V179" t="s">
        <v>75</v>
      </c>
      <c r="W179">
        <v>0.26</v>
      </c>
      <c r="X179">
        <v>0</v>
      </c>
      <c r="Y179">
        <v>1</v>
      </c>
      <c r="Z179">
        <v>29</v>
      </c>
    </row>
    <row r="180" spans="1:27" x14ac:dyDescent="0.2">
      <c r="A180">
        <v>29</v>
      </c>
      <c r="B180">
        <v>0</v>
      </c>
      <c r="C180">
        <v>1</v>
      </c>
      <c r="D180">
        <v>0.67</v>
      </c>
      <c r="E180">
        <v>2.0303030303030307</v>
      </c>
      <c r="F180">
        <v>2</v>
      </c>
      <c r="G180" t="s">
        <v>7</v>
      </c>
      <c r="H180" t="s">
        <v>48</v>
      </c>
      <c r="I180">
        <v>5.4869680000000001E-3</v>
      </c>
      <c r="J180">
        <v>1.5625E-2</v>
      </c>
      <c r="K180">
        <v>0.351165952</v>
      </c>
      <c r="L180">
        <v>0</v>
      </c>
      <c r="M180">
        <v>0</v>
      </c>
      <c r="N180" t="s">
        <v>5</v>
      </c>
      <c r="O180">
        <v>0</v>
      </c>
      <c r="P180">
        <v>6</v>
      </c>
      <c r="Q180">
        <v>0</v>
      </c>
      <c r="R180">
        <v>2.8476564835078317</v>
      </c>
      <c r="S180">
        <v>1.4213075060532687</v>
      </c>
      <c r="T180">
        <v>0.67</v>
      </c>
      <c r="U180">
        <v>2</v>
      </c>
      <c r="V180" t="s">
        <v>48</v>
      </c>
      <c r="W180">
        <v>0.41299999999999998</v>
      </c>
      <c r="X180">
        <v>0</v>
      </c>
      <c r="Y180">
        <v>1</v>
      </c>
      <c r="Z180">
        <v>29</v>
      </c>
    </row>
    <row r="181" spans="1:27" x14ac:dyDescent="0.2">
      <c r="A181">
        <v>29</v>
      </c>
      <c r="B181">
        <v>0</v>
      </c>
      <c r="C181">
        <v>1</v>
      </c>
      <c r="D181">
        <v>0.5</v>
      </c>
      <c r="E181">
        <v>1</v>
      </c>
      <c r="F181">
        <v>5</v>
      </c>
      <c r="G181" t="s">
        <v>5</v>
      </c>
      <c r="H181" t="s">
        <v>69</v>
      </c>
      <c r="I181">
        <v>1.0973937E-2</v>
      </c>
      <c r="J181">
        <v>1.5625E-2</v>
      </c>
      <c r="K181">
        <v>0.70233196799999997</v>
      </c>
      <c r="L181">
        <v>0</v>
      </c>
      <c r="M181">
        <v>1</v>
      </c>
      <c r="N181" t="s">
        <v>5</v>
      </c>
      <c r="O181">
        <v>0</v>
      </c>
      <c r="P181">
        <v>3</v>
      </c>
      <c r="Q181">
        <v>1</v>
      </c>
      <c r="R181">
        <v>1.4238281120075684</v>
      </c>
      <c r="S181">
        <v>1.4213075060532687</v>
      </c>
      <c r="T181">
        <v>0.5</v>
      </c>
      <c r="U181">
        <v>3</v>
      </c>
      <c r="V181" t="s">
        <v>69</v>
      </c>
      <c r="W181">
        <v>0.41299999999999998</v>
      </c>
      <c r="X181">
        <v>0</v>
      </c>
      <c r="Y181">
        <v>1</v>
      </c>
      <c r="Z181">
        <v>29</v>
      </c>
    </row>
    <row r="182" spans="1:27" x14ac:dyDescent="0.2">
      <c r="A182">
        <v>29</v>
      </c>
      <c r="B182">
        <v>0</v>
      </c>
      <c r="C182">
        <v>1</v>
      </c>
      <c r="D182">
        <v>0.67</v>
      </c>
      <c r="E182">
        <v>2.0303030303030307</v>
      </c>
      <c r="F182">
        <v>4</v>
      </c>
      <c r="G182" t="s">
        <v>7</v>
      </c>
      <c r="H182" t="s">
        <v>20</v>
      </c>
      <c r="I182">
        <v>4.3895746999999999E-2</v>
      </c>
      <c r="J182">
        <v>1.5625E-2</v>
      </c>
      <c r="K182">
        <v>2.8093278079999999</v>
      </c>
      <c r="L182">
        <v>0</v>
      </c>
      <c r="M182">
        <v>0</v>
      </c>
      <c r="N182" t="s">
        <v>7</v>
      </c>
      <c r="O182">
        <v>1</v>
      </c>
      <c r="P182">
        <v>5</v>
      </c>
      <c r="Q182">
        <v>1</v>
      </c>
      <c r="R182">
        <v>2.8093278079999999</v>
      </c>
      <c r="S182">
        <v>5.6225165562913899</v>
      </c>
      <c r="T182">
        <v>0.67</v>
      </c>
      <c r="U182">
        <v>5</v>
      </c>
      <c r="V182" t="s">
        <v>20</v>
      </c>
      <c r="W182">
        <v>0.84899999999999998</v>
      </c>
      <c r="X182">
        <v>1</v>
      </c>
      <c r="Y182">
        <v>1</v>
      </c>
      <c r="Z182">
        <v>29</v>
      </c>
    </row>
    <row r="183" spans="1:27" x14ac:dyDescent="0.2">
      <c r="A183">
        <v>30</v>
      </c>
      <c r="B183">
        <v>0.82499999999999996</v>
      </c>
      <c r="C183">
        <v>1</v>
      </c>
      <c r="D183">
        <v>0.5</v>
      </c>
      <c r="E183">
        <v>1</v>
      </c>
      <c r="F183">
        <v>6</v>
      </c>
      <c r="G183" t="s">
        <v>5</v>
      </c>
      <c r="H183" t="s">
        <v>17</v>
      </c>
      <c r="I183">
        <v>2.743484E-3</v>
      </c>
      <c r="J183">
        <v>1.5625E-2</v>
      </c>
      <c r="K183">
        <v>0.175582976</v>
      </c>
      <c r="L183">
        <v>0</v>
      </c>
      <c r="M183">
        <v>0</v>
      </c>
      <c r="N183" t="s">
        <v>5</v>
      </c>
      <c r="O183">
        <v>0</v>
      </c>
      <c r="P183">
        <v>1</v>
      </c>
      <c r="Q183">
        <v>1</v>
      </c>
      <c r="R183">
        <v>5.6953129670156635</v>
      </c>
      <c r="S183">
        <v>5.7114093959731544</v>
      </c>
      <c r="T183">
        <v>0.5</v>
      </c>
      <c r="U183">
        <v>1</v>
      </c>
      <c r="V183" t="s">
        <v>17</v>
      </c>
      <c r="W183">
        <v>0.14899999999999999</v>
      </c>
      <c r="X183">
        <v>0</v>
      </c>
      <c r="Y183">
        <v>1</v>
      </c>
      <c r="Z183">
        <v>30</v>
      </c>
      <c r="AA183">
        <f>AVERAGE(Y183:Y188)</f>
        <v>1</v>
      </c>
    </row>
    <row r="184" spans="1:27" x14ac:dyDescent="0.2">
      <c r="A184">
        <v>30</v>
      </c>
      <c r="B184">
        <v>0.82499999999999996</v>
      </c>
      <c r="C184">
        <v>1</v>
      </c>
      <c r="D184">
        <v>0.33</v>
      </c>
      <c r="E184">
        <v>0.49253731343283591</v>
      </c>
      <c r="F184">
        <v>4</v>
      </c>
      <c r="G184" t="s">
        <v>5</v>
      </c>
      <c r="H184" t="s">
        <v>82</v>
      </c>
      <c r="I184">
        <v>1.0973937E-2</v>
      </c>
      <c r="J184">
        <v>1.5625E-2</v>
      </c>
      <c r="K184">
        <v>0.70233196799999997</v>
      </c>
      <c r="L184">
        <v>0</v>
      </c>
      <c r="M184">
        <v>1</v>
      </c>
      <c r="N184" t="s">
        <v>5</v>
      </c>
      <c r="O184">
        <v>0</v>
      </c>
      <c r="P184">
        <v>2</v>
      </c>
      <c r="Q184">
        <v>1</v>
      </c>
      <c r="R184">
        <v>1.4238281120075684</v>
      </c>
      <c r="S184">
        <v>2.8461538461538458</v>
      </c>
      <c r="T184">
        <v>0.33</v>
      </c>
      <c r="U184">
        <v>3</v>
      </c>
      <c r="V184" t="s">
        <v>82</v>
      </c>
      <c r="W184">
        <v>0.26</v>
      </c>
      <c r="X184">
        <v>0</v>
      </c>
      <c r="Y184">
        <v>1</v>
      </c>
      <c r="Z184">
        <v>30</v>
      </c>
    </row>
    <row r="185" spans="1:27" x14ac:dyDescent="0.2">
      <c r="A185">
        <v>30</v>
      </c>
      <c r="B185">
        <v>0.82499999999999996</v>
      </c>
      <c r="C185">
        <v>1</v>
      </c>
      <c r="D185">
        <v>0.33</v>
      </c>
      <c r="E185">
        <v>0.49253731343283591</v>
      </c>
      <c r="F185">
        <v>5</v>
      </c>
      <c r="G185" t="s">
        <v>5</v>
      </c>
      <c r="H185" t="s">
        <v>75</v>
      </c>
      <c r="I185">
        <v>1.0973937E-2</v>
      </c>
      <c r="J185">
        <v>1.5625E-2</v>
      </c>
      <c r="K185">
        <v>0.70233196799999997</v>
      </c>
      <c r="L185">
        <v>0</v>
      </c>
      <c r="M185">
        <v>1</v>
      </c>
      <c r="N185" t="s">
        <v>5</v>
      </c>
      <c r="O185">
        <v>0</v>
      </c>
      <c r="P185">
        <v>4</v>
      </c>
      <c r="Q185">
        <v>1</v>
      </c>
      <c r="R185">
        <v>1.4238281120075684</v>
      </c>
      <c r="S185">
        <v>2.8461538461538458</v>
      </c>
      <c r="T185">
        <v>0.33</v>
      </c>
      <c r="U185">
        <v>3</v>
      </c>
      <c r="V185" t="s">
        <v>75</v>
      </c>
      <c r="W185">
        <v>0.26</v>
      </c>
      <c r="X185">
        <v>0</v>
      </c>
      <c r="Y185">
        <v>1</v>
      </c>
      <c r="Z185">
        <v>30</v>
      </c>
    </row>
    <row r="186" spans="1:27" x14ac:dyDescent="0.2">
      <c r="A186">
        <v>30</v>
      </c>
      <c r="B186">
        <v>0.82499999999999996</v>
      </c>
      <c r="C186">
        <v>1</v>
      </c>
      <c r="D186">
        <v>0.67</v>
      </c>
      <c r="E186">
        <v>2.0303030303030307</v>
      </c>
      <c r="F186">
        <v>2</v>
      </c>
      <c r="G186" t="s">
        <v>7</v>
      </c>
      <c r="H186" t="s">
        <v>48</v>
      </c>
      <c r="I186">
        <v>5.4869680000000001E-3</v>
      </c>
      <c r="J186">
        <v>1.5625E-2</v>
      </c>
      <c r="K186">
        <v>0.351165952</v>
      </c>
      <c r="L186">
        <v>0</v>
      </c>
      <c r="M186">
        <v>0</v>
      </c>
      <c r="N186" t="s">
        <v>5</v>
      </c>
      <c r="O186">
        <v>0</v>
      </c>
      <c r="P186">
        <v>6</v>
      </c>
      <c r="Q186">
        <v>0</v>
      </c>
      <c r="R186">
        <v>2.8476564835078317</v>
      </c>
      <c r="S186">
        <v>1.4213075060532687</v>
      </c>
      <c r="T186">
        <v>0.67</v>
      </c>
      <c r="U186">
        <v>2</v>
      </c>
      <c r="V186" t="s">
        <v>48</v>
      </c>
      <c r="W186">
        <v>0.41299999999999998</v>
      </c>
      <c r="X186">
        <v>0</v>
      </c>
      <c r="Y186">
        <v>1</v>
      </c>
      <c r="Z186">
        <v>30</v>
      </c>
    </row>
    <row r="187" spans="1:27" x14ac:dyDescent="0.2">
      <c r="A187">
        <v>30</v>
      </c>
      <c r="B187">
        <v>0.82499999999999996</v>
      </c>
      <c r="C187">
        <v>1</v>
      </c>
      <c r="D187">
        <v>0.5</v>
      </c>
      <c r="E187">
        <v>1</v>
      </c>
      <c r="F187">
        <v>5</v>
      </c>
      <c r="G187" t="s">
        <v>5</v>
      </c>
      <c r="H187" t="s">
        <v>69</v>
      </c>
      <c r="I187">
        <v>1.0973937E-2</v>
      </c>
      <c r="J187">
        <v>1.5625E-2</v>
      </c>
      <c r="K187">
        <v>0.70233196799999997</v>
      </c>
      <c r="L187">
        <v>0</v>
      </c>
      <c r="M187">
        <v>1</v>
      </c>
      <c r="N187" t="s">
        <v>5</v>
      </c>
      <c r="O187">
        <v>0</v>
      </c>
      <c r="P187">
        <v>3</v>
      </c>
      <c r="Q187">
        <v>1</v>
      </c>
      <c r="R187">
        <v>1.4238281120075684</v>
      </c>
      <c r="S187">
        <v>1.4213075060532687</v>
      </c>
      <c r="T187">
        <v>0.5</v>
      </c>
      <c r="U187">
        <v>3</v>
      </c>
      <c r="V187" t="s">
        <v>69</v>
      </c>
      <c r="W187">
        <v>0.41299999999999998</v>
      </c>
      <c r="X187">
        <v>0</v>
      </c>
      <c r="Y187">
        <v>1</v>
      </c>
      <c r="Z187">
        <v>30</v>
      </c>
    </row>
    <row r="188" spans="1:27" x14ac:dyDescent="0.2">
      <c r="A188">
        <v>30</v>
      </c>
      <c r="B188">
        <v>0.82499999999999996</v>
      </c>
      <c r="C188">
        <v>1</v>
      </c>
      <c r="D188">
        <v>0.67</v>
      </c>
      <c r="E188">
        <v>2.0303030303030307</v>
      </c>
      <c r="F188">
        <v>4</v>
      </c>
      <c r="G188" t="s">
        <v>7</v>
      </c>
      <c r="H188" t="s">
        <v>20</v>
      </c>
      <c r="I188">
        <v>4.3895746999999999E-2</v>
      </c>
      <c r="J188">
        <v>1.5625E-2</v>
      </c>
      <c r="K188">
        <v>2.8093278079999999</v>
      </c>
      <c r="L188">
        <v>0</v>
      </c>
      <c r="M188">
        <v>0</v>
      </c>
      <c r="N188" t="s">
        <v>7</v>
      </c>
      <c r="O188">
        <v>1</v>
      </c>
      <c r="P188">
        <v>5</v>
      </c>
      <c r="Q188">
        <v>1</v>
      </c>
      <c r="R188">
        <v>2.8093278079999999</v>
      </c>
      <c r="S188">
        <v>5.6225165562913899</v>
      </c>
      <c r="T188">
        <v>0.67</v>
      </c>
      <c r="U188">
        <v>5</v>
      </c>
      <c r="V188" t="s">
        <v>20</v>
      </c>
      <c r="W188">
        <v>0.84899999999999998</v>
      </c>
      <c r="X188">
        <v>1</v>
      </c>
      <c r="Y188">
        <v>1</v>
      </c>
      <c r="Z188">
        <v>30</v>
      </c>
    </row>
    <row r="189" spans="1:27" x14ac:dyDescent="0.2">
      <c r="A189">
        <v>31</v>
      </c>
      <c r="B189">
        <v>0.54500000000000004</v>
      </c>
      <c r="C189">
        <v>1</v>
      </c>
      <c r="D189">
        <v>0.67</v>
      </c>
      <c r="E189">
        <v>2.0303030303030307</v>
      </c>
      <c r="F189">
        <v>6</v>
      </c>
      <c r="G189" t="s">
        <v>5</v>
      </c>
      <c r="H189" t="s">
        <v>84</v>
      </c>
      <c r="I189">
        <v>1.0973937E-2</v>
      </c>
      <c r="J189">
        <v>1.5625E-2</v>
      </c>
      <c r="K189">
        <v>0.70233196799999997</v>
      </c>
      <c r="L189">
        <v>0</v>
      </c>
      <c r="M189">
        <v>1</v>
      </c>
      <c r="N189" t="s">
        <v>5</v>
      </c>
      <c r="O189">
        <v>0</v>
      </c>
      <c r="P189">
        <v>3</v>
      </c>
      <c r="Q189">
        <v>1</v>
      </c>
      <c r="R189">
        <v>1.4238281120075684</v>
      </c>
      <c r="S189">
        <v>1.4038461538461537</v>
      </c>
      <c r="T189">
        <v>0.67</v>
      </c>
      <c r="U189">
        <v>3</v>
      </c>
      <c r="V189" t="s">
        <v>84</v>
      </c>
      <c r="W189">
        <v>0.58399999999999996</v>
      </c>
      <c r="X189">
        <v>1</v>
      </c>
      <c r="Y189">
        <v>0</v>
      </c>
      <c r="Z189">
        <v>31</v>
      </c>
      <c r="AA189">
        <f>AVERAGE(Y189:Y194)</f>
        <v>0.83333333333333337</v>
      </c>
    </row>
    <row r="190" spans="1:27" x14ac:dyDescent="0.2">
      <c r="A190">
        <v>31</v>
      </c>
      <c r="B190">
        <v>0.54500000000000004</v>
      </c>
      <c r="C190">
        <v>1</v>
      </c>
      <c r="D190">
        <v>0.5</v>
      </c>
      <c r="E190">
        <v>1</v>
      </c>
      <c r="F190">
        <v>4</v>
      </c>
      <c r="G190" t="s">
        <v>5</v>
      </c>
      <c r="H190" t="s">
        <v>96</v>
      </c>
      <c r="I190">
        <v>5.4869680000000001E-3</v>
      </c>
      <c r="J190">
        <v>1.5625E-2</v>
      </c>
      <c r="K190">
        <v>0.351165952</v>
      </c>
      <c r="L190">
        <v>0</v>
      </c>
      <c r="M190">
        <v>0</v>
      </c>
      <c r="N190" t="s">
        <v>5</v>
      </c>
      <c r="O190">
        <v>0</v>
      </c>
      <c r="P190">
        <v>2</v>
      </c>
      <c r="Q190">
        <v>1</v>
      </c>
      <c r="R190">
        <v>2.8476564835078317</v>
      </c>
      <c r="S190">
        <v>2.8461538461538458</v>
      </c>
      <c r="T190">
        <v>0.5</v>
      </c>
      <c r="U190">
        <v>2</v>
      </c>
      <c r="V190" t="s">
        <v>96</v>
      </c>
      <c r="W190">
        <v>0.26</v>
      </c>
      <c r="X190">
        <v>0</v>
      </c>
      <c r="Y190">
        <v>1</v>
      </c>
      <c r="Z190">
        <v>31</v>
      </c>
    </row>
    <row r="191" spans="1:27" x14ac:dyDescent="0.2">
      <c r="A191">
        <v>31</v>
      </c>
      <c r="B191">
        <v>0.54500000000000004</v>
      </c>
      <c r="C191">
        <v>1</v>
      </c>
      <c r="D191">
        <v>0.5</v>
      </c>
      <c r="E191">
        <v>1</v>
      </c>
      <c r="F191">
        <v>5</v>
      </c>
      <c r="G191" t="s">
        <v>5</v>
      </c>
      <c r="H191" t="s">
        <v>52</v>
      </c>
      <c r="I191">
        <v>1.0973937E-2</v>
      </c>
      <c r="J191">
        <v>1.5625E-2</v>
      </c>
      <c r="K191">
        <v>0.70233196799999997</v>
      </c>
      <c r="L191">
        <v>0</v>
      </c>
      <c r="M191">
        <v>1</v>
      </c>
      <c r="N191" t="s">
        <v>5</v>
      </c>
      <c r="O191">
        <v>0</v>
      </c>
      <c r="P191">
        <v>5</v>
      </c>
      <c r="Q191">
        <v>1</v>
      </c>
      <c r="R191">
        <v>1.4238281120075684</v>
      </c>
      <c r="S191">
        <v>1.4213075060532687</v>
      </c>
      <c r="T191">
        <v>0.5</v>
      </c>
      <c r="U191">
        <v>3</v>
      </c>
      <c r="V191" t="s">
        <v>52</v>
      </c>
      <c r="W191">
        <v>0.41299999999999998</v>
      </c>
      <c r="X191">
        <v>0</v>
      </c>
      <c r="Y191">
        <v>1</v>
      </c>
      <c r="Z191">
        <v>31</v>
      </c>
    </row>
    <row r="192" spans="1:27" x14ac:dyDescent="0.2">
      <c r="A192">
        <v>31</v>
      </c>
      <c r="B192">
        <v>0.54500000000000004</v>
      </c>
      <c r="C192">
        <v>1</v>
      </c>
      <c r="D192">
        <v>0.33</v>
      </c>
      <c r="E192">
        <v>0.49253731343283591</v>
      </c>
      <c r="F192">
        <v>5</v>
      </c>
      <c r="G192" t="s">
        <v>5</v>
      </c>
      <c r="H192" t="s">
        <v>25</v>
      </c>
      <c r="I192">
        <v>2.1947873999999999E-2</v>
      </c>
      <c r="J192">
        <v>1.5625E-2</v>
      </c>
      <c r="K192">
        <v>1.4046639359999999</v>
      </c>
      <c r="L192">
        <v>1</v>
      </c>
      <c r="M192">
        <v>0</v>
      </c>
      <c r="N192" t="s">
        <v>5</v>
      </c>
      <c r="O192">
        <v>0</v>
      </c>
      <c r="P192">
        <v>1</v>
      </c>
      <c r="Q192">
        <v>1</v>
      </c>
      <c r="R192">
        <v>1.4046639359999999</v>
      </c>
      <c r="S192">
        <v>1.4213075060532687</v>
      </c>
      <c r="T192">
        <v>0.33</v>
      </c>
      <c r="U192">
        <v>4</v>
      </c>
      <c r="V192" t="s">
        <v>25</v>
      </c>
      <c r="W192">
        <v>0.41299999999999998</v>
      </c>
      <c r="X192">
        <v>0</v>
      </c>
      <c r="Y192">
        <v>1</v>
      </c>
      <c r="Z192">
        <v>31</v>
      </c>
    </row>
    <row r="193" spans="1:27" x14ac:dyDescent="0.2">
      <c r="A193">
        <v>31</v>
      </c>
      <c r="B193">
        <v>0.54500000000000004</v>
      </c>
      <c r="C193">
        <v>1</v>
      </c>
      <c r="D193">
        <v>0.33</v>
      </c>
      <c r="E193">
        <v>0.49253731343283591</v>
      </c>
      <c r="F193">
        <v>5</v>
      </c>
      <c r="G193" t="s">
        <v>5</v>
      </c>
      <c r="H193" t="s">
        <v>6</v>
      </c>
      <c r="I193">
        <v>2.1947873999999999E-2</v>
      </c>
      <c r="J193">
        <v>1.5625E-2</v>
      </c>
      <c r="K193">
        <v>1.4046639359999999</v>
      </c>
      <c r="L193">
        <v>1</v>
      </c>
      <c r="M193">
        <v>0</v>
      </c>
      <c r="N193" t="s">
        <v>5</v>
      </c>
      <c r="O193">
        <v>0</v>
      </c>
      <c r="P193">
        <v>4</v>
      </c>
      <c r="Q193">
        <v>1</v>
      </c>
      <c r="R193">
        <v>1.4046639359999999</v>
      </c>
      <c r="S193">
        <v>1.4213075060532687</v>
      </c>
      <c r="T193">
        <v>0.33</v>
      </c>
      <c r="U193">
        <v>4</v>
      </c>
      <c r="V193" t="s">
        <v>6</v>
      </c>
      <c r="W193">
        <v>0.41299999999999998</v>
      </c>
      <c r="X193">
        <v>0</v>
      </c>
      <c r="Y193">
        <v>1</v>
      </c>
      <c r="Z193">
        <v>31</v>
      </c>
    </row>
    <row r="194" spans="1:27" x14ac:dyDescent="0.2">
      <c r="A194">
        <v>31</v>
      </c>
      <c r="B194">
        <v>0.54500000000000004</v>
      </c>
      <c r="C194">
        <v>1</v>
      </c>
      <c r="D194">
        <v>0.67</v>
      </c>
      <c r="E194">
        <v>2.0303030303030307</v>
      </c>
      <c r="F194">
        <v>4</v>
      </c>
      <c r="G194" t="s">
        <v>7</v>
      </c>
      <c r="H194" t="s">
        <v>20</v>
      </c>
      <c r="I194">
        <v>4.3895746999999999E-2</v>
      </c>
      <c r="J194">
        <v>1.5625E-2</v>
      </c>
      <c r="K194">
        <v>2.8093278079999999</v>
      </c>
      <c r="L194">
        <v>0</v>
      </c>
      <c r="M194">
        <v>0</v>
      </c>
      <c r="N194" t="s">
        <v>7</v>
      </c>
      <c r="O194">
        <v>1</v>
      </c>
      <c r="P194">
        <v>6</v>
      </c>
      <c r="Q194">
        <v>1</v>
      </c>
      <c r="R194">
        <v>2.8093278079999999</v>
      </c>
      <c r="S194">
        <v>5.6225165562913899</v>
      </c>
      <c r="T194">
        <v>0.67</v>
      </c>
      <c r="U194">
        <v>5</v>
      </c>
      <c r="V194" t="s">
        <v>20</v>
      </c>
      <c r="W194">
        <v>0.84899999999999998</v>
      </c>
      <c r="X194">
        <v>1</v>
      </c>
      <c r="Y194">
        <v>1</v>
      </c>
      <c r="Z194">
        <v>31</v>
      </c>
    </row>
    <row r="195" spans="1:27" x14ac:dyDescent="0.2">
      <c r="A195">
        <v>32</v>
      </c>
      <c r="B195">
        <v>1.5</v>
      </c>
      <c r="C195">
        <v>1</v>
      </c>
      <c r="D195">
        <v>0.33</v>
      </c>
      <c r="E195">
        <v>0.49253731343283591</v>
      </c>
      <c r="F195">
        <v>6</v>
      </c>
      <c r="G195" t="s">
        <v>5</v>
      </c>
      <c r="H195" t="s">
        <v>55</v>
      </c>
      <c r="I195">
        <v>1.0973937E-2</v>
      </c>
      <c r="J195">
        <v>1.5625E-2</v>
      </c>
      <c r="K195">
        <v>0.70233196799999997</v>
      </c>
      <c r="L195">
        <v>0</v>
      </c>
      <c r="M195">
        <v>1</v>
      </c>
      <c r="N195" t="s">
        <v>5</v>
      </c>
      <c r="O195">
        <v>0</v>
      </c>
      <c r="P195">
        <v>6</v>
      </c>
      <c r="Q195">
        <v>1</v>
      </c>
      <c r="R195">
        <v>1.4238281120075684</v>
      </c>
      <c r="S195">
        <v>2.8461538461538458</v>
      </c>
      <c r="T195">
        <v>0.33</v>
      </c>
      <c r="U195">
        <v>3</v>
      </c>
      <c r="V195" t="s">
        <v>55</v>
      </c>
      <c r="W195">
        <v>0.26</v>
      </c>
      <c r="X195">
        <v>0</v>
      </c>
      <c r="Y195">
        <v>1</v>
      </c>
      <c r="Z195">
        <v>32</v>
      </c>
      <c r="AA195">
        <f>AVERAGE(Y195:Y200)</f>
        <v>1</v>
      </c>
    </row>
    <row r="196" spans="1:27" x14ac:dyDescent="0.2">
      <c r="A196">
        <v>32</v>
      </c>
      <c r="B196">
        <v>1.5</v>
      </c>
      <c r="C196">
        <v>1</v>
      </c>
      <c r="D196">
        <v>0.5</v>
      </c>
      <c r="E196">
        <v>1</v>
      </c>
      <c r="F196">
        <v>3</v>
      </c>
      <c r="G196" t="s">
        <v>7</v>
      </c>
      <c r="H196" t="s">
        <v>30</v>
      </c>
      <c r="I196">
        <v>1.0973937E-2</v>
      </c>
      <c r="J196">
        <v>1.5625E-2</v>
      </c>
      <c r="K196">
        <v>0.70233196799999997</v>
      </c>
      <c r="L196">
        <v>0</v>
      </c>
      <c r="M196">
        <v>1</v>
      </c>
      <c r="N196" t="s">
        <v>5</v>
      </c>
      <c r="O196">
        <v>0</v>
      </c>
      <c r="P196">
        <v>4</v>
      </c>
      <c r="Q196">
        <v>0</v>
      </c>
      <c r="R196">
        <v>1.4238281120075684</v>
      </c>
      <c r="S196">
        <v>1.4213075060532687</v>
      </c>
      <c r="T196">
        <v>0.5</v>
      </c>
      <c r="U196">
        <v>3</v>
      </c>
      <c r="V196" t="s">
        <v>30</v>
      </c>
      <c r="W196">
        <v>0.41299999999999998</v>
      </c>
      <c r="X196">
        <v>0</v>
      </c>
      <c r="Y196">
        <v>1</v>
      </c>
      <c r="Z196">
        <v>32</v>
      </c>
    </row>
    <row r="197" spans="1:27" x14ac:dyDescent="0.2">
      <c r="A197">
        <v>32</v>
      </c>
      <c r="B197">
        <v>1.5</v>
      </c>
      <c r="C197">
        <v>1</v>
      </c>
      <c r="D197">
        <v>0.67</v>
      </c>
      <c r="E197">
        <v>2.0303030303030307</v>
      </c>
      <c r="F197">
        <v>6</v>
      </c>
      <c r="G197" t="s">
        <v>5</v>
      </c>
      <c r="H197" t="s">
        <v>62</v>
      </c>
      <c r="I197">
        <v>1.0973937E-2</v>
      </c>
      <c r="J197">
        <v>1.5625E-2</v>
      </c>
      <c r="K197">
        <v>0.70233196799999997</v>
      </c>
      <c r="L197">
        <v>0</v>
      </c>
      <c r="M197">
        <v>1</v>
      </c>
      <c r="N197" t="s">
        <v>7</v>
      </c>
      <c r="O197">
        <v>1</v>
      </c>
      <c r="P197">
        <v>3</v>
      </c>
      <c r="Q197">
        <v>0</v>
      </c>
      <c r="R197">
        <v>1.4238281120075684</v>
      </c>
      <c r="S197">
        <v>1.4038461538461537</v>
      </c>
      <c r="T197">
        <v>0.67</v>
      </c>
      <c r="U197">
        <v>3</v>
      </c>
      <c r="V197" t="s">
        <v>62</v>
      </c>
      <c r="W197">
        <v>0.58399999999999996</v>
      </c>
      <c r="X197">
        <v>1</v>
      </c>
      <c r="Y197">
        <v>1</v>
      </c>
      <c r="Z197">
        <v>32</v>
      </c>
    </row>
    <row r="198" spans="1:27" x14ac:dyDescent="0.2">
      <c r="A198">
        <v>32</v>
      </c>
      <c r="B198">
        <v>1.5</v>
      </c>
      <c r="C198">
        <v>1</v>
      </c>
      <c r="D198">
        <v>0.33</v>
      </c>
      <c r="E198">
        <v>0.49253731343283591</v>
      </c>
      <c r="F198">
        <v>2</v>
      </c>
      <c r="G198" t="s">
        <v>7</v>
      </c>
      <c r="H198" t="s">
        <v>16</v>
      </c>
      <c r="I198">
        <v>4.3895746999999999E-2</v>
      </c>
      <c r="J198">
        <v>1.5625E-2</v>
      </c>
      <c r="K198">
        <v>2.8093278079999999</v>
      </c>
      <c r="L198">
        <v>0</v>
      </c>
      <c r="M198">
        <v>0</v>
      </c>
      <c r="N198" t="s">
        <v>7</v>
      </c>
      <c r="O198">
        <v>1</v>
      </c>
      <c r="P198">
        <v>1</v>
      </c>
      <c r="Q198">
        <v>1</v>
      </c>
      <c r="R198">
        <v>2.8093278079999999</v>
      </c>
      <c r="S198">
        <v>1.4038461538461537</v>
      </c>
      <c r="T198">
        <v>0.33</v>
      </c>
      <c r="U198">
        <v>5</v>
      </c>
      <c r="V198" t="s">
        <v>16</v>
      </c>
      <c r="W198">
        <v>0.58399999999999996</v>
      </c>
      <c r="X198">
        <v>1</v>
      </c>
      <c r="Y198">
        <v>1</v>
      </c>
      <c r="Z198">
        <v>32</v>
      </c>
    </row>
    <row r="199" spans="1:27" x14ac:dyDescent="0.2">
      <c r="A199">
        <v>32</v>
      </c>
      <c r="B199">
        <v>1.5</v>
      </c>
      <c r="C199">
        <v>1</v>
      </c>
      <c r="D199">
        <v>0.5</v>
      </c>
      <c r="E199">
        <v>1</v>
      </c>
      <c r="F199">
        <v>4</v>
      </c>
      <c r="G199" t="s">
        <v>5</v>
      </c>
      <c r="H199" t="s">
        <v>13</v>
      </c>
      <c r="I199">
        <v>4.3895746999999999E-2</v>
      </c>
      <c r="J199">
        <v>1.5625E-2</v>
      </c>
      <c r="K199">
        <v>2.8093278079999999</v>
      </c>
      <c r="L199">
        <v>0</v>
      </c>
      <c r="M199">
        <v>0</v>
      </c>
      <c r="N199" t="s">
        <v>7</v>
      </c>
      <c r="O199">
        <v>1</v>
      </c>
      <c r="P199">
        <v>2</v>
      </c>
      <c r="Q199">
        <v>0</v>
      </c>
      <c r="R199">
        <v>2.8093278079999999</v>
      </c>
      <c r="S199">
        <v>2.8022813688212924</v>
      </c>
      <c r="T199">
        <v>0.5</v>
      </c>
      <c r="U199">
        <v>5</v>
      </c>
      <c r="V199" t="s">
        <v>13</v>
      </c>
      <c r="W199">
        <v>0.73699999999999999</v>
      </c>
      <c r="X199">
        <v>1</v>
      </c>
      <c r="Y199">
        <v>1</v>
      </c>
      <c r="Z199">
        <v>32</v>
      </c>
    </row>
    <row r="200" spans="1:27" x14ac:dyDescent="0.2">
      <c r="A200">
        <v>32</v>
      </c>
      <c r="B200">
        <v>1.5</v>
      </c>
      <c r="C200">
        <v>1</v>
      </c>
      <c r="D200">
        <v>0.67</v>
      </c>
      <c r="E200">
        <v>2.0303030303030307</v>
      </c>
      <c r="F200">
        <v>6</v>
      </c>
      <c r="G200" t="s">
        <v>5</v>
      </c>
      <c r="H200" t="s">
        <v>20</v>
      </c>
      <c r="I200">
        <v>4.3895746999999999E-2</v>
      </c>
      <c r="J200">
        <v>1.5625E-2</v>
      </c>
      <c r="K200">
        <v>2.8093278079999999</v>
      </c>
      <c r="L200">
        <v>0</v>
      </c>
      <c r="M200">
        <v>0</v>
      </c>
      <c r="N200" t="s">
        <v>7</v>
      </c>
      <c r="O200">
        <v>1</v>
      </c>
      <c r="P200">
        <v>5</v>
      </c>
      <c r="Q200">
        <v>0</v>
      </c>
      <c r="R200">
        <v>2.8093278079999999</v>
      </c>
      <c r="S200">
        <v>5.6225165562913899</v>
      </c>
      <c r="T200">
        <v>0.67</v>
      </c>
      <c r="U200">
        <v>5</v>
      </c>
      <c r="V200" t="s">
        <v>20</v>
      </c>
      <c r="W200">
        <v>0.84899999999999998</v>
      </c>
      <c r="X200">
        <v>1</v>
      </c>
      <c r="Y200">
        <v>1</v>
      </c>
      <c r="Z200">
        <v>32</v>
      </c>
    </row>
    <row r="201" spans="1:27" x14ac:dyDescent="0.2">
      <c r="A201">
        <v>34</v>
      </c>
      <c r="B201">
        <v>0.54500000000000004</v>
      </c>
      <c r="C201">
        <v>1</v>
      </c>
      <c r="D201">
        <v>0.5</v>
      </c>
      <c r="E201">
        <v>1</v>
      </c>
      <c r="F201">
        <v>5</v>
      </c>
      <c r="G201" t="s">
        <v>5</v>
      </c>
      <c r="H201" t="s">
        <v>78</v>
      </c>
      <c r="I201">
        <v>5.4869680000000001E-3</v>
      </c>
      <c r="J201">
        <v>1.5625E-2</v>
      </c>
      <c r="K201">
        <v>0.351165952</v>
      </c>
      <c r="L201">
        <v>0</v>
      </c>
      <c r="M201">
        <v>0</v>
      </c>
      <c r="N201" t="s">
        <v>5</v>
      </c>
      <c r="O201">
        <v>0</v>
      </c>
      <c r="P201">
        <v>2</v>
      </c>
      <c r="Q201">
        <v>1</v>
      </c>
      <c r="R201">
        <v>2.8476564835078317</v>
      </c>
      <c r="S201">
        <v>2.8461538461538458</v>
      </c>
      <c r="T201">
        <v>0.5</v>
      </c>
      <c r="U201">
        <v>2</v>
      </c>
      <c r="V201" t="s">
        <v>78</v>
      </c>
      <c r="W201">
        <v>0.26</v>
      </c>
      <c r="X201">
        <v>0</v>
      </c>
      <c r="Y201">
        <v>1</v>
      </c>
      <c r="Z201">
        <v>34</v>
      </c>
      <c r="AA201">
        <f>AVERAGE(Y201:Y206)</f>
        <v>1</v>
      </c>
    </row>
    <row r="202" spans="1:27" x14ac:dyDescent="0.2">
      <c r="A202">
        <v>34</v>
      </c>
      <c r="B202">
        <v>0.54500000000000004</v>
      </c>
      <c r="C202">
        <v>1</v>
      </c>
      <c r="D202">
        <v>0.33</v>
      </c>
      <c r="E202">
        <v>0.49253731343283591</v>
      </c>
      <c r="F202">
        <v>1</v>
      </c>
      <c r="G202" t="s">
        <v>7</v>
      </c>
      <c r="H202" t="s">
        <v>9</v>
      </c>
      <c r="I202">
        <v>1.0973937E-2</v>
      </c>
      <c r="J202">
        <v>1.5625E-2</v>
      </c>
      <c r="K202">
        <v>0.70233196799999997</v>
      </c>
      <c r="L202">
        <v>0</v>
      </c>
      <c r="M202">
        <v>1</v>
      </c>
      <c r="N202" t="s">
        <v>5</v>
      </c>
      <c r="O202">
        <v>0</v>
      </c>
      <c r="P202">
        <v>5</v>
      </c>
      <c r="Q202">
        <v>0</v>
      </c>
      <c r="R202">
        <v>1.4238281120075684</v>
      </c>
      <c r="S202">
        <v>2.8461538461538458</v>
      </c>
      <c r="T202">
        <v>0.33</v>
      </c>
      <c r="U202">
        <v>3</v>
      </c>
      <c r="V202" t="s">
        <v>9</v>
      </c>
      <c r="W202">
        <v>0.26</v>
      </c>
      <c r="X202">
        <v>0</v>
      </c>
      <c r="Y202">
        <v>1</v>
      </c>
      <c r="Z202">
        <v>34</v>
      </c>
    </row>
    <row r="203" spans="1:27" x14ac:dyDescent="0.2">
      <c r="A203">
        <v>34</v>
      </c>
      <c r="B203">
        <v>0.54500000000000004</v>
      </c>
      <c r="C203">
        <v>1</v>
      </c>
      <c r="D203">
        <v>0.5</v>
      </c>
      <c r="E203">
        <v>1</v>
      </c>
      <c r="F203">
        <v>6</v>
      </c>
      <c r="G203" t="s">
        <v>5</v>
      </c>
      <c r="H203" t="s">
        <v>68</v>
      </c>
      <c r="I203">
        <v>2.1947873999999999E-2</v>
      </c>
      <c r="J203">
        <v>1.5625E-2</v>
      </c>
      <c r="K203">
        <v>1.4046639359999999</v>
      </c>
      <c r="L203">
        <v>1</v>
      </c>
      <c r="M203">
        <v>0</v>
      </c>
      <c r="N203" t="s">
        <v>7</v>
      </c>
      <c r="O203">
        <v>1</v>
      </c>
      <c r="P203">
        <v>3</v>
      </c>
      <c r="Q203">
        <v>0</v>
      </c>
      <c r="R203">
        <v>1.4046639359999999</v>
      </c>
      <c r="S203">
        <v>1.4038461538461537</v>
      </c>
      <c r="T203">
        <v>0.5</v>
      </c>
      <c r="U203">
        <v>4</v>
      </c>
      <c r="V203" t="s">
        <v>68</v>
      </c>
      <c r="W203">
        <v>0.58399999999999996</v>
      </c>
      <c r="X203">
        <v>1</v>
      </c>
      <c r="Y203">
        <v>1</v>
      </c>
      <c r="Z203">
        <v>34</v>
      </c>
    </row>
    <row r="204" spans="1:27" x14ac:dyDescent="0.2">
      <c r="A204">
        <v>34</v>
      </c>
      <c r="B204">
        <v>0.54500000000000004</v>
      </c>
      <c r="C204">
        <v>1</v>
      </c>
      <c r="D204">
        <v>0.33</v>
      </c>
      <c r="E204">
        <v>0.49253731343283591</v>
      </c>
      <c r="F204">
        <v>6</v>
      </c>
      <c r="G204" t="s">
        <v>5</v>
      </c>
      <c r="H204" t="s">
        <v>20</v>
      </c>
      <c r="I204">
        <v>4.3895746999999999E-2</v>
      </c>
      <c r="J204">
        <v>1.5625E-2</v>
      </c>
      <c r="K204">
        <v>2.8093278079999999</v>
      </c>
      <c r="L204">
        <v>0</v>
      </c>
      <c r="M204">
        <v>0</v>
      </c>
      <c r="N204" t="s">
        <v>7</v>
      </c>
      <c r="O204">
        <v>1</v>
      </c>
      <c r="P204">
        <v>1</v>
      </c>
      <c r="Q204">
        <v>0</v>
      </c>
      <c r="R204">
        <v>2.8093278079999999</v>
      </c>
      <c r="S204">
        <v>1.4038461538461537</v>
      </c>
      <c r="T204">
        <v>0.33</v>
      </c>
      <c r="U204">
        <v>5</v>
      </c>
      <c r="V204" t="s">
        <v>20</v>
      </c>
      <c r="W204">
        <v>0.58399999999999996</v>
      </c>
      <c r="X204">
        <v>1</v>
      </c>
      <c r="Y204">
        <v>1</v>
      </c>
      <c r="Z204">
        <v>34</v>
      </c>
    </row>
    <row r="205" spans="1:27" x14ac:dyDescent="0.2">
      <c r="A205">
        <v>34</v>
      </c>
      <c r="B205">
        <v>0.54500000000000004</v>
      </c>
      <c r="C205">
        <v>1</v>
      </c>
      <c r="D205">
        <v>0.67</v>
      </c>
      <c r="E205">
        <v>2.0303030303030307</v>
      </c>
      <c r="F205">
        <v>6</v>
      </c>
      <c r="G205" t="s">
        <v>5</v>
      </c>
      <c r="H205" t="s">
        <v>18</v>
      </c>
      <c r="I205">
        <v>2.1947873999999999E-2</v>
      </c>
      <c r="J205">
        <v>1.5625E-2</v>
      </c>
      <c r="K205">
        <v>1.4046639359999999</v>
      </c>
      <c r="L205">
        <v>1</v>
      </c>
      <c r="M205">
        <v>0</v>
      </c>
      <c r="N205" t="s">
        <v>7</v>
      </c>
      <c r="O205">
        <v>1</v>
      </c>
      <c r="P205">
        <v>4</v>
      </c>
      <c r="Q205">
        <v>0</v>
      </c>
      <c r="R205">
        <v>1.4046639359999999</v>
      </c>
      <c r="S205">
        <v>2.8022813688212924</v>
      </c>
      <c r="T205">
        <v>0.67</v>
      </c>
      <c r="U205">
        <v>4</v>
      </c>
      <c r="V205" t="s">
        <v>18</v>
      </c>
      <c r="W205">
        <v>0.73699999999999999</v>
      </c>
      <c r="X205">
        <v>1</v>
      </c>
      <c r="Y205">
        <v>1</v>
      </c>
      <c r="Z205">
        <v>34</v>
      </c>
    </row>
    <row r="206" spans="1:27" x14ac:dyDescent="0.2">
      <c r="A206">
        <v>34</v>
      </c>
      <c r="B206">
        <v>0.54500000000000004</v>
      </c>
      <c r="C206">
        <v>1</v>
      </c>
      <c r="D206">
        <v>0.67</v>
      </c>
      <c r="E206">
        <v>2.0303030303030307</v>
      </c>
      <c r="F206">
        <v>3</v>
      </c>
      <c r="G206" t="s">
        <v>7</v>
      </c>
      <c r="H206" t="s">
        <v>50</v>
      </c>
      <c r="I206">
        <v>2.1947873999999999E-2</v>
      </c>
      <c r="J206">
        <v>1.5625E-2</v>
      </c>
      <c r="K206">
        <v>1.4046639359999999</v>
      </c>
      <c r="L206">
        <v>1</v>
      </c>
      <c r="M206">
        <v>0</v>
      </c>
      <c r="N206" t="s">
        <v>7</v>
      </c>
      <c r="O206">
        <v>1</v>
      </c>
      <c r="P206">
        <v>6</v>
      </c>
      <c r="Q206">
        <v>1</v>
      </c>
      <c r="R206">
        <v>1.4046639359999999</v>
      </c>
      <c r="S206">
        <v>2.8022813688212924</v>
      </c>
      <c r="T206">
        <v>0.67</v>
      </c>
      <c r="U206">
        <v>4</v>
      </c>
      <c r="V206" t="s">
        <v>50</v>
      </c>
      <c r="W206">
        <v>0.73699999999999999</v>
      </c>
      <c r="X206">
        <v>1</v>
      </c>
      <c r="Y206">
        <v>1</v>
      </c>
      <c r="Z206">
        <v>34</v>
      </c>
    </row>
    <row r="207" spans="1:27" x14ac:dyDescent="0.2">
      <c r="A207">
        <v>35</v>
      </c>
      <c r="B207">
        <v>0.82499999999999996</v>
      </c>
      <c r="C207">
        <v>1</v>
      </c>
      <c r="D207">
        <v>0.5</v>
      </c>
      <c r="E207">
        <v>1</v>
      </c>
      <c r="F207">
        <v>6</v>
      </c>
      <c r="G207" t="s">
        <v>5</v>
      </c>
      <c r="H207" t="s">
        <v>51</v>
      </c>
      <c r="I207">
        <v>2.743484E-3</v>
      </c>
      <c r="J207">
        <v>1.5625E-2</v>
      </c>
      <c r="K207">
        <v>0.175582976</v>
      </c>
      <c r="L207">
        <v>0</v>
      </c>
      <c r="M207">
        <v>0</v>
      </c>
      <c r="N207" t="s">
        <v>7</v>
      </c>
      <c r="O207">
        <v>1</v>
      </c>
      <c r="P207">
        <v>5</v>
      </c>
      <c r="Q207">
        <v>0</v>
      </c>
      <c r="R207">
        <v>5.6953129670156635</v>
      </c>
      <c r="S207">
        <v>5.7114093959731544</v>
      </c>
      <c r="T207">
        <v>0.5</v>
      </c>
      <c r="U207">
        <v>1</v>
      </c>
      <c r="V207" t="s">
        <v>51</v>
      </c>
      <c r="W207">
        <v>0.14899999999999999</v>
      </c>
      <c r="X207">
        <v>0</v>
      </c>
      <c r="Y207">
        <v>0</v>
      </c>
      <c r="Z207">
        <v>35</v>
      </c>
      <c r="AA207">
        <f>AVERAGE(Y207:Y212)</f>
        <v>0.33333333333333331</v>
      </c>
    </row>
    <row r="208" spans="1:27" x14ac:dyDescent="0.2">
      <c r="A208">
        <v>35</v>
      </c>
      <c r="B208">
        <v>0.82499999999999996</v>
      </c>
      <c r="C208">
        <v>1</v>
      </c>
      <c r="D208">
        <v>0.33</v>
      </c>
      <c r="E208">
        <v>0.49253731343283591</v>
      </c>
      <c r="F208">
        <v>3</v>
      </c>
      <c r="G208" t="s">
        <v>5</v>
      </c>
      <c r="H208" t="s">
        <v>73</v>
      </c>
      <c r="I208">
        <v>5.4869680000000001E-3</v>
      </c>
      <c r="J208">
        <v>1.5625E-2</v>
      </c>
      <c r="K208">
        <v>0.351165952</v>
      </c>
      <c r="L208">
        <v>0</v>
      </c>
      <c r="M208">
        <v>0</v>
      </c>
      <c r="N208" t="s">
        <v>7</v>
      </c>
      <c r="O208">
        <v>1</v>
      </c>
      <c r="P208">
        <v>2</v>
      </c>
      <c r="Q208">
        <v>0</v>
      </c>
      <c r="R208">
        <v>2.8476564835078317</v>
      </c>
      <c r="S208">
        <v>5.7114093959731544</v>
      </c>
      <c r="T208">
        <v>0.33</v>
      </c>
      <c r="U208">
        <v>2</v>
      </c>
      <c r="V208" t="s">
        <v>73</v>
      </c>
      <c r="W208">
        <v>0.14899999999999999</v>
      </c>
      <c r="X208">
        <v>0</v>
      </c>
      <c r="Y208">
        <v>0</v>
      </c>
      <c r="Z208">
        <v>35</v>
      </c>
    </row>
    <row r="209" spans="1:27" x14ac:dyDescent="0.2">
      <c r="A209">
        <v>35</v>
      </c>
      <c r="B209">
        <v>0.82499999999999996</v>
      </c>
      <c r="C209">
        <v>1</v>
      </c>
      <c r="D209">
        <v>0.67</v>
      </c>
      <c r="E209">
        <v>2.0303030303030307</v>
      </c>
      <c r="F209">
        <v>2</v>
      </c>
      <c r="G209" t="s">
        <v>7</v>
      </c>
      <c r="H209" t="s">
        <v>47</v>
      </c>
      <c r="I209">
        <v>5.4869680000000001E-3</v>
      </c>
      <c r="J209">
        <v>1.5625E-2</v>
      </c>
      <c r="K209">
        <v>0.351165952</v>
      </c>
      <c r="L209">
        <v>0</v>
      </c>
      <c r="M209">
        <v>0</v>
      </c>
      <c r="N209" t="s">
        <v>7</v>
      </c>
      <c r="O209">
        <v>1</v>
      </c>
      <c r="P209">
        <v>4</v>
      </c>
      <c r="Q209">
        <v>1</v>
      </c>
      <c r="R209">
        <v>2.8476564835078317</v>
      </c>
      <c r="S209">
        <v>1.4213075060532687</v>
      </c>
      <c r="T209">
        <v>0.67</v>
      </c>
      <c r="U209">
        <v>2</v>
      </c>
      <c r="V209" t="s">
        <v>47</v>
      </c>
      <c r="W209">
        <v>0.41299999999999998</v>
      </c>
      <c r="X209">
        <v>0</v>
      </c>
      <c r="Y209">
        <v>0</v>
      </c>
      <c r="Z209">
        <v>35</v>
      </c>
    </row>
    <row r="210" spans="1:27" x14ac:dyDescent="0.2">
      <c r="A210">
        <v>35</v>
      </c>
      <c r="B210">
        <v>0.82499999999999996</v>
      </c>
      <c r="C210">
        <v>1</v>
      </c>
      <c r="D210">
        <v>0.67</v>
      </c>
      <c r="E210">
        <v>2.0303030303030307</v>
      </c>
      <c r="F210">
        <v>6</v>
      </c>
      <c r="G210" t="s">
        <v>5</v>
      </c>
      <c r="H210" t="s">
        <v>27</v>
      </c>
      <c r="I210">
        <v>1.0973937E-2</v>
      </c>
      <c r="J210">
        <v>1.5625E-2</v>
      </c>
      <c r="K210">
        <v>0.70233196799999997</v>
      </c>
      <c r="L210">
        <v>0</v>
      </c>
      <c r="M210">
        <v>1</v>
      </c>
      <c r="N210" t="s">
        <v>5</v>
      </c>
      <c r="O210">
        <v>0</v>
      </c>
      <c r="P210">
        <v>3</v>
      </c>
      <c r="Q210">
        <v>1</v>
      </c>
      <c r="R210">
        <v>1.4238281120075684</v>
      </c>
      <c r="S210">
        <v>1.4038461538461537</v>
      </c>
      <c r="T210">
        <v>0.67</v>
      </c>
      <c r="U210">
        <v>3</v>
      </c>
      <c r="V210" t="s">
        <v>27</v>
      </c>
      <c r="W210">
        <v>0.58399999999999996</v>
      </c>
      <c r="X210">
        <v>1</v>
      </c>
      <c r="Y210">
        <v>0</v>
      </c>
      <c r="Z210">
        <v>35</v>
      </c>
    </row>
    <row r="211" spans="1:27" x14ac:dyDescent="0.2">
      <c r="A211">
        <v>35</v>
      </c>
      <c r="B211">
        <v>0.82499999999999996</v>
      </c>
      <c r="C211">
        <v>1</v>
      </c>
      <c r="D211">
        <v>0.33</v>
      </c>
      <c r="E211">
        <v>0.49253731343283591</v>
      </c>
      <c r="F211">
        <v>6</v>
      </c>
      <c r="G211" t="s">
        <v>5</v>
      </c>
      <c r="H211" t="s">
        <v>71</v>
      </c>
      <c r="I211">
        <v>5.4869680000000001E-3</v>
      </c>
      <c r="J211">
        <v>1.5625E-2</v>
      </c>
      <c r="K211">
        <v>0.351165952</v>
      </c>
      <c r="L211">
        <v>0</v>
      </c>
      <c r="M211">
        <v>0</v>
      </c>
      <c r="N211" t="s">
        <v>5</v>
      </c>
      <c r="O211">
        <v>0</v>
      </c>
      <c r="P211">
        <v>6</v>
      </c>
      <c r="Q211">
        <v>1</v>
      </c>
      <c r="R211">
        <v>2.8476564835078317</v>
      </c>
      <c r="S211">
        <v>5.7114093959731544</v>
      </c>
      <c r="T211">
        <v>0.33</v>
      </c>
      <c r="U211">
        <v>2</v>
      </c>
      <c r="V211" t="s">
        <v>71</v>
      </c>
      <c r="W211">
        <v>0.14899999999999999</v>
      </c>
      <c r="X211">
        <v>0</v>
      </c>
      <c r="Y211">
        <v>1</v>
      </c>
      <c r="Z211">
        <v>35</v>
      </c>
    </row>
    <row r="212" spans="1:27" x14ac:dyDescent="0.2">
      <c r="A212">
        <v>35</v>
      </c>
      <c r="B212">
        <v>0.82499999999999996</v>
      </c>
      <c r="C212">
        <v>1</v>
      </c>
      <c r="D212">
        <v>0.5</v>
      </c>
      <c r="E212">
        <v>1</v>
      </c>
      <c r="F212">
        <v>4</v>
      </c>
      <c r="G212" t="s">
        <v>5</v>
      </c>
      <c r="H212" t="s">
        <v>23</v>
      </c>
      <c r="I212">
        <v>1.0973937E-2</v>
      </c>
      <c r="J212">
        <v>1.5625E-2</v>
      </c>
      <c r="K212">
        <v>0.70233196799999997</v>
      </c>
      <c r="L212">
        <v>0</v>
      </c>
      <c r="M212">
        <v>1</v>
      </c>
      <c r="N212" t="s">
        <v>5</v>
      </c>
      <c r="O212">
        <v>0</v>
      </c>
      <c r="P212">
        <v>1</v>
      </c>
      <c r="Q212">
        <v>1</v>
      </c>
      <c r="R212">
        <v>1.4238281120075684</v>
      </c>
      <c r="S212">
        <v>1.4213075060532687</v>
      </c>
      <c r="T212">
        <v>0.5</v>
      </c>
      <c r="U212">
        <v>3</v>
      </c>
      <c r="V212" t="s">
        <v>23</v>
      </c>
      <c r="W212">
        <v>0.41299999999999998</v>
      </c>
      <c r="X212">
        <v>0</v>
      </c>
      <c r="Y212">
        <v>1</v>
      </c>
      <c r="Z212">
        <v>35</v>
      </c>
    </row>
    <row r="213" spans="1:27" x14ac:dyDescent="0.2">
      <c r="A213">
        <v>36</v>
      </c>
      <c r="B213">
        <v>0.54500000000000004</v>
      </c>
      <c r="C213">
        <v>1</v>
      </c>
      <c r="D213">
        <v>0.67</v>
      </c>
      <c r="E213">
        <v>2.0303030303030307</v>
      </c>
      <c r="F213">
        <v>2</v>
      </c>
      <c r="G213" t="s">
        <v>7</v>
      </c>
      <c r="H213" t="s">
        <v>47</v>
      </c>
      <c r="I213">
        <v>5.4869680000000001E-3</v>
      </c>
      <c r="J213">
        <v>1.5625E-2</v>
      </c>
      <c r="K213">
        <v>0.351165952</v>
      </c>
      <c r="L213">
        <v>0</v>
      </c>
      <c r="M213">
        <v>0</v>
      </c>
      <c r="N213" t="s">
        <v>7</v>
      </c>
      <c r="O213">
        <v>1</v>
      </c>
      <c r="P213">
        <v>4</v>
      </c>
      <c r="Q213">
        <v>1</v>
      </c>
      <c r="R213">
        <v>2.8476564835078317</v>
      </c>
      <c r="S213">
        <v>1.4213075060532687</v>
      </c>
      <c r="T213">
        <v>0.67</v>
      </c>
      <c r="U213">
        <v>2</v>
      </c>
      <c r="V213" t="s">
        <v>47</v>
      </c>
      <c r="W213">
        <v>0.41299999999999998</v>
      </c>
      <c r="X213">
        <v>0</v>
      </c>
      <c r="Y213">
        <v>0</v>
      </c>
      <c r="Z213">
        <v>36</v>
      </c>
      <c r="AA213">
        <f>AVERAGE(Y213:Y218)</f>
        <v>0.83333333333333337</v>
      </c>
    </row>
    <row r="214" spans="1:27" x14ac:dyDescent="0.2">
      <c r="A214">
        <v>36</v>
      </c>
      <c r="B214">
        <v>0.54500000000000004</v>
      </c>
      <c r="C214">
        <v>1</v>
      </c>
      <c r="D214">
        <v>0.5</v>
      </c>
      <c r="E214">
        <v>1</v>
      </c>
      <c r="F214">
        <v>6</v>
      </c>
      <c r="G214" t="s">
        <v>5</v>
      </c>
      <c r="H214" t="s">
        <v>51</v>
      </c>
      <c r="I214">
        <v>2.743484E-3</v>
      </c>
      <c r="J214">
        <v>1.5625E-2</v>
      </c>
      <c r="K214">
        <v>0.175582976</v>
      </c>
      <c r="L214">
        <v>0</v>
      </c>
      <c r="M214">
        <v>0</v>
      </c>
      <c r="N214" t="s">
        <v>5</v>
      </c>
      <c r="O214">
        <v>0</v>
      </c>
      <c r="P214">
        <v>5</v>
      </c>
      <c r="Q214">
        <v>1</v>
      </c>
      <c r="R214">
        <v>5.6953129670156635</v>
      </c>
      <c r="S214">
        <v>5.7114093959731544</v>
      </c>
      <c r="T214">
        <v>0.5</v>
      </c>
      <c r="U214">
        <v>1</v>
      </c>
      <c r="V214" t="s">
        <v>51</v>
      </c>
      <c r="W214">
        <v>0.14899999999999999</v>
      </c>
      <c r="X214">
        <v>0</v>
      </c>
      <c r="Y214">
        <v>1</v>
      </c>
      <c r="Z214">
        <v>36</v>
      </c>
    </row>
    <row r="215" spans="1:27" x14ac:dyDescent="0.2">
      <c r="A215">
        <v>36</v>
      </c>
      <c r="B215">
        <v>0.54500000000000004</v>
      </c>
      <c r="C215">
        <v>1</v>
      </c>
      <c r="D215">
        <v>0.33</v>
      </c>
      <c r="E215">
        <v>0.49253731343283591</v>
      </c>
      <c r="F215">
        <v>3</v>
      </c>
      <c r="G215" t="s">
        <v>5</v>
      </c>
      <c r="H215" t="s">
        <v>73</v>
      </c>
      <c r="I215">
        <v>5.4869680000000001E-3</v>
      </c>
      <c r="J215">
        <v>1.5625E-2</v>
      </c>
      <c r="K215">
        <v>0.351165952</v>
      </c>
      <c r="L215">
        <v>0</v>
      </c>
      <c r="M215">
        <v>0</v>
      </c>
      <c r="N215" t="s">
        <v>5</v>
      </c>
      <c r="O215">
        <v>0</v>
      </c>
      <c r="P215">
        <v>2</v>
      </c>
      <c r="Q215">
        <v>1</v>
      </c>
      <c r="R215">
        <v>2.8476564835078317</v>
      </c>
      <c r="S215">
        <v>5.7114093959731544</v>
      </c>
      <c r="T215">
        <v>0.33</v>
      </c>
      <c r="U215">
        <v>2</v>
      </c>
      <c r="V215" t="s">
        <v>73</v>
      </c>
      <c r="W215">
        <v>0.14899999999999999</v>
      </c>
      <c r="X215">
        <v>0</v>
      </c>
      <c r="Y215">
        <v>1</v>
      </c>
      <c r="Z215">
        <v>36</v>
      </c>
    </row>
    <row r="216" spans="1:27" x14ac:dyDescent="0.2">
      <c r="A216">
        <v>36</v>
      </c>
      <c r="B216">
        <v>0.54500000000000004</v>
      </c>
      <c r="C216">
        <v>1</v>
      </c>
      <c r="D216">
        <v>0.33</v>
      </c>
      <c r="E216">
        <v>0.49253731343283591</v>
      </c>
      <c r="F216">
        <v>6</v>
      </c>
      <c r="G216" t="s">
        <v>5</v>
      </c>
      <c r="H216" t="s">
        <v>71</v>
      </c>
      <c r="I216">
        <v>5.4869680000000001E-3</v>
      </c>
      <c r="J216">
        <v>1.5625E-2</v>
      </c>
      <c r="K216">
        <v>0.351165952</v>
      </c>
      <c r="L216">
        <v>0</v>
      </c>
      <c r="M216">
        <v>0</v>
      </c>
      <c r="N216" t="s">
        <v>5</v>
      </c>
      <c r="O216">
        <v>0</v>
      </c>
      <c r="P216">
        <v>6</v>
      </c>
      <c r="Q216">
        <v>1</v>
      </c>
      <c r="R216">
        <v>2.8476564835078317</v>
      </c>
      <c r="S216">
        <v>5.7114093959731544</v>
      </c>
      <c r="T216">
        <v>0.33</v>
      </c>
      <c r="U216">
        <v>2</v>
      </c>
      <c r="V216" t="s">
        <v>71</v>
      </c>
      <c r="W216">
        <v>0.14899999999999999</v>
      </c>
      <c r="X216">
        <v>0</v>
      </c>
      <c r="Y216">
        <v>1</v>
      </c>
      <c r="Z216">
        <v>36</v>
      </c>
    </row>
    <row r="217" spans="1:27" x14ac:dyDescent="0.2">
      <c r="A217">
        <v>36</v>
      </c>
      <c r="B217">
        <v>0.54500000000000004</v>
      </c>
      <c r="C217">
        <v>1</v>
      </c>
      <c r="D217">
        <v>0.5</v>
      </c>
      <c r="E217">
        <v>1</v>
      </c>
      <c r="F217">
        <v>4</v>
      </c>
      <c r="G217" t="s">
        <v>5</v>
      </c>
      <c r="H217" t="s">
        <v>23</v>
      </c>
      <c r="I217">
        <v>1.0973937E-2</v>
      </c>
      <c r="J217">
        <v>1.5625E-2</v>
      </c>
      <c r="K217">
        <v>0.70233196799999997</v>
      </c>
      <c r="L217">
        <v>0</v>
      </c>
      <c r="M217">
        <v>1</v>
      </c>
      <c r="N217" t="s">
        <v>5</v>
      </c>
      <c r="O217">
        <v>0</v>
      </c>
      <c r="P217">
        <v>1</v>
      </c>
      <c r="Q217">
        <v>1</v>
      </c>
      <c r="R217">
        <v>1.4238281120075684</v>
      </c>
      <c r="S217">
        <v>1.4213075060532687</v>
      </c>
      <c r="T217">
        <v>0.5</v>
      </c>
      <c r="U217">
        <v>3</v>
      </c>
      <c r="V217" t="s">
        <v>23</v>
      </c>
      <c r="W217">
        <v>0.41299999999999998</v>
      </c>
      <c r="X217">
        <v>0</v>
      </c>
      <c r="Y217">
        <v>1</v>
      </c>
      <c r="Z217">
        <v>36</v>
      </c>
    </row>
    <row r="218" spans="1:27" x14ac:dyDescent="0.2">
      <c r="A218">
        <v>36</v>
      </c>
      <c r="B218">
        <v>0.54500000000000004</v>
      </c>
      <c r="C218">
        <v>1</v>
      </c>
      <c r="D218">
        <v>0.67</v>
      </c>
      <c r="E218">
        <v>2.0303030303030307</v>
      </c>
      <c r="F218">
        <v>6</v>
      </c>
      <c r="G218" t="s">
        <v>5</v>
      </c>
      <c r="H218" t="s">
        <v>27</v>
      </c>
      <c r="I218">
        <v>1.0973937E-2</v>
      </c>
      <c r="J218">
        <v>1.5625E-2</v>
      </c>
      <c r="K218">
        <v>0.70233196799999997</v>
      </c>
      <c r="L218">
        <v>0</v>
      </c>
      <c r="M218">
        <v>1</v>
      </c>
      <c r="N218" t="s">
        <v>7</v>
      </c>
      <c r="O218">
        <v>1</v>
      </c>
      <c r="P218">
        <v>3</v>
      </c>
      <c r="Q218">
        <v>0</v>
      </c>
      <c r="R218">
        <v>1.4238281120075684</v>
      </c>
      <c r="S218">
        <v>1.4038461538461537</v>
      </c>
      <c r="T218">
        <v>0.67</v>
      </c>
      <c r="U218">
        <v>3</v>
      </c>
      <c r="V218" t="s">
        <v>27</v>
      </c>
      <c r="W218">
        <v>0.58399999999999996</v>
      </c>
      <c r="X218">
        <v>1</v>
      </c>
      <c r="Y218">
        <v>1</v>
      </c>
      <c r="Z218">
        <v>36</v>
      </c>
    </row>
    <row r="219" spans="1:27" x14ac:dyDescent="0.2">
      <c r="A219">
        <v>39</v>
      </c>
      <c r="B219">
        <v>0</v>
      </c>
      <c r="C219">
        <v>1</v>
      </c>
      <c r="D219">
        <v>0.33</v>
      </c>
      <c r="E219">
        <v>0.49253731343283591</v>
      </c>
      <c r="F219">
        <v>1</v>
      </c>
      <c r="G219" t="s">
        <v>7</v>
      </c>
      <c r="H219" t="s">
        <v>59</v>
      </c>
      <c r="I219">
        <v>1.0973937E-2</v>
      </c>
      <c r="J219">
        <v>1.5625E-2</v>
      </c>
      <c r="K219">
        <v>0.70233196799999997</v>
      </c>
      <c r="L219">
        <v>0</v>
      </c>
      <c r="M219">
        <v>1</v>
      </c>
      <c r="N219" t="s">
        <v>7</v>
      </c>
      <c r="O219">
        <v>1</v>
      </c>
      <c r="P219">
        <v>6</v>
      </c>
      <c r="Q219">
        <v>1</v>
      </c>
      <c r="R219">
        <v>1.4238281120075684</v>
      </c>
      <c r="S219">
        <v>2.8461538461538458</v>
      </c>
      <c r="T219">
        <v>0.33</v>
      </c>
      <c r="U219">
        <v>3</v>
      </c>
      <c r="V219" t="s">
        <v>59</v>
      </c>
      <c r="W219">
        <v>0.26</v>
      </c>
      <c r="X219">
        <v>0</v>
      </c>
      <c r="Y219">
        <v>0</v>
      </c>
      <c r="Z219">
        <v>39</v>
      </c>
      <c r="AA219">
        <f>AVERAGE(Y219:Y224)</f>
        <v>0.83333333333333337</v>
      </c>
    </row>
    <row r="220" spans="1:27" x14ac:dyDescent="0.2">
      <c r="A220">
        <v>39</v>
      </c>
      <c r="B220">
        <v>0</v>
      </c>
      <c r="C220">
        <v>1</v>
      </c>
      <c r="D220">
        <v>0.5</v>
      </c>
      <c r="E220">
        <v>1</v>
      </c>
      <c r="F220">
        <v>6</v>
      </c>
      <c r="G220" t="s">
        <v>5</v>
      </c>
      <c r="H220" t="s">
        <v>25</v>
      </c>
      <c r="I220">
        <v>2.1947873999999999E-2</v>
      </c>
      <c r="J220">
        <v>1.5625E-2</v>
      </c>
      <c r="K220">
        <v>1.4046639359999999</v>
      </c>
      <c r="L220">
        <v>1</v>
      </c>
      <c r="M220">
        <v>0</v>
      </c>
      <c r="N220" t="s">
        <v>7</v>
      </c>
      <c r="O220">
        <v>1</v>
      </c>
      <c r="P220">
        <v>2</v>
      </c>
      <c r="Q220">
        <v>0</v>
      </c>
      <c r="R220">
        <v>1.4046639359999999</v>
      </c>
      <c r="S220">
        <v>1.4038461538461537</v>
      </c>
      <c r="T220">
        <v>0.5</v>
      </c>
      <c r="U220">
        <v>4</v>
      </c>
      <c r="V220" t="s">
        <v>25</v>
      </c>
      <c r="W220">
        <v>0.58399999999999996</v>
      </c>
      <c r="X220">
        <v>1</v>
      </c>
      <c r="Y220">
        <v>1</v>
      </c>
      <c r="Z220">
        <v>39</v>
      </c>
    </row>
    <row r="221" spans="1:27" x14ac:dyDescent="0.2">
      <c r="A221">
        <v>39</v>
      </c>
      <c r="B221">
        <v>0</v>
      </c>
      <c r="C221">
        <v>1</v>
      </c>
      <c r="D221">
        <v>0.67</v>
      </c>
      <c r="E221">
        <v>2.0303030303030307</v>
      </c>
      <c r="F221">
        <v>4</v>
      </c>
      <c r="G221" t="s">
        <v>7</v>
      </c>
      <c r="H221" t="s">
        <v>68</v>
      </c>
      <c r="I221">
        <v>2.1947873999999999E-2</v>
      </c>
      <c r="J221">
        <v>1.5625E-2</v>
      </c>
      <c r="K221">
        <v>1.4046639359999999</v>
      </c>
      <c r="L221">
        <v>1</v>
      </c>
      <c r="M221">
        <v>0</v>
      </c>
      <c r="N221" t="s">
        <v>7</v>
      </c>
      <c r="O221">
        <v>1</v>
      </c>
      <c r="P221">
        <v>1</v>
      </c>
      <c r="Q221">
        <v>1</v>
      </c>
      <c r="R221">
        <v>1.4046639359999999</v>
      </c>
      <c r="S221">
        <v>2.8022813688212924</v>
      </c>
      <c r="T221">
        <v>0.67</v>
      </c>
      <c r="U221">
        <v>4</v>
      </c>
      <c r="V221" t="s">
        <v>68</v>
      </c>
      <c r="W221">
        <v>0.73699999999999999</v>
      </c>
      <c r="X221">
        <v>1</v>
      </c>
      <c r="Y221">
        <v>1</v>
      </c>
      <c r="Z221">
        <v>39</v>
      </c>
    </row>
    <row r="222" spans="1:27" x14ac:dyDescent="0.2">
      <c r="A222">
        <v>39</v>
      </c>
      <c r="B222">
        <v>0</v>
      </c>
      <c r="C222">
        <v>1</v>
      </c>
      <c r="D222">
        <v>0.67</v>
      </c>
      <c r="E222">
        <v>2.0303030303030307</v>
      </c>
      <c r="F222">
        <v>6</v>
      </c>
      <c r="G222" t="s">
        <v>5</v>
      </c>
      <c r="H222" t="s">
        <v>28</v>
      </c>
      <c r="I222">
        <v>2.1947873999999999E-2</v>
      </c>
      <c r="J222">
        <v>1.5625E-2</v>
      </c>
      <c r="K222">
        <v>1.4046639359999999</v>
      </c>
      <c r="L222">
        <v>1</v>
      </c>
      <c r="M222">
        <v>0</v>
      </c>
      <c r="N222" t="s">
        <v>7</v>
      </c>
      <c r="O222">
        <v>1</v>
      </c>
      <c r="P222">
        <v>3</v>
      </c>
      <c r="Q222">
        <v>0</v>
      </c>
      <c r="R222">
        <v>1.4046639359999999</v>
      </c>
      <c r="S222">
        <v>2.8022813688212924</v>
      </c>
      <c r="T222">
        <v>0.67</v>
      </c>
      <c r="U222">
        <v>4</v>
      </c>
      <c r="V222" t="s">
        <v>28</v>
      </c>
      <c r="W222">
        <v>0.73699999999999999</v>
      </c>
      <c r="X222">
        <v>1</v>
      </c>
      <c r="Y222">
        <v>1</v>
      </c>
      <c r="Z222">
        <v>39</v>
      </c>
    </row>
    <row r="223" spans="1:27" x14ac:dyDescent="0.2">
      <c r="A223">
        <v>39</v>
      </c>
      <c r="B223">
        <v>0</v>
      </c>
      <c r="C223">
        <v>1</v>
      </c>
      <c r="D223">
        <v>0.5</v>
      </c>
      <c r="E223">
        <v>1</v>
      </c>
      <c r="F223">
        <v>6</v>
      </c>
      <c r="G223" t="s">
        <v>5</v>
      </c>
      <c r="H223" t="s">
        <v>13</v>
      </c>
      <c r="I223">
        <v>4.3895746999999999E-2</v>
      </c>
      <c r="J223">
        <v>1.5625E-2</v>
      </c>
      <c r="K223">
        <v>2.8093278079999999</v>
      </c>
      <c r="L223">
        <v>0</v>
      </c>
      <c r="M223">
        <v>0</v>
      </c>
      <c r="N223" t="s">
        <v>7</v>
      </c>
      <c r="O223">
        <v>1</v>
      </c>
      <c r="P223">
        <v>5</v>
      </c>
      <c r="Q223">
        <v>0</v>
      </c>
      <c r="R223">
        <v>2.8093278079999999</v>
      </c>
      <c r="S223">
        <v>2.8022813688212924</v>
      </c>
      <c r="T223">
        <v>0.5</v>
      </c>
      <c r="U223">
        <v>5</v>
      </c>
      <c r="V223" t="s">
        <v>13</v>
      </c>
      <c r="W223">
        <v>0.73699999999999999</v>
      </c>
      <c r="X223">
        <v>1</v>
      </c>
      <c r="Y223">
        <v>1</v>
      </c>
      <c r="Z223">
        <v>39</v>
      </c>
    </row>
    <row r="224" spans="1:27" x14ac:dyDescent="0.2">
      <c r="A224">
        <v>39</v>
      </c>
      <c r="B224">
        <v>0</v>
      </c>
      <c r="C224">
        <v>1</v>
      </c>
      <c r="D224">
        <v>0.33</v>
      </c>
      <c r="E224">
        <v>0.49253731343283591</v>
      </c>
      <c r="F224">
        <v>1</v>
      </c>
      <c r="G224" t="s">
        <v>7</v>
      </c>
      <c r="H224" t="s">
        <v>8</v>
      </c>
      <c r="I224">
        <v>8.7791494999999997E-2</v>
      </c>
      <c r="J224">
        <v>1.5625E-2</v>
      </c>
      <c r="K224">
        <v>5.6186556799999998</v>
      </c>
      <c r="L224">
        <v>0</v>
      </c>
      <c r="M224">
        <v>0</v>
      </c>
      <c r="N224" t="s">
        <v>7</v>
      </c>
      <c r="O224">
        <v>1</v>
      </c>
      <c r="P224">
        <v>4</v>
      </c>
      <c r="Q224">
        <v>1</v>
      </c>
      <c r="R224">
        <v>5.6186556799999998</v>
      </c>
      <c r="S224">
        <v>2.8022813688212924</v>
      </c>
      <c r="T224">
        <v>0.33</v>
      </c>
      <c r="U224">
        <v>6</v>
      </c>
      <c r="V224" t="s">
        <v>8</v>
      </c>
      <c r="W224">
        <v>0.73699999999999999</v>
      </c>
      <c r="X224">
        <v>1</v>
      </c>
      <c r="Y224">
        <v>1</v>
      </c>
      <c r="Z224">
        <v>39</v>
      </c>
    </row>
    <row r="225" spans="1:27" x14ac:dyDescent="0.2">
      <c r="A225">
        <v>40</v>
      </c>
      <c r="B225">
        <v>0.28000000000000003</v>
      </c>
      <c r="C225">
        <v>1</v>
      </c>
      <c r="D225">
        <v>0.67</v>
      </c>
      <c r="E225">
        <v>2.0303030303030307</v>
      </c>
      <c r="F225">
        <v>4</v>
      </c>
      <c r="G225" t="s">
        <v>7</v>
      </c>
      <c r="H225" t="s">
        <v>68</v>
      </c>
      <c r="I225">
        <v>2.1947873999999999E-2</v>
      </c>
      <c r="J225">
        <v>1.5625E-2</v>
      </c>
      <c r="K225">
        <v>1.4046639359999999</v>
      </c>
      <c r="L225">
        <v>1</v>
      </c>
      <c r="M225">
        <v>0</v>
      </c>
      <c r="N225" t="s">
        <v>5</v>
      </c>
      <c r="O225">
        <v>0</v>
      </c>
      <c r="P225">
        <v>1</v>
      </c>
      <c r="Q225">
        <v>0</v>
      </c>
      <c r="R225">
        <v>1.4046639359999999</v>
      </c>
      <c r="S225">
        <v>2.8022813688212924</v>
      </c>
      <c r="T225">
        <v>0.67</v>
      </c>
      <c r="U225">
        <v>4</v>
      </c>
      <c r="V225" t="s">
        <v>68</v>
      </c>
      <c r="W225">
        <v>0.73699999999999999</v>
      </c>
      <c r="X225">
        <v>1</v>
      </c>
      <c r="Y225">
        <v>0</v>
      </c>
      <c r="Z225">
        <v>40</v>
      </c>
      <c r="AA225">
        <f>AVERAGE(Y225:Y230)</f>
        <v>0.66666666666666663</v>
      </c>
    </row>
    <row r="226" spans="1:27" x14ac:dyDescent="0.2">
      <c r="A226">
        <v>40</v>
      </c>
      <c r="B226">
        <v>0.28000000000000003</v>
      </c>
      <c r="C226">
        <v>1</v>
      </c>
      <c r="D226">
        <v>0.5</v>
      </c>
      <c r="E226">
        <v>1</v>
      </c>
      <c r="F226">
        <v>6</v>
      </c>
      <c r="G226" t="s">
        <v>5</v>
      </c>
      <c r="H226" t="s">
        <v>13</v>
      </c>
      <c r="I226">
        <v>4.3895746999999999E-2</v>
      </c>
      <c r="J226">
        <v>1.5625E-2</v>
      </c>
      <c r="K226">
        <v>2.8093278079999999</v>
      </c>
      <c r="L226">
        <v>0</v>
      </c>
      <c r="M226">
        <v>0</v>
      </c>
      <c r="N226" t="s">
        <v>5</v>
      </c>
      <c r="O226">
        <v>0</v>
      </c>
      <c r="P226">
        <v>5</v>
      </c>
      <c r="Q226">
        <v>1</v>
      </c>
      <c r="R226">
        <v>2.8093278079999999</v>
      </c>
      <c r="S226">
        <v>2.8022813688212924</v>
      </c>
      <c r="T226">
        <v>0.5</v>
      </c>
      <c r="U226">
        <v>5</v>
      </c>
      <c r="V226" t="s">
        <v>13</v>
      </c>
      <c r="W226">
        <v>0.73699999999999999</v>
      </c>
      <c r="X226">
        <v>1</v>
      </c>
      <c r="Y226">
        <v>0</v>
      </c>
      <c r="Z226">
        <v>40</v>
      </c>
    </row>
    <row r="227" spans="1:27" x14ac:dyDescent="0.2">
      <c r="A227">
        <v>40</v>
      </c>
      <c r="B227">
        <v>0.28000000000000003</v>
      </c>
      <c r="C227">
        <v>1</v>
      </c>
      <c r="D227">
        <v>0.33</v>
      </c>
      <c r="E227">
        <v>0.49253731343283591</v>
      </c>
      <c r="F227">
        <v>1</v>
      </c>
      <c r="G227" t="s">
        <v>7</v>
      </c>
      <c r="H227" t="s">
        <v>59</v>
      </c>
      <c r="I227">
        <v>1.0973937E-2</v>
      </c>
      <c r="J227">
        <v>1.5625E-2</v>
      </c>
      <c r="K227">
        <v>0.70233196799999997</v>
      </c>
      <c r="L227">
        <v>0</v>
      </c>
      <c r="M227">
        <v>1</v>
      </c>
      <c r="N227" t="s">
        <v>5</v>
      </c>
      <c r="O227">
        <v>0</v>
      </c>
      <c r="P227">
        <v>6</v>
      </c>
      <c r="Q227">
        <v>0</v>
      </c>
      <c r="R227">
        <v>1.4238281120075684</v>
      </c>
      <c r="S227">
        <v>2.8461538461538458</v>
      </c>
      <c r="T227">
        <v>0.33</v>
      </c>
      <c r="U227">
        <v>3</v>
      </c>
      <c r="V227" t="s">
        <v>59</v>
      </c>
      <c r="W227">
        <v>0.26</v>
      </c>
      <c r="X227">
        <v>0</v>
      </c>
      <c r="Y227">
        <v>1</v>
      </c>
      <c r="Z227">
        <v>40</v>
      </c>
    </row>
    <row r="228" spans="1:27" x14ac:dyDescent="0.2">
      <c r="A228">
        <v>40</v>
      </c>
      <c r="B228">
        <v>0.28000000000000003</v>
      </c>
      <c r="C228">
        <v>1</v>
      </c>
      <c r="D228">
        <v>0.5</v>
      </c>
      <c r="E228">
        <v>1</v>
      </c>
      <c r="F228">
        <v>6</v>
      </c>
      <c r="G228" t="s">
        <v>5</v>
      </c>
      <c r="H228" t="s">
        <v>25</v>
      </c>
      <c r="I228">
        <v>2.1947873999999999E-2</v>
      </c>
      <c r="J228">
        <v>1.5625E-2</v>
      </c>
      <c r="K228">
        <v>1.4046639359999999</v>
      </c>
      <c r="L228">
        <v>1</v>
      </c>
      <c r="M228">
        <v>0</v>
      </c>
      <c r="N228" t="s">
        <v>7</v>
      </c>
      <c r="O228">
        <v>1</v>
      </c>
      <c r="P228">
        <v>2</v>
      </c>
      <c r="Q228">
        <v>0</v>
      </c>
      <c r="R228">
        <v>1.4046639359999999</v>
      </c>
      <c r="S228">
        <v>1.4038461538461537</v>
      </c>
      <c r="T228">
        <v>0.5</v>
      </c>
      <c r="U228">
        <v>4</v>
      </c>
      <c r="V228" t="s">
        <v>25</v>
      </c>
      <c r="W228">
        <v>0.58399999999999996</v>
      </c>
      <c r="X228">
        <v>1</v>
      </c>
      <c r="Y228">
        <v>1</v>
      </c>
      <c r="Z228">
        <v>40</v>
      </c>
    </row>
    <row r="229" spans="1:27" x14ac:dyDescent="0.2">
      <c r="A229">
        <v>40</v>
      </c>
      <c r="B229">
        <v>0.28000000000000003</v>
      </c>
      <c r="C229">
        <v>1</v>
      </c>
      <c r="D229">
        <v>0.67</v>
      </c>
      <c r="E229">
        <v>2.0303030303030307</v>
      </c>
      <c r="F229">
        <v>6</v>
      </c>
      <c r="G229" t="s">
        <v>5</v>
      </c>
      <c r="H229" t="s">
        <v>28</v>
      </c>
      <c r="I229">
        <v>2.1947873999999999E-2</v>
      </c>
      <c r="J229">
        <v>1.5625E-2</v>
      </c>
      <c r="K229">
        <v>1.4046639359999999</v>
      </c>
      <c r="L229">
        <v>1</v>
      </c>
      <c r="M229">
        <v>0</v>
      </c>
      <c r="N229" t="s">
        <v>7</v>
      </c>
      <c r="O229">
        <v>1</v>
      </c>
      <c r="P229">
        <v>3</v>
      </c>
      <c r="Q229">
        <v>0</v>
      </c>
      <c r="R229">
        <v>1.4046639359999999</v>
      </c>
      <c r="S229">
        <v>2.8022813688212924</v>
      </c>
      <c r="T229">
        <v>0.67</v>
      </c>
      <c r="U229">
        <v>4</v>
      </c>
      <c r="V229" t="s">
        <v>28</v>
      </c>
      <c r="W229">
        <v>0.73699999999999999</v>
      </c>
      <c r="X229">
        <v>1</v>
      </c>
      <c r="Y229">
        <v>1</v>
      </c>
      <c r="Z229">
        <v>40</v>
      </c>
    </row>
    <row r="230" spans="1:27" x14ac:dyDescent="0.2">
      <c r="A230">
        <v>40</v>
      </c>
      <c r="B230">
        <v>0.28000000000000003</v>
      </c>
      <c r="C230">
        <v>1</v>
      </c>
      <c r="D230">
        <v>0.33</v>
      </c>
      <c r="E230">
        <v>0.49253731343283591</v>
      </c>
      <c r="F230">
        <v>1</v>
      </c>
      <c r="G230" t="s">
        <v>7</v>
      </c>
      <c r="H230" t="s">
        <v>8</v>
      </c>
      <c r="I230">
        <v>8.7791494999999997E-2</v>
      </c>
      <c r="J230">
        <v>1.5625E-2</v>
      </c>
      <c r="K230">
        <v>5.6186556799999998</v>
      </c>
      <c r="L230">
        <v>0</v>
      </c>
      <c r="M230">
        <v>0</v>
      </c>
      <c r="N230" t="s">
        <v>7</v>
      </c>
      <c r="O230">
        <v>1</v>
      </c>
      <c r="P230">
        <v>4</v>
      </c>
      <c r="Q230">
        <v>1</v>
      </c>
      <c r="R230">
        <v>5.6186556799999998</v>
      </c>
      <c r="S230">
        <v>2.8022813688212924</v>
      </c>
      <c r="T230">
        <v>0.33</v>
      </c>
      <c r="U230">
        <v>6</v>
      </c>
      <c r="V230" t="s">
        <v>8</v>
      </c>
      <c r="W230">
        <v>0.73699999999999999</v>
      </c>
      <c r="X230">
        <v>1</v>
      </c>
      <c r="Y230">
        <v>1</v>
      </c>
      <c r="Z230">
        <v>40</v>
      </c>
    </row>
    <row r="231" spans="1:27" x14ac:dyDescent="0.2">
      <c r="A231" t="s">
        <v>77</v>
      </c>
      <c r="B231">
        <v>0.28000000000000003</v>
      </c>
      <c r="C231">
        <v>1</v>
      </c>
      <c r="D231">
        <v>0.67</v>
      </c>
      <c r="E231">
        <v>2.0303030303030307</v>
      </c>
      <c r="F231">
        <v>5</v>
      </c>
      <c r="G231" t="s">
        <v>5</v>
      </c>
      <c r="H231" t="s">
        <v>73</v>
      </c>
      <c r="I231">
        <v>5.4869680000000001E-3</v>
      </c>
      <c r="J231">
        <v>1.5625E-2</v>
      </c>
      <c r="K231">
        <v>0.351165952</v>
      </c>
      <c r="L231">
        <v>0</v>
      </c>
      <c r="M231">
        <v>0</v>
      </c>
      <c r="N231" t="s">
        <v>7</v>
      </c>
      <c r="O231">
        <v>1</v>
      </c>
      <c r="P231">
        <v>6</v>
      </c>
      <c r="Q231">
        <v>0</v>
      </c>
      <c r="R231">
        <v>2.8476564835078317</v>
      </c>
      <c r="S231">
        <v>1.4213075060532687</v>
      </c>
      <c r="T231">
        <v>0.67</v>
      </c>
      <c r="U231">
        <v>2</v>
      </c>
      <c r="V231" t="s">
        <v>73</v>
      </c>
      <c r="W231">
        <v>0.41299999999999998</v>
      </c>
      <c r="X231">
        <v>0</v>
      </c>
      <c r="Y231">
        <v>0</v>
      </c>
      <c r="Z231" t="s">
        <v>77</v>
      </c>
      <c r="AA231">
        <f>AVERAGE(Y231:Y236)</f>
        <v>0.66666666666666663</v>
      </c>
    </row>
    <row r="232" spans="1:27" x14ac:dyDescent="0.2">
      <c r="A232" t="s">
        <v>77</v>
      </c>
      <c r="B232">
        <v>0.28000000000000003</v>
      </c>
      <c r="C232">
        <v>1</v>
      </c>
      <c r="D232">
        <v>0.33</v>
      </c>
      <c r="E232">
        <v>0.49253731343283591</v>
      </c>
      <c r="F232">
        <v>2</v>
      </c>
      <c r="G232" t="s">
        <v>7</v>
      </c>
      <c r="H232" t="s">
        <v>72</v>
      </c>
      <c r="I232">
        <v>2.1947873999999999E-2</v>
      </c>
      <c r="J232">
        <v>1.5625E-2</v>
      </c>
      <c r="K232">
        <v>1.4046639359999999</v>
      </c>
      <c r="L232">
        <v>1</v>
      </c>
      <c r="M232">
        <v>0</v>
      </c>
      <c r="N232" t="s">
        <v>7</v>
      </c>
      <c r="O232">
        <v>1</v>
      </c>
      <c r="P232">
        <v>5</v>
      </c>
      <c r="Q232">
        <v>1</v>
      </c>
      <c r="R232">
        <v>1.4046639359999999</v>
      </c>
      <c r="S232">
        <v>1.4213075060532687</v>
      </c>
      <c r="T232">
        <v>0.33</v>
      </c>
      <c r="U232">
        <v>4</v>
      </c>
      <c r="V232" t="s">
        <v>72</v>
      </c>
      <c r="W232">
        <v>0.41299999999999998</v>
      </c>
      <c r="X232">
        <v>0</v>
      </c>
      <c r="Y232">
        <v>0</v>
      </c>
      <c r="Z232" t="s">
        <v>77</v>
      </c>
    </row>
    <row r="233" spans="1:27" x14ac:dyDescent="0.2">
      <c r="A233" t="s">
        <v>77</v>
      </c>
      <c r="B233">
        <v>0.28000000000000003</v>
      </c>
      <c r="C233">
        <v>1</v>
      </c>
      <c r="D233">
        <v>0.5</v>
      </c>
      <c r="E233">
        <v>1</v>
      </c>
      <c r="F233">
        <v>5</v>
      </c>
      <c r="G233" t="s">
        <v>5</v>
      </c>
      <c r="H233" t="s">
        <v>71</v>
      </c>
      <c r="I233">
        <v>5.4869680000000001E-3</v>
      </c>
      <c r="J233">
        <v>1.5625E-2</v>
      </c>
      <c r="K233">
        <v>0.351165952</v>
      </c>
      <c r="L233">
        <v>0</v>
      </c>
      <c r="M233">
        <v>0</v>
      </c>
      <c r="N233" t="s">
        <v>5</v>
      </c>
      <c r="O233">
        <v>0</v>
      </c>
      <c r="P233">
        <v>3</v>
      </c>
      <c r="Q233">
        <v>1</v>
      </c>
      <c r="R233">
        <v>2.8476564835078317</v>
      </c>
      <c r="S233">
        <v>2.8461538461538458</v>
      </c>
      <c r="T233">
        <v>0.5</v>
      </c>
      <c r="U233">
        <v>2</v>
      </c>
      <c r="V233" t="s">
        <v>71</v>
      </c>
      <c r="W233">
        <v>0.26</v>
      </c>
      <c r="X233">
        <v>0</v>
      </c>
      <c r="Y233">
        <v>1</v>
      </c>
      <c r="Z233" t="s">
        <v>77</v>
      </c>
    </row>
    <row r="234" spans="1:27" x14ac:dyDescent="0.2">
      <c r="A234" t="s">
        <v>77</v>
      </c>
      <c r="B234">
        <v>0.28000000000000003</v>
      </c>
      <c r="C234">
        <v>1</v>
      </c>
      <c r="D234">
        <v>0.67</v>
      </c>
      <c r="E234">
        <v>2.0303030303030307</v>
      </c>
      <c r="F234">
        <v>5</v>
      </c>
      <c r="G234" t="s">
        <v>5</v>
      </c>
      <c r="H234" t="s">
        <v>26</v>
      </c>
      <c r="I234">
        <v>5.4869680000000001E-3</v>
      </c>
      <c r="J234">
        <v>1.5625E-2</v>
      </c>
      <c r="K234">
        <v>0.351165952</v>
      </c>
      <c r="L234">
        <v>0</v>
      </c>
      <c r="M234">
        <v>0</v>
      </c>
      <c r="N234" t="s">
        <v>5</v>
      </c>
      <c r="O234">
        <v>0</v>
      </c>
      <c r="P234">
        <v>4</v>
      </c>
      <c r="Q234">
        <v>1</v>
      </c>
      <c r="R234">
        <v>2.8476564835078317</v>
      </c>
      <c r="S234">
        <v>1.4213075060532687</v>
      </c>
      <c r="T234">
        <v>0.67</v>
      </c>
      <c r="U234">
        <v>2</v>
      </c>
      <c r="V234" t="s">
        <v>26</v>
      </c>
      <c r="W234">
        <v>0.41299999999999998</v>
      </c>
      <c r="X234">
        <v>0</v>
      </c>
      <c r="Y234">
        <v>1</v>
      </c>
      <c r="Z234" t="s">
        <v>77</v>
      </c>
    </row>
    <row r="235" spans="1:27" x14ac:dyDescent="0.2">
      <c r="A235" t="s">
        <v>77</v>
      </c>
      <c r="B235">
        <v>0.28000000000000003</v>
      </c>
      <c r="C235">
        <v>1</v>
      </c>
      <c r="D235">
        <v>0.33</v>
      </c>
      <c r="E235">
        <v>0.49253731343283591</v>
      </c>
      <c r="F235">
        <v>3</v>
      </c>
      <c r="G235" t="s">
        <v>5</v>
      </c>
      <c r="H235" t="s">
        <v>56</v>
      </c>
      <c r="I235">
        <v>2.1947873999999999E-2</v>
      </c>
      <c r="J235">
        <v>1.5625E-2</v>
      </c>
      <c r="K235">
        <v>1.4046639359999999</v>
      </c>
      <c r="L235">
        <v>1</v>
      </c>
      <c r="M235">
        <v>0</v>
      </c>
      <c r="N235" t="s">
        <v>5</v>
      </c>
      <c r="O235">
        <v>0</v>
      </c>
      <c r="P235">
        <v>2</v>
      </c>
      <c r="Q235">
        <v>1</v>
      </c>
      <c r="R235">
        <v>1.4046639359999999</v>
      </c>
      <c r="S235">
        <v>1.4213075060532687</v>
      </c>
      <c r="T235">
        <v>0.33</v>
      </c>
      <c r="U235">
        <v>4</v>
      </c>
      <c r="V235" t="s">
        <v>56</v>
      </c>
      <c r="W235">
        <v>0.41299999999999998</v>
      </c>
      <c r="X235">
        <v>0</v>
      </c>
      <c r="Y235">
        <v>1</v>
      </c>
      <c r="Z235" t="s">
        <v>77</v>
      </c>
    </row>
    <row r="236" spans="1:27" x14ac:dyDescent="0.2">
      <c r="A236" t="s">
        <v>77</v>
      </c>
      <c r="B236">
        <v>0.28000000000000003</v>
      </c>
      <c r="C236">
        <v>1</v>
      </c>
      <c r="D236">
        <v>0.5</v>
      </c>
      <c r="E236">
        <v>1</v>
      </c>
      <c r="F236">
        <v>5</v>
      </c>
      <c r="G236" t="s">
        <v>5</v>
      </c>
      <c r="H236" t="s">
        <v>22</v>
      </c>
      <c r="I236">
        <v>4.3895746999999999E-2</v>
      </c>
      <c r="J236">
        <v>1.5625E-2</v>
      </c>
      <c r="K236">
        <v>2.8093278079999999</v>
      </c>
      <c r="L236">
        <v>0</v>
      </c>
      <c r="M236">
        <v>0</v>
      </c>
      <c r="N236" t="s">
        <v>7</v>
      </c>
      <c r="O236">
        <v>1</v>
      </c>
      <c r="P236">
        <v>1</v>
      </c>
      <c r="Q236">
        <v>0</v>
      </c>
      <c r="R236">
        <v>2.8093278079999999</v>
      </c>
      <c r="S236">
        <v>2.8022813688212924</v>
      </c>
      <c r="T236">
        <v>0.5</v>
      </c>
      <c r="U236">
        <v>5</v>
      </c>
      <c r="V236" t="s">
        <v>22</v>
      </c>
      <c r="W236">
        <v>0.73699999999999999</v>
      </c>
      <c r="X236">
        <v>1</v>
      </c>
      <c r="Y236">
        <v>1</v>
      </c>
      <c r="Z236" t="s">
        <v>77</v>
      </c>
    </row>
    <row r="237" spans="1:27" x14ac:dyDescent="0.2">
      <c r="A237" t="s">
        <v>87</v>
      </c>
      <c r="B237">
        <v>0.54500000000000004</v>
      </c>
      <c r="C237">
        <v>1</v>
      </c>
      <c r="D237">
        <v>0.33</v>
      </c>
      <c r="E237">
        <v>0.49253731343283591</v>
      </c>
      <c r="F237">
        <v>3</v>
      </c>
      <c r="G237" t="s">
        <v>5</v>
      </c>
      <c r="H237" t="s">
        <v>17</v>
      </c>
      <c r="I237">
        <v>2.743484E-3</v>
      </c>
      <c r="J237">
        <v>1.5625E-2</v>
      </c>
      <c r="K237">
        <v>0.175582976</v>
      </c>
      <c r="L237">
        <v>0</v>
      </c>
      <c r="M237">
        <v>0</v>
      </c>
      <c r="N237" t="s">
        <v>5</v>
      </c>
      <c r="O237">
        <v>0</v>
      </c>
      <c r="P237">
        <v>5</v>
      </c>
      <c r="Q237">
        <v>1</v>
      </c>
      <c r="R237">
        <v>5.6953129670156635</v>
      </c>
      <c r="S237">
        <v>11.345679012345679</v>
      </c>
      <c r="T237">
        <v>0.33</v>
      </c>
      <c r="U237">
        <v>1</v>
      </c>
      <c r="V237" t="s">
        <v>17</v>
      </c>
      <c r="W237">
        <v>8.1000000000000003E-2</v>
      </c>
      <c r="X237">
        <v>0</v>
      </c>
      <c r="Y237">
        <v>1</v>
      </c>
      <c r="Z237" t="s">
        <v>87</v>
      </c>
      <c r="AA237">
        <f>AVERAGE(Y237:Y242)</f>
        <v>1</v>
      </c>
    </row>
    <row r="238" spans="1:27" x14ac:dyDescent="0.2">
      <c r="A238" t="s">
        <v>87</v>
      </c>
      <c r="B238">
        <v>0.54500000000000004</v>
      </c>
      <c r="C238">
        <v>1</v>
      </c>
      <c r="D238">
        <v>0.67</v>
      </c>
      <c r="E238">
        <v>2.0303030303030307</v>
      </c>
      <c r="F238">
        <v>5</v>
      </c>
      <c r="G238" t="s">
        <v>5</v>
      </c>
      <c r="H238" t="s">
        <v>81</v>
      </c>
      <c r="I238">
        <v>2.743484E-3</v>
      </c>
      <c r="J238">
        <v>1.5625E-2</v>
      </c>
      <c r="K238">
        <v>0.175582976</v>
      </c>
      <c r="L238">
        <v>0</v>
      </c>
      <c r="M238">
        <v>0</v>
      </c>
      <c r="N238" t="s">
        <v>5</v>
      </c>
      <c r="O238">
        <v>0</v>
      </c>
      <c r="P238">
        <v>4</v>
      </c>
      <c r="Q238">
        <v>1</v>
      </c>
      <c r="R238">
        <v>5.6953129670156635</v>
      </c>
      <c r="S238">
        <v>2.8461538461538458</v>
      </c>
      <c r="T238">
        <v>0.67</v>
      </c>
      <c r="U238">
        <v>1</v>
      </c>
      <c r="V238" t="s">
        <v>81</v>
      </c>
      <c r="W238">
        <v>0.26</v>
      </c>
      <c r="X238">
        <v>0</v>
      </c>
      <c r="Y238">
        <v>1</v>
      </c>
      <c r="Z238" t="s">
        <v>87</v>
      </c>
    </row>
    <row r="239" spans="1:27" x14ac:dyDescent="0.2">
      <c r="A239" t="s">
        <v>87</v>
      </c>
      <c r="B239">
        <v>0.54500000000000004</v>
      </c>
      <c r="C239">
        <v>1</v>
      </c>
      <c r="D239">
        <v>0.33</v>
      </c>
      <c r="E239">
        <v>0.49253731343283591</v>
      </c>
      <c r="F239">
        <v>4</v>
      </c>
      <c r="G239" t="s">
        <v>5</v>
      </c>
      <c r="H239" t="s">
        <v>62</v>
      </c>
      <c r="I239">
        <v>1.0973937E-2</v>
      </c>
      <c r="J239">
        <v>1.5625E-2</v>
      </c>
      <c r="K239">
        <v>0.70233196799999997</v>
      </c>
      <c r="L239">
        <v>0</v>
      </c>
      <c r="M239">
        <v>1</v>
      </c>
      <c r="N239" t="s">
        <v>5</v>
      </c>
      <c r="O239">
        <v>0</v>
      </c>
      <c r="P239">
        <v>1</v>
      </c>
      <c r="Q239">
        <v>1</v>
      </c>
      <c r="R239">
        <v>1.4238281120075684</v>
      </c>
      <c r="S239">
        <v>2.8461538461538458</v>
      </c>
      <c r="T239">
        <v>0.33</v>
      </c>
      <c r="U239">
        <v>3</v>
      </c>
      <c r="V239" t="s">
        <v>62</v>
      </c>
      <c r="W239">
        <v>0.26</v>
      </c>
      <c r="X239">
        <v>0</v>
      </c>
      <c r="Y239">
        <v>1</v>
      </c>
      <c r="Z239" t="s">
        <v>87</v>
      </c>
    </row>
    <row r="240" spans="1:27" x14ac:dyDescent="0.2">
      <c r="A240" t="s">
        <v>87</v>
      </c>
      <c r="B240">
        <v>0.54500000000000004</v>
      </c>
      <c r="C240">
        <v>1</v>
      </c>
      <c r="D240">
        <v>0.5</v>
      </c>
      <c r="E240">
        <v>1</v>
      </c>
      <c r="F240">
        <v>6</v>
      </c>
      <c r="G240" t="s">
        <v>5</v>
      </c>
      <c r="H240" t="s">
        <v>15</v>
      </c>
      <c r="I240">
        <v>1.0973937E-2</v>
      </c>
      <c r="J240">
        <v>1.5625E-2</v>
      </c>
      <c r="K240">
        <v>0.70233196799999997</v>
      </c>
      <c r="L240">
        <v>0</v>
      </c>
      <c r="M240">
        <v>1</v>
      </c>
      <c r="N240" t="s">
        <v>5</v>
      </c>
      <c r="O240">
        <v>0</v>
      </c>
      <c r="P240">
        <v>2</v>
      </c>
      <c r="Q240">
        <v>1</v>
      </c>
      <c r="R240">
        <v>1.4238281120075684</v>
      </c>
      <c r="S240">
        <v>1.4213075060532687</v>
      </c>
      <c r="T240">
        <v>0.5</v>
      </c>
      <c r="U240">
        <v>3</v>
      </c>
      <c r="V240" t="s">
        <v>15</v>
      </c>
      <c r="W240">
        <v>0.41299999999999998</v>
      </c>
      <c r="X240">
        <v>0</v>
      </c>
      <c r="Y240">
        <v>1</v>
      </c>
      <c r="Z240" t="s">
        <v>87</v>
      </c>
    </row>
    <row r="241" spans="1:27" x14ac:dyDescent="0.2">
      <c r="A241" t="s">
        <v>87</v>
      </c>
      <c r="B241">
        <v>0.54500000000000004</v>
      </c>
      <c r="C241">
        <v>1</v>
      </c>
      <c r="D241">
        <v>0.67</v>
      </c>
      <c r="E241">
        <v>2.0303030303030307</v>
      </c>
      <c r="F241">
        <v>1</v>
      </c>
      <c r="G241" t="s">
        <v>7</v>
      </c>
      <c r="H241" t="s">
        <v>72</v>
      </c>
      <c r="I241">
        <v>2.1947873999999999E-2</v>
      </c>
      <c r="J241">
        <v>1.5625E-2</v>
      </c>
      <c r="K241">
        <v>1.4046639359999999</v>
      </c>
      <c r="L241">
        <v>1</v>
      </c>
      <c r="M241">
        <v>0</v>
      </c>
      <c r="N241" t="s">
        <v>7</v>
      </c>
      <c r="O241">
        <v>1</v>
      </c>
      <c r="P241">
        <v>6</v>
      </c>
      <c r="Q241">
        <v>1</v>
      </c>
      <c r="R241">
        <v>1.4046639359999999</v>
      </c>
      <c r="S241">
        <v>2.8022813688212924</v>
      </c>
      <c r="T241">
        <v>0.67</v>
      </c>
      <c r="U241">
        <v>4</v>
      </c>
      <c r="V241" t="s">
        <v>72</v>
      </c>
      <c r="W241">
        <v>0.73699999999999999</v>
      </c>
      <c r="X241">
        <v>1</v>
      </c>
      <c r="Y241">
        <v>1</v>
      </c>
      <c r="Z241" t="s">
        <v>87</v>
      </c>
    </row>
    <row r="242" spans="1:27" x14ac:dyDescent="0.2">
      <c r="A242" t="s">
        <v>87</v>
      </c>
      <c r="B242">
        <v>0.54500000000000004</v>
      </c>
      <c r="C242">
        <v>1</v>
      </c>
      <c r="D242">
        <v>0.5</v>
      </c>
      <c r="E242">
        <v>1</v>
      </c>
      <c r="F242">
        <v>3</v>
      </c>
      <c r="G242" t="s">
        <v>7</v>
      </c>
      <c r="H242" t="s">
        <v>20</v>
      </c>
      <c r="I242">
        <v>4.3895746999999999E-2</v>
      </c>
      <c r="J242">
        <v>1.5625E-2</v>
      </c>
      <c r="K242">
        <v>2.8093278079999999</v>
      </c>
      <c r="L242">
        <v>0</v>
      </c>
      <c r="M242">
        <v>0</v>
      </c>
      <c r="N242" t="s">
        <v>7</v>
      </c>
      <c r="O242">
        <v>1</v>
      </c>
      <c r="P242">
        <v>3</v>
      </c>
      <c r="Q242">
        <v>1</v>
      </c>
      <c r="R242">
        <v>2.8093278079999999</v>
      </c>
      <c r="S242">
        <v>2.8022813688212924</v>
      </c>
      <c r="T242">
        <v>0.5</v>
      </c>
      <c r="U242">
        <v>5</v>
      </c>
      <c r="V242" t="s">
        <v>20</v>
      </c>
      <c r="W242">
        <v>0.73699999999999999</v>
      </c>
      <c r="X242">
        <v>1</v>
      </c>
      <c r="Y242">
        <v>1</v>
      </c>
      <c r="Z242" t="s">
        <v>87</v>
      </c>
    </row>
    <row r="243" spans="1:27" x14ac:dyDescent="0.2">
      <c r="A243" t="s">
        <v>88</v>
      </c>
      <c r="B243">
        <v>0.54500000000000004</v>
      </c>
      <c r="C243">
        <v>1</v>
      </c>
      <c r="D243">
        <v>0.33</v>
      </c>
      <c r="E243">
        <v>0.49253731343283591</v>
      </c>
      <c r="F243">
        <v>3</v>
      </c>
      <c r="G243" t="s">
        <v>5</v>
      </c>
      <c r="H243" t="s">
        <v>17</v>
      </c>
      <c r="I243">
        <v>2.743484E-3</v>
      </c>
      <c r="J243">
        <v>1.5625E-2</v>
      </c>
      <c r="K243">
        <v>0.175582976</v>
      </c>
      <c r="L243">
        <v>0</v>
      </c>
      <c r="M243">
        <v>0</v>
      </c>
      <c r="N243" t="s">
        <v>5</v>
      </c>
      <c r="O243">
        <v>0</v>
      </c>
      <c r="P243">
        <v>5</v>
      </c>
      <c r="Q243">
        <v>1</v>
      </c>
      <c r="R243">
        <v>5.6953129670156635</v>
      </c>
      <c r="S243">
        <v>11.345679012345679</v>
      </c>
      <c r="T243">
        <v>0.33</v>
      </c>
      <c r="U243">
        <v>1</v>
      </c>
      <c r="V243" t="s">
        <v>17</v>
      </c>
      <c r="W243">
        <v>8.1000000000000003E-2</v>
      </c>
      <c r="X243">
        <v>0</v>
      </c>
      <c r="Y243">
        <v>1</v>
      </c>
      <c r="Z243" t="s">
        <v>88</v>
      </c>
      <c r="AA243">
        <f>AVERAGE(Y243:Y248)</f>
        <v>1</v>
      </c>
    </row>
    <row r="244" spans="1:27" x14ac:dyDescent="0.2">
      <c r="A244" t="s">
        <v>88</v>
      </c>
      <c r="B244">
        <v>0.54500000000000004</v>
      </c>
      <c r="C244">
        <v>1</v>
      </c>
      <c r="D244">
        <v>0.67</v>
      </c>
      <c r="E244">
        <v>2.0303030303030307</v>
      </c>
      <c r="F244">
        <v>5</v>
      </c>
      <c r="G244" t="s">
        <v>5</v>
      </c>
      <c r="H244" t="s">
        <v>81</v>
      </c>
      <c r="I244">
        <v>2.743484E-3</v>
      </c>
      <c r="J244">
        <v>1.5625E-2</v>
      </c>
      <c r="K244">
        <v>0.175582976</v>
      </c>
      <c r="L244">
        <v>0</v>
      </c>
      <c r="M244">
        <v>0</v>
      </c>
      <c r="N244" t="s">
        <v>5</v>
      </c>
      <c r="O244">
        <v>0</v>
      </c>
      <c r="P244">
        <v>4</v>
      </c>
      <c r="Q244">
        <v>1</v>
      </c>
      <c r="R244">
        <v>5.6953129670156635</v>
      </c>
      <c r="S244">
        <v>2.8461538461538458</v>
      </c>
      <c r="T244">
        <v>0.67</v>
      </c>
      <c r="U244">
        <v>1</v>
      </c>
      <c r="V244" t="s">
        <v>81</v>
      </c>
      <c r="W244">
        <v>0.26</v>
      </c>
      <c r="X244">
        <v>0</v>
      </c>
      <c r="Y244">
        <v>1</v>
      </c>
      <c r="Z244" t="s">
        <v>88</v>
      </c>
    </row>
    <row r="245" spans="1:27" x14ac:dyDescent="0.2">
      <c r="A245" t="s">
        <v>88</v>
      </c>
      <c r="B245">
        <v>0.54500000000000004</v>
      </c>
      <c r="C245">
        <v>1</v>
      </c>
      <c r="D245">
        <v>0.33</v>
      </c>
      <c r="E245">
        <v>0.49253731343283591</v>
      </c>
      <c r="F245">
        <v>4</v>
      </c>
      <c r="G245" t="s">
        <v>5</v>
      </c>
      <c r="H245" t="s">
        <v>62</v>
      </c>
      <c r="I245">
        <v>1.0973937E-2</v>
      </c>
      <c r="J245">
        <v>1.5625E-2</v>
      </c>
      <c r="K245">
        <v>0.70233196799999997</v>
      </c>
      <c r="L245">
        <v>0</v>
      </c>
      <c r="M245">
        <v>1</v>
      </c>
      <c r="N245" t="s">
        <v>5</v>
      </c>
      <c r="O245">
        <v>0</v>
      </c>
      <c r="P245">
        <v>1</v>
      </c>
      <c r="Q245">
        <v>1</v>
      </c>
      <c r="R245">
        <v>1.4238281120075684</v>
      </c>
      <c r="S245">
        <v>2.8461538461538458</v>
      </c>
      <c r="T245">
        <v>0.33</v>
      </c>
      <c r="U245">
        <v>3</v>
      </c>
      <c r="V245" t="s">
        <v>62</v>
      </c>
      <c r="W245">
        <v>0.26</v>
      </c>
      <c r="X245">
        <v>0</v>
      </c>
      <c r="Y245">
        <v>1</v>
      </c>
      <c r="Z245" t="s">
        <v>88</v>
      </c>
    </row>
    <row r="246" spans="1:27" x14ac:dyDescent="0.2">
      <c r="A246" t="s">
        <v>88</v>
      </c>
      <c r="B246">
        <v>0.54500000000000004</v>
      </c>
      <c r="C246">
        <v>1</v>
      </c>
      <c r="D246">
        <v>0.5</v>
      </c>
      <c r="E246">
        <v>1</v>
      </c>
      <c r="F246">
        <v>6</v>
      </c>
      <c r="G246" t="s">
        <v>5</v>
      </c>
      <c r="H246" t="s">
        <v>15</v>
      </c>
      <c r="I246">
        <v>1.0973937E-2</v>
      </c>
      <c r="J246">
        <v>1.5625E-2</v>
      </c>
      <c r="K246">
        <v>0.70233196799999997</v>
      </c>
      <c r="L246">
        <v>0</v>
      </c>
      <c r="M246">
        <v>1</v>
      </c>
      <c r="N246" t="s">
        <v>5</v>
      </c>
      <c r="O246">
        <v>0</v>
      </c>
      <c r="P246">
        <v>2</v>
      </c>
      <c r="Q246">
        <v>1</v>
      </c>
      <c r="R246">
        <v>1.4238281120075684</v>
      </c>
      <c r="S246">
        <v>1.4213075060532687</v>
      </c>
      <c r="T246">
        <v>0.5</v>
      </c>
      <c r="U246">
        <v>3</v>
      </c>
      <c r="V246" t="s">
        <v>15</v>
      </c>
      <c r="W246">
        <v>0.41299999999999998</v>
      </c>
      <c r="X246">
        <v>0</v>
      </c>
      <c r="Y246">
        <v>1</v>
      </c>
      <c r="Z246" t="s">
        <v>88</v>
      </c>
    </row>
    <row r="247" spans="1:27" x14ac:dyDescent="0.2">
      <c r="A247" t="s">
        <v>88</v>
      </c>
      <c r="B247">
        <v>0.54500000000000004</v>
      </c>
      <c r="C247">
        <v>1</v>
      </c>
      <c r="D247">
        <v>0.67</v>
      </c>
      <c r="E247">
        <v>2.0303030303030307</v>
      </c>
      <c r="F247">
        <v>1</v>
      </c>
      <c r="G247" t="s">
        <v>7</v>
      </c>
      <c r="H247" t="s">
        <v>72</v>
      </c>
      <c r="I247">
        <v>2.1947873999999999E-2</v>
      </c>
      <c r="J247">
        <v>1.5625E-2</v>
      </c>
      <c r="K247">
        <v>1.4046639359999999</v>
      </c>
      <c r="L247">
        <v>1</v>
      </c>
      <c r="M247">
        <v>0</v>
      </c>
      <c r="N247" t="s">
        <v>7</v>
      </c>
      <c r="O247">
        <v>1</v>
      </c>
      <c r="P247">
        <v>6</v>
      </c>
      <c r="Q247">
        <v>1</v>
      </c>
      <c r="R247">
        <v>1.4046639359999999</v>
      </c>
      <c r="S247">
        <v>2.8022813688212924</v>
      </c>
      <c r="T247">
        <v>0.67</v>
      </c>
      <c r="U247">
        <v>4</v>
      </c>
      <c r="V247" t="s">
        <v>72</v>
      </c>
      <c r="W247">
        <v>0.73699999999999999</v>
      </c>
      <c r="X247">
        <v>1</v>
      </c>
      <c r="Y247">
        <v>1</v>
      </c>
      <c r="Z247" t="s">
        <v>88</v>
      </c>
    </row>
    <row r="248" spans="1:27" x14ac:dyDescent="0.2">
      <c r="A248" t="s">
        <v>88</v>
      </c>
      <c r="B248">
        <v>0.54500000000000004</v>
      </c>
      <c r="C248">
        <v>1</v>
      </c>
      <c r="D248">
        <v>0.5</v>
      </c>
      <c r="E248">
        <v>1</v>
      </c>
      <c r="F248">
        <v>3</v>
      </c>
      <c r="G248" t="s">
        <v>7</v>
      </c>
      <c r="H248" t="s">
        <v>20</v>
      </c>
      <c r="I248">
        <v>4.3895746999999999E-2</v>
      </c>
      <c r="J248">
        <v>1.5625E-2</v>
      </c>
      <c r="K248">
        <v>2.8093278079999999</v>
      </c>
      <c r="L248">
        <v>0</v>
      </c>
      <c r="M248">
        <v>0</v>
      </c>
      <c r="N248" t="s">
        <v>7</v>
      </c>
      <c r="O248">
        <v>1</v>
      </c>
      <c r="P248">
        <v>3</v>
      </c>
      <c r="Q248">
        <v>1</v>
      </c>
      <c r="R248">
        <v>2.8093278079999999</v>
      </c>
      <c r="S248">
        <v>2.8022813688212924</v>
      </c>
      <c r="T248">
        <v>0.5</v>
      </c>
      <c r="U248">
        <v>5</v>
      </c>
      <c r="V248" t="s">
        <v>20</v>
      </c>
      <c r="W248">
        <v>0.73699999999999999</v>
      </c>
      <c r="X248">
        <v>1</v>
      </c>
      <c r="Y248">
        <v>1</v>
      </c>
      <c r="Z248" t="s">
        <v>88</v>
      </c>
    </row>
    <row r="249" spans="1:27" x14ac:dyDescent="0.2">
      <c r="A249" t="s">
        <v>90</v>
      </c>
      <c r="B249">
        <v>0.54500000000000004</v>
      </c>
      <c r="C249">
        <v>1</v>
      </c>
      <c r="D249">
        <v>0.33</v>
      </c>
      <c r="E249">
        <v>0.49253731343283591</v>
      </c>
      <c r="F249">
        <v>3</v>
      </c>
      <c r="G249" t="s">
        <v>5</v>
      </c>
      <c r="H249" t="s">
        <v>17</v>
      </c>
      <c r="I249">
        <v>2.743484E-3</v>
      </c>
      <c r="J249">
        <v>1.5625E-2</v>
      </c>
      <c r="K249">
        <v>0.175582976</v>
      </c>
      <c r="L249">
        <v>0</v>
      </c>
      <c r="M249">
        <v>0</v>
      </c>
      <c r="N249" t="s">
        <v>5</v>
      </c>
      <c r="O249">
        <v>0</v>
      </c>
      <c r="P249">
        <v>5</v>
      </c>
      <c r="Q249">
        <v>1</v>
      </c>
      <c r="R249">
        <v>5.6953129670156635</v>
      </c>
      <c r="S249">
        <v>11.345679012345679</v>
      </c>
      <c r="T249">
        <v>0.33</v>
      </c>
      <c r="U249">
        <v>1</v>
      </c>
      <c r="V249" t="s">
        <v>17</v>
      </c>
      <c r="W249">
        <v>8.1000000000000003E-2</v>
      </c>
      <c r="X249">
        <v>0</v>
      </c>
      <c r="Y249">
        <v>1</v>
      </c>
      <c r="Z249" t="s">
        <v>90</v>
      </c>
      <c r="AA249">
        <f>AVERAGE(Y249:Y254)</f>
        <v>1</v>
      </c>
    </row>
    <row r="250" spans="1:27" x14ac:dyDescent="0.2">
      <c r="A250" t="s">
        <v>90</v>
      </c>
      <c r="B250">
        <v>0.54500000000000004</v>
      </c>
      <c r="C250">
        <v>1</v>
      </c>
      <c r="D250">
        <v>0.67</v>
      </c>
      <c r="E250">
        <v>2.0303030303030307</v>
      </c>
      <c r="F250">
        <v>5</v>
      </c>
      <c r="G250" t="s">
        <v>5</v>
      </c>
      <c r="H250" t="s">
        <v>81</v>
      </c>
      <c r="I250">
        <v>2.743484E-3</v>
      </c>
      <c r="J250">
        <v>1.5625E-2</v>
      </c>
      <c r="K250">
        <v>0.175582976</v>
      </c>
      <c r="L250">
        <v>0</v>
      </c>
      <c r="M250">
        <v>0</v>
      </c>
      <c r="N250" t="s">
        <v>5</v>
      </c>
      <c r="O250">
        <v>0</v>
      </c>
      <c r="P250">
        <v>4</v>
      </c>
      <c r="Q250">
        <v>1</v>
      </c>
      <c r="R250">
        <v>5.6953129670156635</v>
      </c>
      <c r="S250">
        <v>2.8461538461538458</v>
      </c>
      <c r="T250">
        <v>0.67</v>
      </c>
      <c r="U250">
        <v>1</v>
      </c>
      <c r="V250" t="s">
        <v>81</v>
      </c>
      <c r="W250">
        <v>0.26</v>
      </c>
      <c r="X250">
        <v>0</v>
      </c>
      <c r="Y250">
        <v>1</v>
      </c>
      <c r="Z250" t="s">
        <v>90</v>
      </c>
    </row>
    <row r="251" spans="1:27" x14ac:dyDescent="0.2">
      <c r="A251" t="s">
        <v>90</v>
      </c>
      <c r="B251">
        <v>0.54500000000000004</v>
      </c>
      <c r="C251">
        <v>1</v>
      </c>
      <c r="D251">
        <v>0.33</v>
      </c>
      <c r="E251">
        <v>0.49253731343283591</v>
      </c>
      <c r="F251">
        <v>4</v>
      </c>
      <c r="G251" t="s">
        <v>5</v>
      </c>
      <c r="H251" t="s">
        <v>62</v>
      </c>
      <c r="I251">
        <v>1.0973937E-2</v>
      </c>
      <c r="J251">
        <v>1.5625E-2</v>
      </c>
      <c r="K251">
        <v>0.70233196799999997</v>
      </c>
      <c r="L251">
        <v>0</v>
      </c>
      <c r="M251">
        <v>1</v>
      </c>
      <c r="N251" t="s">
        <v>5</v>
      </c>
      <c r="O251">
        <v>0</v>
      </c>
      <c r="P251">
        <v>1</v>
      </c>
      <c r="Q251">
        <v>1</v>
      </c>
      <c r="R251">
        <v>1.4238281120075684</v>
      </c>
      <c r="S251">
        <v>2.8461538461538458</v>
      </c>
      <c r="T251">
        <v>0.33</v>
      </c>
      <c r="U251">
        <v>3</v>
      </c>
      <c r="V251" t="s">
        <v>62</v>
      </c>
      <c r="W251">
        <v>0.26</v>
      </c>
      <c r="X251">
        <v>0</v>
      </c>
      <c r="Y251">
        <v>1</v>
      </c>
      <c r="Z251" t="s">
        <v>90</v>
      </c>
    </row>
    <row r="252" spans="1:27" x14ac:dyDescent="0.2">
      <c r="A252" t="s">
        <v>90</v>
      </c>
      <c r="B252">
        <v>0.54500000000000004</v>
      </c>
      <c r="C252">
        <v>1</v>
      </c>
      <c r="D252">
        <v>0.5</v>
      </c>
      <c r="E252">
        <v>1</v>
      </c>
      <c r="F252">
        <v>6</v>
      </c>
      <c r="G252" t="s">
        <v>5</v>
      </c>
      <c r="H252" t="s">
        <v>15</v>
      </c>
      <c r="I252">
        <v>1.0973937E-2</v>
      </c>
      <c r="J252">
        <v>1.5625E-2</v>
      </c>
      <c r="K252">
        <v>0.70233196799999997</v>
      </c>
      <c r="L252">
        <v>0</v>
      </c>
      <c r="M252">
        <v>1</v>
      </c>
      <c r="N252" t="s">
        <v>5</v>
      </c>
      <c r="O252">
        <v>0</v>
      </c>
      <c r="P252">
        <v>2</v>
      </c>
      <c r="Q252">
        <v>1</v>
      </c>
      <c r="R252">
        <v>1.4238281120075684</v>
      </c>
      <c r="S252">
        <v>1.4213075060532687</v>
      </c>
      <c r="T252">
        <v>0.5</v>
      </c>
      <c r="U252">
        <v>3</v>
      </c>
      <c r="V252" t="s">
        <v>15</v>
      </c>
      <c r="W252">
        <v>0.41299999999999998</v>
      </c>
      <c r="X252">
        <v>0</v>
      </c>
      <c r="Y252">
        <v>1</v>
      </c>
      <c r="Z252" t="s">
        <v>90</v>
      </c>
    </row>
    <row r="253" spans="1:27" x14ac:dyDescent="0.2">
      <c r="A253" t="s">
        <v>90</v>
      </c>
      <c r="B253">
        <v>0.54500000000000004</v>
      </c>
      <c r="C253">
        <v>1</v>
      </c>
      <c r="D253">
        <v>0.67</v>
      </c>
      <c r="E253">
        <v>2.0303030303030307</v>
      </c>
      <c r="F253">
        <v>1</v>
      </c>
      <c r="G253" t="s">
        <v>7</v>
      </c>
      <c r="H253" t="s">
        <v>72</v>
      </c>
      <c r="I253">
        <v>2.1947873999999999E-2</v>
      </c>
      <c r="J253">
        <v>1.5625E-2</v>
      </c>
      <c r="K253">
        <v>1.4046639359999999</v>
      </c>
      <c r="L253">
        <v>1</v>
      </c>
      <c r="M253">
        <v>0</v>
      </c>
      <c r="N253" t="s">
        <v>7</v>
      </c>
      <c r="O253">
        <v>1</v>
      </c>
      <c r="P253">
        <v>6</v>
      </c>
      <c r="Q253">
        <v>1</v>
      </c>
      <c r="R253">
        <v>1.4046639359999999</v>
      </c>
      <c r="S253">
        <v>2.8022813688212924</v>
      </c>
      <c r="T253">
        <v>0.67</v>
      </c>
      <c r="U253">
        <v>4</v>
      </c>
      <c r="V253" t="s">
        <v>72</v>
      </c>
      <c r="W253">
        <v>0.73699999999999999</v>
      </c>
      <c r="X253">
        <v>1</v>
      </c>
      <c r="Y253">
        <v>1</v>
      </c>
      <c r="Z253" t="s">
        <v>90</v>
      </c>
    </row>
    <row r="254" spans="1:27" x14ac:dyDescent="0.2">
      <c r="A254" t="s">
        <v>90</v>
      </c>
      <c r="B254">
        <v>0.54500000000000004</v>
      </c>
      <c r="C254">
        <v>1</v>
      </c>
      <c r="D254">
        <v>0.5</v>
      </c>
      <c r="E254">
        <v>1</v>
      </c>
      <c r="F254">
        <v>3</v>
      </c>
      <c r="G254" t="s">
        <v>7</v>
      </c>
      <c r="H254" t="s">
        <v>20</v>
      </c>
      <c r="I254">
        <v>4.3895746999999999E-2</v>
      </c>
      <c r="J254">
        <v>1.5625E-2</v>
      </c>
      <c r="K254">
        <v>2.8093278079999999</v>
      </c>
      <c r="L254">
        <v>0</v>
      </c>
      <c r="M254">
        <v>0</v>
      </c>
      <c r="N254" t="s">
        <v>7</v>
      </c>
      <c r="O254">
        <v>1</v>
      </c>
      <c r="P254">
        <v>3</v>
      </c>
      <c r="Q254">
        <v>1</v>
      </c>
      <c r="R254">
        <v>2.8093278079999999</v>
      </c>
      <c r="S254">
        <v>2.8022813688212924</v>
      </c>
      <c r="T254">
        <v>0.5</v>
      </c>
      <c r="U254">
        <v>5</v>
      </c>
      <c r="V254" t="s">
        <v>20</v>
      </c>
      <c r="W254">
        <v>0.73699999999999999</v>
      </c>
      <c r="X254">
        <v>1</v>
      </c>
      <c r="Y254">
        <v>1</v>
      </c>
      <c r="Z254" t="s">
        <v>90</v>
      </c>
    </row>
    <row r="255" spans="1:27" x14ac:dyDescent="0.2">
      <c r="A255" t="s">
        <v>97</v>
      </c>
      <c r="B255">
        <v>0</v>
      </c>
      <c r="C255">
        <v>1</v>
      </c>
      <c r="D255">
        <v>0.67</v>
      </c>
      <c r="E255">
        <v>2.0303030303030307</v>
      </c>
      <c r="F255">
        <v>5</v>
      </c>
      <c r="G255" t="s">
        <v>5</v>
      </c>
      <c r="H255" t="s">
        <v>71</v>
      </c>
      <c r="I255">
        <v>5.4869680000000001E-3</v>
      </c>
      <c r="J255">
        <v>1.5625E-2</v>
      </c>
      <c r="K255">
        <v>0.351165952</v>
      </c>
      <c r="L255">
        <v>0</v>
      </c>
      <c r="M255">
        <v>0</v>
      </c>
      <c r="N255" t="s">
        <v>7</v>
      </c>
      <c r="O255">
        <v>1</v>
      </c>
      <c r="P255">
        <v>2</v>
      </c>
      <c r="Q255">
        <v>0</v>
      </c>
      <c r="R255">
        <v>2.8476564835078317</v>
      </c>
      <c r="S255">
        <v>1.4213075060532687</v>
      </c>
      <c r="T255">
        <v>0.67</v>
      </c>
      <c r="U255">
        <v>2</v>
      </c>
      <c r="V255" t="s">
        <v>71</v>
      </c>
      <c r="W255">
        <v>0.41299999999999998</v>
      </c>
      <c r="X255">
        <v>0</v>
      </c>
      <c r="Y255">
        <v>0</v>
      </c>
      <c r="Z255" t="s">
        <v>97</v>
      </c>
      <c r="AA255">
        <f>AVERAGE(Y255:Y260)</f>
        <v>0.66666666666666663</v>
      </c>
    </row>
    <row r="256" spans="1:27" x14ac:dyDescent="0.2">
      <c r="A256" t="s">
        <v>97</v>
      </c>
      <c r="B256">
        <v>0</v>
      </c>
      <c r="C256">
        <v>1</v>
      </c>
      <c r="D256">
        <v>0.5</v>
      </c>
      <c r="E256">
        <v>1</v>
      </c>
      <c r="F256">
        <v>2</v>
      </c>
      <c r="G256" t="s">
        <v>7</v>
      </c>
      <c r="H256" t="s">
        <v>6</v>
      </c>
      <c r="I256">
        <v>2.1947873999999999E-2</v>
      </c>
      <c r="J256">
        <v>1.5625E-2</v>
      </c>
      <c r="K256">
        <v>1.4046639359999999</v>
      </c>
      <c r="L256">
        <v>1</v>
      </c>
      <c r="M256">
        <v>0</v>
      </c>
      <c r="N256" t="s">
        <v>5</v>
      </c>
      <c r="O256">
        <v>0</v>
      </c>
      <c r="P256">
        <v>5</v>
      </c>
      <c r="Q256">
        <v>0</v>
      </c>
      <c r="R256">
        <v>1.4046639359999999</v>
      </c>
      <c r="S256">
        <v>1.4038461538461537</v>
      </c>
      <c r="T256">
        <v>0.5</v>
      </c>
      <c r="U256">
        <v>4</v>
      </c>
      <c r="V256" t="s">
        <v>6</v>
      </c>
      <c r="W256">
        <v>0.58399999999999996</v>
      </c>
      <c r="X256">
        <v>1</v>
      </c>
      <c r="Y256">
        <v>0</v>
      </c>
      <c r="Z256" t="s">
        <v>97</v>
      </c>
    </row>
    <row r="257" spans="1:29" x14ac:dyDescent="0.2">
      <c r="A257" t="s">
        <v>97</v>
      </c>
      <c r="B257">
        <v>0</v>
      </c>
      <c r="C257">
        <v>1</v>
      </c>
      <c r="D257">
        <v>0.5</v>
      </c>
      <c r="E257">
        <v>1</v>
      </c>
      <c r="F257">
        <v>6</v>
      </c>
      <c r="G257" t="s">
        <v>5</v>
      </c>
      <c r="H257" t="s">
        <v>71</v>
      </c>
      <c r="I257">
        <v>5.4869680000000001E-3</v>
      </c>
      <c r="J257">
        <v>1.5625E-2</v>
      </c>
      <c r="K257">
        <v>0.351165952</v>
      </c>
      <c r="L257">
        <v>0</v>
      </c>
      <c r="M257">
        <v>0</v>
      </c>
      <c r="N257" t="s">
        <v>5</v>
      </c>
      <c r="O257">
        <v>0</v>
      </c>
      <c r="P257">
        <v>1</v>
      </c>
      <c r="Q257">
        <v>1</v>
      </c>
      <c r="R257">
        <v>2.8476564835078317</v>
      </c>
      <c r="S257">
        <v>2.8461538461538458</v>
      </c>
      <c r="T257">
        <v>0.5</v>
      </c>
      <c r="U257">
        <v>2</v>
      </c>
      <c r="V257" t="s">
        <v>71</v>
      </c>
      <c r="W257">
        <v>0.26</v>
      </c>
      <c r="X257">
        <v>0</v>
      </c>
      <c r="Y257">
        <v>1</v>
      </c>
      <c r="Z257" t="s">
        <v>97</v>
      </c>
    </row>
    <row r="258" spans="1:29" x14ac:dyDescent="0.2">
      <c r="A258" t="s">
        <v>97</v>
      </c>
      <c r="B258">
        <v>0</v>
      </c>
      <c r="C258">
        <v>1</v>
      </c>
      <c r="D258">
        <v>0.33</v>
      </c>
      <c r="E258">
        <v>0.49253731343283591</v>
      </c>
      <c r="F258">
        <v>2</v>
      </c>
      <c r="G258" t="s">
        <v>7</v>
      </c>
      <c r="H258" t="s">
        <v>62</v>
      </c>
      <c r="I258">
        <v>1.0973937E-2</v>
      </c>
      <c r="J258">
        <v>1.5625E-2</v>
      </c>
      <c r="K258">
        <v>0.70233196799999997</v>
      </c>
      <c r="L258">
        <v>0</v>
      </c>
      <c r="M258">
        <v>1</v>
      </c>
      <c r="N258" t="s">
        <v>5</v>
      </c>
      <c r="O258">
        <v>0</v>
      </c>
      <c r="P258">
        <v>3</v>
      </c>
      <c r="Q258">
        <v>0</v>
      </c>
      <c r="R258">
        <v>1.4238281120075684</v>
      </c>
      <c r="S258">
        <v>2.8461538461538458</v>
      </c>
      <c r="T258">
        <v>0.33</v>
      </c>
      <c r="U258">
        <v>3</v>
      </c>
      <c r="V258" t="s">
        <v>62</v>
      </c>
      <c r="W258">
        <v>0.26</v>
      </c>
      <c r="X258">
        <v>0</v>
      </c>
      <c r="Y258">
        <v>1</v>
      </c>
      <c r="Z258" t="s">
        <v>97</v>
      </c>
    </row>
    <row r="259" spans="1:29" x14ac:dyDescent="0.2">
      <c r="A259" t="s">
        <v>97</v>
      </c>
      <c r="B259">
        <v>0</v>
      </c>
      <c r="C259">
        <v>1</v>
      </c>
      <c r="D259">
        <v>0.33</v>
      </c>
      <c r="E259">
        <v>0.49253731343283591</v>
      </c>
      <c r="F259">
        <v>1</v>
      </c>
      <c r="G259" t="s">
        <v>7</v>
      </c>
      <c r="H259" t="s">
        <v>50</v>
      </c>
      <c r="I259">
        <v>2.1947873999999999E-2</v>
      </c>
      <c r="J259">
        <v>1.5625E-2</v>
      </c>
      <c r="K259">
        <v>1.4046639359999999</v>
      </c>
      <c r="L259">
        <v>1</v>
      </c>
      <c r="M259">
        <v>0</v>
      </c>
      <c r="N259" t="s">
        <v>5</v>
      </c>
      <c r="O259">
        <v>0</v>
      </c>
      <c r="P259">
        <v>6</v>
      </c>
      <c r="Q259">
        <v>0</v>
      </c>
      <c r="R259">
        <v>1.4046639359999999</v>
      </c>
      <c r="S259">
        <v>1.4213075060532687</v>
      </c>
      <c r="T259">
        <v>0.33</v>
      </c>
      <c r="U259">
        <v>4</v>
      </c>
      <c r="V259" t="s">
        <v>50</v>
      </c>
      <c r="W259">
        <v>0.41299999999999998</v>
      </c>
      <c r="X259">
        <v>0</v>
      </c>
      <c r="Y259">
        <v>1</v>
      </c>
      <c r="Z259" t="s">
        <v>97</v>
      </c>
    </row>
    <row r="260" spans="1:29" x14ac:dyDescent="0.2">
      <c r="A260" t="s">
        <v>97</v>
      </c>
      <c r="B260">
        <v>0</v>
      </c>
      <c r="C260">
        <v>1</v>
      </c>
      <c r="D260">
        <v>0.67</v>
      </c>
      <c r="E260">
        <v>2.0303030303030307</v>
      </c>
      <c r="F260">
        <v>1</v>
      </c>
      <c r="G260" t="s">
        <v>7</v>
      </c>
      <c r="H260" t="s">
        <v>72</v>
      </c>
      <c r="I260">
        <v>2.1947873999999999E-2</v>
      </c>
      <c r="J260">
        <v>1.5625E-2</v>
      </c>
      <c r="K260">
        <v>1.4046639359999999</v>
      </c>
      <c r="L260">
        <v>1</v>
      </c>
      <c r="M260">
        <v>0</v>
      </c>
      <c r="N260" t="s">
        <v>7</v>
      </c>
      <c r="O260">
        <v>1</v>
      </c>
      <c r="P260">
        <v>4</v>
      </c>
      <c r="Q260">
        <v>1</v>
      </c>
      <c r="R260">
        <v>1.4046639359999999</v>
      </c>
      <c r="S260">
        <v>2.8022813688212924</v>
      </c>
      <c r="T260">
        <v>0.67</v>
      </c>
      <c r="U260">
        <v>4</v>
      </c>
      <c r="V260" t="s">
        <v>72</v>
      </c>
      <c r="W260">
        <v>0.73699999999999999</v>
      </c>
      <c r="X260">
        <v>1</v>
      </c>
      <c r="Y260">
        <v>1</v>
      </c>
      <c r="Z260" t="s">
        <v>97</v>
      </c>
    </row>
    <row r="261" spans="1:29" x14ac:dyDescent="0.2">
      <c r="A261" t="s">
        <v>98</v>
      </c>
      <c r="B261">
        <v>0.28000000000000003</v>
      </c>
      <c r="C261">
        <v>1</v>
      </c>
      <c r="D261">
        <v>0.33</v>
      </c>
      <c r="E261">
        <v>0.49253731343283591</v>
      </c>
      <c r="F261">
        <v>2</v>
      </c>
      <c r="G261" t="s">
        <v>7</v>
      </c>
      <c r="H261" t="s">
        <v>62</v>
      </c>
      <c r="I261">
        <v>1.0973937E-2</v>
      </c>
      <c r="J261">
        <v>1.5625E-2</v>
      </c>
      <c r="K261">
        <v>0.70233196799999997</v>
      </c>
      <c r="L261">
        <v>0</v>
      </c>
      <c r="M261">
        <v>1</v>
      </c>
      <c r="N261" t="s">
        <v>7</v>
      </c>
      <c r="O261">
        <v>1</v>
      </c>
      <c r="P261">
        <v>3</v>
      </c>
      <c r="Q261">
        <v>1</v>
      </c>
      <c r="R261">
        <v>1.4238281120075684</v>
      </c>
      <c r="S261">
        <v>2.8461538461538458</v>
      </c>
      <c r="T261">
        <v>0.33</v>
      </c>
      <c r="U261">
        <v>3</v>
      </c>
      <c r="V261" t="s">
        <v>62</v>
      </c>
      <c r="W261">
        <v>0.26</v>
      </c>
      <c r="X261">
        <v>0</v>
      </c>
      <c r="Y261">
        <v>0</v>
      </c>
      <c r="Z261" t="s">
        <v>98</v>
      </c>
      <c r="AA261">
        <f>AVERAGE(Y261:Y266)</f>
        <v>0.83333333333333337</v>
      </c>
    </row>
    <row r="262" spans="1:29" x14ac:dyDescent="0.2">
      <c r="A262" t="s">
        <v>98</v>
      </c>
      <c r="B262">
        <v>0.28000000000000003</v>
      </c>
      <c r="C262">
        <v>1</v>
      </c>
      <c r="D262">
        <v>0.5</v>
      </c>
      <c r="E262">
        <v>1</v>
      </c>
      <c r="F262">
        <v>6</v>
      </c>
      <c r="G262" t="s">
        <v>5</v>
      </c>
      <c r="H262" t="s">
        <v>71</v>
      </c>
      <c r="I262">
        <v>5.4869680000000001E-3</v>
      </c>
      <c r="J262">
        <v>1.5625E-2</v>
      </c>
      <c r="K262">
        <v>0.351165952</v>
      </c>
      <c r="L262">
        <v>0</v>
      </c>
      <c r="M262">
        <v>0</v>
      </c>
      <c r="N262" t="s">
        <v>5</v>
      </c>
      <c r="O262">
        <v>0</v>
      </c>
      <c r="P262">
        <v>1</v>
      </c>
      <c r="Q262">
        <v>1</v>
      </c>
      <c r="R262">
        <v>2.8476564835078317</v>
      </c>
      <c r="S262">
        <v>2.8461538461538458</v>
      </c>
      <c r="T262">
        <v>0.5</v>
      </c>
      <c r="U262">
        <v>2</v>
      </c>
      <c r="V262" t="s">
        <v>71</v>
      </c>
      <c r="W262">
        <v>0.26</v>
      </c>
      <c r="X262">
        <v>0</v>
      </c>
      <c r="Y262">
        <v>1</v>
      </c>
      <c r="Z262" t="s">
        <v>98</v>
      </c>
    </row>
    <row r="263" spans="1:29" x14ac:dyDescent="0.2">
      <c r="A263" t="s">
        <v>98</v>
      </c>
      <c r="B263">
        <v>0.28000000000000003</v>
      </c>
      <c r="C263">
        <v>1</v>
      </c>
      <c r="D263">
        <v>0.67</v>
      </c>
      <c r="E263">
        <v>2.0303030303030307</v>
      </c>
      <c r="F263">
        <v>5</v>
      </c>
      <c r="G263" t="s">
        <v>5</v>
      </c>
      <c r="H263" t="s">
        <v>71</v>
      </c>
      <c r="I263">
        <v>5.4869680000000001E-3</v>
      </c>
      <c r="J263">
        <v>1.5625E-2</v>
      </c>
      <c r="K263">
        <v>0.351165952</v>
      </c>
      <c r="L263">
        <v>0</v>
      </c>
      <c r="M263">
        <v>0</v>
      </c>
      <c r="N263" t="s">
        <v>5</v>
      </c>
      <c r="O263">
        <v>0</v>
      </c>
      <c r="P263">
        <v>2</v>
      </c>
      <c r="Q263">
        <v>1</v>
      </c>
      <c r="R263">
        <v>2.8476564835078317</v>
      </c>
      <c r="S263">
        <v>1.4213075060532687</v>
      </c>
      <c r="T263">
        <v>0.67</v>
      </c>
      <c r="U263">
        <v>2</v>
      </c>
      <c r="V263" t="s">
        <v>71</v>
      </c>
      <c r="W263">
        <v>0.41299999999999998</v>
      </c>
      <c r="X263">
        <v>0</v>
      </c>
      <c r="Y263">
        <v>1</v>
      </c>
      <c r="Z263" t="s">
        <v>98</v>
      </c>
    </row>
    <row r="264" spans="1:29" x14ac:dyDescent="0.2">
      <c r="A264" t="s">
        <v>98</v>
      </c>
      <c r="B264">
        <v>0.28000000000000003</v>
      </c>
      <c r="C264">
        <v>1</v>
      </c>
      <c r="D264">
        <v>0.33</v>
      </c>
      <c r="E264">
        <v>0.49253731343283591</v>
      </c>
      <c r="F264">
        <v>1</v>
      </c>
      <c r="G264" t="s">
        <v>7</v>
      </c>
      <c r="H264" t="s">
        <v>50</v>
      </c>
      <c r="I264">
        <v>2.1947873999999999E-2</v>
      </c>
      <c r="J264">
        <v>1.5625E-2</v>
      </c>
      <c r="K264">
        <v>1.4046639359999999</v>
      </c>
      <c r="L264">
        <v>1</v>
      </c>
      <c r="M264">
        <v>0</v>
      </c>
      <c r="N264" t="s">
        <v>5</v>
      </c>
      <c r="O264">
        <v>0</v>
      </c>
      <c r="P264">
        <v>6</v>
      </c>
      <c r="Q264">
        <v>0</v>
      </c>
      <c r="R264">
        <v>1.4046639359999999</v>
      </c>
      <c r="S264">
        <v>1.4213075060532687</v>
      </c>
      <c r="T264">
        <v>0.33</v>
      </c>
      <c r="U264">
        <v>4</v>
      </c>
      <c r="V264" t="s">
        <v>50</v>
      </c>
      <c r="W264">
        <v>0.41299999999999998</v>
      </c>
      <c r="X264">
        <v>0</v>
      </c>
      <c r="Y264">
        <v>1</v>
      </c>
      <c r="Z264" t="s">
        <v>98</v>
      </c>
    </row>
    <row r="265" spans="1:29" x14ac:dyDescent="0.2">
      <c r="A265" t="s">
        <v>98</v>
      </c>
      <c r="B265">
        <v>0.28000000000000003</v>
      </c>
      <c r="C265">
        <v>1</v>
      </c>
      <c r="D265">
        <v>0.5</v>
      </c>
      <c r="E265">
        <v>1</v>
      </c>
      <c r="F265">
        <v>2</v>
      </c>
      <c r="G265" t="s">
        <v>7</v>
      </c>
      <c r="H265" t="s">
        <v>15</v>
      </c>
      <c r="I265">
        <v>1.0973937E-2</v>
      </c>
      <c r="J265">
        <v>1.5625E-2</v>
      </c>
      <c r="K265">
        <v>0.70233196799999997</v>
      </c>
      <c r="L265">
        <v>0</v>
      </c>
      <c r="M265">
        <v>1</v>
      </c>
      <c r="N265" t="s">
        <v>7</v>
      </c>
      <c r="O265">
        <v>1</v>
      </c>
      <c r="P265">
        <v>5</v>
      </c>
      <c r="Q265">
        <v>1</v>
      </c>
      <c r="R265">
        <v>1.4238281120075684</v>
      </c>
      <c r="S265">
        <v>1.4038461538461537</v>
      </c>
      <c r="T265">
        <v>0.5</v>
      </c>
      <c r="U265">
        <v>4</v>
      </c>
      <c r="V265" t="s">
        <v>15</v>
      </c>
      <c r="W265">
        <v>0.58399999999999996</v>
      </c>
      <c r="X265">
        <v>1</v>
      </c>
      <c r="Y265">
        <v>1</v>
      </c>
      <c r="Z265" t="s">
        <v>98</v>
      </c>
    </row>
    <row r="266" spans="1:29" x14ac:dyDescent="0.2">
      <c r="A266" t="s">
        <v>98</v>
      </c>
      <c r="B266">
        <v>0.28000000000000003</v>
      </c>
      <c r="C266">
        <v>1</v>
      </c>
      <c r="D266">
        <v>0.67</v>
      </c>
      <c r="E266">
        <v>2.0303030303030307</v>
      </c>
      <c r="F266">
        <v>1</v>
      </c>
      <c r="G266" t="s">
        <v>7</v>
      </c>
      <c r="H266" t="s">
        <v>72</v>
      </c>
      <c r="I266">
        <v>2.1947873999999999E-2</v>
      </c>
      <c r="J266">
        <v>1.5625E-2</v>
      </c>
      <c r="K266">
        <v>1.4046639359999999</v>
      </c>
      <c r="L266">
        <v>1</v>
      </c>
      <c r="M266">
        <v>0</v>
      </c>
      <c r="N266" t="s">
        <v>7</v>
      </c>
      <c r="O266">
        <v>1</v>
      </c>
      <c r="P266">
        <v>4</v>
      </c>
      <c r="Q266">
        <v>1</v>
      </c>
      <c r="R266">
        <v>1.4046639359999999</v>
      </c>
      <c r="S266">
        <v>2.8022813688212924</v>
      </c>
      <c r="T266">
        <v>0.67</v>
      </c>
      <c r="U266">
        <v>4</v>
      </c>
      <c r="V266" t="s">
        <v>72</v>
      </c>
      <c r="W266">
        <v>0.73699999999999999</v>
      </c>
      <c r="X266">
        <v>1</v>
      </c>
      <c r="Y266">
        <v>1</v>
      </c>
      <c r="Z266" t="s">
        <v>98</v>
      </c>
    </row>
    <row r="268" spans="1:29" x14ac:dyDescent="0.2">
      <c r="A268" s="6" t="s">
        <v>162</v>
      </c>
      <c r="Z268" s="6" t="s">
        <v>162</v>
      </c>
    </row>
    <row r="269" spans="1:29" s="6" customFormat="1" x14ac:dyDescent="0.2">
      <c r="A269" s="6" t="s">
        <v>0</v>
      </c>
      <c r="B269" s="6" t="s">
        <v>44</v>
      </c>
      <c r="C269" s="6" t="s">
        <v>164</v>
      </c>
      <c r="D269" s="6" t="s">
        <v>31</v>
      </c>
      <c r="E269" s="6" t="s">
        <v>35</v>
      </c>
      <c r="F269" s="6" t="s">
        <v>1</v>
      </c>
      <c r="G269" s="6" t="s">
        <v>2</v>
      </c>
      <c r="H269" s="6" t="s">
        <v>3</v>
      </c>
      <c r="I269" s="6" t="s">
        <v>38</v>
      </c>
      <c r="J269" s="6" t="s">
        <v>39</v>
      </c>
      <c r="K269" s="6" t="s">
        <v>40</v>
      </c>
      <c r="L269" s="6" t="s">
        <v>42</v>
      </c>
      <c r="M269" s="6" t="s">
        <v>43</v>
      </c>
      <c r="N269" s="6" t="s">
        <v>4</v>
      </c>
      <c r="O269" s="6" t="s">
        <v>54</v>
      </c>
      <c r="P269" s="6" t="s">
        <v>32</v>
      </c>
      <c r="Q269" s="6" t="s">
        <v>92</v>
      </c>
      <c r="R269" s="6" t="s">
        <v>95</v>
      </c>
      <c r="S269" s="6" t="s">
        <v>124</v>
      </c>
      <c r="T269" s="6" t="s">
        <v>31</v>
      </c>
      <c r="U269" s="6" t="s">
        <v>125</v>
      </c>
      <c r="V269" s="6" t="s">
        <v>3</v>
      </c>
      <c r="W269" s="6" t="s">
        <v>126</v>
      </c>
      <c r="X269" s="6" t="s">
        <v>150</v>
      </c>
      <c r="Y269" s="6" t="s">
        <v>152</v>
      </c>
      <c r="Z269" s="6" t="s">
        <v>0</v>
      </c>
    </row>
    <row r="270" spans="1:29" x14ac:dyDescent="0.2">
      <c r="A270">
        <v>501</v>
      </c>
      <c r="B270">
        <v>0.55000000000000004</v>
      </c>
      <c r="C270">
        <v>0</v>
      </c>
      <c r="D270">
        <v>0.5</v>
      </c>
      <c r="E270">
        <v>1</v>
      </c>
      <c r="F270">
        <v>1</v>
      </c>
      <c r="G270" t="s">
        <v>7</v>
      </c>
      <c r="H270" t="s">
        <v>84</v>
      </c>
      <c r="I270">
        <v>1.0973937E-2</v>
      </c>
      <c r="J270">
        <v>1.5625E-2</v>
      </c>
      <c r="K270">
        <v>0.70233196799999997</v>
      </c>
      <c r="L270">
        <v>0</v>
      </c>
      <c r="M270">
        <v>1</v>
      </c>
      <c r="N270" t="s">
        <v>7</v>
      </c>
      <c r="O270">
        <v>1</v>
      </c>
      <c r="P270">
        <v>2</v>
      </c>
      <c r="Q270">
        <v>1</v>
      </c>
      <c r="R270">
        <v>1.4238281120075684</v>
      </c>
      <c r="S270">
        <v>1.4213075060532687</v>
      </c>
      <c r="T270">
        <v>0.5</v>
      </c>
      <c r="U270">
        <v>3</v>
      </c>
      <c r="V270" t="s">
        <v>84</v>
      </c>
      <c r="W270">
        <v>0.41299999999999998</v>
      </c>
      <c r="X270">
        <v>0</v>
      </c>
      <c r="Y270">
        <v>0</v>
      </c>
      <c r="Z270">
        <v>501</v>
      </c>
      <c r="AA270">
        <f>AVERAGE(Y270:Y275)</f>
        <v>0.83333333333333337</v>
      </c>
      <c r="AC270">
        <f>AA270-AA342</f>
        <v>-0.16666666666666663</v>
      </c>
    </row>
    <row r="271" spans="1:29" x14ac:dyDescent="0.2">
      <c r="A271">
        <v>501</v>
      </c>
      <c r="B271">
        <v>0.55000000000000004</v>
      </c>
      <c r="C271">
        <v>0</v>
      </c>
      <c r="D271">
        <v>0.33</v>
      </c>
      <c r="E271">
        <v>0.49253731343283591</v>
      </c>
      <c r="F271">
        <v>6</v>
      </c>
      <c r="G271" t="s">
        <v>5</v>
      </c>
      <c r="H271" t="s">
        <v>15</v>
      </c>
      <c r="I271">
        <v>1.0973937E-2</v>
      </c>
      <c r="J271">
        <v>1.5625E-2</v>
      </c>
      <c r="K271">
        <v>0.70233196799999997</v>
      </c>
      <c r="L271">
        <v>0</v>
      </c>
      <c r="M271">
        <v>1</v>
      </c>
      <c r="N271" t="s">
        <v>5</v>
      </c>
      <c r="O271">
        <v>0</v>
      </c>
      <c r="P271">
        <v>1</v>
      </c>
      <c r="Q271">
        <v>1</v>
      </c>
      <c r="R271">
        <v>1.4238281120075684</v>
      </c>
      <c r="S271">
        <v>2.8461538461538458</v>
      </c>
      <c r="T271">
        <v>0.33</v>
      </c>
      <c r="U271">
        <v>3</v>
      </c>
      <c r="V271" t="s">
        <v>15</v>
      </c>
      <c r="W271">
        <v>0.26</v>
      </c>
      <c r="X271">
        <v>0</v>
      </c>
      <c r="Y271">
        <v>1</v>
      </c>
      <c r="Z271">
        <v>501</v>
      </c>
    </row>
    <row r="272" spans="1:29" x14ac:dyDescent="0.2">
      <c r="A272">
        <v>501</v>
      </c>
      <c r="B272">
        <v>0.55000000000000004</v>
      </c>
      <c r="C272">
        <v>0</v>
      </c>
      <c r="D272">
        <v>0.67</v>
      </c>
      <c r="E272">
        <v>2.0303030303030307</v>
      </c>
      <c r="F272">
        <v>2</v>
      </c>
      <c r="G272" t="s">
        <v>7</v>
      </c>
      <c r="H272" t="s">
        <v>53</v>
      </c>
      <c r="I272">
        <v>1.0973937E-2</v>
      </c>
      <c r="J272">
        <v>1.5625E-2</v>
      </c>
      <c r="K272">
        <v>0.70233196799999997</v>
      </c>
      <c r="L272">
        <v>0</v>
      </c>
      <c r="M272">
        <v>1</v>
      </c>
      <c r="N272" t="s">
        <v>7</v>
      </c>
      <c r="O272">
        <v>1</v>
      </c>
      <c r="P272">
        <v>3</v>
      </c>
      <c r="Q272">
        <v>1</v>
      </c>
      <c r="R272">
        <v>1.4238281120075684</v>
      </c>
      <c r="S272">
        <v>1.4038461538461537</v>
      </c>
      <c r="T272">
        <v>0.67</v>
      </c>
      <c r="U272">
        <v>3</v>
      </c>
      <c r="V272" t="s">
        <v>53</v>
      </c>
      <c r="W272">
        <v>0.58399999999999996</v>
      </c>
      <c r="X272">
        <v>1</v>
      </c>
      <c r="Y272">
        <v>1</v>
      </c>
      <c r="Z272">
        <v>501</v>
      </c>
    </row>
    <row r="273" spans="1:29" x14ac:dyDescent="0.2">
      <c r="A273">
        <v>501</v>
      </c>
      <c r="B273">
        <v>0.55000000000000004</v>
      </c>
      <c r="C273">
        <v>0</v>
      </c>
      <c r="D273">
        <v>0.5</v>
      </c>
      <c r="E273">
        <v>1</v>
      </c>
      <c r="F273">
        <v>5</v>
      </c>
      <c r="G273" t="s">
        <v>5</v>
      </c>
      <c r="H273" t="s">
        <v>17</v>
      </c>
      <c r="I273">
        <v>2.743484E-3</v>
      </c>
      <c r="J273">
        <v>1.5625E-2</v>
      </c>
      <c r="K273">
        <v>0.175582976</v>
      </c>
      <c r="L273">
        <v>0</v>
      </c>
      <c r="M273">
        <v>0</v>
      </c>
      <c r="N273" t="s">
        <v>5</v>
      </c>
      <c r="O273">
        <v>0</v>
      </c>
      <c r="P273">
        <v>4</v>
      </c>
      <c r="Q273">
        <v>1</v>
      </c>
      <c r="R273">
        <v>5.6953129670156635</v>
      </c>
      <c r="S273">
        <v>5.7114093959731544</v>
      </c>
      <c r="T273">
        <v>0.5</v>
      </c>
      <c r="U273">
        <v>1</v>
      </c>
      <c r="V273" t="s">
        <v>17</v>
      </c>
      <c r="W273">
        <v>0.14899999999999999</v>
      </c>
      <c r="X273">
        <v>0</v>
      </c>
      <c r="Y273">
        <v>1</v>
      </c>
      <c r="Z273">
        <v>501</v>
      </c>
    </row>
    <row r="274" spans="1:29" x14ac:dyDescent="0.2">
      <c r="A274">
        <v>501</v>
      </c>
      <c r="B274">
        <v>0.55000000000000004</v>
      </c>
      <c r="C274">
        <v>0</v>
      </c>
      <c r="D274">
        <v>0.67</v>
      </c>
      <c r="E274">
        <v>2.0303030303030307</v>
      </c>
      <c r="F274">
        <v>2</v>
      </c>
      <c r="G274" t="s">
        <v>7</v>
      </c>
      <c r="H274" t="s">
        <v>16</v>
      </c>
      <c r="I274">
        <v>4.3895746999999999E-2</v>
      </c>
      <c r="J274">
        <v>1.5625E-2</v>
      </c>
      <c r="K274">
        <v>2.8093278079999999</v>
      </c>
      <c r="L274">
        <v>0</v>
      </c>
      <c r="M274">
        <v>0</v>
      </c>
      <c r="N274" t="s">
        <v>7</v>
      </c>
      <c r="O274">
        <v>1</v>
      </c>
      <c r="P274">
        <v>5</v>
      </c>
      <c r="Q274">
        <v>1</v>
      </c>
      <c r="R274">
        <v>2.8093278079999999</v>
      </c>
      <c r="S274">
        <v>5.6225165562913899</v>
      </c>
      <c r="T274">
        <v>0.67</v>
      </c>
      <c r="U274">
        <v>5</v>
      </c>
      <c r="V274" t="s">
        <v>16</v>
      </c>
      <c r="W274">
        <v>0.84899999999999998</v>
      </c>
      <c r="X274">
        <v>1</v>
      </c>
      <c r="Y274">
        <v>1</v>
      </c>
      <c r="Z274">
        <v>501</v>
      </c>
    </row>
    <row r="275" spans="1:29" x14ac:dyDescent="0.2">
      <c r="A275">
        <v>501</v>
      </c>
      <c r="B275">
        <v>0.55000000000000004</v>
      </c>
      <c r="C275">
        <v>0</v>
      </c>
      <c r="D275">
        <v>0.33</v>
      </c>
      <c r="E275">
        <v>0.49253731343283591</v>
      </c>
      <c r="F275">
        <v>5</v>
      </c>
      <c r="G275" t="s">
        <v>5</v>
      </c>
      <c r="H275" t="s">
        <v>11</v>
      </c>
      <c r="I275">
        <v>2.1947873999999999E-2</v>
      </c>
      <c r="J275">
        <v>1.5625E-2</v>
      </c>
      <c r="K275">
        <v>1.4046639359999999</v>
      </c>
      <c r="L275">
        <v>1</v>
      </c>
      <c r="M275">
        <v>0</v>
      </c>
      <c r="N275" t="s">
        <v>5</v>
      </c>
      <c r="O275">
        <v>0</v>
      </c>
      <c r="P275">
        <v>6</v>
      </c>
      <c r="Q275">
        <v>1</v>
      </c>
      <c r="R275">
        <v>1.4046639359999999</v>
      </c>
      <c r="S275">
        <v>1.4213075060532687</v>
      </c>
      <c r="T275">
        <v>0.33</v>
      </c>
      <c r="U275">
        <v>4</v>
      </c>
      <c r="V275" t="s">
        <v>11</v>
      </c>
      <c r="W275">
        <v>0.41299999999999998</v>
      </c>
      <c r="X275">
        <v>0</v>
      </c>
      <c r="Y275">
        <v>1</v>
      </c>
      <c r="Z275">
        <v>501</v>
      </c>
    </row>
    <row r="276" spans="1:29" x14ac:dyDescent="0.2">
      <c r="A276">
        <v>502</v>
      </c>
      <c r="B276">
        <v>0.55000000000000004</v>
      </c>
      <c r="C276">
        <v>0</v>
      </c>
      <c r="D276">
        <v>0.33</v>
      </c>
      <c r="E276">
        <v>0.49253731343283591</v>
      </c>
      <c r="F276">
        <v>5</v>
      </c>
      <c r="G276" t="s">
        <v>5</v>
      </c>
      <c r="H276" t="s">
        <v>10</v>
      </c>
      <c r="I276">
        <v>5.4869680000000001E-3</v>
      </c>
      <c r="J276">
        <v>1.5625E-2</v>
      </c>
      <c r="K276">
        <v>0.351165952</v>
      </c>
      <c r="L276">
        <v>0</v>
      </c>
      <c r="M276">
        <v>0</v>
      </c>
      <c r="N276" t="s">
        <v>5</v>
      </c>
      <c r="O276">
        <v>0</v>
      </c>
      <c r="P276">
        <v>1</v>
      </c>
      <c r="Q276">
        <v>1</v>
      </c>
      <c r="R276">
        <v>2.8476564835078317</v>
      </c>
      <c r="S276">
        <v>5.7114093959731544</v>
      </c>
      <c r="T276">
        <v>0.33</v>
      </c>
      <c r="U276">
        <v>2</v>
      </c>
      <c r="V276" t="s">
        <v>10</v>
      </c>
      <c r="W276">
        <v>0.14899999999999999</v>
      </c>
      <c r="X276">
        <v>0</v>
      </c>
      <c r="Y276">
        <v>1</v>
      </c>
      <c r="Z276">
        <v>502</v>
      </c>
      <c r="AA276">
        <f>AVERAGE(Y276:Y281)</f>
        <v>1</v>
      </c>
      <c r="AC276">
        <f>AA276-AA348</f>
        <v>0.16666666666666663</v>
      </c>
    </row>
    <row r="277" spans="1:29" x14ac:dyDescent="0.2">
      <c r="A277">
        <v>502</v>
      </c>
      <c r="B277">
        <v>0.55000000000000004</v>
      </c>
      <c r="C277">
        <v>0</v>
      </c>
      <c r="D277">
        <v>0.5</v>
      </c>
      <c r="E277">
        <v>1</v>
      </c>
      <c r="F277">
        <v>4</v>
      </c>
      <c r="G277" t="s">
        <v>5</v>
      </c>
      <c r="H277" t="s">
        <v>22</v>
      </c>
      <c r="I277">
        <v>4.3895746999999999E-2</v>
      </c>
      <c r="J277">
        <v>1.5625E-2</v>
      </c>
      <c r="K277">
        <v>2.8093278079999999</v>
      </c>
      <c r="L277">
        <v>0</v>
      </c>
      <c r="M277">
        <v>0</v>
      </c>
      <c r="N277" t="s">
        <v>7</v>
      </c>
      <c r="O277">
        <v>1</v>
      </c>
      <c r="P277">
        <v>2</v>
      </c>
      <c r="Q277">
        <v>0</v>
      </c>
      <c r="R277">
        <v>2.8093278079999999</v>
      </c>
      <c r="S277">
        <v>2.8022813688212924</v>
      </c>
      <c r="T277">
        <v>0.5</v>
      </c>
      <c r="U277">
        <v>5</v>
      </c>
      <c r="V277" t="s">
        <v>22</v>
      </c>
      <c r="W277">
        <v>0.73699999999999999</v>
      </c>
      <c r="X277">
        <v>1</v>
      </c>
      <c r="Y277">
        <v>1</v>
      </c>
      <c r="Z277">
        <v>502</v>
      </c>
    </row>
    <row r="278" spans="1:29" x14ac:dyDescent="0.2">
      <c r="A278">
        <v>502</v>
      </c>
      <c r="B278">
        <v>0.55000000000000004</v>
      </c>
      <c r="C278">
        <v>0</v>
      </c>
      <c r="D278">
        <v>0.67</v>
      </c>
      <c r="E278">
        <v>2.0303030303030307</v>
      </c>
      <c r="F278">
        <v>3</v>
      </c>
      <c r="G278" t="s">
        <v>7</v>
      </c>
      <c r="H278" t="s">
        <v>22</v>
      </c>
      <c r="I278">
        <v>4.3895746999999999E-2</v>
      </c>
      <c r="J278">
        <v>1.5625E-2</v>
      </c>
      <c r="K278">
        <v>2.8093278079999999</v>
      </c>
      <c r="L278">
        <v>0</v>
      </c>
      <c r="M278">
        <v>0</v>
      </c>
      <c r="N278" t="s">
        <v>7</v>
      </c>
      <c r="O278">
        <v>1</v>
      </c>
      <c r="P278">
        <v>3</v>
      </c>
      <c r="Q278">
        <v>1</v>
      </c>
      <c r="R278">
        <v>2.8093278079999999</v>
      </c>
      <c r="S278">
        <v>5.6225165562913899</v>
      </c>
      <c r="T278">
        <v>0.67</v>
      </c>
      <c r="U278">
        <v>5</v>
      </c>
      <c r="V278" t="s">
        <v>22</v>
      </c>
      <c r="W278">
        <v>0.84899999999999998</v>
      </c>
      <c r="X278">
        <v>1</v>
      </c>
      <c r="Y278">
        <v>1</v>
      </c>
      <c r="Z278">
        <v>502</v>
      </c>
    </row>
    <row r="279" spans="1:29" x14ac:dyDescent="0.2">
      <c r="A279">
        <v>502</v>
      </c>
      <c r="B279">
        <v>0.55000000000000004</v>
      </c>
      <c r="C279">
        <v>0</v>
      </c>
      <c r="D279">
        <v>0.67</v>
      </c>
      <c r="E279">
        <v>2.0303030303030307</v>
      </c>
      <c r="F279">
        <v>6</v>
      </c>
      <c r="G279" t="s">
        <v>5</v>
      </c>
      <c r="H279" t="s">
        <v>30</v>
      </c>
      <c r="I279">
        <v>1.0973937E-2</v>
      </c>
      <c r="J279">
        <v>1.5625E-2</v>
      </c>
      <c r="K279">
        <v>0.70233196799999997</v>
      </c>
      <c r="L279">
        <v>0</v>
      </c>
      <c r="M279">
        <v>1</v>
      </c>
      <c r="N279" t="s">
        <v>7</v>
      </c>
      <c r="O279">
        <v>1</v>
      </c>
      <c r="P279">
        <v>4</v>
      </c>
      <c r="Q279">
        <v>0</v>
      </c>
      <c r="R279">
        <v>1.4238281120075684</v>
      </c>
      <c r="S279">
        <v>1.4038461538461537</v>
      </c>
      <c r="T279">
        <v>0.67</v>
      </c>
      <c r="U279">
        <v>3</v>
      </c>
      <c r="V279" t="s">
        <v>30</v>
      </c>
      <c r="W279">
        <v>0.58399999999999996</v>
      </c>
      <c r="X279">
        <v>1</v>
      </c>
      <c r="Y279">
        <v>1</v>
      </c>
      <c r="Z279">
        <v>502</v>
      </c>
    </row>
    <row r="280" spans="1:29" x14ac:dyDescent="0.2">
      <c r="A280">
        <v>502</v>
      </c>
      <c r="B280">
        <v>0.55000000000000004</v>
      </c>
      <c r="C280">
        <v>0</v>
      </c>
      <c r="D280">
        <v>0.33</v>
      </c>
      <c r="E280">
        <v>0.49253731343283591</v>
      </c>
      <c r="F280">
        <v>6</v>
      </c>
      <c r="G280" t="s">
        <v>5</v>
      </c>
      <c r="H280" t="s">
        <v>22</v>
      </c>
      <c r="I280">
        <v>4.3895746999999999E-2</v>
      </c>
      <c r="J280">
        <v>1.5625E-2</v>
      </c>
      <c r="K280">
        <v>2.8093278079999999</v>
      </c>
      <c r="L280">
        <v>0</v>
      </c>
      <c r="M280">
        <v>0</v>
      </c>
      <c r="N280" t="s">
        <v>7</v>
      </c>
      <c r="O280">
        <v>1</v>
      </c>
      <c r="P280">
        <v>5</v>
      </c>
      <c r="Q280">
        <v>0</v>
      </c>
      <c r="R280">
        <v>2.8093278079999999</v>
      </c>
      <c r="S280">
        <v>1.4038461538461537</v>
      </c>
      <c r="T280">
        <v>0.33</v>
      </c>
      <c r="U280">
        <v>5</v>
      </c>
      <c r="V280" t="s">
        <v>22</v>
      </c>
      <c r="W280">
        <v>0.58399999999999996</v>
      </c>
      <c r="X280">
        <v>1</v>
      </c>
      <c r="Y280">
        <v>1</v>
      </c>
      <c r="Z280">
        <v>502</v>
      </c>
    </row>
    <row r="281" spans="1:29" x14ac:dyDescent="0.2">
      <c r="A281">
        <v>502</v>
      </c>
      <c r="B281">
        <v>0.55000000000000004</v>
      </c>
      <c r="C281">
        <v>0</v>
      </c>
      <c r="D281">
        <v>0.5</v>
      </c>
      <c r="E281">
        <v>1</v>
      </c>
      <c r="F281">
        <v>2</v>
      </c>
      <c r="G281" t="s">
        <v>7</v>
      </c>
      <c r="H281" t="s">
        <v>16</v>
      </c>
      <c r="I281">
        <v>4.3895746999999999E-2</v>
      </c>
      <c r="J281">
        <v>1.5625E-2</v>
      </c>
      <c r="K281">
        <v>2.8093278079999999</v>
      </c>
      <c r="L281">
        <v>0</v>
      </c>
      <c r="M281">
        <v>0</v>
      </c>
      <c r="N281" t="s">
        <v>7</v>
      </c>
      <c r="O281">
        <v>1</v>
      </c>
      <c r="P281">
        <v>6</v>
      </c>
      <c r="Q281">
        <v>1</v>
      </c>
      <c r="R281">
        <v>2.8093278079999999</v>
      </c>
      <c r="S281">
        <v>2.8022813688212924</v>
      </c>
      <c r="T281">
        <v>0.5</v>
      </c>
      <c r="U281">
        <v>5</v>
      </c>
      <c r="V281" t="s">
        <v>16</v>
      </c>
      <c r="W281">
        <v>0.73699999999999999</v>
      </c>
      <c r="X281">
        <v>1</v>
      </c>
      <c r="Y281">
        <v>1</v>
      </c>
      <c r="Z281">
        <v>502</v>
      </c>
    </row>
    <row r="282" spans="1:29" x14ac:dyDescent="0.2">
      <c r="A282">
        <v>503</v>
      </c>
      <c r="B282">
        <v>0.28000000000000003</v>
      </c>
      <c r="C282">
        <v>0</v>
      </c>
      <c r="D282">
        <v>0.67</v>
      </c>
      <c r="E282">
        <v>2.0303030303030307</v>
      </c>
      <c r="F282">
        <v>6</v>
      </c>
      <c r="G282" t="s">
        <v>5</v>
      </c>
      <c r="H282" t="s">
        <v>23</v>
      </c>
      <c r="I282">
        <v>1.0973937E-2</v>
      </c>
      <c r="J282">
        <v>1.5625E-2</v>
      </c>
      <c r="K282">
        <v>0.70233196799999997</v>
      </c>
      <c r="L282">
        <v>0</v>
      </c>
      <c r="M282">
        <v>1</v>
      </c>
      <c r="N282" t="s">
        <v>5</v>
      </c>
      <c r="O282">
        <v>0</v>
      </c>
      <c r="P282">
        <v>3</v>
      </c>
      <c r="Q282">
        <v>1</v>
      </c>
      <c r="R282">
        <v>1.4238281120075684</v>
      </c>
      <c r="S282">
        <v>1.4038461538461537</v>
      </c>
      <c r="T282">
        <v>0.67</v>
      </c>
      <c r="U282">
        <v>3</v>
      </c>
      <c r="V282" t="s">
        <v>23</v>
      </c>
      <c r="W282">
        <v>0.58399999999999996</v>
      </c>
      <c r="X282">
        <v>1</v>
      </c>
      <c r="Y282">
        <v>0</v>
      </c>
      <c r="Z282">
        <v>503</v>
      </c>
      <c r="AA282">
        <f>AVERAGE(Y282:Y287)</f>
        <v>0.5</v>
      </c>
      <c r="AC282">
        <f>AA282-AA354</f>
        <v>-0.33333333333333337</v>
      </c>
    </row>
    <row r="283" spans="1:29" x14ac:dyDescent="0.2">
      <c r="A283">
        <v>503</v>
      </c>
      <c r="B283">
        <v>0.28000000000000003</v>
      </c>
      <c r="C283">
        <v>0</v>
      </c>
      <c r="D283">
        <v>0.5</v>
      </c>
      <c r="E283">
        <v>1</v>
      </c>
      <c r="F283">
        <v>4</v>
      </c>
      <c r="G283" t="s">
        <v>5</v>
      </c>
      <c r="H283" t="s">
        <v>72</v>
      </c>
      <c r="I283">
        <v>2.1947873999999999E-2</v>
      </c>
      <c r="J283">
        <v>1.5625E-2</v>
      </c>
      <c r="K283">
        <v>1.4046639359999999</v>
      </c>
      <c r="L283">
        <v>1</v>
      </c>
      <c r="M283">
        <v>0</v>
      </c>
      <c r="N283" t="s">
        <v>5</v>
      </c>
      <c r="O283">
        <v>0</v>
      </c>
      <c r="P283">
        <v>5</v>
      </c>
      <c r="Q283">
        <v>1</v>
      </c>
      <c r="R283">
        <v>1.4046639359999999</v>
      </c>
      <c r="S283">
        <v>1.4038461538461537</v>
      </c>
      <c r="T283">
        <v>0.5</v>
      </c>
      <c r="U283">
        <v>4</v>
      </c>
      <c r="V283" t="s">
        <v>72</v>
      </c>
      <c r="W283">
        <v>0.58399999999999996</v>
      </c>
      <c r="X283">
        <v>1</v>
      </c>
      <c r="Y283">
        <v>0</v>
      </c>
      <c r="Z283">
        <v>503</v>
      </c>
    </row>
    <row r="284" spans="1:29" x14ac:dyDescent="0.2">
      <c r="A284">
        <v>503</v>
      </c>
      <c r="B284">
        <v>0.28000000000000003</v>
      </c>
      <c r="C284">
        <v>0</v>
      </c>
      <c r="D284">
        <v>0.33</v>
      </c>
      <c r="E284">
        <v>0.49253731343283591</v>
      </c>
      <c r="F284">
        <v>2</v>
      </c>
      <c r="G284" t="s">
        <v>7</v>
      </c>
      <c r="H284" t="s">
        <v>56</v>
      </c>
      <c r="I284">
        <v>2.1947873999999999E-2</v>
      </c>
      <c r="J284">
        <v>1.5625E-2</v>
      </c>
      <c r="K284">
        <v>1.4046639359999999</v>
      </c>
      <c r="L284">
        <v>1</v>
      </c>
      <c r="M284">
        <v>0</v>
      </c>
      <c r="N284" t="s">
        <v>7</v>
      </c>
      <c r="O284">
        <v>1</v>
      </c>
      <c r="P284">
        <v>6</v>
      </c>
      <c r="Q284">
        <v>1</v>
      </c>
      <c r="R284">
        <v>1.4046639359999999</v>
      </c>
      <c r="S284">
        <v>1.4213075060532687</v>
      </c>
      <c r="T284">
        <v>0.33</v>
      </c>
      <c r="U284">
        <v>4</v>
      </c>
      <c r="V284" t="s">
        <v>56</v>
      </c>
      <c r="W284">
        <v>0.41299999999999998</v>
      </c>
      <c r="X284">
        <v>0</v>
      </c>
      <c r="Y284">
        <v>0</v>
      </c>
      <c r="Z284">
        <v>503</v>
      </c>
    </row>
    <row r="285" spans="1:29" x14ac:dyDescent="0.2">
      <c r="A285">
        <v>503</v>
      </c>
      <c r="B285">
        <v>0.28000000000000003</v>
      </c>
      <c r="C285">
        <v>0</v>
      </c>
      <c r="D285">
        <v>0.5</v>
      </c>
      <c r="E285">
        <v>1</v>
      </c>
      <c r="F285">
        <v>5</v>
      </c>
      <c r="G285" t="s">
        <v>5</v>
      </c>
      <c r="H285" t="s">
        <v>82</v>
      </c>
      <c r="I285">
        <v>1.0973937E-2</v>
      </c>
      <c r="J285">
        <v>1.5625E-2</v>
      </c>
      <c r="K285">
        <v>0.70233196799999997</v>
      </c>
      <c r="L285">
        <v>0</v>
      </c>
      <c r="M285">
        <v>1</v>
      </c>
      <c r="N285" t="s">
        <v>5</v>
      </c>
      <c r="O285">
        <v>0</v>
      </c>
      <c r="P285">
        <v>1</v>
      </c>
      <c r="Q285">
        <v>1</v>
      </c>
      <c r="R285">
        <v>1.4238281120075684</v>
      </c>
      <c r="S285">
        <v>1.4213075060532687</v>
      </c>
      <c r="T285">
        <v>0.5</v>
      </c>
      <c r="U285">
        <v>3</v>
      </c>
      <c r="V285" t="s">
        <v>82</v>
      </c>
      <c r="W285">
        <v>0.41299999999999998</v>
      </c>
      <c r="X285">
        <v>0</v>
      </c>
      <c r="Y285">
        <v>1</v>
      </c>
      <c r="Z285">
        <v>503</v>
      </c>
    </row>
    <row r="286" spans="1:29" x14ac:dyDescent="0.2">
      <c r="A286">
        <v>503</v>
      </c>
      <c r="B286">
        <v>0.28000000000000003</v>
      </c>
      <c r="C286">
        <v>0</v>
      </c>
      <c r="D286">
        <v>0.33</v>
      </c>
      <c r="E286">
        <v>0.49253731343283591</v>
      </c>
      <c r="F286">
        <v>4</v>
      </c>
      <c r="G286" t="s">
        <v>5</v>
      </c>
      <c r="H286" t="s">
        <v>47</v>
      </c>
      <c r="I286">
        <v>5.4869680000000001E-3</v>
      </c>
      <c r="J286">
        <v>1.5625E-2</v>
      </c>
      <c r="K286">
        <v>0.351165952</v>
      </c>
      <c r="L286">
        <v>0</v>
      </c>
      <c r="M286">
        <v>0</v>
      </c>
      <c r="N286" t="s">
        <v>5</v>
      </c>
      <c r="O286">
        <v>0</v>
      </c>
      <c r="P286">
        <v>2</v>
      </c>
      <c r="Q286">
        <v>1</v>
      </c>
      <c r="R286">
        <v>2.8476564835078317</v>
      </c>
      <c r="S286">
        <v>5.7114093959731544</v>
      </c>
      <c r="T286">
        <v>0.33</v>
      </c>
      <c r="U286">
        <v>2</v>
      </c>
      <c r="V286" t="s">
        <v>47</v>
      </c>
      <c r="W286">
        <v>0.14899999999999999</v>
      </c>
      <c r="X286">
        <v>0</v>
      </c>
      <c r="Y286">
        <v>1</v>
      </c>
      <c r="Z286">
        <v>503</v>
      </c>
    </row>
    <row r="287" spans="1:29" x14ac:dyDescent="0.2">
      <c r="A287">
        <v>503</v>
      </c>
      <c r="B287">
        <v>0.28000000000000003</v>
      </c>
      <c r="C287">
        <v>0</v>
      </c>
      <c r="D287">
        <v>0.67</v>
      </c>
      <c r="E287">
        <v>2.0303030303030307</v>
      </c>
      <c r="F287">
        <v>4</v>
      </c>
      <c r="G287" t="s">
        <v>7</v>
      </c>
      <c r="H287" t="s">
        <v>69</v>
      </c>
      <c r="I287">
        <v>1.0973937E-2</v>
      </c>
      <c r="J287">
        <v>1.5625E-2</v>
      </c>
      <c r="K287">
        <v>0.70233196799999997</v>
      </c>
      <c r="L287">
        <v>0</v>
      </c>
      <c r="M287">
        <v>1</v>
      </c>
      <c r="N287" t="s">
        <v>7</v>
      </c>
      <c r="O287">
        <v>1</v>
      </c>
      <c r="P287">
        <v>4</v>
      </c>
      <c r="Q287">
        <v>1</v>
      </c>
      <c r="R287">
        <v>1.4238281120075684</v>
      </c>
      <c r="S287">
        <v>1.4038461538461537</v>
      </c>
      <c r="T287">
        <v>0.67</v>
      </c>
      <c r="U287">
        <v>3</v>
      </c>
      <c r="V287" t="s">
        <v>69</v>
      </c>
      <c r="W287">
        <v>0.58399999999999996</v>
      </c>
      <c r="X287">
        <v>1</v>
      </c>
      <c r="Y287">
        <v>1</v>
      </c>
      <c r="Z287">
        <v>503</v>
      </c>
    </row>
    <row r="288" spans="1:29" x14ac:dyDescent="0.2">
      <c r="A288">
        <v>504</v>
      </c>
      <c r="B288">
        <v>0.54500000000000004</v>
      </c>
      <c r="C288">
        <v>0</v>
      </c>
      <c r="D288">
        <v>0.67</v>
      </c>
      <c r="E288">
        <v>2.0303030303030307</v>
      </c>
      <c r="F288">
        <v>1</v>
      </c>
      <c r="G288" t="s">
        <v>7</v>
      </c>
      <c r="H288" t="s">
        <v>8</v>
      </c>
      <c r="I288">
        <v>8.7791494999999997E-2</v>
      </c>
      <c r="J288">
        <v>1.5625E-2</v>
      </c>
      <c r="K288">
        <v>5.6186556799999998</v>
      </c>
      <c r="L288">
        <v>0</v>
      </c>
      <c r="M288">
        <v>0</v>
      </c>
      <c r="N288" t="s">
        <v>7</v>
      </c>
      <c r="O288">
        <v>1</v>
      </c>
      <c r="P288">
        <v>1</v>
      </c>
      <c r="Q288">
        <v>1</v>
      </c>
      <c r="R288">
        <v>5.6186556799999998</v>
      </c>
      <c r="S288">
        <v>11.195121951219518</v>
      </c>
      <c r="T288">
        <v>0.67</v>
      </c>
      <c r="U288">
        <v>6</v>
      </c>
      <c r="V288" t="s">
        <v>8</v>
      </c>
      <c r="W288">
        <v>0.91800000000000004</v>
      </c>
      <c r="X288">
        <v>1</v>
      </c>
      <c r="Y288">
        <v>1</v>
      </c>
      <c r="Z288">
        <v>504</v>
      </c>
      <c r="AA288">
        <f>AVERAGE(Y288:Y293)</f>
        <v>1</v>
      </c>
      <c r="AC288">
        <f>AA288-AA360</f>
        <v>0</v>
      </c>
    </row>
    <row r="289" spans="1:29" x14ac:dyDescent="0.2">
      <c r="A289">
        <v>504</v>
      </c>
      <c r="B289">
        <v>0.54500000000000004</v>
      </c>
      <c r="C289">
        <v>0</v>
      </c>
      <c r="D289">
        <v>0.5</v>
      </c>
      <c r="E289">
        <v>1</v>
      </c>
      <c r="F289">
        <v>2</v>
      </c>
      <c r="G289" t="s">
        <v>7</v>
      </c>
      <c r="H289" t="s">
        <v>14</v>
      </c>
      <c r="I289">
        <v>4.3895746999999999E-2</v>
      </c>
      <c r="J289">
        <v>1.5625E-2</v>
      </c>
      <c r="K289">
        <v>2.8093278079999999</v>
      </c>
      <c r="L289">
        <v>0</v>
      </c>
      <c r="M289">
        <v>0</v>
      </c>
      <c r="N289" t="s">
        <v>7</v>
      </c>
      <c r="O289">
        <v>1</v>
      </c>
      <c r="P289">
        <v>2</v>
      </c>
      <c r="Q289">
        <v>1</v>
      </c>
      <c r="R289">
        <v>2.8093278079999999</v>
      </c>
      <c r="S289">
        <v>2.8022813688212924</v>
      </c>
      <c r="T289">
        <v>0.5</v>
      </c>
      <c r="U289">
        <v>5</v>
      </c>
      <c r="V289" t="s">
        <v>14</v>
      </c>
      <c r="W289">
        <v>0.73699999999999999</v>
      </c>
      <c r="X289">
        <v>1</v>
      </c>
      <c r="Y289">
        <v>1</v>
      </c>
      <c r="Z289">
        <v>504</v>
      </c>
    </row>
    <row r="290" spans="1:29" x14ac:dyDescent="0.2">
      <c r="A290">
        <v>504</v>
      </c>
      <c r="B290">
        <v>0.54500000000000004</v>
      </c>
      <c r="C290">
        <v>0</v>
      </c>
      <c r="D290">
        <v>0.5</v>
      </c>
      <c r="E290">
        <v>1</v>
      </c>
      <c r="F290">
        <v>5</v>
      </c>
      <c r="G290" t="s">
        <v>5</v>
      </c>
      <c r="H290" t="s">
        <v>46</v>
      </c>
      <c r="I290">
        <v>1.0973937E-2</v>
      </c>
      <c r="J290">
        <v>1.5625E-2</v>
      </c>
      <c r="K290">
        <v>0.70233196799999997</v>
      </c>
      <c r="L290">
        <v>0</v>
      </c>
      <c r="M290">
        <v>1</v>
      </c>
      <c r="N290" t="s">
        <v>5</v>
      </c>
      <c r="O290">
        <v>0</v>
      </c>
      <c r="P290">
        <v>3</v>
      </c>
      <c r="Q290">
        <v>1</v>
      </c>
      <c r="R290">
        <v>1.4238281120075684</v>
      </c>
      <c r="S290">
        <v>1.4213075060532687</v>
      </c>
      <c r="T290">
        <v>0.5</v>
      </c>
      <c r="U290">
        <v>3</v>
      </c>
      <c r="V290" t="s">
        <v>46</v>
      </c>
      <c r="W290">
        <v>0.41299999999999998</v>
      </c>
      <c r="X290">
        <v>0</v>
      </c>
      <c r="Y290">
        <v>1</v>
      </c>
      <c r="Z290">
        <v>504</v>
      </c>
    </row>
    <row r="291" spans="1:29" x14ac:dyDescent="0.2">
      <c r="A291">
        <v>504</v>
      </c>
      <c r="B291">
        <v>0.54500000000000004</v>
      </c>
      <c r="C291">
        <v>0</v>
      </c>
      <c r="D291">
        <v>0.33</v>
      </c>
      <c r="E291">
        <v>0.49253731343283591</v>
      </c>
      <c r="F291">
        <v>6</v>
      </c>
      <c r="G291" t="s">
        <v>5</v>
      </c>
      <c r="H291" t="s">
        <v>73</v>
      </c>
      <c r="I291">
        <v>5.4869680000000001E-3</v>
      </c>
      <c r="J291">
        <v>1.5625E-2</v>
      </c>
      <c r="K291">
        <v>0.351165952</v>
      </c>
      <c r="L291">
        <v>0</v>
      </c>
      <c r="M291">
        <v>0</v>
      </c>
      <c r="N291" t="s">
        <v>5</v>
      </c>
      <c r="O291">
        <v>0</v>
      </c>
      <c r="P291">
        <v>4</v>
      </c>
      <c r="Q291">
        <v>1</v>
      </c>
      <c r="R291">
        <v>2.8476564835078317</v>
      </c>
      <c r="S291">
        <v>5.7114093959731544</v>
      </c>
      <c r="T291">
        <v>0.33</v>
      </c>
      <c r="U291">
        <v>2</v>
      </c>
      <c r="V291" t="s">
        <v>73</v>
      </c>
      <c r="W291">
        <v>0.14899999999999999</v>
      </c>
      <c r="X291">
        <v>0</v>
      </c>
      <c r="Y291">
        <v>1</v>
      </c>
      <c r="Z291">
        <v>504</v>
      </c>
    </row>
    <row r="292" spans="1:29" x14ac:dyDescent="0.2">
      <c r="A292">
        <v>504</v>
      </c>
      <c r="B292">
        <v>0.54500000000000004</v>
      </c>
      <c r="C292">
        <v>0</v>
      </c>
      <c r="D292">
        <v>0.33</v>
      </c>
      <c r="E292">
        <v>0.49253731343283591</v>
      </c>
      <c r="F292">
        <v>1</v>
      </c>
      <c r="G292" t="s">
        <v>7</v>
      </c>
      <c r="H292" t="s">
        <v>78</v>
      </c>
      <c r="I292">
        <v>5.4869680000000001E-3</v>
      </c>
      <c r="J292">
        <v>1.5625E-2</v>
      </c>
      <c r="K292">
        <v>0.351165952</v>
      </c>
      <c r="L292">
        <v>0</v>
      </c>
      <c r="M292">
        <v>0</v>
      </c>
      <c r="N292" t="s">
        <v>5</v>
      </c>
      <c r="O292">
        <v>0</v>
      </c>
      <c r="P292">
        <v>5</v>
      </c>
      <c r="Q292">
        <v>0</v>
      </c>
      <c r="R292">
        <v>2.8476564835078317</v>
      </c>
      <c r="S292">
        <v>5.7114093959731544</v>
      </c>
      <c r="T292">
        <v>0.33</v>
      </c>
      <c r="U292">
        <v>2</v>
      </c>
      <c r="V292" t="s">
        <v>78</v>
      </c>
      <c r="W292">
        <v>0.14899999999999999</v>
      </c>
      <c r="X292">
        <v>0</v>
      </c>
      <c r="Y292">
        <v>1</v>
      </c>
      <c r="Z292">
        <v>504</v>
      </c>
    </row>
    <row r="293" spans="1:29" x14ac:dyDescent="0.2">
      <c r="A293">
        <v>504</v>
      </c>
      <c r="B293">
        <v>0.54500000000000004</v>
      </c>
      <c r="C293">
        <v>0</v>
      </c>
      <c r="D293">
        <v>0.67</v>
      </c>
      <c r="E293">
        <v>2.0303030303030307</v>
      </c>
      <c r="F293">
        <v>6</v>
      </c>
      <c r="G293" t="s">
        <v>5</v>
      </c>
      <c r="H293" t="s">
        <v>68</v>
      </c>
      <c r="I293">
        <v>2.1947873999999999E-2</v>
      </c>
      <c r="J293">
        <v>1.5625E-2</v>
      </c>
      <c r="K293">
        <v>1.4046639359999999</v>
      </c>
      <c r="L293">
        <v>1</v>
      </c>
      <c r="M293">
        <v>0</v>
      </c>
      <c r="N293" t="s">
        <v>7</v>
      </c>
      <c r="O293">
        <v>1</v>
      </c>
      <c r="P293">
        <v>6</v>
      </c>
      <c r="Q293">
        <v>0</v>
      </c>
      <c r="R293">
        <v>1.4046639359999999</v>
      </c>
      <c r="S293">
        <v>2.8022813688212924</v>
      </c>
      <c r="T293">
        <v>0.67</v>
      </c>
      <c r="U293">
        <v>4</v>
      </c>
      <c r="V293" t="s">
        <v>68</v>
      </c>
      <c r="W293">
        <v>0.73699999999999999</v>
      </c>
      <c r="X293">
        <v>1</v>
      </c>
      <c r="Y293">
        <v>1</v>
      </c>
      <c r="Z293">
        <v>504</v>
      </c>
    </row>
    <row r="294" spans="1:29" x14ac:dyDescent="0.2">
      <c r="A294">
        <v>505</v>
      </c>
      <c r="B294">
        <v>0.55000000000000004</v>
      </c>
      <c r="C294">
        <v>0</v>
      </c>
      <c r="D294">
        <v>0.67</v>
      </c>
      <c r="E294">
        <v>2.0303030303030307</v>
      </c>
      <c r="F294">
        <v>5</v>
      </c>
      <c r="G294" t="s">
        <v>5</v>
      </c>
      <c r="H294" t="s">
        <v>107</v>
      </c>
      <c r="I294">
        <v>5.4869680000000001E-3</v>
      </c>
      <c r="J294">
        <v>1.5625E-2</v>
      </c>
      <c r="K294">
        <v>0.351165952</v>
      </c>
      <c r="L294">
        <v>0</v>
      </c>
      <c r="M294">
        <v>0</v>
      </c>
      <c r="N294" t="s">
        <v>7</v>
      </c>
      <c r="O294">
        <v>1</v>
      </c>
      <c r="P294">
        <v>3</v>
      </c>
      <c r="Q294">
        <v>0</v>
      </c>
      <c r="R294">
        <v>2.8476564835078317</v>
      </c>
      <c r="S294">
        <v>1.4213075060532687</v>
      </c>
      <c r="T294">
        <v>0.67</v>
      </c>
      <c r="U294">
        <v>2</v>
      </c>
      <c r="V294" t="s">
        <v>107</v>
      </c>
      <c r="W294">
        <v>0.41299999999999998</v>
      </c>
      <c r="X294">
        <v>0</v>
      </c>
      <c r="Y294">
        <v>0</v>
      </c>
      <c r="Z294">
        <v>505</v>
      </c>
      <c r="AA294">
        <f>AVERAGE(Y294:Y299)</f>
        <v>0.66666666666666663</v>
      </c>
      <c r="AC294">
        <f>AA294-AA366</f>
        <v>-0.16666666666666674</v>
      </c>
    </row>
    <row r="295" spans="1:29" x14ac:dyDescent="0.2">
      <c r="A295">
        <v>505</v>
      </c>
      <c r="B295">
        <v>0.55000000000000004</v>
      </c>
      <c r="C295">
        <v>0</v>
      </c>
      <c r="D295">
        <v>0.33</v>
      </c>
      <c r="E295">
        <v>0.49253731343283591</v>
      </c>
      <c r="F295">
        <v>2</v>
      </c>
      <c r="G295" t="s">
        <v>7</v>
      </c>
      <c r="H295" t="s">
        <v>8</v>
      </c>
      <c r="I295">
        <v>8.7791494999999997E-2</v>
      </c>
      <c r="J295">
        <v>1.5625E-2</v>
      </c>
      <c r="K295">
        <v>5.6186556799999998</v>
      </c>
      <c r="L295">
        <v>0</v>
      </c>
      <c r="M295">
        <v>0</v>
      </c>
      <c r="N295" t="s">
        <v>5</v>
      </c>
      <c r="O295">
        <v>0</v>
      </c>
      <c r="P295">
        <v>4</v>
      </c>
      <c r="Q295">
        <v>0</v>
      </c>
      <c r="R295">
        <v>5.6186556799999998</v>
      </c>
      <c r="S295">
        <v>2.8022813688212924</v>
      </c>
      <c r="T295">
        <v>0.33</v>
      </c>
      <c r="U295">
        <v>6</v>
      </c>
      <c r="V295" t="s">
        <v>8</v>
      </c>
      <c r="W295">
        <v>0.73699999999999999</v>
      </c>
      <c r="X295">
        <v>1</v>
      </c>
      <c r="Y295">
        <v>0</v>
      </c>
      <c r="Z295">
        <v>505</v>
      </c>
    </row>
    <row r="296" spans="1:29" x14ac:dyDescent="0.2">
      <c r="A296">
        <v>505</v>
      </c>
      <c r="B296">
        <v>0.55000000000000004</v>
      </c>
      <c r="C296">
        <v>0</v>
      </c>
      <c r="D296">
        <v>0.5</v>
      </c>
      <c r="E296">
        <v>1</v>
      </c>
      <c r="F296">
        <v>4</v>
      </c>
      <c r="G296" t="s">
        <v>5</v>
      </c>
      <c r="H296" t="s">
        <v>6</v>
      </c>
      <c r="I296">
        <v>2.1947873999999999E-2</v>
      </c>
      <c r="J296">
        <v>1.5625E-2</v>
      </c>
      <c r="K296">
        <v>1.4046639359999999</v>
      </c>
      <c r="L296">
        <v>1</v>
      </c>
      <c r="M296">
        <v>0</v>
      </c>
      <c r="N296" t="s">
        <v>7</v>
      </c>
      <c r="O296">
        <v>1</v>
      </c>
      <c r="P296">
        <v>1</v>
      </c>
      <c r="Q296">
        <v>0</v>
      </c>
      <c r="R296">
        <v>1.4046639359999999</v>
      </c>
      <c r="S296">
        <v>1.4038461538461537</v>
      </c>
      <c r="T296">
        <v>0.5</v>
      </c>
      <c r="U296">
        <v>4</v>
      </c>
      <c r="V296" t="s">
        <v>6</v>
      </c>
      <c r="W296">
        <v>0.58399999999999996</v>
      </c>
      <c r="X296">
        <v>1</v>
      </c>
      <c r="Y296">
        <v>1</v>
      </c>
      <c r="Z296">
        <v>505</v>
      </c>
    </row>
    <row r="297" spans="1:29" x14ac:dyDescent="0.2">
      <c r="A297">
        <v>505</v>
      </c>
      <c r="B297">
        <v>0.55000000000000004</v>
      </c>
      <c r="C297">
        <v>0</v>
      </c>
      <c r="D297">
        <v>0.33</v>
      </c>
      <c r="E297">
        <v>0.49253731343283591</v>
      </c>
      <c r="F297">
        <v>3</v>
      </c>
      <c r="G297" t="s">
        <v>5</v>
      </c>
      <c r="H297" t="s">
        <v>26</v>
      </c>
      <c r="I297">
        <v>5.4869680000000001E-3</v>
      </c>
      <c r="J297">
        <v>1.5625E-2</v>
      </c>
      <c r="K297">
        <v>0.351165952</v>
      </c>
      <c r="L297">
        <v>0</v>
      </c>
      <c r="M297">
        <v>0</v>
      </c>
      <c r="N297" t="s">
        <v>5</v>
      </c>
      <c r="O297">
        <v>0</v>
      </c>
      <c r="P297">
        <v>2</v>
      </c>
      <c r="Q297">
        <v>1</v>
      </c>
      <c r="R297">
        <v>2.8476564835078317</v>
      </c>
      <c r="S297">
        <v>5.7114093959731544</v>
      </c>
      <c r="T297">
        <v>0.33</v>
      </c>
      <c r="U297">
        <v>2</v>
      </c>
      <c r="V297" t="s">
        <v>26</v>
      </c>
      <c r="W297">
        <v>0.14899999999999999</v>
      </c>
      <c r="X297">
        <v>0</v>
      </c>
      <c r="Y297">
        <v>1</v>
      </c>
      <c r="Z297">
        <v>505</v>
      </c>
    </row>
    <row r="298" spans="1:29" x14ac:dyDescent="0.2">
      <c r="A298">
        <v>505</v>
      </c>
      <c r="B298">
        <v>0.55000000000000004</v>
      </c>
      <c r="C298">
        <v>0</v>
      </c>
      <c r="D298">
        <v>0.5</v>
      </c>
      <c r="E298">
        <v>1</v>
      </c>
      <c r="F298">
        <v>3</v>
      </c>
      <c r="G298" t="s">
        <v>7</v>
      </c>
      <c r="H298" t="s">
        <v>49</v>
      </c>
      <c r="I298">
        <v>2.1947873999999999E-2</v>
      </c>
      <c r="J298">
        <v>1.5625E-2</v>
      </c>
      <c r="K298">
        <v>1.4046639359999999</v>
      </c>
      <c r="L298">
        <v>1</v>
      </c>
      <c r="M298">
        <v>0</v>
      </c>
      <c r="N298" t="s">
        <v>7</v>
      </c>
      <c r="O298">
        <v>1</v>
      </c>
      <c r="P298">
        <v>5</v>
      </c>
      <c r="Q298">
        <v>1</v>
      </c>
      <c r="R298">
        <v>1.4046639359999999</v>
      </c>
      <c r="S298">
        <v>1.4038461538461537</v>
      </c>
      <c r="T298">
        <v>0.5</v>
      </c>
      <c r="U298">
        <v>4</v>
      </c>
      <c r="V298" t="s">
        <v>49</v>
      </c>
      <c r="W298">
        <v>0.58399999999999996</v>
      </c>
      <c r="X298">
        <v>1</v>
      </c>
      <c r="Y298">
        <v>1</v>
      </c>
      <c r="Z298">
        <v>505</v>
      </c>
    </row>
    <row r="299" spans="1:29" x14ac:dyDescent="0.2">
      <c r="A299">
        <v>505</v>
      </c>
      <c r="B299">
        <v>0.55000000000000004</v>
      </c>
      <c r="C299">
        <v>0</v>
      </c>
      <c r="D299">
        <v>0.67</v>
      </c>
      <c r="E299">
        <v>2.0303030303030307</v>
      </c>
      <c r="F299">
        <v>1</v>
      </c>
      <c r="G299" t="s">
        <v>7</v>
      </c>
      <c r="H299" t="s">
        <v>52</v>
      </c>
      <c r="I299">
        <v>1.0973937E-2</v>
      </c>
      <c r="J299">
        <v>1.5625E-2</v>
      </c>
      <c r="K299">
        <v>0.70233196799999997</v>
      </c>
      <c r="L299">
        <v>0</v>
      </c>
      <c r="M299">
        <v>1</v>
      </c>
      <c r="N299" t="s">
        <v>7</v>
      </c>
      <c r="O299">
        <v>1</v>
      </c>
      <c r="P299">
        <v>6</v>
      </c>
      <c r="Q299">
        <v>1</v>
      </c>
      <c r="R299">
        <v>1.4238281120075684</v>
      </c>
      <c r="S299">
        <v>1.4038461538461537</v>
      </c>
      <c r="T299">
        <v>0.67</v>
      </c>
      <c r="U299">
        <v>3</v>
      </c>
      <c r="V299" t="s">
        <v>52</v>
      </c>
      <c r="W299">
        <v>0.58399999999999996</v>
      </c>
      <c r="X299">
        <v>1</v>
      </c>
      <c r="Y299">
        <v>1</v>
      </c>
      <c r="Z299">
        <v>505</v>
      </c>
    </row>
    <row r="300" spans="1:29" x14ac:dyDescent="0.2">
      <c r="A300">
        <v>506</v>
      </c>
      <c r="B300">
        <v>0.55000000000000004</v>
      </c>
      <c r="C300">
        <v>0</v>
      </c>
      <c r="D300">
        <v>0.5</v>
      </c>
      <c r="E300">
        <v>1</v>
      </c>
      <c r="F300">
        <v>4</v>
      </c>
      <c r="G300" t="s">
        <v>5</v>
      </c>
      <c r="H300" t="s">
        <v>6</v>
      </c>
      <c r="I300">
        <v>2.1947873999999999E-2</v>
      </c>
      <c r="J300">
        <v>1.5625E-2</v>
      </c>
      <c r="K300">
        <v>1.4046639359999999</v>
      </c>
      <c r="L300">
        <v>1</v>
      </c>
      <c r="M300">
        <v>0</v>
      </c>
      <c r="N300" t="s">
        <v>7</v>
      </c>
      <c r="O300">
        <v>1</v>
      </c>
      <c r="P300">
        <v>1</v>
      </c>
      <c r="Q300">
        <v>0</v>
      </c>
      <c r="R300">
        <v>1.4046639359999999</v>
      </c>
      <c r="S300">
        <v>1.4038461538461537</v>
      </c>
      <c r="T300">
        <v>0.5</v>
      </c>
      <c r="U300">
        <v>4</v>
      </c>
      <c r="V300" t="s">
        <v>6</v>
      </c>
      <c r="W300">
        <v>0.58399999999999996</v>
      </c>
      <c r="X300">
        <v>1</v>
      </c>
      <c r="Y300">
        <v>1</v>
      </c>
      <c r="Z300">
        <v>506</v>
      </c>
      <c r="AA300">
        <f>AVERAGE(Y300:Y305)</f>
        <v>1</v>
      </c>
      <c r="AC300">
        <f>AA300-AA372</f>
        <v>0.16666666666666663</v>
      </c>
    </row>
    <row r="301" spans="1:29" x14ac:dyDescent="0.2">
      <c r="A301">
        <v>506</v>
      </c>
      <c r="B301">
        <v>0.55000000000000004</v>
      </c>
      <c r="C301">
        <v>0</v>
      </c>
      <c r="D301">
        <v>0.33</v>
      </c>
      <c r="E301">
        <v>0.49253731343283591</v>
      </c>
      <c r="F301">
        <v>3</v>
      </c>
      <c r="G301" t="s">
        <v>5</v>
      </c>
      <c r="H301" t="s">
        <v>26</v>
      </c>
      <c r="I301">
        <v>5.4869680000000001E-3</v>
      </c>
      <c r="J301">
        <v>1.5625E-2</v>
      </c>
      <c r="K301">
        <v>0.351165952</v>
      </c>
      <c r="L301">
        <v>0</v>
      </c>
      <c r="M301">
        <v>0</v>
      </c>
      <c r="N301" t="s">
        <v>5</v>
      </c>
      <c r="O301">
        <v>0</v>
      </c>
      <c r="P301">
        <v>2</v>
      </c>
      <c r="Q301">
        <v>1</v>
      </c>
      <c r="R301">
        <v>2.8476564835078317</v>
      </c>
      <c r="S301">
        <v>5.7114093959731544</v>
      </c>
      <c r="T301">
        <v>0.33</v>
      </c>
      <c r="U301">
        <v>2</v>
      </c>
      <c r="V301" t="s">
        <v>26</v>
      </c>
      <c r="W301">
        <v>0.14899999999999999</v>
      </c>
      <c r="X301">
        <v>0</v>
      </c>
      <c r="Y301">
        <v>1</v>
      </c>
      <c r="Z301">
        <v>506</v>
      </c>
    </row>
    <row r="302" spans="1:29" x14ac:dyDescent="0.2">
      <c r="A302">
        <v>506</v>
      </c>
      <c r="B302">
        <v>0.55000000000000004</v>
      </c>
      <c r="C302">
        <v>0</v>
      </c>
      <c r="D302">
        <v>0.67</v>
      </c>
      <c r="E302">
        <v>2.0303030303030307</v>
      </c>
      <c r="F302">
        <v>5</v>
      </c>
      <c r="G302" t="s">
        <v>5</v>
      </c>
      <c r="H302" t="s">
        <v>107</v>
      </c>
      <c r="I302">
        <v>5.4869680000000001E-3</v>
      </c>
      <c r="J302">
        <v>1.5625E-2</v>
      </c>
      <c r="K302">
        <v>0.351165952</v>
      </c>
      <c r="L302">
        <v>0</v>
      </c>
      <c r="M302">
        <v>0</v>
      </c>
      <c r="N302" t="s">
        <v>5</v>
      </c>
      <c r="O302">
        <v>0</v>
      </c>
      <c r="P302">
        <v>3</v>
      </c>
      <c r="Q302">
        <v>1</v>
      </c>
      <c r="R302">
        <v>2.8476564835078317</v>
      </c>
      <c r="S302">
        <v>1.4213075060532687</v>
      </c>
      <c r="T302">
        <v>0.67</v>
      </c>
      <c r="U302">
        <v>2</v>
      </c>
      <c r="V302" t="s">
        <v>107</v>
      </c>
      <c r="W302">
        <v>0.41299999999999998</v>
      </c>
      <c r="X302">
        <v>0</v>
      </c>
      <c r="Y302">
        <v>1</v>
      </c>
      <c r="Z302">
        <v>506</v>
      </c>
    </row>
    <row r="303" spans="1:29" x14ac:dyDescent="0.2">
      <c r="A303">
        <v>506</v>
      </c>
      <c r="B303">
        <v>0.55000000000000004</v>
      </c>
      <c r="C303">
        <v>0</v>
      </c>
      <c r="D303">
        <v>0.33</v>
      </c>
      <c r="E303">
        <v>0.49253731343283591</v>
      </c>
      <c r="F303">
        <v>2</v>
      </c>
      <c r="G303" t="s">
        <v>7</v>
      </c>
      <c r="H303" t="s">
        <v>8</v>
      </c>
      <c r="I303">
        <v>8.7791494999999997E-2</v>
      </c>
      <c r="J303">
        <v>1.5625E-2</v>
      </c>
      <c r="K303">
        <v>5.6186556799999998</v>
      </c>
      <c r="L303">
        <v>0</v>
      </c>
      <c r="M303">
        <v>0</v>
      </c>
      <c r="N303" t="s">
        <v>7</v>
      </c>
      <c r="O303">
        <v>1</v>
      </c>
      <c r="P303">
        <v>4</v>
      </c>
      <c r="Q303">
        <v>1</v>
      </c>
      <c r="R303">
        <v>5.6186556799999998</v>
      </c>
      <c r="S303">
        <v>2.8022813688212924</v>
      </c>
      <c r="T303">
        <v>0.33</v>
      </c>
      <c r="U303">
        <v>6</v>
      </c>
      <c r="V303" t="s">
        <v>8</v>
      </c>
      <c r="W303">
        <v>0.73699999999999999</v>
      </c>
      <c r="X303">
        <v>1</v>
      </c>
      <c r="Y303">
        <v>1</v>
      </c>
      <c r="Z303">
        <v>506</v>
      </c>
    </row>
    <row r="304" spans="1:29" x14ac:dyDescent="0.2">
      <c r="A304">
        <v>506</v>
      </c>
      <c r="B304">
        <v>0.55000000000000004</v>
      </c>
      <c r="C304">
        <v>0</v>
      </c>
      <c r="D304">
        <v>0.5</v>
      </c>
      <c r="E304">
        <v>1</v>
      </c>
      <c r="F304">
        <v>3</v>
      </c>
      <c r="G304" t="s">
        <v>7</v>
      </c>
      <c r="H304" t="s">
        <v>49</v>
      </c>
      <c r="I304">
        <v>2.1947873999999999E-2</v>
      </c>
      <c r="J304">
        <v>1.5625E-2</v>
      </c>
      <c r="K304">
        <v>1.4046639359999999</v>
      </c>
      <c r="L304">
        <v>1</v>
      </c>
      <c r="M304">
        <v>0</v>
      </c>
      <c r="N304" t="s">
        <v>7</v>
      </c>
      <c r="O304">
        <v>1</v>
      </c>
      <c r="P304">
        <v>5</v>
      </c>
      <c r="Q304">
        <v>1</v>
      </c>
      <c r="R304">
        <v>1.4046639359999999</v>
      </c>
      <c r="S304">
        <v>1.4038461538461537</v>
      </c>
      <c r="T304">
        <v>0.5</v>
      </c>
      <c r="U304">
        <v>4</v>
      </c>
      <c r="V304" t="s">
        <v>49</v>
      </c>
      <c r="W304">
        <v>0.58399999999999996</v>
      </c>
      <c r="X304">
        <v>1</v>
      </c>
      <c r="Y304">
        <v>1</v>
      </c>
      <c r="Z304">
        <v>506</v>
      </c>
    </row>
    <row r="305" spans="1:29" x14ac:dyDescent="0.2">
      <c r="A305">
        <v>506</v>
      </c>
      <c r="B305">
        <v>0.55000000000000004</v>
      </c>
      <c r="C305">
        <v>0</v>
      </c>
      <c r="D305">
        <v>0.67</v>
      </c>
      <c r="E305">
        <v>2.0303030303030307</v>
      </c>
      <c r="F305">
        <v>1</v>
      </c>
      <c r="G305" t="s">
        <v>7</v>
      </c>
      <c r="H305" t="s">
        <v>52</v>
      </c>
      <c r="I305">
        <v>1.0973937E-2</v>
      </c>
      <c r="J305">
        <v>1.5625E-2</v>
      </c>
      <c r="K305">
        <v>0.70233196799999997</v>
      </c>
      <c r="L305">
        <v>0</v>
      </c>
      <c r="M305">
        <v>1</v>
      </c>
      <c r="N305" t="s">
        <v>7</v>
      </c>
      <c r="O305">
        <v>1</v>
      </c>
      <c r="P305">
        <v>6</v>
      </c>
      <c r="Q305">
        <v>1</v>
      </c>
      <c r="R305">
        <v>1.4238281120075684</v>
      </c>
      <c r="S305">
        <v>1.4038461538461537</v>
      </c>
      <c r="T305">
        <v>0.67</v>
      </c>
      <c r="U305">
        <v>3</v>
      </c>
      <c r="V305" t="s">
        <v>52</v>
      </c>
      <c r="W305">
        <v>0.58399999999999996</v>
      </c>
      <c r="X305">
        <v>1</v>
      </c>
      <c r="Y305">
        <v>1</v>
      </c>
      <c r="Z305">
        <v>506</v>
      </c>
    </row>
    <row r="306" spans="1:29" x14ac:dyDescent="0.2">
      <c r="A306">
        <v>507</v>
      </c>
      <c r="B306">
        <v>-0.32</v>
      </c>
      <c r="C306">
        <v>0</v>
      </c>
      <c r="D306">
        <v>0.67</v>
      </c>
      <c r="E306">
        <v>2.0303030303030307</v>
      </c>
      <c r="F306">
        <v>2</v>
      </c>
      <c r="G306" t="s">
        <v>7</v>
      </c>
      <c r="H306" t="s">
        <v>53</v>
      </c>
      <c r="I306">
        <v>1.0973937E-2</v>
      </c>
      <c r="J306">
        <v>1.5625E-2</v>
      </c>
      <c r="K306">
        <v>0.70233196799999997</v>
      </c>
      <c r="L306">
        <v>0</v>
      </c>
      <c r="M306">
        <v>1</v>
      </c>
      <c r="N306" t="s">
        <v>5</v>
      </c>
      <c r="O306">
        <v>0</v>
      </c>
      <c r="P306">
        <v>5</v>
      </c>
      <c r="Q306">
        <v>0</v>
      </c>
      <c r="R306">
        <v>1.4238281120075684</v>
      </c>
      <c r="S306">
        <v>1.4038461538461537</v>
      </c>
      <c r="T306">
        <v>0.67</v>
      </c>
      <c r="U306">
        <v>3</v>
      </c>
      <c r="V306" t="s">
        <v>53</v>
      </c>
      <c r="W306">
        <v>0.58399999999999996</v>
      </c>
      <c r="X306">
        <v>1</v>
      </c>
      <c r="Y306">
        <v>0</v>
      </c>
      <c r="Z306">
        <v>507</v>
      </c>
      <c r="AA306">
        <f>AVERAGE(Y306:Y311)</f>
        <v>0.66666666666666663</v>
      </c>
      <c r="AC306">
        <f>AA306-AA378</f>
        <v>-0.33333333333333337</v>
      </c>
    </row>
    <row r="307" spans="1:29" x14ac:dyDescent="0.2">
      <c r="A307">
        <v>507</v>
      </c>
      <c r="B307">
        <v>-0.32</v>
      </c>
      <c r="C307">
        <v>0</v>
      </c>
      <c r="D307">
        <v>0.33</v>
      </c>
      <c r="E307">
        <v>0.49253731343283591</v>
      </c>
      <c r="F307">
        <v>5</v>
      </c>
      <c r="G307" t="s">
        <v>5</v>
      </c>
      <c r="H307" t="s">
        <v>16</v>
      </c>
      <c r="I307">
        <v>4.3895746999999999E-2</v>
      </c>
      <c r="J307">
        <v>1.5625E-2</v>
      </c>
      <c r="K307">
        <v>2.8093278079999999</v>
      </c>
      <c r="L307">
        <v>0</v>
      </c>
      <c r="M307">
        <v>0</v>
      </c>
      <c r="N307" t="s">
        <v>5</v>
      </c>
      <c r="O307">
        <v>0</v>
      </c>
      <c r="P307">
        <v>6</v>
      </c>
      <c r="Q307">
        <v>1</v>
      </c>
      <c r="R307">
        <v>2.8093278079999999</v>
      </c>
      <c r="S307">
        <v>1.4038461538461537</v>
      </c>
      <c r="T307">
        <v>0.33</v>
      </c>
      <c r="U307">
        <v>5</v>
      </c>
      <c r="V307" t="s">
        <v>16</v>
      </c>
      <c r="W307">
        <v>0.58399999999999996</v>
      </c>
      <c r="X307">
        <v>1</v>
      </c>
      <c r="Y307">
        <v>0</v>
      </c>
      <c r="Z307">
        <v>507</v>
      </c>
    </row>
    <row r="308" spans="1:29" x14ac:dyDescent="0.2">
      <c r="A308">
        <v>507</v>
      </c>
      <c r="B308">
        <v>-0.32</v>
      </c>
      <c r="C308">
        <v>0</v>
      </c>
      <c r="D308">
        <v>0.67</v>
      </c>
      <c r="E308">
        <v>2.0303030303030307</v>
      </c>
      <c r="F308">
        <v>2</v>
      </c>
      <c r="G308" t="s">
        <v>7</v>
      </c>
      <c r="H308" t="s">
        <v>13</v>
      </c>
      <c r="I308">
        <v>4.3895746999999999E-2</v>
      </c>
      <c r="J308">
        <v>1.5625E-2</v>
      </c>
      <c r="K308">
        <v>2.8093278079999999</v>
      </c>
      <c r="L308">
        <v>0</v>
      </c>
      <c r="M308">
        <v>0</v>
      </c>
      <c r="N308" t="s">
        <v>7</v>
      </c>
      <c r="O308">
        <v>1</v>
      </c>
      <c r="P308">
        <v>1</v>
      </c>
      <c r="Q308">
        <v>1</v>
      </c>
      <c r="R308">
        <v>2.8093278079999999</v>
      </c>
      <c r="S308">
        <v>5.6225165562913899</v>
      </c>
      <c r="T308">
        <v>0.67</v>
      </c>
      <c r="U308">
        <v>5</v>
      </c>
      <c r="V308" t="s">
        <v>13</v>
      </c>
      <c r="W308">
        <v>0.84899999999999998</v>
      </c>
      <c r="X308">
        <v>1</v>
      </c>
      <c r="Y308">
        <v>1</v>
      </c>
      <c r="Z308">
        <v>507</v>
      </c>
    </row>
    <row r="309" spans="1:29" x14ac:dyDescent="0.2">
      <c r="A309">
        <v>507</v>
      </c>
      <c r="B309">
        <v>-0.32</v>
      </c>
      <c r="C309">
        <v>0</v>
      </c>
      <c r="D309">
        <v>0.33</v>
      </c>
      <c r="E309">
        <v>0.49253731343283591</v>
      </c>
      <c r="F309">
        <v>5</v>
      </c>
      <c r="G309" t="s">
        <v>5</v>
      </c>
      <c r="H309" t="s">
        <v>53</v>
      </c>
      <c r="I309">
        <v>1.0973937E-2</v>
      </c>
      <c r="J309">
        <v>1.5625E-2</v>
      </c>
      <c r="K309">
        <v>0.70233196799999997</v>
      </c>
      <c r="L309">
        <v>0</v>
      </c>
      <c r="M309">
        <v>1</v>
      </c>
      <c r="N309" t="s">
        <v>5</v>
      </c>
      <c r="O309">
        <v>0</v>
      </c>
      <c r="P309">
        <v>2</v>
      </c>
      <c r="Q309">
        <v>1</v>
      </c>
      <c r="R309">
        <v>1.4238281120075684</v>
      </c>
      <c r="S309">
        <v>2.8461538461538458</v>
      </c>
      <c r="T309">
        <v>0.33</v>
      </c>
      <c r="U309">
        <v>3</v>
      </c>
      <c r="V309" t="s">
        <v>53</v>
      </c>
      <c r="W309">
        <v>0.26</v>
      </c>
      <c r="X309">
        <v>0</v>
      </c>
      <c r="Y309">
        <v>1</v>
      </c>
      <c r="Z309">
        <v>507</v>
      </c>
    </row>
    <row r="310" spans="1:29" x14ac:dyDescent="0.2">
      <c r="A310">
        <v>507</v>
      </c>
      <c r="B310">
        <v>-0.32</v>
      </c>
      <c r="C310">
        <v>0</v>
      </c>
      <c r="D310">
        <v>0.5</v>
      </c>
      <c r="E310">
        <v>1</v>
      </c>
      <c r="F310">
        <v>4</v>
      </c>
      <c r="G310" t="s">
        <v>5</v>
      </c>
      <c r="H310" t="s">
        <v>69</v>
      </c>
      <c r="I310">
        <v>1.0973937E-2</v>
      </c>
      <c r="J310">
        <v>1.5625E-2</v>
      </c>
      <c r="K310">
        <v>0.70233196799999997</v>
      </c>
      <c r="L310">
        <v>0</v>
      </c>
      <c r="M310">
        <v>1</v>
      </c>
      <c r="N310" t="s">
        <v>5</v>
      </c>
      <c r="O310">
        <v>0</v>
      </c>
      <c r="P310">
        <v>3</v>
      </c>
      <c r="Q310">
        <v>1</v>
      </c>
      <c r="R310">
        <v>1.4238281120075684</v>
      </c>
      <c r="S310">
        <v>1.4213075060532687</v>
      </c>
      <c r="T310">
        <v>0.5</v>
      </c>
      <c r="U310">
        <v>3</v>
      </c>
      <c r="V310" t="s">
        <v>69</v>
      </c>
      <c r="W310">
        <v>0.41299999999999998</v>
      </c>
      <c r="X310">
        <v>0</v>
      </c>
      <c r="Y310">
        <v>1</v>
      </c>
      <c r="Z310">
        <v>507</v>
      </c>
    </row>
    <row r="311" spans="1:29" x14ac:dyDescent="0.2">
      <c r="A311">
        <v>507</v>
      </c>
      <c r="B311">
        <v>-0.32</v>
      </c>
      <c r="C311">
        <v>0</v>
      </c>
      <c r="D311">
        <v>0.5</v>
      </c>
      <c r="E311">
        <v>1</v>
      </c>
      <c r="F311">
        <v>5</v>
      </c>
      <c r="G311" t="s">
        <v>5</v>
      </c>
      <c r="H311" t="s">
        <v>25</v>
      </c>
      <c r="I311">
        <v>2.1947873999999999E-2</v>
      </c>
      <c r="J311">
        <v>1.5625E-2</v>
      </c>
      <c r="K311">
        <v>1.4046639359999999</v>
      </c>
      <c r="L311">
        <v>1</v>
      </c>
      <c r="M311">
        <v>0</v>
      </c>
      <c r="N311" t="s">
        <v>7</v>
      </c>
      <c r="O311">
        <v>1</v>
      </c>
      <c r="P311">
        <v>4</v>
      </c>
      <c r="Q311">
        <v>0</v>
      </c>
      <c r="R311">
        <v>1.4046639359999999</v>
      </c>
      <c r="S311">
        <v>1.4038461538461537</v>
      </c>
      <c r="T311">
        <v>0.5</v>
      </c>
      <c r="U311">
        <v>4</v>
      </c>
      <c r="V311" t="s">
        <v>25</v>
      </c>
      <c r="W311">
        <v>0.58399999999999996</v>
      </c>
      <c r="X311">
        <v>1</v>
      </c>
      <c r="Y311">
        <v>1</v>
      </c>
      <c r="Z311">
        <v>507</v>
      </c>
    </row>
    <row r="312" spans="1:29" x14ac:dyDescent="0.2">
      <c r="A312">
        <v>508</v>
      </c>
      <c r="B312">
        <v>0.28000000000000003</v>
      </c>
      <c r="C312">
        <v>0</v>
      </c>
      <c r="D312">
        <v>0.5</v>
      </c>
      <c r="E312">
        <v>1</v>
      </c>
      <c r="F312">
        <v>4</v>
      </c>
      <c r="G312" t="s">
        <v>5</v>
      </c>
      <c r="H312" t="s">
        <v>69</v>
      </c>
      <c r="I312">
        <v>1.0973937E-2</v>
      </c>
      <c r="J312">
        <v>1.5625E-2</v>
      </c>
      <c r="K312">
        <v>0.70233196799999997</v>
      </c>
      <c r="L312">
        <v>0</v>
      </c>
      <c r="M312">
        <v>1</v>
      </c>
      <c r="N312" t="s">
        <v>5</v>
      </c>
      <c r="O312">
        <v>0</v>
      </c>
      <c r="P312">
        <v>1</v>
      </c>
      <c r="Q312">
        <v>1</v>
      </c>
      <c r="R312">
        <v>1.4238281120075684</v>
      </c>
      <c r="S312">
        <v>1.4213075060532687</v>
      </c>
      <c r="T312">
        <v>0.5</v>
      </c>
      <c r="U312">
        <v>3</v>
      </c>
      <c r="V312" t="s">
        <v>69</v>
      </c>
      <c r="W312">
        <v>0.41299999999999998</v>
      </c>
      <c r="X312">
        <v>0</v>
      </c>
      <c r="Y312">
        <v>1</v>
      </c>
      <c r="Z312">
        <v>508</v>
      </c>
      <c r="AA312">
        <f>AVERAGE(Y312:Y317)</f>
        <v>1</v>
      </c>
      <c r="AC312">
        <f>AA312-AA384</f>
        <v>0</v>
      </c>
    </row>
    <row r="313" spans="1:29" x14ac:dyDescent="0.2">
      <c r="A313">
        <v>508</v>
      </c>
      <c r="B313">
        <v>0.28000000000000003</v>
      </c>
      <c r="C313">
        <v>0</v>
      </c>
      <c r="D313">
        <v>0.67</v>
      </c>
      <c r="E313">
        <v>2.0303030303030307</v>
      </c>
      <c r="F313">
        <v>4</v>
      </c>
      <c r="G313" t="s">
        <v>7</v>
      </c>
      <c r="H313" t="s">
        <v>14</v>
      </c>
      <c r="I313">
        <v>4.3895746999999999E-2</v>
      </c>
      <c r="J313">
        <v>1.5625E-2</v>
      </c>
      <c r="K313">
        <v>2.8093278079999999</v>
      </c>
      <c r="L313">
        <v>0</v>
      </c>
      <c r="M313">
        <v>0</v>
      </c>
      <c r="N313" t="s">
        <v>7</v>
      </c>
      <c r="O313">
        <v>1</v>
      </c>
      <c r="P313">
        <v>2</v>
      </c>
      <c r="Q313">
        <v>1</v>
      </c>
      <c r="R313">
        <v>2.8093278079999999</v>
      </c>
      <c r="S313">
        <v>1.4038461538461537</v>
      </c>
      <c r="T313">
        <v>0.67</v>
      </c>
      <c r="U313">
        <v>5</v>
      </c>
      <c r="V313" t="s">
        <v>14</v>
      </c>
      <c r="W313">
        <v>0.58399999999999996</v>
      </c>
      <c r="X313">
        <v>1</v>
      </c>
      <c r="Y313">
        <v>1</v>
      </c>
      <c r="Z313">
        <v>508</v>
      </c>
    </row>
    <row r="314" spans="1:29" x14ac:dyDescent="0.2">
      <c r="A314">
        <v>508</v>
      </c>
      <c r="B314">
        <v>0.28000000000000003</v>
      </c>
      <c r="C314">
        <v>0</v>
      </c>
      <c r="D314">
        <v>0.33</v>
      </c>
      <c r="E314">
        <v>0.49253731343283591</v>
      </c>
      <c r="F314">
        <v>6</v>
      </c>
      <c r="G314" t="s">
        <v>5</v>
      </c>
      <c r="H314" t="s">
        <v>47</v>
      </c>
      <c r="I314">
        <v>5.4869680000000001E-3</v>
      </c>
      <c r="J314">
        <v>1.5625E-2</v>
      </c>
      <c r="K314">
        <v>0.351165952</v>
      </c>
      <c r="L314">
        <v>0</v>
      </c>
      <c r="M314">
        <v>0</v>
      </c>
      <c r="N314" t="s">
        <v>5</v>
      </c>
      <c r="O314">
        <v>0</v>
      </c>
      <c r="P314">
        <v>3</v>
      </c>
      <c r="Q314">
        <v>1</v>
      </c>
      <c r="R314">
        <v>2.8476564835078317</v>
      </c>
      <c r="S314">
        <v>5.7114093959731544</v>
      </c>
      <c r="T314">
        <v>0.33</v>
      </c>
      <c r="U314">
        <v>2</v>
      </c>
      <c r="V314" t="s">
        <v>47</v>
      </c>
      <c r="W314">
        <v>0.14899999999999999</v>
      </c>
      <c r="X314">
        <v>0</v>
      </c>
      <c r="Y314">
        <v>1</v>
      </c>
      <c r="Z314">
        <v>508</v>
      </c>
    </row>
    <row r="315" spans="1:29" x14ac:dyDescent="0.2">
      <c r="A315">
        <v>508</v>
      </c>
      <c r="B315">
        <v>0.28000000000000003</v>
      </c>
      <c r="C315">
        <v>0</v>
      </c>
      <c r="D315">
        <v>0.67</v>
      </c>
      <c r="E315">
        <v>2.0303030303030307</v>
      </c>
      <c r="F315">
        <v>5</v>
      </c>
      <c r="G315" t="s">
        <v>5</v>
      </c>
      <c r="H315" t="s">
        <v>84</v>
      </c>
      <c r="I315">
        <v>1.0973937E-2</v>
      </c>
      <c r="J315">
        <v>1.5625E-2</v>
      </c>
      <c r="K315">
        <v>0.70233196799999997</v>
      </c>
      <c r="L315">
        <v>0</v>
      </c>
      <c r="M315">
        <v>1</v>
      </c>
      <c r="N315" t="s">
        <v>7</v>
      </c>
      <c r="O315">
        <v>1</v>
      </c>
      <c r="P315">
        <v>4</v>
      </c>
      <c r="Q315">
        <v>0</v>
      </c>
      <c r="R315">
        <v>1.4238281120075684</v>
      </c>
      <c r="S315">
        <v>1.4038461538461537</v>
      </c>
      <c r="T315">
        <v>0.67</v>
      </c>
      <c r="U315">
        <v>3</v>
      </c>
      <c r="V315" t="s">
        <v>84</v>
      </c>
      <c r="W315">
        <v>0.58399999999999996</v>
      </c>
      <c r="X315">
        <v>1</v>
      </c>
      <c r="Y315">
        <v>1</v>
      </c>
      <c r="Z315">
        <v>508</v>
      </c>
    </row>
    <row r="316" spans="1:29" x14ac:dyDescent="0.2">
      <c r="A316">
        <v>508</v>
      </c>
      <c r="B316">
        <v>0.28000000000000003</v>
      </c>
      <c r="C316">
        <v>0</v>
      </c>
      <c r="D316">
        <v>0.5</v>
      </c>
      <c r="E316">
        <v>1</v>
      </c>
      <c r="F316">
        <v>4</v>
      </c>
      <c r="G316" t="s">
        <v>5</v>
      </c>
      <c r="H316" t="s">
        <v>103</v>
      </c>
      <c r="I316">
        <v>2.743484E-3</v>
      </c>
      <c r="J316">
        <v>1.5625E-2</v>
      </c>
      <c r="K316">
        <v>0.175582976</v>
      </c>
      <c r="L316">
        <v>0</v>
      </c>
      <c r="M316">
        <v>0</v>
      </c>
      <c r="N316" t="s">
        <v>5</v>
      </c>
      <c r="O316">
        <v>0</v>
      </c>
      <c r="P316">
        <v>5</v>
      </c>
      <c r="Q316">
        <v>1</v>
      </c>
      <c r="R316">
        <v>5.6953129670156635</v>
      </c>
      <c r="S316">
        <v>5.7114093959731544</v>
      </c>
      <c r="T316">
        <v>0.5</v>
      </c>
      <c r="U316">
        <v>1</v>
      </c>
      <c r="V316" t="s">
        <v>103</v>
      </c>
      <c r="W316">
        <v>0.14899999999999999</v>
      </c>
      <c r="X316">
        <v>0</v>
      </c>
      <c r="Y316">
        <v>1</v>
      </c>
      <c r="Z316">
        <v>508</v>
      </c>
    </row>
    <row r="317" spans="1:29" x14ac:dyDescent="0.2">
      <c r="A317">
        <v>508</v>
      </c>
      <c r="B317">
        <v>0.28000000000000003</v>
      </c>
      <c r="C317">
        <v>0</v>
      </c>
      <c r="D317">
        <v>0.33</v>
      </c>
      <c r="E317">
        <v>0.49253731343283591</v>
      </c>
      <c r="F317">
        <v>5</v>
      </c>
      <c r="G317" t="s">
        <v>5</v>
      </c>
      <c r="H317" t="s">
        <v>53</v>
      </c>
      <c r="I317">
        <v>1.0973937E-2</v>
      </c>
      <c r="J317">
        <v>1.5625E-2</v>
      </c>
      <c r="K317">
        <v>0.70233196799999997</v>
      </c>
      <c r="L317">
        <v>0</v>
      </c>
      <c r="M317">
        <v>1</v>
      </c>
      <c r="N317" t="s">
        <v>5</v>
      </c>
      <c r="O317">
        <v>0</v>
      </c>
      <c r="P317">
        <v>6</v>
      </c>
      <c r="Q317">
        <v>1</v>
      </c>
      <c r="R317">
        <v>1.4238281120075684</v>
      </c>
      <c r="S317">
        <v>2.8461538461538458</v>
      </c>
      <c r="T317">
        <v>0.33</v>
      </c>
      <c r="U317">
        <v>3</v>
      </c>
      <c r="V317" t="s">
        <v>53</v>
      </c>
      <c r="W317">
        <v>0.26</v>
      </c>
      <c r="X317">
        <v>0</v>
      </c>
      <c r="Y317">
        <v>1</v>
      </c>
      <c r="Z317">
        <v>508</v>
      </c>
    </row>
    <row r="318" spans="1:29" x14ac:dyDescent="0.2">
      <c r="A318">
        <v>509</v>
      </c>
      <c r="B318">
        <v>0.28000000000000003</v>
      </c>
      <c r="C318">
        <v>0</v>
      </c>
      <c r="D318">
        <v>0.5</v>
      </c>
      <c r="E318">
        <v>1</v>
      </c>
      <c r="F318">
        <v>1</v>
      </c>
      <c r="G318" t="s">
        <v>7</v>
      </c>
      <c r="H318" t="s">
        <v>89</v>
      </c>
      <c r="I318">
        <v>1.0973937E-2</v>
      </c>
      <c r="J318">
        <v>1.5625E-2</v>
      </c>
      <c r="K318">
        <v>0.70233196799999997</v>
      </c>
      <c r="L318">
        <v>0</v>
      </c>
      <c r="M318">
        <v>1</v>
      </c>
      <c r="N318" t="s">
        <v>7</v>
      </c>
      <c r="O318">
        <v>1</v>
      </c>
      <c r="P318">
        <v>2</v>
      </c>
      <c r="Q318">
        <v>1</v>
      </c>
      <c r="R318">
        <v>1.4238281120075684</v>
      </c>
      <c r="S318">
        <v>1.4213075060532687</v>
      </c>
      <c r="T318">
        <v>0.5</v>
      </c>
      <c r="U318">
        <v>3</v>
      </c>
      <c r="V318" t="s">
        <v>89</v>
      </c>
      <c r="W318">
        <v>0.41299999999999998</v>
      </c>
      <c r="X318">
        <v>0</v>
      </c>
      <c r="Y318">
        <v>0</v>
      </c>
      <c r="Z318">
        <v>509</v>
      </c>
      <c r="AA318">
        <f>AVERAGE(Y318:Y323)</f>
        <v>0.83333333333333337</v>
      </c>
      <c r="AC318">
        <f>AA318-AA390</f>
        <v>0.16666666666666674</v>
      </c>
    </row>
    <row r="319" spans="1:29" x14ac:dyDescent="0.2">
      <c r="A319">
        <v>509</v>
      </c>
      <c r="B319">
        <v>0.28000000000000003</v>
      </c>
      <c r="C319">
        <v>0</v>
      </c>
      <c r="D319">
        <v>0.67</v>
      </c>
      <c r="E319">
        <v>2.0303030303030307</v>
      </c>
      <c r="F319">
        <v>1</v>
      </c>
      <c r="G319" t="s">
        <v>7</v>
      </c>
      <c r="H319" t="s">
        <v>89</v>
      </c>
      <c r="I319">
        <v>1.0973937E-2</v>
      </c>
      <c r="J319">
        <v>1.5625E-2</v>
      </c>
      <c r="K319">
        <v>0.70233196799999997</v>
      </c>
      <c r="L319">
        <v>0</v>
      </c>
      <c r="M319">
        <v>1</v>
      </c>
      <c r="N319" t="s">
        <v>7</v>
      </c>
      <c r="O319">
        <v>1</v>
      </c>
      <c r="P319">
        <v>1</v>
      </c>
      <c r="Q319">
        <v>1</v>
      </c>
      <c r="R319">
        <v>1.4238281120075684</v>
      </c>
      <c r="S319">
        <v>1.4038461538461537</v>
      </c>
      <c r="T319">
        <v>0.67</v>
      </c>
      <c r="U319">
        <v>3</v>
      </c>
      <c r="V319" t="s">
        <v>89</v>
      </c>
      <c r="W319">
        <v>0.58399999999999996</v>
      </c>
      <c r="X319">
        <v>1</v>
      </c>
      <c r="Y319">
        <v>1</v>
      </c>
      <c r="Z319">
        <v>509</v>
      </c>
    </row>
    <row r="320" spans="1:29" x14ac:dyDescent="0.2">
      <c r="A320">
        <v>509</v>
      </c>
      <c r="B320">
        <v>0.28000000000000003</v>
      </c>
      <c r="C320">
        <v>0</v>
      </c>
      <c r="D320">
        <v>0.5</v>
      </c>
      <c r="E320">
        <v>1</v>
      </c>
      <c r="F320">
        <v>5</v>
      </c>
      <c r="G320" t="s">
        <v>5</v>
      </c>
      <c r="H320" t="s">
        <v>50</v>
      </c>
      <c r="I320">
        <v>2.1947873999999999E-2</v>
      </c>
      <c r="J320">
        <v>1.5625E-2</v>
      </c>
      <c r="K320">
        <v>1.4046639359999999</v>
      </c>
      <c r="L320">
        <v>1</v>
      </c>
      <c r="M320">
        <v>0</v>
      </c>
      <c r="N320" t="s">
        <v>7</v>
      </c>
      <c r="O320">
        <v>1</v>
      </c>
      <c r="P320">
        <v>3</v>
      </c>
      <c r="Q320">
        <v>0</v>
      </c>
      <c r="R320">
        <v>1.4046639359999999</v>
      </c>
      <c r="S320">
        <v>1.4038461538461537</v>
      </c>
      <c r="T320">
        <v>0.5</v>
      </c>
      <c r="U320">
        <v>4</v>
      </c>
      <c r="V320" t="s">
        <v>50</v>
      </c>
      <c r="W320">
        <v>0.58399999999999996</v>
      </c>
      <c r="X320">
        <v>1</v>
      </c>
      <c r="Y320">
        <v>1</v>
      </c>
      <c r="Z320">
        <v>509</v>
      </c>
    </row>
    <row r="321" spans="1:29" x14ac:dyDescent="0.2">
      <c r="A321">
        <v>509</v>
      </c>
      <c r="B321">
        <v>0.28000000000000003</v>
      </c>
      <c r="C321">
        <v>0</v>
      </c>
      <c r="D321">
        <v>0.33</v>
      </c>
      <c r="E321">
        <v>0.49253731343283591</v>
      </c>
      <c r="F321">
        <v>1</v>
      </c>
      <c r="G321" t="s">
        <v>7</v>
      </c>
      <c r="H321" t="s">
        <v>12</v>
      </c>
      <c r="I321">
        <v>2.1947873999999999E-2</v>
      </c>
      <c r="J321">
        <v>1.5625E-2</v>
      </c>
      <c r="K321">
        <v>1.4046639359999999</v>
      </c>
      <c r="L321">
        <v>1</v>
      </c>
      <c r="M321">
        <v>0</v>
      </c>
      <c r="N321" t="s">
        <v>5</v>
      </c>
      <c r="O321">
        <v>0</v>
      </c>
      <c r="P321">
        <v>4</v>
      </c>
      <c r="Q321">
        <v>0</v>
      </c>
      <c r="R321">
        <v>1.4046639359999999</v>
      </c>
      <c r="S321">
        <v>1.4213075060532687</v>
      </c>
      <c r="T321">
        <v>0.33</v>
      </c>
      <c r="U321">
        <v>4</v>
      </c>
      <c r="V321" t="s">
        <v>12</v>
      </c>
      <c r="W321">
        <v>0.41299999999999998</v>
      </c>
      <c r="X321">
        <v>0</v>
      </c>
      <c r="Y321">
        <v>1</v>
      </c>
      <c r="Z321">
        <v>509</v>
      </c>
    </row>
    <row r="322" spans="1:29" x14ac:dyDescent="0.2">
      <c r="A322">
        <v>509</v>
      </c>
      <c r="B322">
        <v>0.28000000000000003</v>
      </c>
      <c r="C322">
        <v>0</v>
      </c>
      <c r="D322">
        <v>0.67</v>
      </c>
      <c r="E322">
        <v>2.0303030303030307</v>
      </c>
      <c r="F322">
        <v>6</v>
      </c>
      <c r="G322" t="s">
        <v>5</v>
      </c>
      <c r="H322" t="s">
        <v>65</v>
      </c>
      <c r="I322">
        <v>5.4869680000000001E-3</v>
      </c>
      <c r="J322">
        <v>1.5625E-2</v>
      </c>
      <c r="K322">
        <v>0.351165952</v>
      </c>
      <c r="L322">
        <v>0</v>
      </c>
      <c r="M322">
        <v>0</v>
      </c>
      <c r="N322" t="s">
        <v>5</v>
      </c>
      <c r="O322">
        <v>0</v>
      </c>
      <c r="P322">
        <v>5</v>
      </c>
      <c r="Q322">
        <v>1</v>
      </c>
      <c r="R322">
        <v>2.8476564835078317</v>
      </c>
      <c r="S322">
        <v>1.4213075060532687</v>
      </c>
      <c r="T322">
        <v>0.67</v>
      </c>
      <c r="U322">
        <v>2</v>
      </c>
      <c r="V322" t="s">
        <v>65</v>
      </c>
      <c r="W322">
        <v>0.41299999999999998</v>
      </c>
      <c r="X322">
        <v>0</v>
      </c>
      <c r="Y322">
        <v>1</v>
      </c>
      <c r="Z322">
        <v>509</v>
      </c>
    </row>
    <row r="323" spans="1:29" x14ac:dyDescent="0.2">
      <c r="A323">
        <v>509</v>
      </c>
      <c r="B323">
        <v>0.28000000000000003</v>
      </c>
      <c r="C323">
        <v>0</v>
      </c>
      <c r="D323">
        <v>0.33</v>
      </c>
      <c r="E323">
        <v>0.49253731343283591</v>
      </c>
      <c r="F323">
        <v>3</v>
      </c>
      <c r="G323" t="s">
        <v>5</v>
      </c>
      <c r="H323" t="s">
        <v>80</v>
      </c>
      <c r="I323">
        <v>1.0973937E-2</v>
      </c>
      <c r="J323">
        <v>1.5625E-2</v>
      </c>
      <c r="K323">
        <v>0.70233196799999997</v>
      </c>
      <c r="L323">
        <v>0</v>
      </c>
      <c r="M323">
        <v>1</v>
      </c>
      <c r="N323" t="s">
        <v>5</v>
      </c>
      <c r="O323">
        <v>0</v>
      </c>
      <c r="P323">
        <v>6</v>
      </c>
      <c r="Q323">
        <v>1</v>
      </c>
      <c r="R323">
        <v>1.4238281120075684</v>
      </c>
      <c r="S323">
        <v>2.8461538461538458</v>
      </c>
      <c r="T323">
        <v>0.33</v>
      </c>
      <c r="U323">
        <v>3</v>
      </c>
      <c r="V323" t="s">
        <v>80</v>
      </c>
      <c r="W323">
        <v>0.26</v>
      </c>
      <c r="X323">
        <v>0</v>
      </c>
      <c r="Y323">
        <v>1</v>
      </c>
      <c r="Z323">
        <v>509</v>
      </c>
    </row>
    <row r="324" spans="1:29" x14ac:dyDescent="0.2">
      <c r="A324">
        <v>510</v>
      </c>
      <c r="B324">
        <v>-0.32</v>
      </c>
      <c r="C324">
        <v>0</v>
      </c>
      <c r="D324">
        <v>0.67</v>
      </c>
      <c r="E324">
        <v>2.0303030303030307</v>
      </c>
      <c r="F324">
        <v>4</v>
      </c>
      <c r="G324" t="s">
        <v>7</v>
      </c>
      <c r="H324" t="s">
        <v>63</v>
      </c>
      <c r="I324">
        <v>2.1947873999999999E-2</v>
      </c>
      <c r="J324">
        <v>1.5625E-2</v>
      </c>
      <c r="K324">
        <v>1.4046639359999999</v>
      </c>
      <c r="L324">
        <v>1</v>
      </c>
      <c r="M324">
        <v>0</v>
      </c>
      <c r="N324" t="s">
        <v>5</v>
      </c>
      <c r="O324">
        <v>0</v>
      </c>
      <c r="P324">
        <v>2</v>
      </c>
      <c r="Q324">
        <v>0</v>
      </c>
      <c r="R324">
        <v>1.4046639359999999</v>
      </c>
      <c r="S324">
        <v>2.8022813688212924</v>
      </c>
      <c r="T324">
        <v>0.67</v>
      </c>
      <c r="U324">
        <v>4</v>
      </c>
      <c r="V324" t="s">
        <v>63</v>
      </c>
      <c r="W324">
        <v>0.73699999999999999</v>
      </c>
      <c r="X324">
        <v>1</v>
      </c>
      <c r="Y324">
        <v>0</v>
      </c>
      <c r="Z324">
        <v>510</v>
      </c>
      <c r="AA324">
        <f>AVERAGE(Y324:Y329)</f>
        <v>0.83333333333333337</v>
      </c>
      <c r="AC324">
        <f>AA324-AA396</f>
        <v>0.16666666666666674</v>
      </c>
    </row>
    <row r="325" spans="1:29" x14ac:dyDescent="0.2">
      <c r="A325">
        <v>510</v>
      </c>
      <c r="B325">
        <v>-0.32</v>
      </c>
      <c r="C325">
        <v>0</v>
      </c>
      <c r="D325">
        <v>0.5</v>
      </c>
      <c r="E325">
        <v>1</v>
      </c>
      <c r="F325">
        <v>3</v>
      </c>
      <c r="G325" t="s">
        <v>7</v>
      </c>
      <c r="H325" t="s">
        <v>22</v>
      </c>
      <c r="I325">
        <v>4.3895746999999999E-2</v>
      </c>
      <c r="J325">
        <v>1.5625E-2</v>
      </c>
      <c r="K325">
        <v>2.8093278079999999</v>
      </c>
      <c r="L325">
        <v>0</v>
      </c>
      <c r="M325">
        <v>0</v>
      </c>
      <c r="N325" t="s">
        <v>7</v>
      </c>
      <c r="O325">
        <v>1</v>
      </c>
      <c r="P325">
        <v>1</v>
      </c>
      <c r="Q325">
        <v>1</v>
      </c>
      <c r="R325">
        <v>2.8093278079999999</v>
      </c>
      <c r="S325">
        <v>2.8022813688212924</v>
      </c>
      <c r="T325">
        <v>0.5</v>
      </c>
      <c r="U325">
        <v>5</v>
      </c>
      <c r="V325" t="s">
        <v>22</v>
      </c>
      <c r="W325">
        <v>0.73699999999999999</v>
      </c>
      <c r="X325">
        <v>1</v>
      </c>
      <c r="Y325">
        <v>1</v>
      </c>
      <c r="Z325">
        <v>510</v>
      </c>
    </row>
    <row r="326" spans="1:29" x14ac:dyDescent="0.2">
      <c r="A326">
        <v>510</v>
      </c>
      <c r="B326">
        <v>-0.32</v>
      </c>
      <c r="C326">
        <v>0</v>
      </c>
      <c r="D326">
        <v>0.67</v>
      </c>
      <c r="E326">
        <v>2.0303030303030307</v>
      </c>
      <c r="F326">
        <v>4</v>
      </c>
      <c r="G326" t="s">
        <v>7</v>
      </c>
      <c r="H326" t="s">
        <v>60</v>
      </c>
      <c r="I326">
        <v>2.1947873999999999E-2</v>
      </c>
      <c r="J326">
        <v>1.5625E-2</v>
      </c>
      <c r="K326">
        <v>1.4046639359999999</v>
      </c>
      <c r="L326">
        <v>1</v>
      </c>
      <c r="M326">
        <v>0</v>
      </c>
      <c r="N326" t="s">
        <v>7</v>
      </c>
      <c r="O326">
        <v>1</v>
      </c>
      <c r="P326">
        <v>3</v>
      </c>
      <c r="Q326">
        <v>1</v>
      </c>
      <c r="R326">
        <v>1.4046639359999999</v>
      </c>
      <c r="S326">
        <v>2.8022813688212924</v>
      </c>
      <c r="T326">
        <v>0.67</v>
      </c>
      <c r="U326">
        <v>4</v>
      </c>
      <c r="V326" t="s">
        <v>60</v>
      </c>
      <c r="W326">
        <v>0.73699999999999999</v>
      </c>
      <c r="X326">
        <v>1</v>
      </c>
      <c r="Y326">
        <v>1</v>
      </c>
      <c r="Z326">
        <v>510</v>
      </c>
    </row>
    <row r="327" spans="1:29" x14ac:dyDescent="0.2">
      <c r="A327">
        <v>510</v>
      </c>
      <c r="B327">
        <v>-0.32</v>
      </c>
      <c r="C327">
        <v>0</v>
      </c>
      <c r="D327">
        <v>0.33</v>
      </c>
      <c r="E327">
        <v>0.49253731343283591</v>
      </c>
      <c r="F327">
        <v>2</v>
      </c>
      <c r="G327" t="s">
        <v>5</v>
      </c>
      <c r="H327" t="s">
        <v>47</v>
      </c>
      <c r="I327">
        <v>5.4869680000000001E-3</v>
      </c>
      <c r="J327">
        <v>1.5625E-2</v>
      </c>
      <c r="K327">
        <v>0.351165952</v>
      </c>
      <c r="L327">
        <v>0</v>
      </c>
      <c r="M327">
        <v>0</v>
      </c>
      <c r="N327" t="s">
        <v>5</v>
      </c>
      <c r="O327">
        <v>0</v>
      </c>
      <c r="P327">
        <v>4</v>
      </c>
      <c r="Q327">
        <v>1</v>
      </c>
      <c r="R327">
        <v>2.8476564835078317</v>
      </c>
      <c r="S327">
        <v>5.7114093959731544</v>
      </c>
      <c r="T327">
        <v>0.33</v>
      </c>
      <c r="U327">
        <v>2</v>
      </c>
      <c r="V327" t="s">
        <v>47</v>
      </c>
      <c r="W327">
        <v>0.14899999999999999</v>
      </c>
      <c r="X327">
        <v>0</v>
      </c>
      <c r="Y327">
        <v>1</v>
      </c>
      <c r="Z327">
        <v>510</v>
      </c>
    </row>
    <row r="328" spans="1:29" x14ac:dyDescent="0.2">
      <c r="A328">
        <v>510</v>
      </c>
      <c r="B328">
        <v>-0.32</v>
      </c>
      <c r="C328">
        <v>0</v>
      </c>
      <c r="D328">
        <v>0.5</v>
      </c>
      <c r="E328">
        <v>1</v>
      </c>
      <c r="F328">
        <v>3</v>
      </c>
      <c r="G328" t="s">
        <v>5</v>
      </c>
      <c r="H328" t="s">
        <v>46</v>
      </c>
      <c r="I328">
        <v>1.0973937E-2</v>
      </c>
      <c r="J328">
        <v>1.5625E-2</v>
      </c>
      <c r="K328">
        <v>0.70233196799999997</v>
      </c>
      <c r="L328">
        <v>0</v>
      </c>
      <c r="M328">
        <v>1</v>
      </c>
      <c r="N328" t="s">
        <v>5</v>
      </c>
      <c r="O328">
        <v>0</v>
      </c>
      <c r="P328">
        <v>5</v>
      </c>
      <c r="Q328">
        <v>1</v>
      </c>
      <c r="R328">
        <v>1.4238281120075684</v>
      </c>
      <c r="S328">
        <v>1.4213075060532687</v>
      </c>
      <c r="T328">
        <v>0.5</v>
      </c>
      <c r="U328">
        <v>3</v>
      </c>
      <c r="V328" t="s">
        <v>46</v>
      </c>
      <c r="W328">
        <v>0.41299999999999998</v>
      </c>
      <c r="X328">
        <v>0</v>
      </c>
      <c r="Y328">
        <v>1</v>
      </c>
      <c r="Z328">
        <v>510</v>
      </c>
    </row>
    <row r="329" spans="1:29" x14ac:dyDescent="0.2">
      <c r="A329">
        <v>510</v>
      </c>
      <c r="B329">
        <v>-0.32</v>
      </c>
      <c r="C329">
        <v>0</v>
      </c>
      <c r="D329">
        <v>0.33</v>
      </c>
      <c r="E329">
        <v>0.49253731343283591</v>
      </c>
      <c r="F329">
        <v>2</v>
      </c>
      <c r="G329" t="s">
        <v>5</v>
      </c>
      <c r="H329" t="s">
        <v>59</v>
      </c>
      <c r="I329">
        <v>1.0973937E-2</v>
      </c>
      <c r="J329">
        <v>1.5625E-2</v>
      </c>
      <c r="K329">
        <v>0.70233196799999997</v>
      </c>
      <c r="L329">
        <v>0</v>
      </c>
      <c r="M329">
        <v>1</v>
      </c>
      <c r="N329" t="s">
        <v>5</v>
      </c>
      <c r="O329">
        <v>0</v>
      </c>
      <c r="P329">
        <v>6</v>
      </c>
      <c r="Q329">
        <v>1</v>
      </c>
      <c r="R329">
        <v>1.4238281120075684</v>
      </c>
      <c r="S329">
        <v>2.8461538461538458</v>
      </c>
      <c r="T329">
        <v>0.33</v>
      </c>
      <c r="U329">
        <v>3</v>
      </c>
      <c r="V329" t="s">
        <v>59</v>
      </c>
      <c r="W329">
        <v>0.26</v>
      </c>
      <c r="X329">
        <v>0</v>
      </c>
      <c r="Y329">
        <v>1</v>
      </c>
      <c r="Z329">
        <v>510</v>
      </c>
    </row>
    <row r="330" spans="1:29" x14ac:dyDescent="0.2">
      <c r="A330">
        <v>511</v>
      </c>
      <c r="B330">
        <v>0.28000000000000003</v>
      </c>
      <c r="C330">
        <v>0</v>
      </c>
      <c r="D330">
        <v>0.33</v>
      </c>
      <c r="E330">
        <v>0.49253731343283591</v>
      </c>
      <c r="F330">
        <v>5</v>
      </c>
      <c r="G330" t="s">
        <v>5</v>
      </c>
      <c r="H330" t="s">
        <v>50</v>
      </c>
      <c r="I330">
        <v>2.1947873999999999E-2</v>
      </c>
      <c r="J330">
        <v>1.5625E-2</v>
      </c>
      <c r="K330">
        <v>1.4046639359999999</v>
      </c>
      <c r="L330">
        <v>1</v>
      </c>
      <c r="M330">
        <v>0</v>
      </c>
      <c r="N330" t="s">
        <v>7</v>
      </c>
      <c r="O330">
        <v>1</v>
      </c>
      <c r="P330">
        <v>6</v>
      </c>
      <c r="Q330">
        <v>0</v>
      </c>
      <c r="R330">
        <v>1.4046639359999999</v>
      </c>
      <c r="S330">
        <v>1.4213075060532687</v>
      </c>
      <c r="T330">
        <v>0.33</v>
      </c>
      <c r="U330">
        <v>4</v>
      </c>
      <c r="V330" t="s">
        <v>50</v>
      </c>
      <c r="W330">
        <v>0.41299999999999998</v>
      </c>
      <c r="X330">
        <v>0</v>
      </c>
      <c r="Y330">
        <v>0</v>
      </c>
      <c r="Z330">
        <v>511</v>
      </c>
      <c r="AA330">
        <f>AVERAGE(Y330:Y335)</f>
        <v>0.83333333333333337</v>
      </c>
      <c r="AC330">
        <f>AA330-AA402</f>
        <v>0</v>
      </c>
    </row>
    <row r="331" spans="1:29" x14ac:dyDescent="0.2">
      <c r="A331">
        <v>511</v>
      </c>
      <c r="B331">
        <v>0.28000000000000003</v>
      </c>
      <c r="C331">
        <v>0</v>
      </c>
      <c r="D331">
        <v>0.5</v>
      </c>
      <c r="E331">
        <v>1</v>
      </c>
      <c r="F331">
        <v>4</v>
      </c>
      <c r="G331" t="s">
        <v>5</v>
      </c>
      <c r="H331" t="s">
        <v>17</v>
      </c>
      <c r="I331">
        <v>2.743484E-3</v>
      </c>
      <c r="J331">
        <v>1.5625E-2</v>
      </c>
      <c r="K331">
        <v>0.175582976</v>
      </c>
      <c r="L331">
        <v>0</v>
      </c>
      <c r="M331">
        <v>0</v>
      </c>
      <c r="N331" t="s">
        <v>5</v>
      </c>
      <c r="O331">
        <v>0</v>
      </c>
      <c r="P331">
        <v>1</v>
      </c>
      <c r="Q331">
        <v>1</v>
      </c>
      <c r="R331">
        <v>5.6953129670156635</v>
      </c>
      <c r="S331">
        <v>5.7114093959731544</v>
      </c>
      <c r="T331">
        <v>0.5</v>
      </c>
      <c r="U331">
        <v>1</v>
      </c>
      <c r="V331" t="s">
        <v>17</v>
      </c>
      <c r="W331">
        <v>0.14899999999999999</v>
      </c>
      <c r="X331">
        <v>0</v>
      </c>
      <c r="Y331">
        <v>1</v>
      </c>
      <c r="Z331">
        <v>511</v>
      </c>
    </row>
    <row r="332" spans="1:29" x14ac:dyDescent="0.2">
      <c r="A332">
        <v>511</v>
      </c>
      <c r="B332">
        <v>0.28000000000000003</v>
      </c>
      <c r="C332">
        <v>0</v>
      </c>
      <c r="D332">
        <v>0.33</v>
      </c>
      <c r="E332">
        <v>0.49253731343283591</v>
      </c>
      <c r="F332">
        <v>5</v>
      </c>
      <c r="G332" t="s">
        <v>5</v>
      </c>
      <c r="H332" t="s">
        <v>28</v>
      </c>
      <c r="I332">
        <v>2.1947873999999999E-2</v>
      </c>
      <c r="J332">
        <v>1.5625E-2</v>
      </c>
      <c r="K332">
        <v>1.4046639359999999</v>
      </c>
      <c r="L332">
        <v>1</v>
      </c>
      <c r="M332">
        <v>0</v>
      </c>
      <c r="N332" t="s">
        <v>5</v>
      </c>
      <c r="O332">
        <v>0</v>
      </c>
      <c r="P332">
        <v>2</v>
      </c>
      <c r="Q332">
        <v>1</v>
      </c>
      <c r="R332">
        <v>1.4046639359999999</v>
      </c>
      <c r="S332">
        <v>1.4213075060532687</v>
      </c>
      <c r="T332">
        <v>0.33</v>
      </c>
      <c r="U332">
        <v>4</v>
      </c>
      <c r="V332" t="s">
        <v>28</v>
      </c>
      <c r="W332">
        <v>0.41299999999999998</v>
      </c>
      <c r="X332">
        <v>0</v>
      </c>
      <c r="Y332">
        <v>1</v>
      </c>
      <c r="Z332">
        <v>511</v>
      </c>
    </row>
    <row r="333" spans="1:29" x14ac:dyDescent="0.2">
      <c r="A333">
        <v>511</v>
      </c>
      <c r="B333">
        <v>0.28000000000000003</v>
      </c>
      <c r="C333">
        <v>0</v>
      </c>
      <c r="D333">
        <v>0.67</v>
      </c>
      <c r="E333">
        <v>2.0303030303030307</v>
      </c>
      <c r="F333">
        <v>6</v>
      </c>
      <c r="G333" t="s">
        <v>5</v>
      </c>
      <c r="H333" t="s">
        <v>25</v>
      </c>
      <c r="I333">
        <v>2.1947873999999999E-2</v>
      </c>
      <c r="J333">
        <v>1.5625E-2</v>
      </c>
      <c r="K333">
        <v>1.4046639359999999</v>
      </c>
      <c r="L333">
        <v>1</v>
      </c>
      <c r="M333">
        <v>0</v>
      </c>
      <c r="N333" t="s">
        <v>7</v>
      </c>
      <c r="O333">
        <v>1</v>
      </c>
      <c r="P333">
        <v>3</v>
      </c>
      <c r="Q333">
        <v>0</v>
      </c>
      <c r="R333">
        <v>1.4046639359999999</v>
      </c>
      <c r="S333">
        <v>2.8022813688212924</v>
      </c>
      <c r="T333">
        <v>0.67</v>
      </c>
      <c r="U333">
        <v>4</v>
      </c>
      <c r="V333" t="s">
        <v>25</v>
      </c>
      <c r="W333">
        <v>0.73699999999999999</v>
      </c>
      <c r="X333">
        <v>1</v>
      </c>
      <c r="Y333">
        <v>1</v>
      </c>
      <c r="Z333">
        <v>511</v>
      </c>
    </row>
    <row r="334" spans="1:29" x14ac:dyDescent="0.2">
      <c r="A334">
        <v>511</v>
      </c>
      <c r="B334">
        <v>0.28000000000000003</v>
      </c>
      <c r="C334">
        <v>0</v>
      </c>
      <c r="D334">
        <v>0.67</v>
      </c>
      <c r="E334">
        <v>2.0303030303030307</v>
      </c>
      <c r="F334">
        <v>3</v>
      </c>
      <c r="G334" t="s">
        <v>7</v>
      </c>
      <c r="H334" t="s">
        <v>9</v>
      </c>
      <c r="I334">
        <v>1.0973937E-2</v>
      </c>
      <c r="J334">
        <v>1.5625E-2</v>
      </c>
      <c r="K334">
        <v>0.70233196799999997</v>
      </c>
      <c r="L334">
        <v>0</v>
      </c>
      <c r="M334">
        <v>1</v>
      </c>
      <c r="N334" t="s">
        <v>7</v>
      </c>
      <c r="O334">
        <v>1</v>
      </c>
      <c r="P334">
        <v>4</v>
      </c>
      <c r="Q334">
        <v>1</v>
      </c>
      <c r="R334">
        <v>1.4238281120075684</v>
      </c>
      <c r="S334">
        <v>1.4038461538461537</v>
      </c>
      <c r="T334">
        <v>0.67</v>
      </c>
      <c r="U334">
        <v>3</v>
      </c>
      <c r="V334" t="s">
        <v>9</v>
      </c>
      <c r="W334">
        <v>0.58399999999999996</v>
      </c>
      <c r="X334">
        <v>1</v>
      </c>
      <c r="Y334">
        <v>1</v>
      </c>
      <c r="Z334">
        <v>511</v>
      </c>
    </row>
    <row r="335" spans="1:29" x14ac:dyDescent="0.2">
      <c r="A335">
        <v>511</v>
      </c>
      <c r="B335">
        <v>0.28000000000000003</v>
      </c>
      <c r="C335">
        <v>0</v>
      </c>
      <c r="D335">
        <v>0.5</v>
      </c>
      <c r="E335">
        <v>1</v>
      </c>
      <c r="F335">
        <v>6</v>
      </c>
      <c r="G335" t="s">
        <v>5</v>
      </c>
      <c r="H335" t="s">
        <v>46</v>
      </c>
      <c r="I335">
        <v>1.0973937E-2</v>
      </c>
      <c r="J335">
        <v>1.5625E-2</v>
      </c>
      <c r="K335">
        <v>0.70233196799999997</v>
      </c>
      <c r="L335">
        <v>0</v>
      </c>
      <c r="M335">
        <v>1</v>
      </c>
      <c r="N335" t="s">
        <v>5</v>
      </c>
      <c r="O335">
        <v>0</v>
      </c>
      <c r="P335">
        <v>5</v>
      </c>
      <c r="Q335">
        <v>1</v>
      </c>
      <c r="R335">
        <v>1.4238281120075684</v>
      </c>
      <c r="S335">
        <v>1.4213075060532687</v>
      </c>
      <c r="T335">
        <v>0.5</v>
      </c>
      <c r="U335">
        <v>3</v>
      </c>
      <c r="V335" t="s">
        <v>46</v>
      </c>
      <c r="W335">
        <v>0.41299999999999998</v>
      </c>
      <c r="X335">
        <v>0</v>
      </c>
      <c r="Y335">
        <v>1</v>
      </c>
      <c r="Z335">
        <v>511</v>
      </c>
    </row>
    <row r="336" spans="1:29" x14ac:dyDescent="0.2">
      <c r="A336">
        <v>512</v>
      </c>
      <c r="B336">
        <v>0</v>
      </c>
      <c r="C336">
        <v>0</v>
      </c>
      <c r="D336">
        <v>0.33</v>
      </c>
      <c r="E336">
        <v>0.49253731343283591</v>
      </c>
      <c r="F336">
        <v>4</v>
      </c>
      <c r="G336" t="s">
        <v>5</v>
      </c>
      <c r="H336" t="s">
        <v>67</v>
      </c>
      <c r="I336">
        <v>5.4869680000000001E-3</v>
      </c>
      <c r="J336">
        <v>1.5625E-2</v>
      </c>
      <c r="K336">
        <v>0.351165952</v>
      </c>
      <c r="L336">
        <v>0</v>
      </c>
      <c r="M336">
        <v>0</v>
      </c>
      <c r="N336" t="s">
        <v>5</v>
      </c>
      <c r="O336">
        <v>0</v>
      </c>
      <c r="P336">
        <v>1</v>
      </c>
      <c r="Q336">
        <v>1</v>
      </c>
      <c r="R336">
        <v>2.8476564835078317</v>
      </c>
      <c r="S336">
        <v>5.7114093959731544</v>
      </c>
      <c r="T336">
        <v>0.33</v>
      </c>
      <c r="U336">
        <v>2</v>
      </c>
      <c r="V336" t="s">
        <v>67</v>
      </c>
      <c r="W336">
        <v>0.14899999999999999</v>
      </c>
      <c r="X336">
        <v>0</v>
      </c>
      <c r="Y336">
        <v>1</v>
      </c>
      <c r="Z336">
        <v>512</v>
      </c>
      <c r="AA336">
        <f>AVERAGE(Y336:Y341)</f>
        <v>1</v>
      </c>
      <c r="AC336">
        <f>AA336-AA408</f>
        <v>0.16666666666666663</v>
      </c>
    </row>
    <row r="337" spans="1:27" x14ac:dyDescent="0.2">
      <c r="A337">
        <v>512</v>
      </c>
      <c r="B337">
        <v>0</v>
      </c>
      <c r="C337">
        <v>0</v>
      </c>
      <c r="D337">
        <v>0.67</v>
      </c>
      <c r="E337">
        <v>2.0303030303030307</v>
      </c>
      <c r="F337">
        <v>5</v>
      </c>
      <c r="G337" t="s">
        <v>5</v>
      </c>
      <c r="H337" t="s">
        <v>47</v>
      </c>
      <c r="I337">
        <v>5.4869680000000001E-3</v>
      </c>
      <c r="J337">
        <v>1.5625E-2</v>
      </c>
      <c r="K337">
        <v>0.351165952</v>
      </c>
      <c r="L337">
        <v>0</v>
      </c>
      <c r="M337">
        <v>0</v>
      </c>
      <c r="N337" t="s">
        <v>5</v>
      </c>
      <c r="O337">
        <v>0</v>
      </c>
      <c r="P337">
        <v>2</v>
      </c>
      <c r="Q337">
        <v>1</v>
      </c>
      <c r="R337">
        <v>2.8476564835078317</v>
      </c>
      <c r="S337">
        <v>1.4213075060532687</v>
      </c>
      <c r="T337">
        <v>0.67</v>
      </c>
      <c r="U337">
        <v>2</v>
      </c>
      <c r="V337" t="s">
        <v>47</v>
      </c>
      <c r="W337">
        <v>0.41299999999999998</v>
      </c>
      <c r="X337">
        <v>0</v>
      </c>
      <c r="Y337">
        <v>1</v>
      </c>
      <c r="Z337">
        <v>512</v>
      </c>
    </row>
    <row r="338" spans="1:27" x14ac:dyDescent="0.2">
      <c r="A338">
        <v>512</v>
      </c>
      <c r="B338">
        <v>0</v>
      </c>
      <c r="C338">
        <v>0</v>
      </c>
      <c r="D338">
        <v>0.5</v>
      </c>
      <c r="E338">
        <v>1</v>
      </c>
      <c r="F338">
        <v>2</v>
      </c>
      <c r="G338" t="s">
        <v>7</v>
      </c>
      <c r="H338" t="s">
        <v>49</v>
      </c>
      <c r="I338">
        <v>2.1947873999999999E-2</v>
      </c>
      <c r="J338">
        <v>1.5625E-2</v>
      </c>
      <c r="K338">
        <v>1.4046639359999999</v>
      </c>
      <c r="L338">
        <v>1</v>
      </c>
      <c r="M338">
        <v>0</v>
      </c>
      <c r="N338" t="s">
        <v>7</v>
      </c>
      <c r="O338">
        <v>1</v>
      </c>
      <c r="P338">
        <v>3</v>
      </c>
      <c r="Q338">
        <v>1</v>
      </c>
      <c r="R338">
        <v>1.4046639359999999</v>
      </c>
      <c r="S338">
        <v>1.4038461538461537</v>
      </c>
      <c r="T338">
        <v>0.5</v>
      </c>
      <c r="U338">
        <v>4</v>
      </c>
      <c r="V338" t="s">
        <v>49</v>
      </c>
      <c r="W338">
        <v>0.58399999999999996</v>
      </c>
      <c r="X338">
        <v>1</v>
      </c>
      <c r="Y338">
        <v>1</v>
      </c>
      <c r="Z338">
        <v>512</v>
      </c>
    </row>
    <row r="339" spans="1:27" x14ac:dyDescent="0.2">
      <c r="A339">
        <v>512</v>
      </c>
      <c r="B339">
        <v>0</v>
      </c>
      <c r="C339">
        <v>0</v>
      </c>
      <c r="D339">
        <v>0.67</v>
      </c>
      <c r="E339">
        <v>2.0303030303030307</v>
      </c>
      <c r="F339">
        <v>5</v>
      </c>
      <c r="G339" t="s">
        <v>5</v>
      </c>
      <c r="H339" t="s">
        <v>139</v>
      </c>
      <c r="I339">
        <v>5.4869680000000001E-3</v>
      </c>
      <c r="J339">
        <v>1.5625E-2</v>
      </c>
      <c r="K339">
        <v>0.351165952</v>
      </c>
      <c r="L339">
        <v>0</v>
      </c>
      <c r="M339">
        <v>0</v>
      </c>
      <c r="N339" t="s">
        <v>5</v>
      </c>
      <c r="O339">
        <v>0</v>
      </c>
      <c r="P339">
        <v>4</v>
      </c>
      <c r="Q339">
        <v>1</v>
      </c>
      <c r="R339">
        <v>2.8476564835078317</v>
      </c>
      <c r="S339">
        <v>1.4213075060532687</v>
      </c>
      <c r="T339">
        <v>0.67</v>
      </c>
      <c r="U339">
        <v>2</v>
      </c>
      <c r="V339" t="s">
        <v>139</v>
      </c>
      <c r="W339">
        <v>0.41299999999999998</v>
      </c>
      <c r="X339">
        <v>0</v>
      </c>
      <c r="Y339">
        <v>1</v>
      </c>
      <c r="Z339">
        <v>512</v>
      </c>
    </row>
    <row r="340" spans="1:27" x14ac:dyDescent="0.2">
      <c r="A340">
        <v>512</v>
      </c>
      <c r="B340">
        <v>0</v>
      </c>
      <c r="C340">
        <v>0</v>
      </c>
      <c r="D340">
        <v>0.33</v>
      </c>
      <c r="E340">
        <v>0.49253731343283591</v>
      </c>
      <c r="F340">
        <v>2</v>
      </c>
      <c r="G340" t="s">
        <v>7</v>
      </c>
      <c r="H340" t="s">
        <v>14</v>
      </c>
      <c r="I340">
        <v>4.3895746999999999E-2</v>
      </c>
      <c r="J340">
        <v>1.5625E-2</v>
      </c>
      <c r="K340">
        <v>2.8093278079999999</v>
      </c>
      <c r="L340">
        <v>0</v>
      </c>
      <c r="M340">
        <v>0</v>
      </c>
      <c r="N340" t="s">
        <v>7</v>
      </c>
      <c r="O340">
        <v>1</v>
      </c>
      <c r="P340">
        <v>5</v>
      </c>
      <c r="Q340">
        <v>1</v>
      </c>
      <c r="R340">
        <v>2.8093278079999999</v>
      </c>
      <c r="S340">
        <v>1.4038461538461537</v>
      </c>
      <c r="T340">
        <v>0.33</v>
      </c>
      <c r="U340">
        <v>5</v>
      </c>
      <c r="V340" t="s">
        <v>14</v>
      </c>
      <c r="W340">
        <v>0.58399999999999996</v>
      </c>
      <c r="X340">
        <v>1</v>
      </c>
      <c r="Y340">
        <v>1</v>
      </c>
      <c r="Z340">
        <v>512</v>
      </c>
    </row>
    <row r="341" spans="1:27" x14ac:dyDescent="0.2">
      <c r="A341">
        <v>512</v>
      </c>
      <c r="B341">
        <v>0</v>
      </c>
      <c r="C341">
        <v>0</v>
      </c>
      <c r="D341">
        <v>0.5</v>
      </c>
      <c r="E341">
        <v>1</v>
      </c>
      <c r="F341">
        <v>6</v>
      </c>
      <c r="G341" t="s">
        <v>5</v>
      </c>
      <c r="H341" t="s">
        <v>81</v>
      </c>
      <c r="I341">
        <v>2.743484E-3</v>
      </c>
      <c r="J341">
        <v>1.5625E-2</v>
      </c>
      <c r="K341">
        <v>0.175582976</v>
      </c>
      <c r="L341">
        <v>0</v>
      </c>
      <c r="M341">
        <v>0</v>
      </c>
      <c r="N341" t="s">
        <v>5</v>
      </c>
      <c r="O341">
        <v>0</v>
      </c>
      <c r="P341">
        <v>6</v>
      </c>
      <c r="Q341">
        <v>1</v>
      </c>
      <c r="R341">
        <v>5.6953129670156635</v>
      </c>
      <c r="S341">
        <v>5.7114093959731544</v>
      </c>
      <c r="T341">
        <v>0.5</v>
      </c>
      <c r="U341">
        <v>1</v>
      </c>
      <c r="V341" t="s">
        <v>81</v>
      </c>
      <c r="W341">
        <v>0.14899999999999999</v>
      </c>
      <c r="X341">
        <v>0</v>
      </c>
      <c r="Y341">
        <v>1</v>
      </c>
      <c r="Z341">
        <v>512</v>
      </c>
    </row>
    <row r="342" spans="1:27" x14ac:dyDescent="0.2">
      <c r="A342">
        <v>501</v>
      </c>
      <c r="B342">
        <v>0.55000000000000004</v>
      </c>
      <c r="C342">
        <v>1</v>
      </c>
      <c r="D342">
        <v>0.5</v>
      </c>
      <c r="E342">
        <v>1</v>
      </c>
      <c r="F342">
        <v>4</v>
      </c>
      <c r="G342" t="s">
        <v>5</v>
      </c>
      <c r="H342" t="s">
        <v>81</v>
      </c>
      <c r="I342">
        <v>2.743484E-3</v>
      </c>
      <c r="J342">
        <v>1.5625E-2</v>
      </c>
      <c r="K342">
        <v>0.175582976</v>
      </c>
      <c r="L342">
        <v>0</v>
      </c>
      <c r="M342">
        <v>0</v>
      </c>
      <c r="N342" t="s">
        <v>5</v>
      </c>
      <c r="O342">
        <v>0</v>
      </c>
      <c r="P342">
        <v>1</v>
      </c>
      <c r="Q342">
        <v>1</v>
      </c>
      <c r="R342">
        <v>5.6953129670156635</v>
      </c>
      <c r="S342">
        <v>5.7114093959731544</v>
      </c>
      <c r="T342">
        <v>0.5</v>
      </c>
      <c r="U342">
        <v>1</v>
      </c>
      <c r="V342" t="s">
        <v>81</v>
      </c>
      <c r="W342">
        <v>0.14899999999999999</v>
      </c>
      <c r="X342">
        <v>0</v>
      </c>
      <c r="Y342">
        <v>1</v>
      </c>
      <c r="Z342">
        <v>501</v>
      </c>
      <c r="AA342">
        <f>AVERAGE(Y342:Y347)</f>
        <v>1</v>
      </c>
    </row>
    <row r="343" spans="1:27" x14ac:dyDescent="0.2">
      <c r="A343">
        <v>501</v>
      </c>
      <c r="B343">
        <v>0.55000000000000004</v>
      </c>
      <c r="C343">
        <v>1</v>
      </c>
      <c r="D343">
        <v>0.33</v>
      </c>
      <c r="E343">
        <v>0.49253731343283591</v>
      </c>
      <c r="F343">
        <v>5</v>
      </c>
      <c r="G343" t="s">
        <v>5</v>
      </c>
      <c r="H343" t="s">
        <v>65</v>
      </c>
      <c r="I343">
        <v>5.4869680000000001E-3</v>
      </c>
      <c r="J343">
        <v>1.5625E-2</v>
      </c>
      <c r="K343">
        <v>0.351165952</v>
      </c>
      <c r="L343">
        <v>0</v>
      </c>
      <c r="M343">
        <v>0</v>
      </c>
      <c r="N343" t="s">
        <v>5</v>
      </c>
      <c r="O343">
        <v>0</v>
      </c>
      <c r="P343">
        <v>2</v>
      </c>
      <c r="Q343">
        <v>1</v>
      </c>
      <c r="R343">
        <v>2.8476564835078317</v>
      </c>
      <c r="S343">
        <v>5.7114093959731544</v>
      </c>
      <c r="T343">
        <v>0.33</v>
      </c>
      <c r="U343">
        <v>2</v>
      </c>
      <c r="V343" t="s">
        <v>65</v>
      </c>
      <c r="W343">
        <v>0.14899999999999999</v>
      </c>
      <c r="X343">
        <v>0</v>
      </c>
      <c r="Y343">
        <v>1</v>
      </c>
      <c r="Z343">
        <v>501</v>
      </c>
    </row>
    <row r="344" spans="1:27" x14ac:dyDescent="0.2">
      <c r="A344">
        <v>501</v>
      </c>
      <c r="B344">
        <v>0.55000000000000004</v>
      </c>
      <c r="C344">
        <v>1</v>
      </c>
      <c r="D344">
        <v>0.5</v>
      </c>
      <c r="E344">
        <v>1</v>
      </c>
      <c r="F344">
        <v>2</v>
      </c>
      <c r="G344" t="s">
        <v>7</v>
      </c>
      <c r="H344" t="s">
        <v>85</v>
      </c>
      <c r="I344">
        <v>5.4869680000000001E-3</v>
      </c>
      <c r="J344">
        <v>1.5625E-2</v>
      </c>
      <c r="K344">
        <v>0.351165952</v>
      </c>
      <c r="L344">
        <v>0</v>
      </c>
      <c r="M344">
        <v>0</v>
      </c>
      <c r="N344" t="s">
        <v>5</v>
      </c>
      <c r="O344">
        <v>0</v>
      </c>
      <c r="P344">
        <v>3</v>
      </c>
      <c r="Q344">
        <v>0</v>
      </c>
      <c r="R344">
        <v>2.8476564835078317</v>
      </c>
      <c r="S344">
        <v>2.8461538461538458</v>
      </c>
      <c r="T344">
        <v>0.5</v>
      </c>
      <c r="U344">
        <v>2</v>
      </c>
      <c r="V344" t="s">
        <v>85</v>
      </c>
      <c r="W344">
        <v>0.26</v>
      </c>
      <c r="X344">
        <v>0</v>
      </c>
      <c r="Y344">
        <v>1</v>
      </c>
      <c r="Z344">
        <v>501</v>
      </c>
    </row>
    <row r="345" spans="1:27" x14ac:dyDescent="0.2">
      <c r="A345">
        <v>501</v>
      </c>
      <c r="B345">
        <v>0.55000000000000004</v>
      </c>
      <c r="C345">
        <v>1</v>
      </c>
      <c r="D345">
        <v>0.67</v>
      </c>
      <c r="E345">
        <v>2.0303030303030307</v>
      </c>
      <c r="F345">
        <v>4</v>
      </c>
      <c r="G345" t="s">
        <v>5</v>
      </c>
      <c r="H345" t="s">
        <v>46</v>
      </c>
      <c r="I345">
        <v>1.0973937E-2</v>
      </c>
      <c r="J345">
        <v>1.5625E-2</v>
      </c>
      <c r="K345">
        <v>0.70233196799999997</v>
      </c>
      <c r="L345">
        <v>0</v>
      </c>
      <c r="M345">
        <v>1</v>
      </c>
      <c r="N345" t="s">
        <v>7</v>
      </c>
      <c r="O345">
        <v>1</v>
      </c>
      <c r="P345">
        <v>4</v>
      </c>
      <c r="Q345">
        <v>0</v>
      </c>
      <c r="R345">
        <v>1.4238281120075684</v>
      </c>
      <c r="S345">
        <v>1.4038461538461537</v>
      </c>
      <c r="T345">
        <v>0.67</v>
      </c>
      <c r="U345">
        <v>3</v>
      </c>
      <c r="V345" t="s">
        <v>46</v>
      </c>
      <c r="W345">
        <v>0.58399999999999996</v>
      </c>
      <c r="X345">
        <v>1</v>
      </c>
      <c r="Y345">
        <v>1</v>
      </c>
      <c r="Z345">
        <v>501</v>
      </c>
    </row>
    <row r="346" spans="1:27" x14ac:dyDescent="0.2">
      <c r="A346">
        <v>501</v>
      </c>
      <c r="B346">
        <v>0.55000000000000004</v>
      </c>
      <c r="C346">
        <v>1</v>
      </c>
      <c r="D346">
        <v>0.33</v>
      </c>
      <c r="E346">
        <v>0.49253731343283591</v>
      </c>
      <c r="F346">
        <v>2</v>
      </c>
      <c r="G346" t="s">
        <v>5</v>
      </c>
      <c r="H346" t="s">
        <v>86</v>
      </c>
      <c r="I346">
        <v>2.743484E-3</v>
      </c>
      <c r="J346">
        <v>1.5625E-2</v>
      </c>
      <c r="K346">
        <v>0.175582976</v>
      </c>
      <c r="L346">
        <v>0</v>
      </c>
      <c r="M346">
        <v>0</v>
      </c>
      <c r="N346" t="s">
        <v>5</v>
      </c>
      <c r="O346">
        <v>0</v>
      </c>
      <c r="P346">
        <v>5</v>
      </c>
      <c r="Q346">
        <v>1</v>
      </c>
      <c r="R346">
        <v>5.6953129670156635</v>
      </c>
      <c r="S346">
        <v>11.345679012345679</v>
      </c>
      <c r="T346">
        <v>0.33</v>
      </c>
      <c r="U346">
        <v>1</v>
      </c>
      <c r="V346" t="s">
        <v>86</v>
      </c>
      <c r="W346">
        <v>8.1000000000000003E-2</v>
      </c>
      <c r="X346">
        <v>0</v>
      </c>
      <c r="Y346">
        <v>1</v>
      </c>
      <c r="Z346">
        <v>501</v>
      </c>
    </row>
    <row r="347" spans="1:27" x14ac:dyDescent="0.2">
      <c r="A347">
        <v>501</v>
      </c>
      <c r="B347">
        <v>0.55000000000000004</v>
      </c>
      <c r="C347">
        <v>1</v>
      </c>
      <c r="D347">
        <v>0.67</v>
      </c>
      <c r="E347">
        <v>2.0303030303030307</v>
      </c>
      <c r="F347">
        <v>4</v>
      </c>
      <c r="G347" t="s">
        <v>7</v>
      </c>
      <c r="H347" t="s">
        <v>25</v>
      </c>
      <c r="I347">
        <v>2.1947873999999999E-2</v>
      </c>
      <c r="J347">
        <v>1.5625E-2</v>
      </c>
      <c r="K347">
        <v>1.4046639359999999</v>
      </c>
      <c r="L347">
        <v>1</v>
      </c>
      <c r="M347">
        <v>0</v>
      </c>
      <c r="N347" t="s">
        <v>7</v>
      </c>
      <c r="O347">
        <v>1</v>
      </c>
      <c r="P347">
        <v>6</v>
      </c>
      <c r="Q347">
        <v>1</v>
      </c>
      <c r="R347">
        <v>1.4046639359999999</v>
      </c>
      <c r="S347">
        <v>2.8022813688212924</v>
      </c>
      <c r="T347">
        <v>0.67</v>
      </c>
      <c r="U347">
        <v>4</v>
      </c>
      <c r="V347" t="s">
        <v>25</v>
      </c>
      <c r="W347">
        <v>0.73699999999999999</v>
      </c>
      <c r="X347">
        <v>1</v>
      </c>
      <c r="Y347">
        <v>1</v>
      </c>
      <c r="Z347">
        <v>501</v>
      </c>
    </row>
    <row r="348" spans="1:27" x14ac:dyDescent="0.2">
      <c r="A348">
        <v>502</v>
      </c>
      <c r="B348">
        <v>0.55000000000000004</v>
      </c>
      <c r="C348">
        <v>1</v>
      </c>
      <c r="D348">
        <v>0.33</v>
      </c>
      <c r="E348">
        <v>0.49253731343283591</v>
      </c>
      <c r="F348">
        <v>1</v>
      </c>
      <c r="G348" t="s">
        <v>7</v>
      </c>
      <c r="H348" t="s">
        <v>50</v>
      </c>
      <c r="I348">
        <v>2.1947873999999999E-2</v>
      </c>
      <c r="J348">
        <v>1.5625E-2</v>
      </c>
      <c r="K348">
        <v>1.4046639359999999</v>
      </c>
      <c r="L348">
        <v>1</v>
      </c>
      <c r="M348">
        <v>0</v>
      </c>
      <c r="N348" t="s">
        <v>7</v>
      </c>
      <c r="O348">
        <v>1</v>
      </c>
      <c r="P348">
        <v>3</v>
      </c>
      <c r="Q348">
        <v>1</v>
      </c>
      <c r="R348">
        <v>1.4046639359999999</v>
      </c>
      <c r="S348">
        <v>1.4213075060532687</v>
      </c>
      <c r="T348">
        <v>0.33</v>
      </c>
      <c r="U348">
        <v>4</v>
      </c>
      <c r="V348" t="s">
        <v>50</v>
      </c>
      <c r="W348">
        <v>0.41299999999999998</v>
      </c>
      <c r="X348">
        <v>0</v>
      </c>
      <c r="Y348">
        <v>0</v>
      </c>
      <c r="Z348">
        <v>502</v>
      </c>
      <c r="AA348">
        <f>AVERAGE(Y348:Y353)</f>
        <v>0.83333333333333337</v>
      </c>
    </row>
    <row r="349" spans="1:27" x14ac:dyDescent="0.2">
      <c r="A349">
        <v>502</v>
      </c>
      <c r="B349">
        <v>0.55000000000000004</v>
      </c>
      <c r="C349">
        <v>1</v>
      </c>
      <c r="D349">
        <v>0.5</v>
      </c>
      <c r="E349">
        <v>1</v>
      </c>
      <c r="F349">
        <v>2</v>
      </c>
      <c r="G349" t="s">
        <v>7</v>
      </c>
      <c r="H349" t="s">
        <v>24</v>
      </c>
      <c r="I349">
        <v>4.3895746999999999E-2</v>
      </c>
      <c r="J349">
        <v>1.5625E-2</v>
      </c>
      <c r="K349">
        <v>2.8093278079999999</v>
      </c>
      <c r="L349">
        <v>0</v>
      </c>
      <c r="M349">
        <v>0</v>
      </c>
      <c r="N349" t="s">
        <v>7</v>
      </c>
      <c r="O349">
        <v>1</v>
      </c>
      <c r="P349">
        <v>1</v>
      </c>
      <c r="Q349">
        <v>1</v>
      </c>
      <c r="R349">
        <v>2.8093278079999999</v>
      </c>
      <c r="S349">
        <v>2.8022813688212924</v>
      </c>
      <c r="T349">
        <v>0.5</v>
      </c>
      <c r="U349">
        <v>5</v>
      </c>
      <c r="V349" t="s">
        <v>24</v>
      </c>
      <c r="W349">
        <v>0.73699999999999999</v>
      </c>
      <c r="X349">
        <v>1</v>
      </c>
      <c r="Y349">
        <v>1</v>
      </c>
      <c r="Z349">
        <v>502</v>
      </c>
    </row>
    <row r="350" spans="1:27" x14ac:dyDescent="0.2">
      <c r="A350">
        <v>502</v>
      </c>
      <c r="B350">
        <v>0.55000000000000004</v>
      </c>
      <c r="C350">
        <v>1</v>
      </c>
      <c r="D350">
        <v>0.33</v>
      </c>
      <c r="E350">
        <v>0.49253731343283591</v>
      </c>
      <c r="F350">
        <v>3</v>
      </c>
      <c r="G350" t="s">
        <v>5</v>
      </c>
      <c r="H350" t="s">
        <v>55</v>
      </c>
      <c r="I350">
        <v>1.0973937E-2</v>
      </c>
      <c r="J350">
        <v>1.5625E-2</v>
      </c>
      <c r="K350">
        <v>0.70233196799999997</v>
      </c>
      <c r="L350">
        <v>0</v>
      </c>
      <c r="M350">
        <v>1</v>
      </c>
      <c r="N350" t="s">
        <v>5</v>
      </c>
      <c r="O350">
        <v>0</v>
      </c>
      <c r="P350">
        <v>2</v>
      </c>
      <c r="Q350">
        <v>1</v>
      </c>
      <c r="R350">
        <v>1.4238281120075684</v>
      </c>
      <c r="S350">
        <v>2.8461538461538458</v>
      </c>
      <c r="T350">
        <v>0.33</v>
      </c>
      <c r="U350">
        <v>3</v>
      </c>
      <c r="V350" t="s">
        <v>55</v>
      </c>
      <c r="W350">
        <v>0.26</v>
      </c>
      <c r="X350">
        <v>0</v>
      </c>
      <c r="Y350">
        <v>1</v>
      </c>
      <c r="Z350">
        <v>502</v>
      </c>
    </row>
    <row r="351" spans="1:27" x14ac:dyDescent="0.2">
      <c r="A351">
        <v>502</v>
      </c>
      <c r="B351">
        <v>0.55000000000000004</v>
      </c>
      <c r="C351">
        <v>1</v>
      </c>
      <c r="D351">
        <v>0.67</v>
      </c>
      <c r="E351">
        <v>2.0303030303030307</v>
      </c>
      <c r="F351">
        <v>3</v>
      </c>
      <c r="G351" t="s">
        <v>7</v>
      </c>
      <c r="H351" t="s">
        <v>46</v>
      </c>
      <c r="I351">
        <v>1.0973937E-2</v>
      </c>
      <c r="J351">
        <v>1.5625E-2</v>
      </c>
      <c r="K351">
        <v>0.70233196799999997</v>
      </c>
      <c r="L351">
        <v>0</v>
      </c>
      <c r="M351">
        <v>1</v>
      </c>
      <c r="N351" t="s">
        <v>7</v>
      </c>
      <c r="O351">
        <v>1</v>
      </c>
      <c r="P351">
        <v>4</v>
      </c>
      <c r="Q351">
        <v>1</v>
      </c>
      <c r="R351">
        <v>1.4238281120075684</v>
      </c>
      <c r="S351">
        <v>1.4038461538461537</v>
      </c>
      <c r="T351">
        <v>0.67</v>
      </c>
      <c r="U351">
        <v>3</v>
      </c>
      <c r="V351" t="s">
        <v>46</v>
      </c>
      <c r="W351">
        <v>0.58399999999999996</v>
      </c>
      <c r="X351">
        <v>1</v>
      </c>
      <c r="Y351">
        <v>1</v>
      </c>
      <c r="Z351">
        <v>502</v>
      </c>
    </row>
    <row r="352" spans="1:27" x14ac:dyDescent="0.2">
      <c r="A352">
        <v>502</v>
      </c>
      <c r="B352">
        <v>0.55000000000000004</v>
      </c>
      <c r="C352">
        <v>1</v>
      </c>
      <c r="D352">
        <v>0.5</v>
      </c>
      <c r="E352">
        <v>1</v>
      </c>
      <c r="F352">
        <v>4</v>
      </c>
      <c r="G352" t="s">
        <v>5</v>
      </c>
      <c r="H352" t="s">
        <v>56</v>
      </c>
      <c r="I352">
        <v>2.1947873999999999E-2</v>
      </c>
      <c r="J352">
        <v>1.5625E-2</v>
      </c>
      <c r="K352">
        <v>1.4046639359999999</v>
      </c>
      <c r="L352">
        <v>1</v>
      </c>
      <c r="M352">
        <v>0</v>
      </c>
      <c r="N352" t="s">
        <v>7</v>
      </c>
      <c r="O352">
        <v>1</v>
      </c>
      <c r="P352">
        <v>5</v>
      </c>
      <c r="Q352">
        <v>0</v>
      </c>
      <c r="R352">
        <v>1.4046639359999999</v>
      </c>
      <c r="S352">
        <v>1.4038461538461537</v>
      </c>
      <c r="T352">
        <v>0.5</v>
      </c>
      <c r="U352">
        <v>4</v>
      </c>
      <c r="V352" t="s">
        <v>56</v>
      </c>
      <c r="W352">
        <v>0.58399999999999996</v>
      </c>
      <c r="X352">
        <v>1</v>
      </c>
      <c r="Y352">
        <v>1</v>
      </c>
      <c r="Z352">
        <v>502</v>
      </c>
    </row>
    <row r="353" spans="1:27" x14ac:dyDescent="0.2">
      <c r="A353">
        <v>502</v>
      </c>
      <c r="B353">
        <v>0.55000000000000004</v>
      </c>
      <c r="C353">
        <v>1</v>
      </c>
      <c r="D353">
        <v>0.67</v>
      </c>
      <c r="E353">
        <v>2.0303030303030307</v>
      </c>
      <c r="F353">
        <v>5</v>
      </c>
      <c r="G353" t="s">
        <v>5</v>
      </c>
      <c r="H353" t="s">
        <v>22</v>
      </c>
      <c r="I353">
        <v>4.3895746999999999E-2</v>
      </c>
      <c r="J353">
        <v>1.5625E-2</v>
      </c>
      <c r="K353">
        <v>2.8093278079999999</v>
      </c>
      <c r="L353">
        <v>0</v>
      </c>
      <c r="M353">
        <v>0</v>
      </c>
      <c r="N353" t="s">
        <v>7</v>
      </c>
      <c r="O353">
        <v>1</v>
      </c>
      <c r="P353">
        <v>6</v>
      </c>
      <c r="Q353">
        <v>0</v>
      </c>
      <c r="R353">
        <v>2.8093278079999999</v>
      </c>
      <c r="S353">
        <v>5.6225165562913899</v>
      </c>
      <c r="T353">
        <v>0.67</v>
      </c>
      <c r="U353">
        <v>5</v>
      </c>
      <c r="V353" t="s">
        <v>22</v>
      </c>
      <c r="W353">
        <v>0.84899999999999998</v>
      </c>
      <c r="X353">
        <v>1</v>
      </c>
      <c r="Y353">
        <v>1</v>
      </c>
      <c r="Z353">
        <v>502</v>
      </c>
    </row>
    <row r="354" spans="1:27" x14ac:dyDescent="0.2">
      <c r="A354">
        <v>503</v>
      </c>
      <c r="B354">
        <v>0.28000000000000003</v>
      </c>
      <c r="C354">
        <v>1</v>
      </c>
      <c r="D354">
        <v>0.5</v>
      </c>
      <c r="E354">
        <v>1</v>
      </c>
      <c r="F354">
        <v>4</v>
      </c>
      <c r="G354" t="s">
        <v>5</v>
      </c>
      <c r="H354" t="s">
        <v>62</v>
      </c>
      <c r="I354">
        <v>1.0973937E-2</v>
      </c>
      <c r="J354">
        <v>1.5625E-2</v>
      </c>
      <c r="K354">
        <v>0.70233196799999997</v>
      </c>
      <c r="L354">
        <v>0</v>
      </c>
      <c r="M354">
        <v>1</v>
      </c>
      <c r="N354" t="s">
        <v>7</v>
      </c>
      <c r="O354">
        <v>1</v>
      </c>
      <c r="P354">
        <v>4</v>
      </c>
      <c r="Q354">
        <v>0</v>
      </c>
      <c r="R354">
        <v>1.4238281120075684</v>
      </c>
      <c r="S354">
        <v>1.4213075060532687</v>
      </c>
      <c r="T354">
        <v>0.5</v>
      </c>
      <c r="U354">
        <v>3</v>
      </c>
      <c r="V354" t="s">
        <v>62</v>
      </c>
      <c r="W354">
        <v>0.41299999999999998</v>
      </c>
      <c r="X354">
        <v>0</v>
      </c>
      <c r="Y354">
        <v>0</v>
      </c>
      <c r="Z354">
        <v>503</v>
      </c>
      <c r="AA354">
        <f>AVERAGE(Y354:Y359)</f>
        <v>0.83333333333333337</v>
      </c>
    </row>
    <row r="355" spans="1:27" x14ac:dyDescent="0.2">
      <c r="A355">
        <v>503</v>
      </c>
      <c r="B355">
        <v>0.28000000000000003</v>
      </c>
      <c r="C355">
        <v>1</v>
      </c>
      <c r="D355">
        <v>0.5</v>
      </c>
      <c r="E355">
        <v>1</v>
      </c>
      <c r="F355">
        <v>5</v>
      </c>
      <c r="G355" t="s">
        <v>5</v>
      </c>
      <c r="H355" t="s">
        <v>63</v>
      </c>
      <c r="I355">
        <v>2.1947873999999999E-2</v>
      </c>
      <c r="J355">
        <v>1.5625E-2</v>
      </c>
      <c r="K355">
        <v>1.4046639359999999</v>
      </c>
      <c r="L355">
        <v>1</v>
      </c>
      <c r="M355">
        <v>0</v>
      </c>
      <c r="N355" t="s">
        <v>7</v>
      </c>
      <c r="O355">
        <v>1</v>
      </c>
      <c r="P355">
        <v>1</v>
      </c>
      <c r="Q355">
        <v>0</v>
      </c>
      <c r="R355">
        <v>1.4046639359999999</v>
      </c>
      <c r="S355">
        <v>1.4038461538461537</v>
      </c>
      <c r="T355">
        <v>0.5</v>
      </c>
      <c r="U355">
        <v>4</v>
      </c>
      <c r="V355" t="s">
        <v>63</v>
      </c>
      <c r="W355">
        <v>0.58399999999999996</v>
      </c>
      <c r="X355">
        <v>1</v>
      </c>
      <c r="Y355">
        <v>1</v>
      </c>
      <c r="Z355">
        <v>503</v>
      </c>
    </row>
    <row r="356" spans="1:27" x14ac:dyDescent="0.2">
      <c r="A356">
        <v>503</v>
      </c>
      <c r="B356">
        <v>0.28000000000000003</v>
      </c>
      <c r="C356">
        <v>1</v>
      </c>
      <c r="D356">
        <v>0.33</v>
      </c>
      <c r="E356">
        <v>0.49253731343283591</v>
      </c>
      <c r="F356">
        <v>3</v>
      </c>
      <c r="G356" t="s">
        <v>5</v>
      </c>
      <c r="H356" t="s">
        <v>73</v>
      </c>
      <c r="I356">
        <v>5.4869680000000001E-3</v>
      </c>
      <c r="J356">
        <v>1.5625E-2</v>
      </c>
      <c r="K356">
        <v>0.351165952</v>
      </c>
      <c r="L356">
        <v>0</v>
      </c>
      <c r="M356">
        <v>0</v>
      </c>
      <c r="N356" t="s">
        <v>5</v>
      </c>
      <c r="O356">
        <v>0</v>
      </c>
      <c r="P356">
        <v>2</v>
      </c>
      <c r="Q356">
        <v>1</v>
      </c>
      <c r="R356">
        <v>2.8476564835078317</v>
      </c>
      <c r="S356">
        <v>5.7114093959731544</v>
      </c>
      <c r="T356">
        <v>0.33</v>
      </c>
      <c r="U356">
        <v>2</v>
      </c>
      <c r="V356" t="s">
        <v>73</v>
      </c>
      <c r="W356">
        <v>0.14899999999999999</v>
      </c>
      <c r="X356">
        <v>0</v>
      </c>
      <c r="Y356">
        <v>1</v>
      </c>
      <c r="Z356">
        <v>503</v>
      </c>
    </row>
    <row r="357" spans="1:27" x14ac:dyDescent="0.2">
      <c r="A357">
        <v>503</v>
      </c>
      <c r="B357">
        <v>0.28000000000000003</v>
      </c>
      <c r="C357">
        <v>1</v>
      </c>
      <c r="D357">
        <v>0.67</v>
      </c>
      <c r="E357">
        <v>2.0303030303030307</v>
      </c>
      <c r="F357">
        <v>6</v>
      </c>
      <c r="G357" t="s">
        <v>5</v>
      </c>
      <c r="H357" t="s">
        <v>81</v>
      </c>
      <c r="I357">
        <v>2.743484E-3</v>
      </c>
      <c r="J357">
        <v>1.5625E-2</v>
      </c>
      <c r="K357">
        <v>0.175582976</v>
      </c>
      <c r="L357">
        <v>0</v>
      </c>
      <c r="M357">
        <v>0</v>
      </c>
      <c r="N357" t="s">
        <v>5</v>
      </c>
      <c r="O357">
        <v>0</v>
      </c>
      <c r="P357">
        <v>3</v>
      </c>
      <c r="Q357">
        <v>1</v>
      </c>
      <c r="R357">
        <v>5.6953129670156635</v>
      </c>
      <c r="S357">
        <v>2.8461538461538458</v>
      </c>
      <c r="T357">
        <v>0.67</v>
      </c>
      <c r="U357">
        <v>1</v>
      </c>
      <c r="V357" t="s">
        <v>81</v>
      </c>
      <c r="W357">
        <v>0.26</v>
      </c>
      <c r="X357">
        <v>0</v>
      </c>
      <c r="Y357">
        <v>1</v>
      </c>
      <c r="Z357">
        <v>503</v>
      </c>
    </row>
    <row r="358" spans="1:27" x14ac:dyDescent="0.2">
      <c r="A358">
        <v>503</v>
      </c>
      <c r="B358">
        <v>0.28000000000000003</v>
      </c>
      <c r="C358">
        <v>1</v>
      </c>
      <c r="D358">
        <v>0.67</v>
      </c>
      <c r="E358">
        <v>2.0303030303030307</v>
      </c>
      <c r="F358">
        <v>3</v>
      </c>
      <c r="G358" t="s">
        <v>7</v>
      </c>
      <c r="H358" t="s">
        <v>19</v>
      </c>
      <c r="I358">
        <v>1.0973937E-2</v>
      </c>
      <c r="J358">
        <v>1.5625E-2</v>
      </c>
      <c r="K358">
        <v>0.70233196799999997</v>
      </c>
      <c r="L358">
        <v>0</v>
      </c>
      <c r="M358">
        <v>1</v>
      </c>
      <c r="N358" t="s">
        <v>7</v>
      </c>
      <c r="O358">
        <v>1</v>
      </c>
      <c r="P358">
        <v>5</v>
      </c>
      <c r="Q358">
        <v>1</v>
      </c>
      <c r="R358">
        <v>1.4238281120075684</v>
      </c>
      <c r="S358">
        <v>1.4038461538461537</v>
      </c>
      <c r="T358">
        <v>0.67</v>
      </c>
      <c r="U358">
        <v>3</v>
      </c>
      <c r="V358" t="s">
        <v>19</v>
      </c>
      <c r="W358">
        <v>0.58399999999999996</v>
      </c>
      <c r="X358">
        <v>1</v>
      </c>
      <c r="Y358">
        <v>1</v>
      </c>
      <c r="Z358">
        <v>503</v>
      </c>
    </row>
    <row r="359" spans="1:27" x14ac:dyDescent="0.2">
      <c r="A359">
        <v>503</v>
      </c>
      <c r="B359">
        <v>0.28000000000000003</v>
      </c>
      <c r="C359">
        <v>1</v>
      </c>
      <c r="D359">
        <v>0.33</v>
      </c>
      <c r="E359">
        <v>0.49253731343283591</v>
      </c>
      <c r="F359">
        <v>4</v>
      </c>
      <c r="G359" t="s">
        <v>5</v>
      </c>
      <c r="H359" t="s">
        <v>78</v>
      </c>
      <c r="I359">
        <v>5.4869680000000001E-3</v>
      </c>
      <c r="J359">
        <v>1.5625E-2</v>
      </c>
      <c r="K359">
        <v>0.351165952</v>
      </c>
      <c r="L359">
        <v>0</v>
      </c>
      <c r="M359">
        <v>0</v>
      </c>
      <c r="N359" t="s">
        <v>5</v>
      </c>
      <c r="O359">
        <v>0</v>
      </c>
      <c r="P359">
        <v>6</v>
      </c>
      <c r="Q359">
        <v>1</v>
      </c>
      <c r="R359">
        <v>2.8476564835078317</v>
      </c>
      <c r="S359">
        <v>5.7114093959731544</v>
      </c>
      <c r="T359">
        <v>0.33</v>
      </c>
      <c r="U359">
        <v>2</v>
      </c>
      <c r="V359" t="s">
        <v>78</v>
      </c>
      <c r="W359">
        <v>0.14899999999999999</v>
      </c>
      <c r="X359">
        <v>0</v>
      </c>
      <c r="Y359">
        <v>1</v>
      </c>
      <c r="Z359">
        <v>503</v>
      </c>
    </row>
    <row r="360" spans="1:27" x14ac:dyDescent="0.2">
      <c r="A360">
        <v>504</v>
      </c>
      <c r="B360">
        <v>0.54500000000000004</v>
      </c>
      <c r="C360">
        <v>1</v>
      </c>
      <c r="D360">
        <v>0.67</v>
      </c>
      <c r="E360">
        <v>2.0303030303030307</v>
      </c>
      <c r="F360">
        <v>3</v>
      </c>
      <c r="G360" t="s">
        <v>7</v>
      </c>
      <c r="H360" t="s">
        <v>63</v>
      </c>
      <c r="I360">
        <v>2.1947873999999999E-2</v>
      </c>
      <c r="J360">
        <v>1.5625E-2</v>
      </c>
      <c r="K360">
        <v>1.4046639359999999</v>
      </c>
      <c r="L360">
        <v>1</v>
      </c>
      <c r="M360">
        <v>0</v>
      </c>
      <c r="N360" t="s">
        <v>7</v>
      </c>
      <c r="O360">
        <v>1</v>
      </c>
      <c r="P360">
        <v>1</v>
      </c>
      <c r="Q360">
        <v>1</v>
      </c>
      <c r="R360">
        <v>1.4046639359999999</v>
      </c>
      <c r="S360">
        <v>2.8022813688212924</v>
      </c>
      <c r="T360">
        <v>0.67</v>
      </c>
      <c r="U360">
        <v>4</v>
      </c>
      <c r="V360" t="s">
        <v>63</v>
      </c>
      <c r="W360">
        <v>0.73699999999999999</v>
      </c>
      <c r="X360">
        <v>1</v>
      </c>
      <c r="Y360">
        <v>1</v>
      </c>
      <c r="Z360">
        <v>504</v>
      </c>
      <c r="AA360">
        <f>AVERAGE(Y360:Y365)</f>
        <v>1</v>
      </c>
    </row>
    <row r="361" spans="1:27" x14ac:dyDescent="0.2">
      <c r="A361">
        <v>504</v>
      </c>
      <c r="B361">
        <v>0.54500000000000004</v>
      </c>
      <c r="C361">
        <v>1</v>
      </c>
      <c r="D361">
        <v>0.5</v>
      </c>
      <c r="E361">
        <v>1</v>
      </c>
      <c r="F361">
        <v>2</v>
      </c>
      <c r="G361" t="s">
        <v>7</v>
      </c>
      <c r="H361" t="s">
        <v>67</v>
      </c>
      <c r="I361">
        <v>5.4869680000000001E-3</v>
      </c>
      <c r="J361">
        <v>1.5625E-2</v>
      </c>
      <c r="K361">
        <v>0.351165952</v>
      </c>
      <c r="L361">
        <v>0</v>
      </c>
      <c r="M361">
        <v>0</v>
      </c>
      <c r="N361" t="s">
        <v>5</v>
      </c>
      <c r="O361">
        <v>0</v>
      </c>
      <c r="P361">
        <v>2</v>
      </c>
      <c r="Q361">
        <v>0</v>
      </c>
      <c r="R361">
        <v>2.8476564835078317</v>
      </c>
      <c r="S361">
        <v>2.8461538461538458</v>
      </c>
      <c r="T361">
        <v>0.5</v>
      </c>
      <c r="U361">
        <v>2</v>
      </c>
      <c r="V361" t="s">
        <v>67</v>
      </c>
      <c r="W361">
        <v>0.26</v>
      </c>
      <c r="X361">
        <v>0</v>
      </c>
      <c r="Y361">
        <v>1</v>
      </c>
      <c r="Z361">
        <v>504</v>
      </c>
    </row>
    <row r="362" spans="1:27" x14ac:dyDescent="0.2">
      <c r="A362">
        <v>504</v>
      </c>
      <c r="B362">
        <v>0.54500000000000004</v>
      </c>
      <c r="C362">
        <v>1</v>
      </c>
      <c r="D362">
        <v>0.5</v>
      </c>
      <c r="E362">
        <v>1</v>
      </c>
      <c r="F362">
        <v>1</v>
      </c>
      <c r="G362" t="s">
        <v>7</v>
      </c>
      <c r="H362" t="s">
        <v>17</v>
      </c>
      <c r="I362">
        <v>2.743484E-3</v>
      </c>
      <c r="J362">
        <v>1.5625E-2</v>
      </c>
      <c r="K362">
        <v>0.175582976</v>
      </c>
      <c r="L362">
        <v>0</v>
      </c>
      <c r="M362">
        <v>0</v>
      </c>
      <c r="N362" t="s">
        <v>5</v>
      </c>
      <c r="O362">
        <v>0</v>
      </c>
      <c r="P362">
        <v>3</v>
      </c>
      <c r="Q362">
        <v>0</v>
      </c>
      <c r="R362">
        <v>5.6953129670156635</v>
      </c>
      <c r="S362">
        <v>5.7114093959731544</v>
      </c>
      <c r="T362">
        <v>0.5</v>
      </c>
      <c r="U362">
        <v>1</v>
      </c>
      <c r="V362" t="s">
        <v>17</v>
      </c>
      <c r="W362">
        <v>0.14899999999999999</v>
      </c>
      <c r="X362">
        <v>0</v>
      </c>
      <c r="Y362">
        <v>1</v>
      </c>
      <c r="Z362">
        <v>504</v>
      </c>
    </row>
    <row r="363" spans="1:27" x14ac:dyDescent="0.2">
      <c r="A363">
        <v>504</v>
      </c>
      <c r="B363">
        <v>0.54500000000000004</v>
      </c>
      <c r="C363">
        <v>1</v>
      </c>
      <c r="D363">
        <v>0.33</v>
      </c>
      <c r="E363">
        <v>0.49253731343283591</v>
      </c>
      <c r="F363">
        <v>1</v>
      </c>
      <c r="G363" t="s">
        <v>7</v>
      </c>
      <c r="H363" t="s">
        <v>56</v>
      </c>
      <c r="I363">
        <v>2.1947873999999999E-2</v>
      </c>
      <c r="J363">
        <v>1.5625E-2</v>
      </c>
      <c r="K363">
        <v>1.4046639359999999</v>
      </c>
      <c r="L363">
        <v>1</v>
      </c>
      <c r="M363">
        <v>0</v>
      </c>
      <c r="N363" t="s">
        <v>5</v>
      </c>
      <c r="O363">
        <v>0</v>
      </c>
      <c r="P363">
        <v>4</v>
      </c>
      <c r="Q363">
        <v>0</v>
      </c>
      <c r="R363">
        <v>1.4046639359999999</v>
      </c>
      <c r="S363">
        <v>1.4213075060532687</v>
      </c>
      <c r="T363">
        <v>0.33</v>
      </c>
      <c r="U363">
        <v>4</v>
      </c>
      <c r="V363" t="s">
        <v>56</v>
      </c>
      <c r="W363">
        <v>0.41299999999999998</v>
      </c>
      <c r="X363">
        <v>0</v>
      </c>
      <c r="Y363">
        <v>1</v>
      </c>
      <c r="Z363">
        <v>504</v>
      </c>
    </row>
    <row r="364" spans="1:27" x14ac:dyDescent="0.2">
      <c r="A364">
        <v>504</v>
      </c>
      <c r="B364">
        <v>0.54500000000000004</v>
      </c>
      <c r="C364">
        <v>1</v>
      </c>
      <c r="D364">
        <v>0.33</v>
      </c>
      <c r="E364">
        <v>0.49253731343283591</v>
      </c>
      <c r="F364">
        <v>5</v>
      </c>
      <c r="G364" t="s">
        <v>5</v>
      </c>
      <c r="H364" t="s">
        <v>10</v>
      </c>
      <c r="I364">
        <v>5.4869680000000001E-3</v>
      </c>
      <c r="J364">
        <v>1.5625E-2</v>
      </c>
      <c r="K364">
        <v>0.351165952</v>
      </c>
      <c r="L364">
        <v>0</v>
      </c>
      <c r="M364">
        <v>0</v>
      </c>
      <c r="N364" t="s">
        <v>5</v>
      </c>
      <c r="O364">
        <v>0</v>
      </c>
      <c r="P364">
        <v>5</v>
      </c>
      <c r="Q364">
        <v>1</v>
      </c>
      <c r="R364">
        <v>2.8476564835078317</v>
      </c>
      <c r="S364">
        <v>5.7114093959731544</v>
      </c>
      <c r="T364">
        <v>0.33</v>
      </c>
      <c r="U364">
        <v>2</v>
      </c>
      <c r="V364" t="s">
        <v>10</v>
      </c>
      <c r="W364">
        <v>0.14899999999999999</v>
      </c>
      <c r="X364">
        <v>0</v>
      </c>
      <c r="Y364">
        <v>1</v>
      </c>
      <c r="Z364">
        <v>504</v>
      </c>
    </row>
    <row r="365" spans="1:27" x14ac:dyDescent="0.2">
      <c r="A365">
        <v>504</v>
      </c>
      <c r="B365">
        <v>0.54500000000000004</v>
      </c>
      <c r="C365">
        <v>1</v>
      </c>
      <c r="D365">
        <v>0.67</v>
      </c>
      <c r="E365">
        <v>2.0303030303030307</v>
      </c>
      <c r="F365">
        <v>6</v>
      </c>
      <c r="G365" t="s">
        <v>5</v>
      </c>
      <c r="H365" t="s">
        <v>6</v>
      </c>
      <c r="I365">
        <v>2.1947873999999999E-2</v>
      </c>
      <c r="J365">
        <v>1.5625E-2</v>
      </c>
      <c r="K365">
        <v>1.4046639359999999</v>
      </c>
      <c r="L365">
        <v>1</v>
      </c>
      <c r="M365">
        <v>0</v>
      </c>
      <c r="N365" t="s">
        <v>7</v>
      </c>
      <c r="O365">
        <v>1</v>
      </c>
      <c r="P365">
        <v>6</v>
      </c>
      <c r="Q365">
        <v>0</v>
      </c>
      <c r="R365">
        <v>1.4046639359999999</v>
      </c>
      <c r="S365">
        <v>2.8022813688212924</v>
      </c>
      <c r="T365">
        <v>0.67</v>
      </c>
      <c r="U365">
        <v>4</v>
      </c>
      <c r="V365" t="s">
        <v>6</v>
      </c>
      <c r="W365">
        <v>0.73699999999999999</v>
      </c>
      <c r="X365">
        <v>1</v>
      </c>
      <c r="Y365">
        <v>1</v>
      </c>
      <c r="Z365">
        <v>504</v>
      </c>
    </row>
    <row r="366" spans="1:27" x14ac:dyDescent="0.2">
      <c r="A366">
        <v>505</v>
      </c>
      <c r="B366">
        <v>0.55000000000000004</v>
      </c>
      <c r="C366">
        <v>1</v>
      </c>
      <c r="D366">
        <v>0.67</v>
      </c>
      <c r="E366">
        <v>2.0303030303030307</v>
      </c>
      <c r="F366">
        <v>5</v>
      </c>
      <c r="G366" t="s">
        <v>5</v>
      </c>
      <c r="H366" t="s">
        <v>69</v>
      </c>
      <c r="I366">
        <v>1.0973937E-2</v>
      </c>
      <c r="J366">
        <v>1.5625E-2</v>
      </c>
      <c r="K366">
        <v>0.70233196799999997</v>
      </c>
      <c r="L366">
        <v>0</v>
      </c>
      <c r="M366">
        <v>1</v>
      </c>
      <c r="N366" t="s">
        <v>5</v>
      </c>
      <c r="O366">
        <v>0</v>
      </c>
      <c r="P366">
        <v>5</v>
      </c>
      <c r="Q366">
        <v>1</v>
      </c>
      <c r="R366">
        <v>1.4238281120075684</v>
      </c>
      <c r="S366">
        <v>1.4038461538461537</v>
      </c>
      <c r="T366">
        <v>0.67</v>
      </c>
      <c r="U366">
        <v>3</v>
      </c>
      <c r="V366" t="s">
        <v>69</v>
      </c>
      <c r="W366">
        <v>0.58399999999999996</v>
      </c>
      <c r="X366">
        <v>1</v>
      </c>
      <c r="Y366">
        <v>0</v>
      </c>
      <c r="Z366">
        <v>505</v>
      </c>
      <c r="AA366">
        <f>AVERAGE(Y366:Y371)</f>
        <v>0.83333333333333337</v>
      </c>
    </row>
    <row r="367" spans="1:27" x14ac:dyDescent="0.2">
      <c r="A367">
        <v>505</v>
      </c>
      <c r="B367">
        <v>0.55000000000000004</v>
      </c>
      <c r="C367">
        <v>1</v>
      </c>
      <c r="D367">
        <v>0.67</v>
      </c>
      <c r="E367">
        <v>2.0303030303030307</v>
      </c>
      <c r="F367">
        <v>4</v>
      </c>
      <c r="G367" t="s">
        <v>7</v>
      </c>
      <c r="H367" t="s">
        <v>14</v>
      </c>
      <c r="I367">
        <v>4.3895746999999999E-2</v>
      </c>
      <c r="J367">
        <v>1.5625E-2</v>
      </c>
      <c r="K367">
        <v>2.8093278079999999</v>
      </c>
      <c r="L367">
        <v>0</v>
      </c>
      <c r="M367">
        <v>0</v>
      </c>
      <c r="N367" t="s">
        <v>7</v>
      </c>
      <c r="O367">
        <v>1</v>
      </c>
      <c r="P367">
        <v>1</v>
      </c>
      <c r="Q367">
        <v>1</v>
      </c>
      <c r="R367">
        <v>2.8093278079999999</v>
      </c>
      <c r="S367">
        <v>5.6225165562913899</v>
      </c>
      <c r="T367">
        <v>0.67</v>
      </c>
      <c r="U367">
        <v>5</v>
      </c>
      <c r="V367" t="s">
        <v>14</v>
      </c>
      <c r="W367">
        <v>0.84899999999999998</v>
      </c>
      <c r="X367">
        <v>1</v>
      </c>
      <c r="Y367">
        <v>1</v>
      </c>
      <c r="Z367">
        <v>505</v>
      </c>
    </row>
    <row r="368" spans="1:27" x14ac:dyDescent="0.2">
      <c r="A368">
        <v>505</v>
      </c>
      <c r="B368">
        <v>0.55000000000000004</v>
      </c>
      <c r="C368">
        <v>1</v>
      </c>
      <c r="D368">
        <v>0.5</v>
      </c>
      <c r="E368">
        <v>1</v>
      </c>
      <c r="F368">
        <v>5</v>
      </c>
      <c r="G368" t="s">
        <v>5</v>
      </c>
      <c r="H368" t="s">
        <v>47</v>
      </c>
      <c r="I368">
        <v>5.4869680000000001E-3</v>
      </c>
      <c r="J368">
        <v>1.5625E-2</v>
      </c>
      <c r="K368">
        <v>0.351165952</v>
      </c>
      <c r="L368">
        <v>0</v>
      </c>
      <c r="M368">
        <v>0</v>
      </c>
      <c r="N368" t="s">
        <v>5</v>
      </c>
      <c r="O368">
        <v>0</v>
      </c>
      <c r="P368">
        <v>2</v>
      </c>
      <c r="Q368">
        <v>1</v>
      </c>
      <c r="R368">
        <v>2.8476564835078317</v>
      </c>
      <c r="S368">
        <v>2.8461538461538458</v>
      </c>
      <c r="T368">
        <v>0.5</v>
      </c>
      <c r="U368">
        <v>2</v>
      </c>
      <c r="V368" t="s">
        <v>47</v>
      </c>
      <c r="W368">
        <v>0.26</v>
      </c>
      <c r="X368">
        <v>0</v>
      </c>
      <c r="Y368">
        <v>1</v>
      </c>
      <c r="Z368">
        <v>505</v>
      </c>
    </row>
    <row r="369" spans="1:27" x14ac:dyDescent="0.2">
      <c r="A369">
        <v>505</v>
      </c>
      <c r="B369">
        <v>0.55000000000000004</v>
      </c>
      <c r="C369">
        <v>1</v>
      </c>
      <c r="D369">
        <v>0.33</v>
      </c>
      <c r="E369">
        <v>0.49253731343283591</v>
      </c>
      <c r="F369">
        <v>3</v>
      </c>
      <c r="G369" t="s">
        <v>5</v>
      </c>
      <c r="H369" t="s">
        <v>13</v>
      </c>
      <c r="I369">
        <v>4.3895746999999999E-2</v>
      </c>
      <c r="J369">
        <v>1.5625E-2</v>
      </c>
      <c r="K369">
        <v>2.8093278079999999</v>
      </c>
      <c r="L369">
        <v>0</v>
      </c>
      <c r="M369">
        <v>0</v>
      </c>
      <c r="N369" t="s">
        <v>7</v>
      </c>
      <c r="O369">
        <v>1</v>
      </c>
      <c r="P369">
        <v>3</v>
      </c>
      <c r="Q369">
        <v>0</v>
      </c>
      <c r="R369">
        <v>2.8093278079999999</v>
      </c>
      <c r="S369">
        <v>1.4038461538461537</v>
      </c>
      <c r="T369">
        <v>0.33</v>
      </c>
      <c r="U369">
        <v>5</v>
      </c>
      <c r="V369" t="s">
        <v>13</v>
      </c>
      <c r="W369">
        <v>0.58399999999999996</v>
      </c>
      <c r="X369">
        <v>1</v>
      </c>
      <c r="Y369">
        <v>1</v>
      </c>
      <c r="Z369">
        <v>505</v>
      </c>
    </row>
    <row r="370" spans="1:27" x14ac:dyDescent="0.2">
      <c r="A370">
        <v>505</v>
      </c>
      <c r="B370">
        <v>0.55000000000000004</v>
      </c>
      <c r="C370">
        <v>1</v>
      </c>
      <c r="D370">
        <v>0.33</v>
      </c>
      <c r="E370">
        <v>0.49253731343283591</v>
      </c>
      <c r="F370">
        <v>6</v>
      </c>
      <c r="G370" t="s">
        <v>5</v>
      </c>
      <c r="H370" t="s">
        <v>25</v>
      </c>
      <c r="I370">
        <v>2.1947873999999999E-2</v>
      </c>
      <c r="J370">
        <v>1.5625E-2</v>
      </c>
      <c r="K370">
        <v>1.4046639359999999</v>
      </c>
      <c r="L370">
        <v>1</v>
      </c>
      <c r="M370">
        <v>0</v>
      </c>
      <c r="N370" t="s">
        <v>5</v>
      </c>
      <c r="O370">
        <v>0</v>
      </c>
      <c r="P370">
        <v>4</v>
      </c>
      <c r="Q370">
        <v>1</v>
      </c>
      <c r="R370">
        <v>1.4046639359999999</v>
      </c>
      <c r="S370">
        <v>1.4213075060532687</v>
      </c>
      <c r="T370">
        <v>0.33</v>
      </c>
      <c r="U370">
        <v>4</v>
      </c>
      <c r="V370" t="s">
        <v>25</v>
      </c>
      <c r="W370">
        <v>0.41299999999999998</v>
      </c>
      <c r="X370">
        <v>0</v>
      </c>
      <c r="Y370">
        <v>1</v>
      </c>
      <c r="Z370">
        <v>505</v>
      </c>
    </row>
    <row r="371" spans="1:27" x14ac:dyDescent="0.2">
      <c r="A371">
        <v>505</v>
      </c>
      <c r="B371">
        <v>0.55000000000000004</v>
      </c>
      <c r="C371">
        <v>1</v>
      </c>
      <c r="D371">
        <v>0.5</v>
      </c>
      <c r="E371">
        <v>1</v>
      </c>
      <c r="F371">
        <v>1</v>
      </c>
      <c r="G371" t="s">
        <v>7</v>
      </c>
      <c r="H371" t="s">
        <v>6</v>
      </c>
      <c r="I371">
        <v>2.1947873999999999E-2</v>
      </c>
      <c r="J371">
        <v>1.5625E-2</v>
      </c>
      <c r="K371">
        <v>1.4046639359999999</v>
      </c>
      <c r="L371">
        <v>1</v>
      </c>
      <c r="M371">
        <v>0</v>
      </c>
      <c r="N371" t="s">
        <v>7</v>
      </c>
      <c r="O371">
        <v>1</v>
      </c>
      <c r="P371">
        <v>6</v>
      </c>
      <c r="Q371">
        <v>1</v>
      </c>
      <c r="R371">
        <v>1.4046639359999999</v>
      </c>
      <c r="S371">
        <v>1.4038461538461537</v>
      </c>
      <c r="T371">
        <v>0.5</v>
      </c>
      <c r="U371">
        <v>4</v>
      </c>
      <c r="V371" t="s">
        <v>6</v>
      </c>
      <c r="W371">
        <v>0.58399999999999996</v>
      </c>
      <c r="X371">
        <v>1</v>
      </c>
      <c r="Y371">
        <v>1</v>
      </c>
      <c r="Z371">
        <v>505</v>
      </c>
    </row>
    <row r="372" spans="1:27" x14ac:dyDescent="0.2">
      <c r="A372">
        <v>506</v>
      </c>
      <c r="B372">
        <v>0.55000000000000004</v>
      </c>
      <c r="C372">
        <v>1</v>
      </c>
      <c r="D372">
        <v>0.67</v>
      </c>
      <c r="E372">
        <v>2.0303030303030307</v>
      </c>
      <c r="F372">
        <v>5</v>
      </c>
      <c r="G372" t="s">
        <v>5</v>
      </c>
      <c r="H372" t="s">
        <v>69</v>
      </c>
      <c r="I372">
        <v>1.0973937E-2</v>
      </c>
      <c r="J372">
        <v>1.5625E-2</v>
      </c>
      <c r="K372">
        <v>0.70233196799999997</v>
      </c>
      <c r="L372">
        <v>0</v>
      </c>
      <c r="M372">
        <v>1</v>
      </c>
      <c r="N372" t="s">
        <v>5</v>
      </c>
      <c r="O372">
        <v>0</v>
      </c>
      <c r="P372">
        <v>5</v>
      </c>
      <c r="Q372">
        <v>1</v>
      </c>
      <c r="R372">
        <v>1.4238281120075684</v>
      </c>
      <c r="S372">
        <v>1.4038461538461537</v>
      </c>
      <c r="T372">
        <v>0.67</v>
      </c>
      <c r="U372">
        <v>3</v>
      </c>
      <c r="V372" t="s">
        <v>69</v>
      </c>
      <c r="W372">
        <v>0.58399999999999996</v>
      </c>
      <c r="X372">
        <v>1</v>
      </c>
      <c r="Y372">
        <v>0</v>
      </c>
      <c r="Z372">
        <v>506</v>
      </c>
      <c r="AA372">
        <f>AVERAGE(Y372:Y377)</f>
        <v>0.83333333333333337</v>
      </c>
    </row>
    <row r="373" spans="1:27" x14ac:dyDescent="0.2">
      <c r="A373">
        <v>506</v>
      </c>
      <c r="B373">
        <v>0.55000000000000004</v>
      </c>
      <c r="C373">
        <v>1</v>
      </c>
      <c r="D373">
        <v>0.67</v>
      </c>
      <c r="E373">
        <v>2.0303030303030307</v>
      </c>
      <c r="F373">
        <v>4</v>
      </c>
      <c r="G373" t="s">
        <v>7</v>
      </c>
      <c r="H373" t="s">
        <v>14</v>
      </c>
      <c r="I373">
        <v>4.3895746999999999E-2</v>
      </c>
      <c r="J373">
        <v>1.5625E-2</v>
      </c>
      <c r="K373">
        <v>2.8093278079999999</v>
      </c>
      <c r="L373">
        <v>0</v>
      </c>
      <c r="M373">
        <v>0</v>
      </c>
      <c r="N373" t="s">
        <v>7</v>
      </c>
      <c r="O373">
        <v>1</v>
      </c>
      <c r="P373">
        <v>1</v>
      </c>
      <c r="Q373">
        <v>1</v>
      </c>
      <c r="R373">
        <v>2.8093278079999999</v>
      </c>
      <c r="S373">
        <v>5.6225165562913899</v>
      </c>
      <c r="T373">
        <v>0.67</v>
      </c>
      <c r="U373">
        <v>5</v>
      </c>
      <c r="V373" t="s">
        <v>14</v>
      </c>
      <c r="W373">
        <v>0.84899999999999998</v>
      </c>
      <c r="X373">
        <v>1</v>
      </c>
      <c r="Y373">
        <v>1</v>
      </c>
      <c r="Z373">
        <v>506</v>
      </c>
    </row>
    <row r="374" spans="1:27" x14ac:dyDescent="0.2">
      <c r="A374">
        <v>506</v>
      </c>
      <c r="B374">
        <v>0.55000000000000004</v>
      </c>
      <c r="C374">
        <v>1</v>
      </c>
      <c r="D374">
        <v>0.5</v>
      </c>
      <c r="E374">
        <v>1</v>
      </c>
      <c r="F374">
        <v>5</v>
      </c>
      <c r="G374" t="s">
        <v>5</v>
      </c>
      <c r="H374" t="s">
        <v>47</v>
      </c>
      <c r="I374">
        <v>5.4869680000000001E-3</v>
      </c>
      <c r="J374">
        <v>1.5625E-2</v>
      </c>
      <c r="K374">
        <v>0.351165952</v>
      </c>
      <c r="L374">
        <v>0</v>
      </c>
      <c r="M374">
        <v>0</v>
      </c>
      <c r="N374" t="s">
        <v>5</v>
      </c>
      <c r="O374">
        <v>0</v>
      </c>
      <c r="P374">
        <v>2</v>
      </c>
      <c r="Q374">
        <v>1</v>
      </c>
      <c r="R374">
        <v>2.8476564835078317</v>
      </c>
      <c r="S374">
        <v>2.8461538461538458</v>
      </c>
      <c r="T374">
        <v>0.5</v>
      </c>
      <c r="U374">
        <v>2</v>
      </c>
      <c r="V374" t="s">
        <v>47</v>
      </c>
      <c r="W374">
        <v>0.26</v>
      </c>
      <c r="X374">
        <v>0</v>
      </c>
      <c r="Y374">
        <v>1</v>
      </c>
      <c r="Z374">
        <v>506</v>
      </c>
    </row>
    <row r="375" spans="1:27" x14ac:dyDescent="0.2">
      <c r="A375">
        <v>506</v>
      </c>
      <c r="B375">
        <v>0.55000000000000004</v>
      </c>
      <c r="C375">
        <v>1</v>
      </c>
      <c r="D375">
        <v>0.33</v>
      </c>
      <c r="E375">
        <v>0.49253731343283591</v>
      </c>
      <c r="F375">
        <v>3</v>
      </c>
      <c r="G375" t="s">
        <v>5</v>
      </c>
      <c r="H375" t="s">
        <v>13</v>
      </c>
      <c r="I375">
        <v>4.3895746999999999E-2</v>
      </c>
      <c r="J375">
        <v>1.5625E-2</v>
      </c>
      <c r="K375">
        <v>2.8093278079999999</v>
      </c>
      <c r="L375">
        <v>0</v>
      </c>
      <c r="M375">
        <v>0</v>
      </c>
      <c r="N375" t="s">
        <v>7</v>
      </c>
      <c r="O375">
        <v>1</v>
      </c>
      <c r="P375">
        <v>3</v>
      </c>
      <c r="Q375">
        <v>0</v>
      </c>
      <c r="R375">
        <v>2.8093278079999999</v>
      </c>
      <c r="S375">
        <v>1.4038461538461537</v>
      </c>
      <c r="T375">
        <v>0.33</v>
      </c>
      <c r="U375">
        <v>5</v>
      </c>
      <c r="V375" t="s">
        <v>13</v>
      </c>
      <c r="W375">
        <v>0.58399999999999996</v>
      </c>
      <c r="X375">
        <v>1</v>
      </c>
      <c r="Y375">
        <v>1</v>
      </c>
      <c r="Z375">
        <v>506</v>
      </c>
    </row>
    <row r="376" spans="1:27" x14ac:dyDescent="0.2">
      <c r="A376">
        <v>506</v>
      </c>
      <c r="B376">
        <v>0.55000000000000004</v>
      </c>
      <c r="C376">
        <v>1</v>
      </c>
      <c r="D376">
        <v>0.33</v>
      </c>
      <c r="E376">
        <v>0.49253731343283591</v>
      </c>
      <c r="F376">
        <v>6</v>
      </c>
      <c r="G376" t="s">
        <v>5</v>
      </c>
      <c r="H376" t="s">
        <v>25</v>
      </c>
      <c r="I376">
        <v>2.1947873999999999E-2</v>
      </c>
      <c r="J376">
        <v>1.5625E-2</v>
      </c>
      <c r="K376">
        <v>1.4046639359999999</v>
      </c>
      <c r="L376">
        <v>1</v>
      </c>
      <c r="M376">
        <v>0</v>
      </c>
      <c r="N376" t="s">
        <v>5</v>
      </c>
      <c r="O376">
        <v>0</v>
      </c>
      <c r="P376">
        <v>4</v>
      </c>
      <c r="Q376">
        <v>1</v>
      </c>
      <c r="R376">
        <v>1.4046639359999999</v>
      </c>
      <c r="S376">
        <v>1.4213075060532687</v>
      </c>
      <c r="T376">
        <v>0.33</v>
      </c>
      <c r="U376">
        <v>4</v>
      </c>
      <c r="V376" t="s">
        <v>25</v>
      </c>
      <c r="W376">
        <v>0.41299999999999998</v>
      </c>
      <c r="X376">
        <v>0</v>
      </c>
      <c r="Y376">
        <v>1</v>
      </c>
      <c r="Z376">
        <v>506</v>
      </c>
    </row>
    <row r="377" spans="1:27" x14ac:dyDescent="0.2">
      <c r="A377">
        <v>506</v>
      </c>
      <c r="B377">
        <v>0.55000000000000004</v>
      </c>
      <c r="C377">
        <v>1</v>
      </c>
      <c r="D377">
        <v>0.5</v>
      </c>
      <c r="E377">
        <v>1</v>
      </c>
      <c r="F377">
        <v>1</v>
      </c>
      <c r="G377" t="s">
        <v>7</v>
      </c>
      <c r="H377" t="s">
        <v>6</v>
      </c>
      <c r="I377">
        <v>2.1947873999999999E-2</v>
      </c>
      <c r="J377">
        <v>1.5625E-2</v>
      </c>
      <c r="K377">
        <v>1.4046639359999999</v>
      </c>
      <c r="L377">
        <v>1</v>
      </c>
      <c r="M377">
        <v>0</v>
      </c>
      <c r="N377" t="s">
        <v>7</v>
      </c>
      <c r="O377">
        <v>1</v>
      </c>
      <c r="P377">
        <v>6</v>
      </c>
      <c r="Q377">
        <v>1</v>
      </c>
      <c r="R377">
        <v>1.4046639359999999</v>
      </c>
      <c r="S377">
        <v>1.4038461538461537</v>
      </c>
      <c r="T377">
        <v>0.5</v>
      </c>
      <c r="U377">
        <v>4</v>
      </c>
      <c r="V377" t="s">
        <v>6</v>
      </c>
      <c r="W377">
        <v>0.58399999999999996</v>
      </c>
      <c r="X377">
        <v>1</v>
      </c>
      <c r="Y377">
        <v>1</v>
      </c>
      <c r="Z377">
        <v>506</v>
      </c>
    </row>
    <row r="378" spans="1:27" x14ac:dyDescent="0.2">
      <c r="A378">
        <v>507</v>
      </c>
      <c r="B378">
        <v>-0.32</v>
      </c>
      <c r="C378">
        <v>1</v>
      </c>
      <c r="D378">
        <v>0.5</v>
      </c>
      <c r="E378">
        <v>1</v>
      </c>
      <c r="F378">
        <v>3</v>
      </c>
      <c r="G378" t="s">
        <v>7</v>
      </c>
      <c r="H378" t="s">
        <v>18</v>
      </c>
      <c r="I378">
        <v>2.1947873999999999E-2</v>
      </c>
      <c r="J378">
        <v>1.5625E-2</v>
      </c>
      <c r="K378">
        <v>1.4046639359999999</v>
      </c>
      <c r="L378">
        <v>1</v>
      </c>
      <c r="M378">
        <v>0</v>
      </c>
      <c r="N378" t="s">
        <v>7</v>
      </c>
      <c r="O378">
        <v>1</v>
      </c>
      <c r="P378">
        <v>1</v>
      </c>
      <c r="Q378">
        <v>1</v>
      </c>
      <c r="R378">
        <v>1.4046639359999999</v>
      </c>
      <c r="S378">
        <v>1.4038461538461537</v>
      </c>
      <c r="T378">
        <v>0.5</v>
      </c>
      <c r="U378">
        <v>4</v>
      </c>
      <c r="V378" t="s">
        <v>18</v>
      </c>
      <c r="W378">
        <v>0.58399999999999996</v>
      </c>
      <c r="X378">
        <v>1</v>
      </c>
      <c r="Y378">
        <v>1</v>
      </c>
      <c r="Z378">
        <v>507</v>
      </c>
      <c r="AA378">
        <f>AVERAGE(Y378:Y383)</f>
        <v>1</v>
      </c>
    </row>
    <row r="379" spans="1:27" x14ac:dyDescent="0.2">
      <c r="A379">
        <v>507</v>
      </c>
      <c r="B379">
        <v>-0.32</v>
      </c>
      <c r="C379">
        <v>1</v>
      </c>
      <c r="D379">
        <v>0.67</v>
      </c>
      <c r="E379">
        <v>2.0303030303030307</v>
      </c>
      <c r="F379">
        <v>4</v>
      </c>
      <c r="G379" t="s">
        <v>7</v>
      </c>
      <c r="H379" t="s">
        <v>22</v>
      </c>
      <c r="I379">
        <v>4.3895746999999999E-2</v>
      </c>
      <c r="J379">
        <v>1.5625E-2</v>
      </c>
      <c r="K379">
        <v>2.8093278079999999</v>
      </c>
      <c r="L379">
        <v>0</v>
      </c>
      <c r="M379">
        <v>0</v>
      </c>
      <c r="N379" t="s">
        <v>7</v>
      </c>
      <c r="O379">
        <v>1</v>
      </c>
      <c r="P379">
        <v>2</v>
      </c>
      <c r="Q379">
        <v>1</v>
      </c>
      <c r="R379">
        <v>2.8093278079999999</v>
      </c>
      <c r="S379">
        <v>5.6225165562913899</v>
      </c>
      <c r="T379">
        <v>0.67</v>
      </c>
      <c r="U379">
        <v>5</v>
      </c>
      <c r="V379" t="s">
        <v>22</v>
      </c>
      <c r="W379">
        <v>0.84899999999999998</v>
      </c>
      <c r="X379">
        <v>1</v>
      </c>
      <c r="Y379">
        <v>1</v>
      </c>
      <c r="Z379">
        <v>507</v>
      </c>
    </row>
    <row r="380" spans="1:27" x14ac:dyDescent="0.2">
      <c r="A380">
        <v>507</v>
      </c>
      <c r="B380">
        <v>-0.32</v>
      </c>
      <c r="C380">
        <v>1</v>
      </c>
      <c r="D380">
        <v>0.33</v>
      </c>
      <c r="E380">
        <v>0.49253731343283591</v>
      </c>
      <c r="F380">
        <v>6</v>
      </c>
      <c r="G380" t="s">
        <v>5</v>
      </c>
      <c r="H380" t="s">
        <v>22</v>
      </c>
      <c r="I380">
        <v>4.3895746999999999E-2</v>
      </c>
      <c r="J380">
        <v>1.5625E-2</v>
      </c>
      <c r="K380">
        <v>2.8093278079999999</v>
      </c>
      <c r="L380">
        <v>0</v>
      </c>
      <c r="M380">
        <v>0</v>
      </c>
      <c r="N380" t="s">
        <v>7</v>
      </c>
      <c r="O380">
        <v>1</v>
      </c>
      <c r="P380">
        <v>3</v>
      </c>
      <c r="Q380">
        <v>0</v>
      </c>
      <c r="R380">
        <v>2.8093278079999999</v>
      </c>
      <c r="S380">
        <v>1.4038461538461537</v>
      </c>
      <c r="T380">
        <v>0.33</v>
      </c>
      <c r="U380">
        <v>5</v>
      </c>
      <c r="V380" t="s">
        <v>22</v>
      </c>
      <c r="W380">
        <v>0.58399999999999996</v>
      </c>
      <c r="X380">
        <v>1</v>
      </c>
      <c r="Y380">
        <v>1</v>
      </c>
      <c r="Z380">
        <v>507</v>
      </c>
    </row>
    <row r="381" spans="1:27" x14ac:dyDescent="0.2">
      <c r="A381">
        <v>507</v>
      </c>
      <c r="B381">
        <v>-0.32</v>
      </c>
      <c r="C381">
        <v>1</v>
      </c>
      <c r="D381">
        <v>0.33</v>
      </c>
      <c r="E381">
        <v>0.49253731343283591</v>
      </c>
      <c r="F381">
        <v>1</v>
      </c>
      <c r="G381" t="s">
        <v>7</v>
      </c>
      <c r="H381" t="s">
        <v>28</v>
      </c>
      <c r="I381">
        <v>2.1947873999999999E-2</v>
      </c>
      <c r="J381">
        <v>1.5625E-2</v>
      </c>
      <c r="K381">
        <v>1.4046639359999999</v>
      </c>
      <c r="L381">
        <v>1</v>
      </c>
      <c r="M381">
        <v>0</v>
      </c>
      <c r="N381" t="s">
        <v>5</v>
      </c>
      <c r="O381">
        <v>0</v>
      </c>
      <c r="P381">
        <v>4</v>
      </c>
      <c r="Q381">
        <v>0</v>
      </c>
      <c r="R381">
        <v>1.4046639359999999</v>
      </c>
      <c r="S381">
        <v>1.4213075060532687</v>
      </c>
      <c r="T381">
        <v>0.33</v>
      </c>
      <c r="U381">
        <v>4</v>
      </c>
      <c r="V381" t="s">
        <v>28</v>
      </c>
      <c r="W381">
        <v>0.41299999999999998</v>
      </c>
      <c r="X381">
        <v>0</v>
      </c>
      <c r="Y381">
        <v>1</v>
      </c>
      <c r="Z381">
        <v>507</v>
      </c>
    </row>
    <row r="382" spans="1:27" x14ac:dyDescent="0.2">
      <c r="A382">
        <v>507</v>
      </c>
      <c r="B382">
        <v>-0.32</v>
      </c>
      <c r="C382">
        <v>1</v>
      </c>
      <c r="D382">
        <v>0.5</v>
      </c>
      <c r="E382">
        <v>1</v>
      </c>
      <c r="F382">
        <v>3</v>
      </c>
      <c r="G382" t="s">
        <v>7</v>
      </c>
      <c r="H382" t="s">
        <v>48</v>
      </c>
      <c r="I382">
        <v>5.4869680000000001E-3</v>
      </c>
      <c r="J382">
        <v>1.5625E-2</v>
      </c>
      <c r="K382">
        <v>0.351165952</v>
      </c>
      <c r="L382">
        <v>0</v>
      </c>
      <c r="M382">
        <v>0</v>
      </c>
      <c r="N382" t="s">
        <v>5</v>
      </c>
      <c r="O382">
        <v>0</v>
      </c>
      <c r="P382">
        <v>5</v>
      </c>
      <c r="Q382">
        <v>0</v>
      </c>
      <c r="R382">
        <v>2.8476564835078317</v>
      </c>
      <c r="S382">
        <v>2.8461538461538458</v>
      </c>
      <c r="T382">
        <v>0.5</v>
      </c>
      <c r="U382">
        <v>4</v>
      </c>
      <c r="V382" t="s">
        <v>48</v>
      </c>
      <c r="W382">
        <v>0.26</v>
      </c>
      <c r="X382">
        <v>0</v>
      </c>
      <c r="Y382">
        <v>1</v>
      </c>
      <c r="Z382">
        <v>507</v>
      </c>
    </row>
    <row r="383" spans="1:27" x14ac:dyDescent="0.2">
      <c r="A383">
        <v>507</v>
      </c>
      <c r="B383">
        <v>-0.32</v>
      </c>
      <c r="C383">
        <v>1</v>
      </c>
      <c r="D383">
        <v>0.67</v>
      </c>
      <c r="E383">
        <v>2.0303030303030307</v>
      </c>
      <c r="F383">
        <v>6</v>
      </c>
      <c r="G383" t="s">
        <v>5</v>
      </c>
      <c r="H383" t="s">
        <v>82</v>
      </c>
      <c r="I383">
        <v>1.0973937E-2</v>
      </c>
      <c r="J383">
        <v>1.5625E-2</v>
      </c>
      <c r="K383">
        <v>0.70233196799999997</v>
      </c>
      <c r="L383">
        <v>0</v>
      </c>
      <c r="M383">
        <v>1</v>
      </c>
      <c r="N383" t="s">
        <v>7</v>
      </c>
      <c r="O383">
        <v>1</v>
      </c>
      <c r="P383">
        <v>6</v>
      </c>
      <c r="Q383">
        <v>0</v>
      </c>
      <c r="R383">
        <v>1.4238281120075684</v>
      </c>
      <c r="S383">
        <v>1.4038461538461537</v>
      </c>
      <c r="T383">
        <v>0.67</v>
      </c>
      <c r="U383">
        <v>3</v>
      </c>
      <c r="V383" t="s">
        <v>82</v>
      </c>
      <c r="W383">
        <v>0.58399999999999996</v>
      </c>
      <c r="X383">
        <v>1</v>
      </c>
      <c r="Y383">
        <v>1</v>
      </c>
      <c r="Z383">
        <v>507</v>
      </c>
    </row>
    <row r="384" spans="1:27" x14ac:dyDescent="0.2">
      <c r="A384">
        <v>508</v>
      </c>
      <c r="B384">
        <v>0.28000000000000003</v>
      </c>
      <c r="C384">
        <v>1</v>
      </c>
      <c r="D384">
        <v>0.33</v>
      </c>
      <c r="E384">
        <v>0.49253731343283591</v>
      </c>
      <c r="F384">
        <v>1</v>
      </c>
      <c r="G384" t="s">
        <v>7</v>
      </c>
      <c r="H384" t="s">
        <v>28</v>
      </c>
      <c r="I384">
        <v>2.1947873999999999E-2</v>
      </c>
      <c r="J384">
        <v>1.5625E-2</v>
      </c>
      <c r="K384">
        <v>1.4046639359999999</v>
      </c>
      <c r="L384">
        <v>1</v>
      </c>
      <c r="M384">
        <v>0</v>
      </c>
      <c r="N384" t="s">
        <v>5</v>
      </c>
      <c r="O384">
        <v>0</v>
      </c>
      <c r="P384">
        <v>1</v>
      </c>
      <c r="Q384">
        <v>0</v>
      </c>
      <c r="R384">
        <v>1.4046639359999999</v>
      </c>
      <c r="S384">
        <v>1.4213075060532687</v>
      </c>
      <c r="T384">
        <v>0.33</v>
      </c>
      <c r="U384">
        <v>4</v>
      </c>
      <c r="V384" t="s">
        <v>28</v>
      </c>
      <c r="W384">
        <v>0.41299999999999998</v>
      </c>
      <c r="X384">
        <v>0</v>
      </c>
      <c r="Y384">
        <v>1</v>
      </c>
      <c r="Z384">
        <v>508</v>
      </c>
      <c r="AA384">
        <f>AVERAGE(Y384:Y389)</f>
        <v>1</v>
      </c>
    </row>
    <row r="385" spans="1:27" x14ac:dyDescent="0.2">
      <c r="A385">
        <v>508</v>
      </c>
      <c r="B385">
        <v>0.28000000000000003</v>
      </c>
      <c r="C385">
        <v>1</v>
      </c>
      <c r="D385">
        <v>0.67</v>
      </c>
      <c r="E385">
        <v>2.0303030303030307</v>
      </c>
      <c r="F385">
        <v>5</v>
      </c>
      <c r="G385" t="s">
        <v>5</v>
      </c>
      <c r="H385" t="s">
        <v>104</v>
      </c>
      <c r="I385">
        <v>2.1947873999999999E-2</v>
      </c>
      <c r="J385">
        <v>1.5625E-2</v>
      </c>
      <c r="K385">
        <v>1.4046639359999999</v>
      </c>
      <c r="L385">
        <v>1</v>
      </c>
      <c r="M385">
        <v>0</v>
      </c>
      <c r="N385" t="s">
        <v>7</v>
      </c>
      <c r="O385">
        <v>1</v>
      </c>
      <c r="P385">
        <v>2</v>
      </c>
      <c r="Q385">
        <v>0</v>
      </c>
      <c r="R385">
        <v>1.4046639359999999</v>
      </c>
      <c r="S385">
        <v>2.8022813688212924</v>
      </c>
      <c r="T385">
        <v>0.67</v>
      </c>
      <c r="U385">
        <v>4</v>
      </c>
      <c r="V385" t="s">
        <v>104</v>
      </c>
      <c r="W385">
        <v>0.73699999999999999</v>
      </c>
      <c r="X385">
        <v>1</v>
      </c>
      <c r="Y385">
        <v>1</v>
      </c>
      <c r="Z385">
        <v>508</v>
      </c>
    </row>
    <row r="386" spans="1:27" x14ac:dyDescent="0.2">
      <c r="A386">
        <v>508</v>
      </c>
      <c r="B386">
        <v>0.28000000000000003</v>
      </c>
      <c r="C386">
        <v>1</v>
      </c>
      <c r="D386">
        <v>0.5</v>
      </c>
      <c r="E386">
        <v>1</v>
      </c>
      <c r="F386">
        <v>5</v>
      </c>
      <c r="G386" t="s">
        <v>5</v>
      </c>
      <c r="H386" t="s">
        <v>28</v>
      </c>
      <c r="I386">
        <v>2.1947873999999999E-2</v>
      </c>
      <c r="J386">
        <v>1.5625E-2</v>
      </c>
      <c r="K386">
        <v>1.4046639359999999</v>
      </c>
      <c r="L386">
        <v>1</v>
      </c>
      <c r="M386">
        <v>0</v>
      </c>
      <c r="N386" t="s">
        <v>7</v>
      </c>
      <c r="O386">
        <v>1</v>
      </c>
      <c r="P386">
        <v>3</v>
      </c>
      <c r="Q386">
        <v>0</v>
      </c>
      <c r="R386">
        <v>1.4046639359999999</v>
      </c>
      <c r="S386">
        <v>1.4038461538461537</v>
      </c>
      <c r="T386">
        <v>0.5</v>
      </c>
      <c r="U386">
        <v>4</v>
      </c>
      <c r="V386" t="s">
        <v>28</v>
      </c>
      <c r="W386">
        <v>0.58399999999999996</v>
      </c>
      <c r="X386">
        <v>1</v>
      </c>
      <c r="Y386">
        <v>1</v>
      </c>
      <c r="Z386">
        <v>508</v>
      </c>
    </row>
    <row r="387" spans="1:27" x14ac:dyDescent="0.2">
      <c r="A387">
        <v>508</v>
      </c>
      <c r="B387">
        <v>0.28000000000000003</v>
      </c>
      <c r="C387">
        <v>1</v>
      </c>
      <c r="D387">
        <v>0.67</v>
      </c>
      <c r="E387">
        <v>2.0303030303030307</v>
      </c>
      <c r="F387">
        <v>6</v>
      </c>
      <c r="G387" t="s">
        <v>5</v>
      </c>
      <c r="H387" t="s">
        <v>16</v>
      </c>
      <c r="I387">
        <v>4.3895746999999999E-2</v>
      </c>
      <c r="J387">
        <v>1.5625E-2</v>
      </c>
      <c r="K387">
        <v>2.8093278079999999</v>
      </c>
      <c r="L387">
        <v>0</v>
      </c>
      <c r="M387">
        <v>0</v>
      </c>
      <c r="N387" t="s">
        <v>7</v>
      </c>
      <c r="O387">
        <v>1</v>
      </c>
      <c r="P387">
        <v>4</v>
      </c>
      <c r="Q387">
        <v>0</v>
      </c>
      <c r="R387">
        <v>2.8093278079999999</v>
      </c>
      <c r="S387">
        <v>5.6225165562913899</v>
      </c>
      <c r="T387">
        <v>0.67</v>
      </c>
      <c r="U387">
        <v>5</v>
      </c>
      <c r="V387" t="s">
        <v>16</v>
      </c>
      <c r="W387">
        <v>0.84899999999999998</v>
      </c>
      <c r="X387">
        <v>1</v>
      </c>
      <c r="Y387">
        <v>1</v>
      </c>
      <c r="Z387">
        <v>508</v>
      </c>
    </row>
    <row r="388" spans="1:27" x14ac:dyDescent="0.2">
      <c r="A388">
        <v>508</v>
      </c>
      <c r="B388">
        <v>0.28000000000000003</v>
      </c>
      <c r="C388">
        <v>1</v>
      </c>
      <c r="D388">
        <v>0.33</v>
      </c>
      <c r="E388">
        <v>0.49253731343283591</v>
      </c>
      <c r="F388">
        <v>6</v>
      </c>
      <c r="G388" t="s">
        <v>5</v>
      </c>
      <c r="H388" t="s">
        <v>56</v>
      </c>
      <c r="I388">
        <v>2.1947873999999999E-2</v>
      </c>
      <c r="J388">
        <v>1.5625E-2</v>
      </c>
      <c r="K388">
        <v>1.4046639359999999</v>
      </c>
      <c r="L388">
        <v>1</v>
      </c>
      <c r="M388">
        <v>0</v>
      </c>
      <c r="N388" t="s">
        <v>5</v>
      </c>
      <c r="O388">
        <v>0</v>
      </c>
      <c r="P388">
        <v>5</v>
      </c>
      <c r="Q388">
        <v>1</v>
      </c>
      <c r="R388">
        <v>1.4046639359999999</v>
      </c>
      <c r="S388">
        <v>1.4213075060532687</v>
      </c>
      <c r="T388">
        <v>0.33</v>
      </c>
      <c r="U388">
        <v>4</v>
      </c>
      <c r="V388" t="s">
        <v>56</v>
      </c>
      <c r="W388">
        <v>0.41299999999999998</v>
      </c>
      <c r="X388">
        <v>0</v>
      </c>
      <c r="Y388">
        <v>1</v>
      </c>
      <c r="Z388">
        <v>508</v>
      </c>
    </row>
    <row r="389" spans="1:27" x14ac:dyDescent="0.2">
      <c r="A389">
        <v>508</v>
      </c>
      <c r="B389">
        <v>0.28000000000000003</v>
      </c>
      <c r="C389">
        <v>1</v>
      </c>
      <c r="D389">
        <v>0.5</v>
      </c>
      <c r="E389">
        <v>1</v>
      </c>
      <c r="F389">
        <v>5</v>
      </c>
      <c r="G389" t="s">
        <v>5</v>
      </c>
      <c r="H389" t="s">
        <v>16</v>
      </c>
      <c r="I389">
        <v>4.3895746999999999E-2</v>
      </c>
      <c r="J389">
        <v>1.5625E-2</v>
      </c>
      <c r="K389">
        <v>2.8093278079999999</v>
      </c>
      <c r="L389">
        <v>0</v>
      </c>
      <c r="M389">
        <v>0</v>
      </c>
      <c r="N389" t="s">
        <v>7</v>
      </c>
      <c r="O389">
        <v>1</v>
      </c>
      <c r="P389">
        <v>6</v>
      </c>
      <c r="Q389">
        <v>0</v>
      </c>
      <c r="R389">
        <v>2.8093278079999999</v>
      </c>
      <c r="S389">
        <v>2.8022813688212924</v>
      </c>
      <c r="T389">
        <v>0.5</v>
      </c>
      <c r="U389">
        <v>5</v>
      </c>
      <c r="V389" t="s">
        <v>16</v>
      </c>
      <c r="W389">
        <v>0.73699999999999999</v>
      </c>
      <c r="X389">
        <v>1</v>
      </c>
      <c r="Y389">
        <v>1</v>
      </c>
      <c r="Z389">
        <v>508</v>
      </c>
    </row>
    <row r="390" spans="1:27" x14ac:dyDescent="0.2">
      <c r="A390">
        <v>509</v>
      </c>
      <c r="B390">
        <v>0.28000000000000003</v>
      </c>
      <c r="C390">
        <v>1</v>
      </c>
      <c r="D390">
        <v>0.33</v>
      </c>
      <c r="E390">
        <v>0.49253731343283591</v>
      </c>
      <c r="F390">
        <v>2</v>
      </c>
      <c r="G390" t="s">
        <v>7</v>
      </c>
      <c r="H390" t="s">
        <v>63</v>
      </c>
      <c r="I390">
        <v>2.1947873999999999E-2</v>
      </c>
      <c r="J390">
        <v>1.5625E-2</v>
      </c>
      <c r="K390">
        <v>1.4046639359999999</v>
      </c>
      <c r="L390">
        <v>1</v>
      </c>
      <c r="M390">
        <v>0</v>
      </c>
      <c r="N390" t="s">
        <v>7</v>
      </c>
      <c r="O390">
        <v>1</v>
      </c>
      <c r="P390">
        <v>3</v>
      </c>
      <c r="Q390">
        <v>1</v>
      </c>
      <c r="R390">
        <v>1.4046639359999999</v>
      </c>
      <c r="S390">
        <v>1.4213075060532687</v>
      </c>
      <c r="T390">
        <v>0.33</v>
      </c>
      <c r="U390">
        <v>4</v>
      </c>
      <c r="V390" t="s">
        <v>63</v>
      </c>
      <c r="W390">
        <v>0.41299999999999998</v>
      </c>
      <c r="X390">
        <v>0</v>
      </c>
      <c r="Y390">
        <v>0</v>
      </c>
      <c r="Z390">
        <v>509</v>
      </c>
      <c r="AA390">
        <f>AVERAGE(Y390:Y395)</f>
        <v>0.66666666666666663</v>
      </c>
    </row>
    <row r="391" spans="1:27" x14ac:dyDescent="0.2">
      <c r="A391">
        <v>509</v>
      </c>
      <c r="B391">
        <v>0.28000000000000003</v>
      </c>
      <c r="C391">
        <v>1</v>
      </c>
      <c r="D391">
        <v>0.67</v>
      </c>
      <c r="E391">
        <v>2.0303030303030307</v>
      </c>
      <c r="F391">
        <v>5</v>
      </c>
      <c r="G391" t="s">
        <v>5</v>
      </c>
      <c r="H391" t="s">
        <v>62</v>
      </c>
      <c r="I391">
        <v>1.0973937E-2</v>
      </c>
      <c r="J391">
        <v>1.5625E-2</v>
      </c>
      <c r="K391">
        <v>0.70233196799999997</v>
      </c>
      <c r="L391">
        <v>0</v>
      </c>
      <c r="M391">
        <v>1</v>
      </c>
      <c r="N391" t="s">
        <v>5</v>
      </c>
      <c r="O391">
        <v>0</v>
      </c>
      <c r="P391">
        <v>6</v>
      </c>
      <c r="Q391">
        <v>1</v>
      </c>
      <c r="R391">
        <v>1.4238281120075684</v>
      </c>
      <c r="S391">
        <v>1.4038461538461537</v>
      </c>
      <c r="T391">
        <v>0.67</v>
      </c>
      <c r="U391">
        <v>3</v>
      </c>
      <c r="V391" t="s">
        <v>62</v>
      </c>
      <c r="W391">
        <v>0.58399999999999996</v>
      </c>
      <c r="X391">
        <v>1</v>
      </c>
      <c r="Y391">
        <v>0</v>
      </c>
      <c r="Z391">
        <v>509</v>
      </c>
    </row>
    <row r="392" spans="1:27" x14ac:dyDescent="0.2">
      <c r="A392">
        <v>509</v>
      </c>
      <c r="B392">
        <v>0.28000000000000003</v>
      </c>
      <c r="C392">
        <v>1</v>
      </c>
      <c r="D392">
        <v>0.5</v>
      </c>
      <c r="E392">
        <v>1</v>
      </c>
      <c r="F392">
        <v>5</v>
      </c>
      <c r="G392" t="s">
        <v>5</v>
      </c>
      <c r="H392" t="s">
        <v>26</v>
      </c>
      <c r="I392">
        <v>5.4869680000000001E-3</v>
      </c>
      <c r="J392">
        <v>1.5625E-2</v>
      </c>
      <c r="K392">
        <v>0.351165952</v>
      </c>
      <c r="L392">
        <v>0</v>
      </c>
      <c r="M392">
        <v>0</v>
      </c>
      <c r="N392" t="s">
        <v>5</v>
      </c>
      <c r="O392">
        <v>0</v>
      </c>
      <c r="P392">
        <v>1</v>
      </c>
      <c r="Q392">
        <v>1</v>
      </c>
      <c r="R392">
        <v>2.8476564835078317</v>
      </c>
      <c r="S392">
        <v>2.8461538461538458</v>
      </c>
      <c r="T392">
        <v>0.5</v>
      </c>
      <c r="U392">
        <v>2</v>
      </c>
      <c r="V392" t="s">
        <v>26</v>
      </c>
      <c r="W392">
        <v>0.26</v>
      </c>
      <c r="X392">
        <v>0</v>
      </c>
      <c r="Y392">
        <v>1</v>
      </c>
      <c r="Z392">
        <v>509</v>
      </c>
    </row>
    <row r="393" spans="1:27" x14ac:dyDescent="0.2">
      <c r="A393">
        <v>509</v>
      </c>
      <c r="B393">
        <v>0.28000000000000003</v>
      </c>
      <c r="C393">
        <v>1</v>
      </c>
      <c r="D393">
        <v>0.67</v>
      </c>
      <c r="E393">
        <v>2.0303030303030307</v>
      </c>
      <c r="F393">
        <v>3</v>
      </c>
      <c r="G393" t="s">
        <v>7</v>
      </c>
      <c r="H393" t="s">
        <v>13</v>
      </c>
      <c r="I393">
        <v>4.3895746999999999E-2</v>
      </c>
      <c r="J393">
        <v>1.5625E-2</v>
      </c>
      <c r="K393">
        <v>2.8093278079999999</v>
      </c>
      <c r="L393">
        <v>0</v>
      </c>
      <c r="M393">
        <v>0</v>
      </c>
      <c r="N393" t="s">
        <v>7</v>
      </c>
      <c r="O393">
        <v>1</v>
      </c>
      <c r="P393">
        <v>2</v>
      </c>
      <c r="Q393">
        <v>1</v>
      </c>
      <c r="R393">
        <v>2.8093278079999999</v>
      </c>
      <c r="S393">
        <v>2.8022813688212924</v>
      </c>
      <c r="T393">
        <v>0.67</v>
      </c>
      <c r="U393">
        <v>4</v>
      </c>
      <c r="V393" t="s">
        <v>13</v>
      </c>
      <c r="W393">
        <v>0.73699999999999999</v>
      </c>
      <c r="X393">
        <v>1</v>
      </c>
      <c r="Y393">
        <v>1</v>
      </c>
      <c r="Z393">
        <v>509</v>
      </c>
    </row>
    <row r="394" spans="1:27" x14ac:dyDescent="0.2">
      <c r="A394">
        <v>509</v>
      </c>
      <c r="B394">
        <v>0.28000000000000003</v>
      </c>
      <c r="C394">
        <v>1</v>
      </c>
      <c r="D394">
        <v>0.33</v>
      </c>
      <c r="E394">
        <v>0.49253731343283591</v>
      </c>
      <c r="F394">
        <v>3</v>
      </c>
      <c r="G394" t="s">
        <v>5</v>
      </c>
      <c r="H394" t="s">
        <v>30</v>
      </c>
      <c r="I394">
        <v>1.0973937E-2</v>
      </c>
      <c r="J394">
        <v>1.5625E-2</v>
      </c>
      <c r="K394">
        <v>0.70233196799999997</v>
      </c>
      <c r="L394">
        <v>0</v>
      </c>
      <c r="M394">
        <v>1</v>
      </c>
      <c r="N394" t="s">
        <v>5</v>
      </c>
      <c r="O394">
        <v>0</v>
      </c>
      <c r="P394">
        <v>4</v>
      </c>
      <c r="Q394">
        <v>1</v>
      </c>
      <c r="R394">
        <v>1.4238281120075684</v>
      </c>
      <c r="S394">
        <v>2.8461538461538458</v>
      </c>
      <c r="T394">
        <v>0.33</v>
      </c>
      <c r="U394">
        <v>3</v>
      </c>
      <c r="V394" t="s">
        <v>30</v>
      </c>
      <c r="W394">
        <v>0.26</v>
      </c>
      <c r="X394">
        <v>0</v>
      </c>
      <c r="Y394">
        <v>1</v>
      </c>
      <c r="Z394">
        <v>509</v>
      </c>
    </row>
    <row r="395" spans="1:27" x14ac:dyDescent="0.2">
      <c r="A395">
        <v>509</v>
      </c>
      <c r="B395">
        <v>0.28000000000000003</v>
      </c>
      <c r="C395">
        <v>1</v>
      </c>
      <c r="D395">
        <v>0.5</v>
      </c>
      <c r="E395">
        <v>1</v>
      </c>
      <c r="F395">
        <v>2</v>
      </c>
      <c r="G395" t="s">
        <v>7</v>
      </c>
      <c r="H395" t="s">
        <v>28</v>
      </c>
      <c r="I395">
        <v>2.1947873999999999E-2</v>
      </c>
      <c r="J395">
        <v>1.5625E-2</v>
      </c>
      <c r="K395">
        <v>1.4046639359999999</v>
      </c>
      <c r="L395">
        <v>1</v>
      </c>
      <c r="M395">
        <v>0</v>
      </c>
      <c r="N395" t="s">
        <v>7</v>
      </c>
      <c r="O395">
        <v>1</v>
      </c>
      <c r="P395">
        <v>5</v>
      </c>
      <c r="Q395">
        <v>1</v>
      </c>
      <c r="R395">
        <v>1.4046639359999999</v>
      </c>
      <c r="S395">
        <v>1.4038461538461537</v>
      </c>
      <c r="T395">
        <v>0.5</v>
      </c>
      <c r="U395">
        <v>4</v>
      </c>
      <c r="V395" t="s">
        <v>28</v>
      </c>
      <c r="W395">
        <v>0.58399999999999996</v>
      </c>
      <c r="X395">
        <v>1</v>
      </c>
      <c r="Y395">
        <v>1</v>
      </c>
      <c r="Z395">
        <v>509</v>
      </c>
    </row>
    <row r="396" spans="1:27" x14ac:dyDescent="0.2">
      <c r="A396">
        <v>510</v>
      </c>
      <c r="B396">
        <v>-0.32</v>
      </c>
      <c r="C396">
        <v>1</v>
      </c>
      <c r="D396">
        <v>0.33</v>
      </c>
      <c r="E396">
        <v>0.49253731343283591</v>
      </c>
      <c r="F396">
        <v>3</v>
      </c>
      <c r="G396" t="s">
        <v>5</v>
      </c>
      <c r="H396" t="s">
        <v>60</v>
      </c>
      <c r="I396">
        <v>2.1947873999999999E-2</v>
      </c>
      <c r="J396">
        <v>1.5625E-2</v>
      </c>
      <c r="K396">
        <v>1.4046639359999999</v>
      </c>
      <c r="L396">
        <v>1</v>
      </c>
      <c r="M396">
        <v>0</v>
      </c>
      <c r="N396" t="s">
        <v>7</v>
      </c>
      <c r="O396">
        <v>1</v>
      </c>
      <c r="P396">
        <v>2</v>
      </c>
      <c r="Q396">
        <v>0</v>
      </c>
      <c r="R396">
        <v>1.4046639359999999</v>
      </c>
      <c r="S396">
        <v>1.4213075060532687</v>
      </c>
      <c r="T396">
        <v>0.33</v>
      </c>
      <c r="U396">
        <v>4</v>
      </c>
      <c r="V396" t="s">
        <v>60</v>
      </c>
      <c r="W396">
        <v>0.41299999999999998</v>
      </c>
      <c r="X396">
        <v>0</v>
      </c>
      <c r="Y396">
        <v>0</v>
      </c>
      <c r="Z396">
        <v>510</v>
      </c>
      <c r="AA396">
        <f>AVERAGE(Y396:Y401)</f>
        <v>0.66666666666666663</v>
      </c>
    </row>
    <row r="397" spans="1:27" x14ac:dyDescent="0.2">
      <c r="A397">
        <v>510</v>
      </c>
      <c r="B397">
        <v>-0.32</v>
      </c>
      <c r="C397">
        <v>1</v>
      </c>
      <c r="D397">
        <v>0.5</v>
      </c>
      <c r="E397">
        <v>1</v>
      </c>
      <c r="F397">
        <v>5</v>
      </c>
      <c r="G397" t="s">
        <v>5</v>
      </c>
      <c r="H397" t="s">
        <v>25</v>
      </c>
      <c r="I397">
        <v>2.1947873999999999E-2</v>
      </c>
      <c r="J397">
        <v>1.5625E-2</v>
      </c>
      <c r="K397">
        <v>1.4046639359999999</v>
      </c>
      <c r="L397">
        <v>1</v>
      </c>
      <c r="M397">
        <v>0</v>
      </c>
      <c r="N397" t="s">
        <v>5</v>
      </c>
      <c r="O397">
        <v>0</v>
      </c>
      <c r="P397">
        <v>4</v>
      </c>
      <c r="Q397">
        <v>1</v>
      </c>
      <c r="R397">
        <v>1.4046639359999999</v>
      </c>
      <c r="S397">
        <v>1.4038461538461537</v>
      </c>
      <c r="T397">
        <v>0.5</v>
      </c>
      <c r="U397">
        <v>4</v>
      </c>
      <c r="V397" t="s">
        <v>25</v>
      </c>
      <c r="W397">
        <v>0.58399999999999996</v>
      </c>
      <c r="X397">
        <v>1</v>
      </c>
      <c r="Y397">
        <v>0</v>
      </c>
      <c r="Z397">
        <v>510</v>
      </c>
    </row>
    <row r="398" spans="1:27" x14ac:dyDescent="0.2">
      <c r="A398">
        <v>510</v>
      </c>
      <c r="B398">
        <v>-0.32</v>
      </c>
      <c r="C398">
        <v>1</v>
      </c>
      <c r="D398">
        <v>0.67</v>
      </c>
      <c r="E398">
        <v>2.0303030303030307</v>
      </c>
      <c r="F398">
        <v>3</v>
      </c>
      <c r="G398" t="s">
        <v>7</v>
      </c>
      <c r="H398" t="s">
        <v>63</v>
      </c>
      <c r="I398">
        <v>2.1947873999999999E-2</v>
      </c>
      <c r="J398">
        <v>1.5625E-2</v>
      </c>
      <c r="K398">
        <v>1.4046639359999999</v>
      </c>
      <c r="L398">
        <v>1</v>
      </c>
      <c r="M398">
        <v>0</v>
      </c>
      <c r="N398" t="s">
        <v>7</v>
      </c>
      <c r="O398">
        <v>1</v>
      </c>
      <c r="P398">
        <v>1</v>
      </c>
      <c r="Q398">
        <v>1</v>
      </c>
      <c r="R398">
        <v>1.4046639359999999</v>
      </c>
      <c r="S398">
        <v>2.8022813688212924</v>
      </c>
      <c r="T398">
        <v>0.67</v>
      </c>
      <c r="U398">
        <v>4</v>
      </c>
      <c r="V398" t="s">
        <v>63</v>
      </c>
      <c r="W398">
        <v>0.73699999999999999</v>
      </c>
      <c r="X398">
        <v>1</v>
      </c>
      <c r="Y398">
        <v>1</v>
      </c>
      <c r="Z398">
        <v>510</v>
      </c>
    </row>
    <row r="399" spans="1:27" x14ac:dyDescent="0.2">
      <c r="A399">
        <v>510</v>
      </c>
      <c r="B399">
        <v>-0.32</v>
      </c>
      <c r="C399">
        <v>1</v>
      </c>
      <c r="D399">
        <v>0.33</v>
      </c>
      <c r="E399">
        <v>0.49253731343283591</v>
      </c>
      <c r="F399">
        <v>5</v>
      </c>
      <c r="G399" t="s">
        <v>5</v>
      </c>
      <c r="H399" t="s">
        <v>9</v>
      </c>
      <c r="I399">
        <v>1.0973937E-2</v>
      </c>
      <c r="J399">
        <v>1.5625E-2</v>
      </c>
      <c r="K399">
        <v>0.70233196799999997</v>
      </c>
      <c r="L399">
        <v>0</v>
      </c>
      <c r="M399">
        <v>1</v>
      </c>
      <c r="N399" t="s">
        <v>5</v>
      </c>
      <c r="O399">
        <v>0</v>
      </c>
      <c r="P399">
        <v>3</v>
      </c>
      <c r="Q399">
        <v>1</v>
      </c>
      <c r="R399">
        <v>1.4238281120075684</v>
      </c>
      <c r="S399">
        <v>2.8461538461538458</v>
      </c>
      <c r="T399">
        <v>0.33</v>
      </c>
      <c r="U399">
        <v>3</v>
      </c>
      <c r="V399" t="s">
        <v>9</v>
      </c>
      <c r="W399">
        <v>0.26</v>
      </c>
      <c r="X399">
        <v>0</v>
      </c>
      <c r="Y399">
        <v>1</v>
      </c>
      <c r="Z399">
        <v>510</v>
      </c>
    </row>
    <row r="400" spans="1:27" x14ac:dyDescent="0.2">
      <c r="A400">
        <v>510</v>
      </c>
      <c r="B400">
        <v>-0.32</v>
      </c>
      <c r="C400">
        <v>1</v>
      </c>
      <c r="D400">
        <v>0.67</v>
      </c>
      <c r="E400">
        <v>2.0303030303030307</v>
      </c>
      <c r="F400">
        <v>1</v>
      </c>
      <c r="G400" t="s">
        <v>7</v>
      </c>
      <c r="H400" t="s">
        <v>53</v>
      </c>
      <c r="I400">
        <v>1.0973937E-2</v>
      </c>
      <c r="J400">
        <v>1.5625E-2</v>
      </c>
      <c r="K400">
        <v>0.70233196799999997</v>
      </c>
      <c r="L400">
        <v>0</v>
      </c>
      <c r="M400">
        <v>1</v>
      </c>
      <c r="N400" t="s">
        <v>7</v>
      </c>
      <c r="O400">
        <v>1</v>
      </c>
      <c r="P400">
        <v>5</v>
      </c>
      <c r="Q400">
        <v>1</v>
      </c>
      <c r="R400">
        <v>1.4238281120075684</v>
      </c>
      <c r="S400">
        <v>1.4038461538461537</v>
      </c>
      <c r="T400">
        <v>0.67</v>
      </c>
      <c r="U400">
        <v>3</v>
      </c>
      <c r="V400" t="s">
        <v>53</v>
      </c>
      <c r="W400">
        <v>0.58399999999999996</v>
      </c>
      <c r="X400">
        <v>1</v>
      </c>
      <c r="Y400">
        <v>1</v>
      </c>
      <c r="Z400">
        <v>510</v>
      </c>
    </row>
    <row r="401" spans="1:27" x14ac:dyDescent="0.2">
      <c r="A401">
        <v>510</v>
      </c>
      <c r="B401">
        <v>-0.32</v>
      </c>
      <c r="C401">
        <v>1</v>
      </c>
      <c r="D401">
        <v>0.5</v>
      </c>
      <c r="E401">
        <v>1</v>
      </c>
      <c r="F401">
        <v>5</v>
      </c>
      <c r="G401" t="s">
        <v>5</v>
      </c>
      <c r="H401" t="s">
        <v>50</v>
      </c>
      <c r="I401">
        <v>2.1947873999999999E-2</v>
      </c>
      <c r="J401">
        <v>1.5625E-2</v>
      </c>
      <c r="K401">
        <v>1.4046639359999999</v>
      </c>
      <c r="L401">
        <v>1</v>
      </c>
      <c r="M401">
        <v>0</v>
      </c>
      <c r="N401" t="s">
        <v>7</v>
      </c>
      <c r="O401">
        <v>1</v>
      </c>
      <c r="P401">
        <v>6</v>
      </c>
      <c r="Q401">
        <v>0</v>
      </c>
      <c r="R401">
        <v>1.4046639359999999</v>
      </c>
      <c r="S401">
        <v>1.4038461538461537</v>
      </c>
      <c r="T401">
        <v>0.5</v>
      </c>
      <c r="U401">
        <v>4</v>
      </c>
      <c r="V401" t="s">
        <v>50</v>
      </c>
      <c r="W401">
        <v>0.58399999999999996</v>
      </c>
      <c r="X401">
        <v>1</v>
      </c>
      <c r="Y401">
        <v>1</v>
      </c>
      <c r="Z401">
        <v>510</v>
      </c>
    </row>
    <row r="402" spans="1:27" x14ac:dyDescent="0.2">
      <c r="A402">
        <v>511</v>
      </c>
      <c r="B402">
        <v>0.28000000000000003</v>
      </c>
      <c r="C402">
        <v>1</v>
      </c>
      <c r="D402">
        <v>0.67</v>
      </c>
      <c r="E402">
        <v>2.0303030303030307</v>
      </c>
      <c r="F402">
        <v>3</v>
      </c>
      <c r="G402" t="s">
        <v>7</v>
      </c>
      <c r="H402" t="s">
        <v>49</v>
      </c>
      <c r="I402">
        <v>2.1947873999999999E-2</v>
      </c>
      <c r="J402">
        <v>1.5625E-2</v>
      </c>
      <c r="K402">
        <v>1.4046639359999999</v>
      </c>
      <c r="L402">
        <v>1</v>
      </c>
      <c r="M402">
        <v>0</v>
      </c>
      <c r="N402" t="s">
        <v>5</v>
      </c>
      <c r="O402">
        <v>0</v>
      </c>
      <c r="P402">
        <v>3</v>
      </c>
      <c r="Q402">
        <v>0</v>
      </c>
      <c r="R402">
        <v>1.4046639359999999</v>
      </c>
      <c r="S402">
        <v>2.8022813688212924</v>
      </c>
      <c r="T402">
        <v>0.67</v>
      </c>
      <c r="U402">
        <v>4</v>
      </c>
      <c r="V402" t="s">
        <v>49</v>
      </c>
      <c r="W402">
        <v>0.73699999999999999</v>
      </c>
      <c r="X402">
        <v>1</v>
      </c>
      <c r="Y402">
        <v>0</v>
      </c>
      <c r="Z402">
        <v>511</v>
      </c>
      <c r="AA402">
        <f>AVERAGE(Y402:Y407)</f>
        <v>0.83333333333333337</v>
      </c>
    </row>
    <row r="403" spans="1:27" x14ac:dyDescent="0.2">
      <c r="A403">
        <v>511</v>
      </c>
      <c r="B403">
        <v>0.28000000000000003</v>
      </c>
      <c r="C403">
        <v>1</v>
      </c>
      <c r="D403">
        <v>0.33</v>
      </c>
      <c r="E403">
        <v>0.49253731343283591</v>
      </c>
      <c r="F403">
        <v>5</v>
      </c>
      <c r="G403" t="s">
        <v>5</v>
      </c>
      <c r="H403" t="s">
        <v>18</v>
      </c>
      <c r="I403">
        <v>2.1947873999999999E-2</v>
      </c>
      <c r="J403">
        <v>1.5625E-2</v>
      </c>
      <c r="K403">
        <v>1.4046639359999999</v>
      </c>
      <c r="L403">
        <v>1</v>
      </c>
      <c r="M403">
        <v>0</v>
      </c>
      <c r="N403" t="s">
        <v>5</v>
      </c>
      <c r="O403">
        <v>0</v>
      </c>
      <c r="P403">
        <v>1</v>
      </c>
      <c r="Q403">
        <v>1</v>
      </c>
      <c r="R403">
        <v>1.4046639359999999</v>
      </c>
      <c r="S403">
        <v>1.4213075060532687</v>
      </c>
      <c r="T403">
        <v>0.33</v>
      </c>
      <c r="U403">
        <v>4</v>
      </c>
      <c r="V403" t="s">
        <v>18</v>
      </c>
      <c r="W403">
        <v>0.41299999999999998</v>
      </c>
      <c r="X403">
        <v>0</v>
      </c>
      <c r="Y403">
        <v>1</v>
      </c>
      <c r="Z403">
        <v>511</v>
      </c>
    </row>
    <row r="404" spans="1:27" x14ac:dyDescent="0.2">
      <c r="A404">
        <v>511</v>
      </c>
      <c r="B404">
        <v>0.28000000000000003</v>
      </c>
      <c r="C404">
        <v>1</v>
      </c>
      <c r="D404">
        <v>0.5</v>
      </c>
      <c r="E404">
        <v>1</v>
      </c>
      <c r="F404">
        <v>3</v>
      </c>
      <c r="G404" t="s">
        <v>7</v>
      </c>
      <c r="H404" t="s">
        <v>16</v>
      </c>
      <c r="I404">
        <v>4.3895746999999999E-2</v>
      </c>
      <c r="J404">
        <v>1.5625E-2</v>
      </c>
      <c r="K404">
        <v>2.8093278079999999</v>
      </c>
      <c r="L404">
        <v>0</v>
      </c>
      <c r="M404">
        <v>0</v>
      </c>
      <c r="N404" t="s">
        <v>7</v>
      </c>
      <c r="O404">
        <v>1</v>
      </c>
      <c r="P404">
        <v>2</v>
      </c>
      <c r="Q404">
        <v>1</v>
      </c>
      <c r="R404">
        <v>2.8093278079999999</v>
      </c>
      <c r="S404">
        <v>2.8022813688212924</v>
      </c>
      <c r="T404">
        <v>0.5</v>
      </c>
      <c r="U404">
        <v>5</v>
      </c>
      <c r="V404" t="s">
        <v>16</v>
      </c>
      <c r="W404">
        <v>0.73699999999999999</v>
      </c>
      <c r="X404">
        <v>1</v>
      </c>
      <c r="Y404">
        <v>1</v>
      </c>
      <c r="Z404">
        <v>511</v>
      </c>
    </row>
    <row r="405" spans="1:27" x14ac:dyDescent="0.2">
      <c r="A405">
        <v>511</v>
      </c>
      <c r="B405">
        <v>0.28000000000000003</v>
      </c>
      <c r="C405">
        <v>1</v>
      </c>
      <c r="D405">
        <v>0.33</v>
      </c>
      <c r="E405">
        <v>0.49253731343283591</v>
      </c>
      <c r="F405">
        <v>2</v>
      </c>
      <c r="G405" t="s">
        <v>7</v>
      </c>
      <c r="H405" t="s">
        <v>14</v>
      </c>
      <c r="I405">
        <v>4.3895746999999999E-2</v>
      </c>
      <c r="J405">
        <v>1.5625E-2</v>
      </c>
      <c r="K405">
        <v>2.8093278079999999</v>
      </c>
      <c r="L405">
        <v>0</v>
      </c>
      <c r="M405">
        <v>0</v>
      </c>
      <c r="N405" t="s">
        <v>7</v>
      </c>
      <c r="O405">
        <v>1</v>
      </c>
      <c r="P405">
        <v>4</v>
      </c>
      <c r="Q405">
        <v>1</v>
      </c>
      <c r="R405">
        <v>2.8093278079999999</v>
      </c>
      <c r="S405">
        <v>1.4038461538461537</v>
      </c>
      <c r="T405">
        <v>0.33</v>
      </c>
      <c r="U405">
        <v>5</v>
      </c>
      <c r="V405" t="s">
        <v>14</v>
      </c>
      <c r="W405">
        <v>0.58399999999999996</v>
      </c>
      <c r="X405">
        <v>1</v>
      </c>
      <c r="Y405">
        <v>1</v>
      </c>
      <c r="Z405">
        <v>511</v>
      </c>
    </row>
    <row r="406" spans="1:27" x14ac:dyDescent="0.2">
      <c r="A406">
        <v>511</v>
      </c>
      <c r="B406">
        <v>0.28000000000000003</v>
      </c>
      <c r="C406">
        <v>1</v>
      </c>
      <c r="D406">
        <v>0.67</v>
      </c>
      <c r="E406">
        <v>2.0303030303030307</v>
      </c>
      <c r="F406">
        <v>1</v>
      </c>
      <c r="G406" t="s">
        <v>7</v>
      </c>
      <c r="H406" t="s">
        <v>25</v>
      </c>
      <c r="I406">
        <v>2.1947873999999999E-2</v>
      </c>
      <c r="J406">
        <v>1.5625E-2</v>
      </c>
      <c r="K406">
        <v>1.4046639359999999</v>
      </c>
      <c r="L406">
        <v>1</v>
      </c>
      <c r="M406">
        <v>0</v>
      </c>
      <c r="N406" t="s">
        <v>7</v>
      </c>
      <c r="O406">
        <v>1</v>
      </c>
      <c r="P406">
        <v>5</v>
      </c>
      <c r="Q406">
        <v>1</v>
      </c>
      <c r="R406">
        <v>1.4046639359999999</v>
      </c>
      <c r="S406">
        <v>2.8022813688212924</v>
      </c>
      <c r="T406">
        <v>0.67</v>
      </c>
      <c r="U406">
        <v>4</v>
      </c>
      <c r="V406" t="s">
        <v>25</v>
      </c>
      <c r="W406">
        <v>0.73699999999999999</v>
      </c>
      <c r="X406">
        <v>1</v>
      </c>
      <c r="Y406">
        <v>1</v>
      </c>
      <c r="Z406">
        <v>511</v>
      </c>
    </row>
    <row r="407" spans="1:27" x14ac:dyDescent="0.2">
      <c r="A407">
        <v>511</v>
      </c>
      <c r="B407">
        <v>0.28000000000000003</v>
      </c>
      <c r="C407">
        <v>1</v>
      </c>
      <c r="D407">
        <v>0.5</v>
      </c>
      <c r="E407">
        <v>1</v>
      </c>
      <c r="F407">
        <v>3</v>
      </c>
      <c r="G407" t="s">
        <v>7</v>
      </c>
      <c r="H407" t="s">
        <v>81</v>
      </c>
      <c r="I407">
        <v>2.743484E-3</v>
      </c>
      <c r="J407">
        <v>1.5625E-2</v>
      </c>
      <c r="K407">
        <v>0.175582976</v>
      </c>
      <c r="L407">
        <v>0</v>
      </c>
      <c r="M407">
        <v>0</v>
      </c>
      <c r="N407" t="s">
        <v>5</v>
      </c>
      <c r="O407">
        <v>0</v>
      </c>
      <c r="P407">
        <v>6</v>
      </c>
      <c r="Q407">
        <v>0</v>
      </c>
      <c r="R407">
        <v>5.6953129670156635</v>
      </c>
      <c r="S407">
        <v>5.7114093959731544</v>
      </c>
      <c r="T407">
        <v>0.5</v>
      </c>
      <c r="U407">
        <v>1</v>
      </c>
      <c r="V407" t="s">
        <v>81</v>
      </c>
      <c r="W407">
        <v>0.14899999999999999</v>
      </c>
      <c r="X407">
        <v>0</v>
      </c>
      <c r="Y407">
        <v>1</v>
      </c>
      <c r="Z407">
        <v>511</v>
      </c>
    </row>
    <row r="408" spans="1:27" x14ac:dyDescent="0.2">
      <c r="A408">
        <v>512</v>
      </c>
      <c r="B408">
        <v>0</v>
      </c>
      <c r="C408">
        <v>1</v>
      </c>
      <c r="D408">
        <v>0.5</v>
      </c>
      <c r="E408">
        <v>1</v>
      </c>
      <c r="F408">
        <v>1</v>
      </c>
      <c r="G408" t="s">
        <v>7</v>
      </c>
      <c r="H408" t="s">
        <v>56</v>
      </c>
      <c r="I408">
        <v>2.1947873999999999E-2</v>
      </c>
      <c r="J408">
        <v>1.5625E-2</v>
      </c>
      <c r="K408">
        <v>1.4046639359999999</v>
      </c>
      <c r="L408">
        <v>1</v>
      </c>
      <c r="M408">
        <v>0</v>
      </c>
      <c r="N408" t="s">
        <v>5</v>
      </c>
      <c r="O408">
        <v>0</v>
      </c>
      <c r="P408">
        <v>5</v>
      </c>
      <c r="Q408">
        <v>0</v>
      </c>
      <c r="R408">
        <v>1.4046639359999999</v>
      </c>
      <c r="S408">
        <v>1.4038461538461537</v>
      </c>
      <c r="T408">
        <v>0.5</v>
      </c>
      <c r="U408">
        <v>4</v>
      </c>
      <c r="V408" t="s">
        <v>56</v>
      </c>
      <c r="W408">
        <v>0.58399999999999996</v>
      </c>
      <c r="X408">
        <v>1</v>
      </c>
      <c r="Y408">
        <v>0</v>
      </c>
      <c r="Z408">
        <v>512</v>
      </c>
      <c r="AA408">
        <f>AVERAGE(Y408:Y413)</f>
        <v>0.83333333333333337</v>
      </c>
    </row>
    <row r="409" spans="1:27" x14ac:dyDescent="0.2">
      <c r="A409">
        <v>512</v>
      </c>
      <c r="B409">
        <v>0</v>
      </c>
      <c r="C409">
        <v>1</v>
      </c>
      <c r="D409">
        <v>0.5</v>
      </c>
      <c r="E409">
        <v>1</v>
      </c>
      <c r="F409">
        <v>6</v>
      </c>
      <c r="G409" t="s">
        <v>5</v>
      </c>
      <c r="H409" t="s">
        <v>8</v>
      </c>
      <c r="I409">
        <v>8.7791494999999997E-2</v>
      </c>
      <c r="J409">
        <v>1.5625E-2</v>
      </c>
      <c r="K409">
        <v>5.6186556799999998</v>
      </c>
      <c r="L409">
        <v>0</v>
      </c>
      <c r="M409">
        <v>0</v>
      </c>
      <c r="N409" t="s">
        <v>7</v>
      </c>
      <c r="O409">
        <v>1</v>
      </c>
      <c r="P409">
        <v>1</v>
      </c>
      <c r="Q409">
        <v>0</v>
      </c>
      <c r="R409">
        <v>5.6186556799999998</v>
      </c>
      <c r="S409">
        <v>5.6225165562913899</v>
      </c>
      <c r="T409">
        <v>0.5</v>
      </c>
      <c r="U409">
        <v>6</v>
      </c>
      <c r="V409" t="s">
        <v>8</v>
      </c>
      <c r="W409">
        <v>0.84899999999999998</v>
      </c>
      <c r="X409">
        <v>1</v>
      </c>
      <c r="Y409">
        <v>1</v>
      </c>
      <c r="Z409">
        <v>512</v>
      </c>
    </row>
    <row r="410" spans="1:27" x14ac:dyDescent="0.2">
      <c r="A410">
        <v>512</v>
      </c>
      <c r="B410">
        <v>0</v>
      </c>
      <c r="C410">
        <v>1</v>
      </c>
      <c r="D410">
        <v>0.33</v>
      </c>
      <c r="E410">
        <v>0.49253731343283591</v>
      </c>
      <c r="F410">
        <v>3</v>
      </c>
      <c r="G410" t="s">
        <v>5</v>
      </c>
      <c r="H410" t="s">
        <v>56</v>
      </c>
      <c r="I410">
        <v>2.1947873999999999E-2</v>
      </c>
      <c r="J410">
        <v>1.5625E-2</v>
      </c>
      <c r="K410">
        <v>1.4046639359999999</v>
      </c>
      <c r="L410">
        <v>1</v>
      </c>
      <c r="M410">
        <v>0</v>
      </c>
      <c r="N410" t="s">
        <v>5</v>
      </c>
      <c r="O410">
        <v>0</v>
      </c>
      <c r="P410">
        <v>2</v>
      </c>
      <c r="Q410">
        <v>1</v>
      </c>
      <c r="R410">
        <v>1.4046639359999999</v>
      </c>
      <c r="S410">
        <v>1.4213075060532687</v>
      </c>
      <c r="T410">
        <v>0.33</v>
      </c>
      <c r="U410">
        <v>4</v>
      </c>
      <c r="V410" t="s">
        <v>56</v>
      </c>
      <c r="W410">
        <v>0.41299999999999998</v>
      </c>
      <c r="X410">
        <v>0</v>
      </c>
      <c r="Y410">
        <v>1</v>
      </c>
      <c r="Z410">
        <v>512</v>
      </c>
    </row>
    <row r="411" spans="1:27" x14ac:dyDescent="0.2">
      <c r="A411">
        <v>512</v>
      </c>
      <c r="B411">
        <v>0</v>
      </c>
      <c r="C411">
        <v>1</v>
      </c>
      <c r="D411">
        <v>0.67</v>
      </c>
      <c r="E411">
        <v>2.0303030303030307</v>
      </c>
      <c r="F411">
        <v>2</v>
      </c>
      <c r="G411" t="s">
        <v>7</v>
      </c>
      <c r="H411" t="s">
        <v>23</v>
      </c>
      <c r="I411">
        <v>1.0973937E-2</v>
      </c>
      <c r="J411">
        <v>1.5625E-2</v>
      </c>
      <c r="K411">
        <v>0.70233196799999997</v>
      </c>
      <c r="L411">
        <v>0</v>
      </c>
      <c r="M411">
        <v>1</v>
      </c>
      <c r="N411" t="s">
        <v>7</v>
      </c>
      <c r="O411">
        <v>1</v>
      </c>
      <c r="P411">
        <v>3</v>
      </c>
      <c r="Q411">
        <v>1</v>
      </c>
      <c r="R411">
        <v>1.4238281120075684</v>
      </c>
      <c r="S411">
        <v>1.4038461538461537</v>
      </c>
      <c r="T411">
        <v>0.67</v>
      </c>
      <c r="U411">
        <v>3</v>
      </c>
      <c r="V411" t="s">
        <v>23</v>
      </c>
      <c r="W411">
        <v>0.58399999999999996</v>
      </c>
      <c r="X411">
        <v>1</v>
      </c>
      <c r="Y411">
        <v>1</v>
      </c>
      <c r="Z411">
        <v>512</v>
      </c>
    </row>
    <row r="412" spans="1:27" x14ac:dyDescent="0.2">
      <c r="A412">
        <v>512</v>
      </c>
      <c r="B412">
        <v>0</v>
      </c>
      <c r="C412">
        <v>1</v>
      </c>
      <c r="D412">
        <v>0.67</v>
      </c>
      <c r="E412">
        <v>2.0303030303030307</v>
      </c>
      <c r="F412">
        <v>2</v>
      </c>
      <c r="G412" t="s">
        <v>7</v>
      </c>
      <c r="H412" t="s">
        <v>24</v>
      </c>
      <c r="I412">
        <v>4.3895746999999999E-2</v>
      </c>
      <c r="J412">
        <v>1.5625E-2</v>
      </c>
      <c r="K412">
        <v>2.8093278079999999</v>
      </c>
      <c r="L412">
        <v>0</v>
      </c>
      <c r="M412">
        <v>0</v>
      </c>
      <c r="N412" t="s">
        <v>7</v>
      </c>
      <c r="O412">
        <v>1</v>
      </c>
      <c r="P412">
        <v>4</v>
      </c>
      <c r="Q412">
        <v>1</v>
      </c>
      <c r="R412">
        <v>2.8093278079999999</v>
      </c>
      <c r="S412">
        <v>5.6225165562913899</v>
      </c>
      <c r="T412">
        <v>0.67</v>
      </c>
      <c r="U412">
        <v>5</v>
      </c>
      <c r="V412" t="s">
        <v>24</v>
      </c>
      <c r="W412">
        <v>0.84899999999999998</v>
      </c>
      <c r="X412">
        <v>1</v>
      </c>
      <c r="Y412">
        <v>1</v>
      </c>
      <c r="Z412">
        <v>512</v>
      </c>
    </row>
    <row r="413" spans="1:27" x14ac:dyDescent="0.2">
      <c r="A413">
        <v>512</v>
      </c>
      <c r="B413">
        <v>0</v>
      </c>
      <c r="C413">
        <v>1</v>
      </c>
      <c r="D413">
        <v>0.33</v>
      </c>
      <c r="E413">
        <v>0.49253731343283591</v>
      </c>
      <c r="F413">
        <v>2</v>
      </c>
      <c r="G413" t="s">
        <v>7</v>
      </c>
      <c r="H413" t="s">
        <v>89</v>
      </c>
      <c r="I413">
        <v>1.0973937E-2</v>
      </c>
      <c r="J413">
        <v>1.5625E-2</v>
      </c>
      <c r="K413">
        <v>0.70233196799999997</v>
      </c>
      <c r="L413">
        <v>0</v>
      </c>
      <c r="M413">
        <v>1</v>
      </c>
      <c r="N413" t="s">
        <v>5</v>
      </c>
      <c r="O413">
        <v>0</v>
      </c>
      <c r="P413">
        <v>6</v>
      </c>
      <c r="Q413">
        <v>0</v>
      </c>
      <c r="R413">
        <v>1.4238281120075684</v>
      </c>
      <c r="S413">
        <v>2.8461538461538458</v>
      </c>
      <c r="T413">
        <v>0.33</v>
      </c>
      <c r="U413">
        <v>3</v>
      </c>
      <c r="V413" t="s">
        <v>89</v>
      </c>
      <c r="W413">
        <v>0.26</v>
      </c>
      <c r="X413">
        <v>0</v>
      </c>
      <c r="Y413">
        <v>1</v>
      </c>
      <c r="Z413">
        <v>512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515"/>
  <sheetViews>
    <sheetView topLeftCell="L1" workbookViewId="0">
      <pane ySplit="5" topLeftCell="A6" activePane="bottomLeft" state="frozen"/>
      <selection pane="bottomLeft" activeCell="M4" sqref="M4"/>
    </sheetView>
  </sheetViews>
  <sheetFormatPr defaultRowHeight="12.75" x14ac:dyDescent="0.2"/>
  <cols>
    <col min="2" max="2" width="5.85546875" customWidth="1"/>
    <col min="3" max="3" width="6.28515625" customWidth="1"/>
    <col min="6" max="6" width="5.42578125" customWidth="1"/>
    <col min="7" max="7" width="5.85546875" customWidth="1"/>
    <col min="12" max="12" width="5.7109375" customWidth="1"/>
    <col min="13" max="13" width="5.85546875" customWidth="1"/>
    <col min="14" max="14" width="4.85546875" customWidth="1"/>
    <col min="15" max="15" width="4.5703125" customWidth="1"/>
    <col min="16" max="16" width="6.85546875" customWidth="1"/>
  </cols>
  <sheetData>
    <row r="1" spans="1:26" x14ac:dyDescent="0.2">
      <c r="A1" s="13" t="s">
        <v>93</v>
      </c>
      <c r="B1" s="14"/>
      <c r="C1" s="14"/>
      <c r="D1" s="14"/>
      <c r="J1" s="6" t="s">
        <v>36</v>
      </c>
      <c r="K1" s="6"/>
    </row>
    <row r="2" spans="1:26" x14ac:dyDescent="0.2">
      <c r="A2" s="12"/>
      <c r="E2" s="18" t="s">
        <v>130</v>
      </c>
      <c r="J2" s="6" t="s">
        <v>37</v>
      </c>
      <c r="K2" s="6"/>
    </row>
    <row r="3" spans="1:26" x14ac:dyDescent="0.2">
      <c r="A3" s="12" t="s">
        <v>94</v>
      </c>
    </row>
    <row r="5" spans="1:26" s="6" customFormat="1" x14ac:dyDescent="0.2">
      <c r="A5" s="6" t="s">
        <v>0</v>
      </c>
      <c r="B5" s="6" t="s">
        <v>44</v>
      </c>
      <c r="C5" s="6" t="s">
        <v>110</v>
      </c>
      <c r="D5" s="6" t="s">
        <v>31</v>
      </c>
      <c r="E5" s="6" t="s">
        <v>35</v>
      </c>
      <c r="F5" s="6" t="s">
        <v>1</v>
      </c>
      <c r="G5" s="6" t="s">
        <v>2</v>
      </c>
      <c r="H5" s="6" t="s">
        <v>3</v>
      </c>
      <c r="I5" s="6" t="s">
        <v>38</v>
      </c>
      <c r="J5" s="6" t="s">
        <v>39</v>
      </c>
      <c r="K5" s="6" t="s">
        <v>40</v>
      </c>
      <c r="L5" s="6" t="s">
        <v>42</v>
      </c>
      <c r="M5" s="6" t="s">
        <v>43</v>
      </c>
      <c r="N5" s="6" t="s">
        <v>4</v>
      </c>
      <c r="O5" s="6" t="s">
        <v>54</v>
      </c>
      <c r="P5" s="6" t="s">
        <v>32</v>
      </c>
      <c r="Q5" s="6" t="s">
        <v>92</v>
      </c>
      <c r="R5" s="6" t="s">
        <v>95</v>
      </c>
      <c r="S5" s="6" t="s">
        <v>124</v>
      </c>
      <c r="T5" s="18" t="s">
        <v>31</v>
      </c>
      <c r="U5" s="18" t="s">
        <v>125</v>
      </c>
      <c r="V5" s="18" t="s">
        <v>3</v>
      </c>
      <c r="W5" s="6" t="s">
        <v>126</v>
      </c>
      <c r="X5" s="6" t="s">
        <v>150</v>
      </c>
      <c r="Y5" s="6" t="s">
        <v>152</v>
      </c>
    </row>
    <row r="6" spans="1:26" x14ac:dyDescent="0.2">
      <c r="A6" s="3">
        <v>23</v>
      </c>
      <c r="B6" s="3">
        <v>1.5</v>
      </c>
      <c r="C6" s="3">
        <v>0</v>
      </c>
      <c r="D6" s="3">
        <v>0.17</v>
      </c>
      <c r="E6" s="3">
        <v>0.20481927710843376</v>
      </c>
      <c r="F6" s="3">
        <v>3</v>
      </c>
      <c r="G6" s="3" t="s">
        <v>5</v>
      </c>
      <c r="H6" s="4" t="s">
        <v>10</v>
      </c>
      <c r="I6" s="3">
        <v>5.4869680000000001E-3</v>
      </c>
      <c r="J6" s="3">
        <v>1.5625E-2</v>
      </c>
      <c r="K6" s="3">
        <v>0.351165952</v>
      </c>
      <c r="L6" s="3">
        <v>0</v>
      </c>
      <c r="M6" s="3">
        <v>0</v>
      </c>
      <c r="N6" s="3" t="s">
        <v>5</v>
      </c>
      <c r="O6" s="3">
        <v>0</v>
      </c>
      <c r="P6" s="3">
        <v>4</v>
      </c>
      <c r="Q6" s="3">
        <v>1</v>
      </c>
      <c r="R6">
        <f t="shared" ref="R6:R69" si="0">IF(K6&gt;1,K6,1/K6)</f>
        <v>2.8476564835078317</v>
      </c>
      <c r="S6">
        <f t="shared" ref="S6:S69" si="1">IF(W6&gt;0.5,W6/(1-W6),(1-W6)/W6)</f>
        <v>13.925373134328359</v>
      </c>
      <c r="T6" s="3">
        <v>0.17</v>
      </c>
      <c r="U6" s="3">
        <v>2</v>
      </c>
      <c r="V6" s="4" t="s">
        <v>10</v>
      </c>
      <c r="W6">
        <v>6.7000000000000004E-2</v>
      </c>
      <c r="X6">
        <f t="shared" ref="X6:X69" si="2">IF(W6&gt;0.5,1,0)</f>
        <v>0</v>
      </c>
      <c r="Y6">
        <f>IF(O6=X6,1,0)</f>
        <v>1</v>
      </c>
    </row>
    <row r="7" spans="1:26" x14ac:dyDescent="0.2">
      <c r="A7" s="27">
        <v>24</v>
      </c>
      <c r="B7" s="3">
        <v>0</v>
      </c>
      <c r="C7" s="3">
        <v>0</v>
      </c>
      <c r="D7" s="3">
        <v>0.33</v>
      </c>
      <c r="E7" s="3">
        <v>0.49253731343283591</v>
      </c>
      <c r="F7" s="3">
        <v>6</v>
      </c>
      <c r="G7" s="3" t="s">
        <v>5</v>
      </c>
      <c r="H7" s="4" t="s">
        <v>29</v>
      </c>
      <c r="I7" s="3">
        <v>2.743484E-3</v>
      </c>
      <c r="J7" s="3">
        <v>1.5625E-2</v>
      </c>
      <c r="K7" s="3">
        <v>0.175582976</v>
      </c>
      <c r="L7" s="3">
        <v>0</v>
      </c>
      <c r="M7" s="3">
        <v>0</v>
      </c>
      <c r="N7" s="3" t="s">
        <v>5</v>
      </c>
      <c r="O7" s="3">
        <v>0</v>
      </c>
      <c r="P7" s="3">
        <v>6</v>
      </c>
      <c r="Q7" s="3">
        <v>1</v>
      </c>
      <c r="R7">
        <f t="shared" si="0"/>
        <v>5.6953129670156635</v>
      </c>
      <c r="S7">
        <f t="shared" si="1"/>
        <v>11.345679012345679</v>
      </c>
      <c r="T7" s="3">
        <v>0.33</v>
      </c>
      <c r="U7" s="3">
        <v>1</v>
      </c>
      <c r="V7" s="4" t="s">
        <v>29</v>
      </c>
      <c r="W7">
        <v>8.1000000000000003E-2</v>
      </c>
      <c r="X7">
        <f t="shared" si="2"/>
        <v>0</v>
      </c>
      <c r="Y7">
        <f t="shared" ref="Y7:Y70" si="3">IF(O7=X7,1,0)</f>
        <v>1</v>
      </c>
      <c r="Z7" s="6"/>
    </row>
    <row r="8" spans="1:26" x14ac:dyDescent="0.2">
      <c r="A8" s="27">
        <v>24</v>
      </c>
      <c r="B8" s="3">
        <v>0</v>
      </c>
      <c r="C8" s="3">
        <v>1</v>
      </c>
      <c r="D8" s="3">
        <v>0.33</v>
      </c>
      <c r="E8" s="3">
        <v>0.49253731343283591</v>
      </c>
      <c r="F8" s="3">
        <v>6</v>
      </c>
      <c r="G8" s="3" t="s">
        <v>5</v>
      </c>
      <c r="H8" s="4" t="s">
        <v>29</v>
      </c>
      <c r="I8" s="3">
        <v>2.743484E-3</v>
      </c>
      <c r="J8" s="3">
        <v>1.5625E-2</v>
      </c>
      <c r="K8" s="3">
        <v>0.175582976</v>
      </c>
      <c r="L8" s="3">
        <v>0</v>
      </c>
      <c r="M8" s="3">
        <v>0</v>
      </c>
      <c r="N8" s="3" t="s">
        <v>5</v>
      </c>
      <c r="O8" s="3">
        <v>0</v>
      </c>
      <c r="P8" s="3">
        <v>4</v>
      </c>
      <c r="Q8" s="3">
        <v>1</v>
      </c>
      <c r="R8">
        <f t="shared" si="0"/>
        <v>5.6953129670156635</v>
      </c>
      <c r="S8">
        <f t="shared" si="1"/>
        <v>11.345679012345679</v>
      </c>
      <c r="T8" s="3">
        <v>0.33</v>
      </c>
      <c r="U8" s="3">
        <v>1</v>
      </c>
      <c r="V8" s="4" t="s">
        <v>29</v>
      </c>
      <c r="W8">
        <v>8.1000000000000003E-2</v>
      </c>
      <c r="X8">
        <f t="shared" si="2"/>
        <v>0</v>
      </c>
      <c r="Y8">
        <f t="shared" si="3"/>
        <v>1</v>
      </c>
    </row>
    <row r="9" spans="1:26" x14ac:dyDescent="0.2">
      <c r="A9" s="3">
        <v>25</v>
      </c>
      <c r="B9" s="3">
        <v>0.54500000000000004</v>
      </c>
      <c r="C9" s="3">
        <v>1</v>
      </c>
      <c r="D9" s="3">
        <v>0.33</v>
      </c>
      <c r="E9" s="3">
        <v>0.49253731343283591</v>
      </c>
      <c r="F9" s="3">
        <v>4</v>
      </c>
      <c r="G9" s="3" t="s">
        <v>5</v>
      </c>
      <c r="H9" s="4" t="s">
        <v>51</v>
      </c>
      <c r="I9" s="3">
        <v>2.743484E-3</v>
      </c>
      <c r="J9" s="3">
        <v>1.5625E-2</v>
      </c>
      <c r="K9" s="3">
        <v>0.175582976</v>
      </c>
      <c r="L9" s="3">
        <v>0</v>
      </c>
      <c r="M9" s="3">
        <v>0</v>
      </c>
      <c r="N9" s="3" t="s">
        <v>5</v>
      </c>
      <c r="O9" s="3">
        <v>0</v>
      </c>
      <c r="P9" s="3">
        <v>3</v>
      </c>
      <c r="Q9" s="3">
        <v>1</v>
      </c>
      <c r="R9">
        <f t="shared" si="0"/>
        <v>5.6953129670156635</v>
      </c>
      <c r="S9">
        <f t="shared" si="1"/>
        <v>11.345679012345679</v>
      </c>
      <c r="T9" s="3">
        <v>0.33</v>
      </c>
      <c r="U9" s="6">
        <v>1</v>
      </c>
      <c r="V9" s="4" t="s">
        <v>51</v>
      </c>
      <c r="W9">
        <v>8.1000000000000003E-2</v>
      </c>
      <c r="X9">
        <f t="shared" si="2"/>
        <v>0</v>
      </c>
      <c r="Y9">
        <f t="shared" si="3"/>
        <v>1</v>
      </c>
    </row>
    <row r="10" spans="1:26" x14ac:dyDescent="0.2">
      <c r="A10" s="3">
        <v>26</v>
      </c>
      <c r="B10" s="3">
        <v>0.28000000000000003</v>
      </c>
      <c r="C10" s="3">
        <v>1</v>
      </c>
      <c r="D10" s="3">
        <v>0.33</v>
      </c>
      <c r="E10" s="3">
        <v>0.49253731343283591</v>
      </c>
      <c r="F10" s="3">
        <v>4</v>
      </c>
      <c r="G10" s="3" t="s">
        <v>5</v>
      </c>
      <c r="H10" s="4" t="s">
        <v>51</v>
      </c>
      <c r="I10" s="3">
        <v>2.743484E-3</v>
      </c>
      <c r="J10" s="3">
        <v>1.5625E-2</v>
      </c>
      <c r="K10" s="3">
        <v>0.175582976</v>
      </c>
      <c r="L10" s="3">
        <v>0</v>
      </c>
      <c r="M10" s="3">
        <v>0</v>
      </c>
      <c r="N10" s="3" t="s">
        <v>7</v>
      </c>
      <c r="O10" s="3">
        <v>1</v>
      </c>
      <c r="P10" s="3">
        <v>3</v>
      </c>
      <c r="Q10" s="3">
        <v>0</v>
      </c>
      <c r="R10">
        <f t="shared" si="0"/>
        <v>5.6953129670156635</v>
      </c>
      <c r="S10">
        <f t="shared" si="1"/>
        <v>11.345679012345679</v>
      </c>
      <c r="T10" s="3">
        <v>0.33</v>
      </c>
      <c r="U10" s="3">
        <v>1</v>
      </c>
      <c r="V10" s="4" t="s">
        <v>51</v>
      </c>
      <c r="W10">
        <v>8.1000000000000003E-2</v>
      </c>
      <c r="X10">
        <f t="shared" si="2"/>
        <v>0</v>
      </c>
      <c r="Y10">
        <f t="shared" si="3"/>
        <v>0</v>
      </c>
    </row>
    <row r="11" spans="1:26" x14ac:dyDescent="0.2">
      <c r="A11" s="3">
        <v>29</v>
      </c>
      <c r="B11" s="3">
        <v>0</v>
      </c>
      <c r="C11" s="3">
        <v>0</v>
      </c>
      <c r="D11" s="3">
        <v>0.33</v>
      </c>
      <c r="E11" s="3">
        <v>0.49253731343283591</v>
      </c>
      <c r="F11" s="3">
        <v>6</v>
      </c>
      <c r="G11" s="3" t="s">
        <v>5</v>
      </c>
      <c r="H11" s="4" t="s">
        <v>81</v>
      </c>
      <c r="I11" s="3">
        <v>2.743484E-3</v>
      </c>
      <c r="J11" s="3">
        <v>1.5625E-2</v>
      </c>
      <c r="K11" s="3">
        <v>0.175582976</v>
      </c>
      <c r="L11" s="3">
        <v>0</v>
      </c>
      <c r="M11" s="3">
        <v>0</v>
      </c>
      <c r="N11" s="3" t="s">
        <v>5</v>
      </c>
      <c r="O11" s="3">
        <v>0</v>
      </c>
      <c r="P11" s="3">
        <v>4</v>
      </c>
      <c r="Q11" s="3">
        <v>1</v>
      </c>
      <c r="R11">
        <f t="shared" si="0"/>
        <v>5.6953129670156635</v>
      </c>
      <c r="S11">
        <f t="shared" si="1"/>
        <v>11.345679012345679</v>
      </c>
      <c r="T11" s="3">
        <v>0.33</v>
      </c>
      <c r="U11" s="3">
        <v>1</v>
      </c>
      <c r="V11" s="4" t="s">
        <v>81</v>
      </c>
      <c r="W11">
        <v>8.1000000000000003E-2</v>
      </c>
      <c r="X11">
        <f t="shared" si="2"/>
        <v>0</v>
      </c>
      <c r="Y11">
        <f t="shared" si="3"/>
        <v>1</v>
      </c>
    </row>
    <row r="12" spans="1:26" x14ac:dyDescent="0.2">
      <c r="A12" s="3">
        <v>30</v>
      </c>
      <c r="B12" s="3">
        <v>0.82499999999999996</v>
      </c>
      <c r="C12" s="3">
        <v>0</v>
      </c>
      <c r="D12" s="3">
        <v>0.33</v>
      </c>
      <c r="E12" s="3">
        <v>0.49253731343283591</v>
      </c>
      <c r="F12" s="3">
        <v>6</v>
      </c>
      <c r="G12" s="3" t="s">
        <v>5</v>
      </c>
      <c r="H12" s="4" t="s">
        <v>81</v>
      </c>
      <c r="I12" s="3">
        <v>2.743484E-3</v>
      </c>
      <c r="J12" s="3">
        <v>1.5625E-2</v>
      </c>
      <c r="K12" s="3">
        <v>0.175582976</v>
      </c>
      <c r="L12" s="3">
        <v>0</v>
      </c>
      <c r="M12" s="3">
        <v>0</v>
      </c>
      <c r="N12" s="3" t="s">
        <v>5</v>
      </c>
      <c r="O12" s="3">
        <v>0</v>
      </c>
      <c r="P12" s="3">
        <v>4</v>
      </c>
      <c r="Q12" s="3">
        <v>1</v>
      </c>
      <c r="R12">
        <f t="shared" si="0"/>
        <v>5.6953129670156635</v>
      </c>
      <c r="S12">
        <f t="shared" si="1"/>
        <v>11.345679012345679</v>
      </c>
      <c r="T12" s="3">
        <v>0.33</v>
      </c>
      <c r="U12" s="3">
        <v>1</v>
      </c>
      <c r="V12" s="4" t="s">
        <v>81</v>
      </c>
      <c r="W12">
        <v>8.1000000000000003E-2</v>
      </c>
      <c r="X12">
        <f t="shared" si="2"/>
        <v>0</v>
      </c>
      <c r="Y12">
        <f t="shared" si="3"/>
        <v>1</v>
      </c>
    </row>
    <row r="13" spans="1:26" x14ac:dyDescent="0.2">
      <c r="A13" s="20">
        <v>32</v>
      </c>
      <c r="B13" s="3">
        <v>1.5</v>
      </c>
      <c r="C13" s="3">
        <v>0</v>
      </c>
      <c r="D13" s="3">
        <v>0.33</v>
      </c>
      <c r="E13" s="3">
        <v>0.49253731343283591</v>
      </c>
      <c r="F13" s="3">
        <v>6</v>
      </c>
      <c r="G13" s="3" t="s">
        <v>5</v>
      </c>
      <c r="H13" s="4" t="s">
        <v>29</v>
      </c>
      <c r="I13" s="3">
        <v>2.743484E-3</v>
      </c>
      <c r="J13" s="3">
        <v>1.5625E-2</v>
      </c>
      <c r="K13" s="3">
        <v>0.175582976</v>
      </c>
      <c r="L13" s="3">
        <v>0</v>
      </c>
      <c r="M13" s="3">
        <v>0</v>
      </c>
      <c r="N13" s="3" t="s">
        <v>5</v>
      </c>
      <c r="O13" s="3">
        <v>0</v>
      </c>
      <c r="P13" s="3">
        <v>5</v>
      </c>
      <c r="Q13" s="3">
        <v>1</v>
      </c>
      <c r="R13">
        <f t="shared" si="0"/>
        <v>5.6953129670156635</v>
      </c>
      <c r="S13">
        <f t="shared" si="1"/>
        <v>11.345679012345679</v>
      </c>
      <c r="T13" s="3">
        <v>0.33</v>
      </c>
      <c r="U13" s="3">
        <v>1</v>
      </c>
      <c r="V13" s="4" t="s">
        <v>29</v>
      </c>
      <c r="W13">
        <v>8.1000000000000003E-2</v>
      </c>
      <c r="X13">
        <f t="shared" si="2"/>
        <v>0</v>
      </c>
      <c r="Y13">
        <f t="shared" si="3"/>
        <v>1</v>
      </c>
    </row>
    <row r="14" spans="1:26" x14ac:dyDescent="0.2">
      <c r="A14" s="27">
        <v>34</v>
      </c>
      <c r="B14" s="3">
        <v>0.54500000000000004</v>
      </c>
      <c r="C14" s="3">
        <v>0</v>
      </c>
      <c r="D14" s="3">
        <v>0.33</v>
      </c>
      <c r="E14" s="3">
        <v>0.49253731343283591</v>
      </c>
      <c r="F14" s="3">
        <v>5</v>
      </c>
      <c r="G14" s="3" t="s">
        <v>5</v>
      </c>
      <c r="H14" s="4" t="s">
        <v>86</v>
      </c>
      <c r="I14" s="3">
        <v>2.743484E-3</v>
      </c>
      <c r="J14" s="3">
        <v>1.5625E-2</v>
      </c>
      <c r="K14" s="3">
        <v>0.175582976</v>
      </c>
      <c r="L14" s="3">
        <v>0</v>
      </c>
      <c r="M14" s="3">
        <v>0</v>
      </c>
      <c r="N14" s="3" t="s">
        <v>5</v>
      </c>
      <c r="O14" s="3">
        <v>0</v>
      </c>
      <c r="P14" s="3">
        <v>2</v>
      </c>
      <c r="Q14" s="3">
        <v>1</v>
      </c>
      <c r="R14">
        <f t="shared" si="0"/>
        <v>5.6953129670156635</v>
      </c>
      <c r="S14">
        <f t="shared" si="1"/>
        <v>11.345679012345679</v>
      </c>
      <c r="T14" s="3">
        <v>0.33</v>
      </c>
      <c r="U14" s="3">
        <v>1</v>
      </c>
      <c r="V14" s="4" t="s">
        <v>86</v>
      </c>
      <c r="W14">
        <v>8.1000000000000003E-2</v>
      </c>
      <c r="X14">
        <f t="shared" si="2"/>
        <v>0</v>
      </c>
      <c r="Y14">
        <f t="shared" si="3"/>
        <v>1</v>
      </c>
    </row>
    <row r="15" spans="1:26" x14ac:dyDescent="0.2">
      <c r="A15" s="27">
        <v>34</v>
      </c>
      <c r="B15" s="3">
        <v>0.54500000000000004</v>
      </c>
      <c r="C15" s="3">
        <v>0</v>
      </c>
      <c r="D15" s="3">
        <v>0.33</v>
      </c>
      <c r="E15" s="3">
        <v>0.49253731343283591</v>
      </c>
      <c r="F15" s="3">
        <v>3</v>
      </c>
      <c r="G15" s="3" t="s">
        <v>5</v>
      </c>
      <c r="H15" s="4" t="s">
        <v>86</v>
      </c>
      <c r="I15" s="3">
        <v>2.743484E-3</v>
      </c>
      <c r="J15" s="3">
        <v>1.5625E-2</v>
      </c>
      <c r="K15" s="3">
        <v>0.175582976</v>
      </c>
      <c r="L15" s="3">
        <v>0</v>
      </c>
      <c r="M15" s="3">
        <v>0</v>
      </c>
      <c r="N15" s="3" t="s">
        <v>5</v>
      </c>
      <c r="O15" s="3">
        <v>0</v>
      </c>
      <c r="P15" s="3">
        <v>3</v>
      </c>
      <c r="Q15" s="3">
        <v>1</v>
      </c>
      <c r="R15">
        <f t="shared" si="0"/>
        <v>5.6953129670156635</v>
      </c>
      <c r="S15">
        <f t="shared" si="1"/>
        <v>11.345679012345679</v>
      </c>
      <c r="T15" s="3">
        <v>0.33</v>
      </c>
      <c r="U15" s="3">
        <v>1</v>
      </c>
      <c r="V15" s="4" t="s">
        <v>86</v>
      </c>
      <c r="W15">
        <v>8.1000000000000003E-2</v>
      </c>
      <c r="X15">
        <f t="shared" si="2"/>
        <v>0</v>
      </c>
      <c r="Y15">
        <f t="shared" si="3"/>
        <v>1</v>
      </c>
    </row>
    <row r="16" spans="1:26" x14ac:dyDescent="0.2">
      <c r="A16" s="3" t="s">
        <v>87</v>
      </c>
      <c r="B16" s="3">
        <v>0.54500000000000004</v>
      </c>
      <c r="C16" s="3">
        <v>1</v>
      </c>
      <c r="D16" s="3">
        <v>0.33</v>
      </c>
      <c r="E16" s="3">
        <v>0.49253731343283591</v>
      </c>
      <c r="F16" s="3">
        <v>3</v>
      </c>
      <c r="G16" s="3" t="s">
        <v>5</v>
      </c>
      <c r="H16" s="4" t="s">
        <v>17</v>
      </c>
      <c r="I16" s="3">
        <v>2.743484E-3</v>
      </c>
      <c r="J16" s="3">
        <v>1.5625E-2</v>
      </c>
      <c r="K16" s="3">
        <v>0.175582976</v>
      </c>
      <c r="L16" s="3">
        <v>0</v>
      </c>
      <c r="M16" s="3">
        <v>0</v>
      </c>
      <c r="N16" s="3" t="s">
        <v>5</v>
      </c>
      <c r="O16" s="3">
        <v>0</v>
      </c>
      <c r="P16" s="3">
        <v>5</v>
      </c>
      <c r="Q16" s="3">
        <v>1</v>
      </c>
      <c r="R16">
        <f t="shared" si="0"/>
        <v>5.6953129670156635</v>
      </c>
      <c r="S16">
        <f t="shared" si="1"/>
        <v>11.345679012345679</v>
      </c>
      <c r="T16" s="3">
        <v>0.33</v>
      </c>
      <c r="U16" s="3">
        <v>1</v>
      </c>
      <c r="V16" s="4" t="s">
        <v>17</v>
      </c>
      <c r="W16">
        <v>8.1000000000000003E-2</v>
      </c>
      <c r="X16">
        <f t="shared" si="2"/>
        <v>0</v>
      </c>
      <c r="Y16">
        <f t="shared" si="3"/>
        <v>1</v>
      </c>
    </row>
    <row r="17" spans="1:25" x14ac:dyDescent="0.2">
      <c r="A17" s="3" t="s">
        <v>88</v>
      </c>
      <c r="B17" s="3">
        <v>0.54500000000000004</v>
      </c>
      <c r="C17" s="3">
        <v>1</v>
      </c>
      <c r="D17" s="3">
        <v>0.33</v>
      </c>
      <c r="E17" s="3">
        <v>0.49253731343283591</v>
      </c>
      <c r="F17" s="3">
        <v>3</v>
      </c>
      <c r="G17" s="3" t="s">
        <v>5</v>
      </c>
      <c r="H17" s="5" t="s">
        <v>17</v>
      </c>
      <c r="I17" s="3">
        <v>2.743484E-3</v>
      </c>
      <c r="J17" s="3">
        <v>1.5625E-2</v>
      </c>
      <c r="K17" s="3">
        <v>0.175582976</v>
      </c>
      <c r="L17" s="3">
        <v>0</v>
      </c>
      <c r="M17" s="3">
        <v>0</v>
      </c>
      <c r="N17" s="3" t="s">
        <v>5</v>
      </c>
      <c r="O17" s="3">
        <v>0</v>
      </c>
      <c r="P17" s="3">
        <v>5</v>
      </c>
      <c r="Q17" s="3">
        <v>1</v>
      </c>
      <c r="R17">
        <f t="shared" si="0"/>
        <v>5.6953129670156635</v>
      </c>
      <c r="S17">
        <f t="shared" si="1"/>
        <v>11.345679012345679</v>
      </c>
      <c r="T17" s="3">
        <v>0.33</v>
      </c>
      <c r="U17" s="3">
        <v>1</v>
      </c>
      <c r="V17" s="5" t="s">
        <v>17</v>
      </c>
      <c r="W17">
        <v>8.1000000000000003E-2</v>
      </c>
      <c r="X17">
        <f t="shared" si="2"/>
        <v>0</v>
      </c>
      <c r="Y17">
        <f t="shared" si="3"/>
        <v>1</v>
      </c>
    </row>
    <row r="18" spans="1:25" x14ac:dyDescent="0.2">
      <c r="A18" s="3" t="s">
        <v>90</v>
      </c>
      <c r="B18" s="3">
        <v>0.54500000000000004</v>
      </c>
      <c r="C18" s="3">
        <v>1</v>
      </c>
      <c r="D18" s="3">
        <v>0.33</v>
      </c>
      <c r="E18" s="3">
        <v>0.49253731343283591</v>
      </c>
      <c r="F18" s="3">
        <v>3</v>
      </c>
      <c r="G18" s="3" t="s">
        <v>5</v>
      </c>
      <c r="H18" s="4" t="s">
        <v>17</v>
      </c>
      <c r="I18" s="3">
        <v>2.743484E-3</v>
      </c>
      <c r="J18" s="3">
        <v>1.5625E-2</v>
      </c>
      <c r="K18" s="3">
        <v>0.175582976</v>
      </c>
      <c r="L18" s="3">
        <v>0</v>
      </c>
      <c r="M18" s="3">
        <v>0</v>
      </c>
      <c r="N18" s="3" t="s">
        <v>5</v>
      </c>
      <c r="O18" s="3">
        <v>0</v>
      </c>
      <c r="P18" s="3">
        <v>5</v>
      </c>
      <c r="Q18" s="3">
        <v>1</v>
      </c>
      <c r="R18">
        <f t="shared" si="0"/>
        <v>5.6953129670156635</v>
      </c>
      <c r="S18">
        <f t="shared" si="1"/>
        <v>11.345679012345679</v>
      </c>
      <c r="T18" s="3">
        <v>0.33</v>
      </c>
      <c r="U18" s="3">
        <v>1</v>
      </c>
      <c r="V18" s="4" t="s">
        <v>17</v>
      </c>
      <c r="W18">
        <v>8.1000000000000003E-2</v>
      </c>
      <c r="X18">
        <f t="shared" si="2"/>
        <v>0</v>
      </c>
      <c r="Y18">
        <f t="shared" si="3"/>
        <v>1</v>
      </c>
    </row>
    <row r="19" spans="1:25" x14ac:dyDescent="0.2">
      <c r="A19" s="3">
        <v>22</v>
      </c>
      <c r="B19" s="3">
        <v>0.54500000000000004</v>
      </c>
      <c r="C19" s="3">
        <v>0</v>
      </c>
      <c r="D19" s="3">
        <v>0.5</v>
      </c>
      <c r="E19" s="3">
        <v>1</v>
      </c>
      <c r="F19" s="3">
        <v>5</v>
      </c>
      <c r="G19" s="3" t="s">
        <v>5</v>
      </c>
      <c r="H19" s="4" t="s">
        <v>17</v>
      </c>
      <c r="I19" s="3">
        <v>2.743484E-3</v>
      </c>
      <c r="J19" s="3">
        <v>1.5625E-2</v>
      </c>
      <c r="K19" s="3">
        <v>0.175582976</v>
      </c>
      <c r="L19" s="3">
        <v>0</v>
      </c>
      <c r="M19" s="3">
        <v>0</v>
      </c>
      <c r="N19" s="3" t="s">
        <v>5</v>
      </c>
      <c r="O19" s="3">
        <v>0</v>
      </c>
      <c r="P19" s="3">
        <v>3</v>
      </c>
      <c r="Q19" s="3">
        <v>1</v>
      </c>
      <c r="R19">
        <f t="shared" si="0"/>
        <v>5.6953129670156635</v>
      </c>
      <c r="S19">
        <f t="shared" si="1"/>
        <v>5.7114093959731544</v>
      </c>
      <c r="T19" s="3">
        <v>0.5</v>
      </c>
      <c r="U19" s="3">
        <v>1</v>
      </c>
      <c r="V19" s="4" t="s">
        <v>17</v>
      </c>
      <c r="W19">
        <v>0.14899999999999999</v>
      </c>
      <c r="X19">
        <f t="shared" si="2"/>
        <v>0</v>
      </c>
      <c r="Y19">
        <f t="shared" si="3"/>
        <v>1</v>
      </c>
    </row>
    <row r="20" spans="1:25" x14ac:dyDescent="0.2">
      <c r="A20" s="3">
        <v>24</v>
      </c>
      <c r="B20" s="3">
        <v>0</v>
      </c>
      <c r="C20" s="3">
        <v>1</v>
      </c>
      <c r="D20" s="3">
        <v>0.5</v>
      </c>
      <c r="E20" s="3">
        <v>1</v>
      </c>
      <c r="F20" s="3">
        <v>6</v>
      </c>
      <c r="G20" s="3" t="s">
        <v>5</v>
      </c>
      <c r="H20" s="4" t="s">
        <v>17</v>
      </c>
      <c r="I20" s="3">
        <v>2.743484E-3</v>
      </c>
      <c r="J20" s="3">
        <v>1.5625E-2</v>
      </c>
      <c r="K20" s="3">
        <v>0.175582976</v>
      </c>
      <c r="L20" s="3">
        <v>0</v>
      </c>
      <c r="M20" s="3">
        <v>0</v>
      </c>
      <c r="N20" s="3" t="s">
        <v>5</v>
      </c>
      <c r="O20" s="3">
        <v>0</v>
      </c>
      <c r="P20" s="3">
        <v>5</v>
      </c>
      <c r="Q20" s="3">
        <v>1</v>
      </c>
      <c r="R20">
        <f t="shared" si="0"/>
        <v>5.6953129670156635</v>
      </c>
      <c r="S20">
        <f t="shared" si="1"/>
        <v>5.7114093959731544</v>
      </c>
      <c r="T20" s="3">
        <v>0.5</v>
      </c>
      <c r="U20" s="3">
        <v>1</v>
      </c>
      <c r="V20" s="4" t="s">
        <v>17</v>
      </c>
      <c r="W20">
        <v>0.14899999999999999</v>
      </c>
      <c r="X20">
        <f t="shared" si="2"/>
        <v>0</v>
      </c>
      <c r="Y20">
        <f t="shared" si="3"/>
        <v>1</v>
      </c>
    </row>
    <row r="21" spans="1:25" x14ac:dyDescent="0.2">
      <c r="A21" s="3">
        <v>25</v>
      </c>
      <c r="B21" s="3">
        <v>0.54500000000000004</v>
      </c>
      <c r="C21" s="3">
        <v>0</v>
      </c>
      <c r="D21" s="7">
        <v>0.33</v>
      </c>
      <c r="E21" s="3">
        <v>0.49253731343283591</v>
      </c>
      <c r="F21" s="3">
        <v>1</v>
      </c>
      <c r="G21" s="3" t="s">
        <v>7</v>
      </c>
      <c r="H21" s="4" t="s">
        <v>48</v>
      </c>
      <c r="I21" s="3">
        <v>5.4869680000000001E-3</v>
      </c>
      <c r="J21" s="3">
        <v>1.5625E-2</v>
      </c>
      <c r="K21" s="3">
        <v>0.351165952</v>
      </c>
      <c r="L21" s="3">
        <v>0</v>
      </c>
      <c r="M21" s="3">
        <v>0</v>
      </c>
      <c r="N21" s="3" t="s">
        <v>5</v>
      </c>
      <c r="O21" s="3">
        <v>0</v>
      </c>
      <c r="P21" s="3">
        <v>5</v>
      </c>
      <c r="Q21" s="3">
        <v>0</v>
      </c>
      <c r="R21">
        <f t="shared" si="0"/>
        <v>2.8476564835078317</v>
      </c>
      <c r="S21">
        <f t="shared" si="1"/>
        <v>5.7114093959731544</v>
      </c>
      <c r="T21" s="7">
        <v>0.33</v>
      </c>
      <c r="U21" s="3">
        <v>2</v>
      </c>
      <c r="V21" s="4" t="s">
        <v>48</v>
      </c>
      <c r="W21">
        <v>0.14899999999999999</v>
      </c>
      <c r="X21">
        <f t="shared" si="2"/>
        <v>0</v>
      </c>
      <c r="Y21">
        <f t="shared" si="3"/>
        <v>1</v>
      </c>
    </row>
    <row r="22" spans="1:25" x14ac:dyDescent="0.2">
      <c r="A22" s="3">
        <v>27</v>
      </c>
      <c r="B22" s="3">
        <v>-0.32</v>
      </c>
      <c r="C22" s="3">
        <v>1</v>
      </c>
      <c r="D22" s="3">
        <v>0.33</v>
      </c>
      <c r="E22" s="3">
        <v>0.49253731343283591</v>
      </c>
      <c r="F22" s="3">
        <v>6</v>
      </c>
      <c r="G22" s="3" t="s">
        <v>5</v>
      </c>
      <c r="H22" s="4" t="s">
        <v>10</v>
      </c>
      <c r="I22" s="3">
        <v>5.4869680000000001E-3</v>
      </c>
      <c r="J22" s="3">
        <v>1.5625E-2</v>
      </c>
      <c r="K22" s="3">
        <v>0.351165952</v>
      </c>
      <c r="L22" s="3">
        <v>0</v>
      </c>
      <c r="M22" s="3">
        <v>0</v>
      </c>
      <c r="N22" s="3" t="s">
        <v>5</v>
      </c>
      <c r="O22" s="3">
        <v>0</v>
      </c>
      <c r="P22" s="3">
        <v>1</v>
      </c>
      <c r="Q22" s="3">
        <v>1</v>
      </c>
      <c r="R22">
        <f t="shared" si="0"/>
        <v>2.8476564835078317</v>
      </c>
      <c r="S22">
        <f t="shared" si="1"/>
        <v>5.7114093959731544</v>
      </c>
      <c r="T22" s="3">
        <v>0.33</v>
      </c>
      <c r="U22" s="3">
        <v>2</v>
      </c>
      <c r="V22" s="4" t="s">
        <v>10</v>
      </c>
      <c r="W22">
        <v>0.14899999999999999</v>
      </c>
      <c r="X22">
        <f t="shared" si="2"/>
        <v>0</v>
      </c>
      <c r="Y22">
        <f t="shared" si="3"/>
        <v>1</v>
      </c>
    </row>
    <row r="23" spans="1:25" x14ac:dyDescent="0.2">
      <c r="A23" s="28">
        <v>29</v>
      </c>
      <c r="B23" s="3">
        <v>0</v>
      </c>
      <c r="C23" s="3">
        <v>0</v>
      </c>
      <c r="D23" s="3">
        <v>0.5</v>
      </c>
      <c r="E23" s="3">
        <v>1</v>
      </c>
      <c r="F23" s="3">
        <v>3</v>
      </c>
      <c r="G23" s="3" t="s">
        <v>7</v>
      </c>
      <c r="H23" s="4" t="s">
        <v>29</v>
      </c>
      <c r="I23" s="3">
        <v>2.743484E-3</v>
      </c>
      <c r="J23" s="3">
        <v>1.5625E-2</v>
      </c>
      <c r="K23" s="3">
        <v>0.175582976</v>
      </c>
      <c r="L23" s="3">
        <v>0</v>
      </c>
      <c r="M23" s="3">
        <v>0</v>
      </c>
      <c r="N23" s="3" t="s">
        <v>5</v>
      </c>
      <c r="O23" s="3">
        <v>0</v>
      </c>
      <c r="P23" s="3">
        <v>5</v>
      </c>
      <c r="Q23" s="3">
        <v>0</v>
      </c>
      <c r="R23">
        <f t="shared" si="0"/>
        <v>5.6953129670156635</v>
      </c>
      <c r="S23">
        <f t="shared" si="1"/>
        <v>5.7114093959731544</v>
      </c>
      <c r="T23" s="3">
        <v>0.5</v>
      </c>
      <c r="U23" s="3">
        <v>1</v>
      </c>
      <c r="V23" s="4" t="s">
        <v>29</v>
      </c>
      <c r="W23">
        <v>0.14899999999999999</v>
      </c>
      <c r="X23">
        <f t="shared" si="2"/>
        <v>0</v>
      </c>
      <c r="Y23">
        <f t="shared" si="3"/>
        <v>1</v>
      </c>
    </row>
    <row r="24" spans="1:25" x14ac:dyDescent="0.2">
      <c r="A24" s="28">
        <v>29</v>
      </c>
      <c r="B24" s="3">
        <v>0</v>
      </c>
      <c r="C24" s="3">
        <v>1</v>
      </c>
      <c r="D24" s="3">
        <v>0.5</v>
      </c>
      <c r="E24" s="3">
        <v>1</v>
      </c>
      <c r="F24" s="3">
        <v>6</v>
      </c>
      <c r="G24" s="3" t="s">
        <v>5</v>
      </c>
      <c r="H24" s="4" t="s">
        <v>17</v>
      </c>
      <c r="I24" s="3">
        <v>2.743484E-3</v>
      </c>
      <c r="J24" s="3">
        <v>1.5625E-2</v>
      </c>
      <c r="K24" s="3">
        <v>0.175582976</v>
      </c>
      <c r="L24" s="3">
        <v>0</v>
      </c>
      <c r="M24" s="3">
        <v>0</v>
      </c>
      <c r="N24" s="3" t="s">
        <v>5</v>
      </c>
      <c r="O24" s="3">
        <v>0</v>
      </c>
      <c r="P24" s="3">
        <v>1</v>
      </c>
      <c r="Q24" s="3">
        <v>1</v>
      </c>
      <c r="R24">
        <f t="shared" si="0"/>
        <v>5.6953129670156635</v>
      </c>
      <c r="S24">
        <f t="shared" si="1"/>
        <v>5.7114093959731544</v>
      </c>
      <c r="T24" s="3">
        <v>0.5</v>
      </c>
      <c r="U24" s="3">
        <v>1</v>
      </c>
      <c r="V24" s="4" t="s">
        <v>17</v>
      </c>
      <c r="W24">
        <v>0.14899999999999999</v>
      </c>
      <c r="X24">
        <f t="shared" si="2"/>
        <v>0</v>
      </c>
      <c r="Y24">
        <f t="shared" si="3"/>
        <v>1</v>
      </c>
    </row>
    <row r="25" spans="1:25" x14ac:dyDescent="0.2">
      <c r="A25" s="28">
        <v>30</v>
      </c>
      <c r="B25" s="3">
        <v>0.82499999999999996</v>
      </c>
      <c r="C25" s="3">
        <v>0</v>
      </c>
      <c r="D25" s="3">
        <v>0.5</v>
      </c>
      <c r="E25" s="3">
        <v>1</v>
      </c>
      <c r="F25" s="3">
        <v>3</v>
      </c>
      <c r="G25" s="3" t="s">
        <v>7</v>
      </c>
      <c r="H25" s="4" t="s">
        <v>29</v>
      </c>
      <c r="I25" s="3">
        <v>2.743484E-3</v>
      </c>
      <c r="J25" s="3">
        <v>1.5625E-2</v>
      </c>
      <c r="K25" s="3">
        <v>0.175582976</v>
      </c>
      <c r="L25" s="3">
        <v>0</v>
      </c>
      <c r="M25" s="3">
        <v>0</v>
      </c>
      <c r="N25" s="3" t="s">
        <v>5</v>
      </c>
      <c r="O25" s="3">
        <v>0</v>
      </c>
      <c r="P25" s="3">
        <v>5</v>
      </c>
      <c r="Q25" s="3">
        <v>0</v>
      </c>
      <c r="R25">
        <f t="shared" si="0"/>
        <v>5.6953129670156635</v>
      </c>
      <c r="S25">
        <f t="shared" si="1"/>
        <v>5.7114093959731544</v>
      </c>
      <c r="T25" s="3">
        <v>0.5</v>
      </c>
      <c r="U25" s="3">
        <v>1</v>
      </c>
      <c r="V25" s="4" t="s">
        <v>29</v>
      </c>
      <c r="W25">
        <v>0.14899999999999999</v>
      </c>
      <c r="X25">
        <f t="shared" si="2"/>
        <v>0</v>
      </c>
      <c r="Y25">
        <f t="shared" si="3"/>
        <v>1</v>
      </c>
    </row>
    <row r="26" spans="1:25" x14ac:dyDescent="0.2">
      <c r="A26" s="28">
        <v>30</v>
      </c>
      <c r="B26" s="3">
        <v>0.82499999999999996</v>
      </c>
      <c r="C26" s="3">
        <v>1</v>
      </c>
      <c r="D26" s="3">
        <v>0.5</v>
      </c>
      <c r="E26" s="3">
        <v>1</v>
      </c>
      <c r="F26" s="3">
        <v>6</v>
      </c>
      <c r="G26" s="3" t="s">
        <v>5</v>
      </c>
      <c r="H26" s="4" t="s">
        <v>17</v>
      </c>
      <c r="I26" s="3">
        <v>2.743484E-3</v>
      </c>
      <c r="J26" s="3">
        <v>1.5625E-2</v>
      </c>
      <c r="K26" s="3">
        <v>0.175582976</v>
      </c>
      <c r="L26" s="3">
        <v>0</v>
      </c>
      <c r="M26" s="3">
        <v>0</v>
      </c>
      <c r="N26" s="3" t="s">
        <v>5</v>
      </c>
      <c r="O26" s="3">
        <v>0</v>
      </c>
      <c r="P26" s="3">
        <v>1</v>
      </c>
      <c r="Q26" s="3">
        <v>1</v>
      </c>
      <c r="R26">
        <f t="shared" si="0"/>
        <v>5.6953129670156635</v>
      </c>
      <c r="S26">
        <f t="shared" si="1"/>
        <v>5.7114093959731544</v>
      </c>
      <c r="T26" s="3">
        <v>0.5</v>
      </c>
      <c r="U26" s="3">
        <v>1</v>
      </c>
      <c r="V26" s="4" t="s">
        <v>17</v>
      </c>
      <c r="W26">
        <v>0.14899999999999999</v>
      </c>
      <c r="X26">
        <f t="shared" si="2"/>
        <v>0</v>
      </c>
      <c r="Y26">
        <f t="shared" si="3"/>
        <v>1</v>
      </c>
    </row>
    <row r="27" spans="1:25" x14ac:dyDescent="0.2">
      <c r="A27" s="27">
        <v>35</v>
      </c>
      <c r="B27" s="3">
        <v>0.82499999999999996</v>
      </c>
      <c r="C27" s="3">
        <v>0</v>
      </c>
      <c r="D27" s="7">
        <v>0.33</v>
      </c>
      <c r="E27" s="3">
        <v>0.49253731343283591</v>
      </c>
      <c r="F27" s="3">
        <v>3</v>
      </c>
      <c r="G27" s="3" t="s">
        <v>5</v>
      </c>
      <c r="H27" s="4" t="s">
        <v>85</v>
      </c>
      <c r="I27" s="3">
        <v>5.4869680000000001E-3</v>
      </c>
      <c r="J27" s="3">
        <v>1.5625E-2</v>
      </c>
      <c r="K27" s="3">
        <v>0.351165952</v>
      </c>
      <c r="L27" s="3">
        <v>0</v>
      </c>
      <c r="M27" s="3">
        <v>0</v>
      </c>
      <c r="N27" s="3" t="s">
        <v>5</v>
      </c>
      <c r="O27" s="3">
        <v>0</v>
      </c>
      <c r="P27" s="3">
        <v>4</v>
      </c>
      <c r="Q27" s="3">
        <v>1</v>
      </c>
      <c r="R27">
        <f t="shared" si="0"/>
        <v>2.8476564835078317</v>
      </c>
      <c r="S27">
        <f t="shared" si="1"/>
        <v>5.7114093959731544</v>
      </c>
      <c r="T27" s="7">
        <v>0.33</v>
      </c>
      <c r="U27" s="3">
        <v>2</v>
      </c>
      <c r="V27" s="4" t="s">
        <v>85</v>
      </c>
      <c r="W27">
        <v>0.14899999999999999</v>
      </c>
      <c r="X27">
        <f t="shared" si="2"/>
        <v>0</v>
      </c>
      <c r="Y27">
        <f t="shared" si="3"/>
        <v>1</v>
      </c>
    </row>
    <row r="28" spans="1:25" x14ac:dyDescent="0.2">
      <c r="A28" s="3">
        <v>35</v>
      </c>
      <c r="B28" s="3">
        <v>0.82499999999999996</v>
      </c>
      <c r="C28" s="3">
        <v>1</v>
      </c>
      <c r="D28" s="3">
        <v>0.5</v>
      </c>
      <c r="E28" s="3">
        <v>1</v>
      </c>
      <c r="F28" s="3">
        <v>6</v>
      </c>
      <c r="G28" s="3" t="s">
        <v>5</v>
      </c>
      <c r="H28" s="4" t="s">
        <v>51</v>
      </c>
      <c r="I28" s="3">
        <v>2.743484E-3</v>
      </c>
      <c r="J28" s="3">
        <v>1.5625E-2</v>
      </c>
      <c r="K28" s="3">
        <v>0.175582976</v>
      </c>
      <c r="L28" s="3">
        <v>0</v>
      </c>
      <c r="M28" s="3">
        <v>0</v>
      </c>
      <c r="N28" s="3" t="s">
        <v>7</v>
      </c>
      <c r="O28" s="3">
        <v>1</v>
      </c>
      <c r="P28" s="3">
        <v>5</v>
      </c>
      <c r="Q28" s="3">
        <v>0</v>
      </c>
      <c r="R28">
        <f t="shared" si="0"/>
        <v>5.6953129670156635</v>
      </c>
      <c r="S28">
        <f t="shared" si="1"/>
        <v>5.7114093959731544</v>
      </c>
      <c r="T28" s="3">
        <v>0.5</v>
      </c>
      <c r="U28" s="3">
        <v>1</v>
      </c>
      <c r="V28" s="4" t="s">
        <v>51</v>
      </c>
      <c r="W28">
        <v>0.14899999999999999</v>
      </c>
      <c r="X28">
        <f t="shared" si="2"/>
        <v>0</v>
      </c>
      <c r="Y28">
        <f t="shared" si="3"/>
        <v>0</v>
      </c>
    </row>
    <row r="29" spans="1:25" x14ac:dyDescent="0.2">
      <c r="A29" s="27">
        <v>35</v>
      </c>
      <c r="B29" s="3">
        <v>0.82499999999999996</v>
      </c>
      <c r="C29" s="3">
        <v>1</v>
      </c>
      <c r="D29" s="3">
        <v>0.33</v>
      </c>
      <c r="E29" s="3">
        <v>0.49253731343283591</v>
      </c>
      <c r="F29" s="3">
        <v>3</v>
      </c>
      <c r="G29" s="3" t="s">
        <v>5</v>
      </c>
      <c r="H29" s="5" t="s">
        <v>73</v>
      </c>
      <c r="I29" s="3">
        <v>5.4869680000000001E-3</v>
      </c>
      <c r="J29" s="3">
        <v>1.5625E-2</v>
      </c>
      <c r="K29" s="3">
        <v>0.351165952</v>
      </c>
      <c r="L29" s="3">
        <v>0</v>
      </c>
      <c r="M29" s="3">
        <v>0</v>
      </c>
      <c r="N29" s="3" t="s">
        <v>7</v>
      </c>
      <c r="O29" s="3">
        <v>1</v>
      </c>
      <c r="P29" s="3">
        <v>2</v>
      </c>
      <c r="Q29" s="3">
        <v>0</v>
      </c>
      <c r="R29">
        <f t="shared" si="0"/>
        <v>2.8476564835078317</v>
      </c>
      <c r="S29">
        <f t="shared" si="1"/>
        <v>5.7114093959731544</v>
      </c>
      <c r="T29" s="3">
        <v>0.33</v>
      </c>
      <c r="U29" s="3">
        <v>2</v>
      </c>
      <c r="V29" s="5" t="s">
        <v>73</v>
      </c>
      <c r="W29">
        <v>0.14899999999999999</v>
      </c>
      <c r="X29">
        <f t="shared" si="2"/>
        <v>0</v>
      </c>
      <c r="Y29">
        <f t="shared" si="3"/>
        <v>0</v>
      </c>
    </row>
    <row r="30" spans="1:25" x14ac:dyDescent="0.2">
      <c r="A30" s="27">
        <v>35</v>
      </c>
      <c r="B30" s="3">
        <v>0.82499999999999996</v>
      </c>
      <c r="C30" s="3">
        <v>1</v>
      </c>
      <c r="D30" s="3">
        <v>0.33</v>
      </c>
      <c r="E30" s="3">
        <v>0.49253731343283591</v>
      </c>
      <c r="F30" s="3">
        <v>6</v>
      </c>
      <c r="G30" s="3" t="s">
        <v>5</v>
      </c>
      <c r="H30" s="4" t="s">
        <v>71</v>
      </c>
      <c r="I30" s="3">
        <v>5.4869680000000001E-3</v>
      </c>
      <c r="J30" s="3">
        <v>1.5625E-2</v>
      </c>
      <c r="K30" s="3">
        <v>0.351165952</v>
      </c>
      <c r="L30" s="3">
        <v>0</v>
      </c>
      <c r="M30" s="3">
        <v>0</v>
      </c>
      <c r="N30" s="3" t="s">
        <v>5</v>
      </c>
      <c r="O30" s="3">
        <v>0</v>
      </c>
      <c r="P30" s="3">
        <v>6</v>
      </c>
      <c r="Q30" s="3">
        <v>1</v>
      </c>
      <c r="R30">
        <f t="shared" si="0"/>
        <v>2.8476564835078317</v>
      </c>
      <c r="S30">
        <f t="shared" si="1"/>
        <v>5.7114093959731544</v>
      </c>
      <c r="T30" s="3">
        <v>0.33</v>
      </c>
      <c r="U30" s="3">
        <v>2</v>
      </c>
      <c r="V30" s="4" t="s">
        <v>71</v>
      </c>
      <c r="W30">
        <v>0.14899999999999999</v>
      </c>
      <c r="X30">
        <f t="shared" si="2"/>
        <v>0</v>
      </c>
      <c r="Y30">
        <f t="shared" si="3"/>
        <v>1</v>
      </c>
    </row>
    <row r="31" spans="1:25" x14ac:dyDescent="0.2">
      <c r="A31" s="27">
        <v>36</v>
      </c>
      <c r="B31" s="3">
        <v>0.54500000000000004</v>
      </c>
      <c r="C31" s="3">
        <v>0</v>
      </c>
      <c r="D31" s="3">
        <v>0.33</v>
      </c>
      <c r="E31" s="3">
        <v>0.49253731343283591</v>
      </c>
      <c r="F31" s="3">
        <v>3</v>
      </c>
      <c r="G31" s="3" t="s">
        <v>5</v>
      </c>
      <c r="H31" s="4" t="s">
        <v>85</v>
      </c>
      <c r="I31" s="3">
        <v>5.4869680000000001E-3</v>
      </c>
      <c r="J31" s="3">
        <v>1.5625E-2</v>
      </c>
      <c r="K31" s="3">
        <v>0.351165952</v>
      </c>
      <c r="L31" s="3">
        <v>0</v>
      </c>
      <c r="M31" s="3">
        <v>0</v>
      </c>
      <c r="N31" s="3" t="s">
        <v>5</v>
      </c>
      <c r="O31" s="3">
        <v>0</v>
      </c>
      <c r="P31" s="3">
        <v>4</v>
      </c>
      <c r="Q31" s="3">
        <v>1</v>
      </c>
      <c r="R31">
        <f t="shared" si="0"/>
        <v>2.8476564835078317</v>
      </c>
      <c r="S31">
        <f t="shared" si="1"/>
        <v>5.7114093959731544</v>
      </c>
      <c r="T31" s="3">
        <v>0.33</v>
      </c>
      <c r="U31" s="3">
        <v>2</v>
      </c>
      <c r="V31" s="4" t="s">
        <v>85</v>
      </c>
      <c r="W31">
        <v>0.14899999999999999</v>
      </c>
      <c r="X31">
        <f t="shared" si="2"/>
        <v>0</v>
      </c>
      <c r="Y31">
        <f t="shared" si="3"/>
        <v>1</v>
      </c>
    </row>
    <row r="32" spans="1:25" x14ac:dyDescent="0.2">
      <c r="A32" s="3">
        <v>36</v>
      </c>
      <c r="B32" s="3">
        <v>0.54500000000000004</v>
      </c>
      <c r="C32" s="3">
        <v>1</v>
      </c>
      <c r="D32" s="7">
        <v>0.5</v>
      </c>
      <c r="E32" s="3">
        <v>1</v>
      </c>
      <c r="F32" s="3">
        <v>6</v>
      </c>
      <c r="G32" s="3" t="s">
        <v>5</v>
      </c>
      <c r="H32" s="4" t="s">
        <v>51</v>
      </c>
      <c r="I32" s="3">
        <v>2.743484E-3</v>
      </c>
      <c r="J32" s="3">
        <v>1.5625E-2</v>
      </c>
      <c r="K32" s="3">
        <v>0.175582976</v>
      </c>
      <c r="L32" s="3">
        <v>0</v>
      </c>
      <c r="M32" s="3">
        <v>0</v>
      </c>
      <c r="N32" s="3" t="s">
        <v>5</v>
      </c>
      <c r="O32" s="3">
        <v>0</v>
      </c>
      <c r="P32" s="3">
        <v>5</v>
      </c>
      <c r="Q32" s="3">
        <v>1</v>
      </c>
      <c r="R32">
        <f t="shared" si="0"/>
        <v>5.6953129670156635</v>
      </c>
      <c r="S32">
        <f t="shared" si="1"/>
        <v>5.7114093959731544</v>
      </c>
      <c r="T32" s="7">
        <v>0.5</v>
      </c>
      <c r="U32" s="3">
        <v>1</v>
      </c>
      <c r="V32" s="4" t="s">
        <v>51</v>
      </c>
      <c r="W32">
        <v>0.14899999999999999</v>
      </c>
      <c r="X32">
        <f t="shared" si="2"/>
        <v>0</v>
      </c>
      <c r="Y32">
        <f t="shared" si="3"/>
        <v>1</v>
      </c>
    </row>
    <row r="33" spans="1:25" x14ac:dyDescent="0.2">
      <c r="A33" s="27">
        <v>36</v>
      </c>
      <c r="B33" s="3">
        <v>0.54500000000000004</v>
      </c>
      <c r="C33" s="3">
        <v>1</v>
      </c>
      <c r="D33" s="3">
        <v>0.33</v>
      </c>
      <c r="E33" s="3">
        <v>0.49253731343283591</v>
      </c>
      <c r="F33" s="3">
        <v>3</v>
      </c>
      <c r="G33" s="3" t="s">
        <v>5</v>
      </c>
      <c r="H33" s="4" t="s">
        <v>73</v>
      </c>
      <c r="I33" s="3">
        <v>5.4869680000000001E-3</v>
      </c>
      <c r="J33" s="3">
        <v>1.5625E-2</v>
      </c>
      <c r="K33" s="3">
        <v>0.351165952</v>
      </c>
      <c r="L33" s="3">
        <v>0</v>
      </c>
      <c r="M33" s="3">
        <v>0</v>
      </c>
      <c r="N33" s="3" t="s">
        <v>5</v>
      </c>
      <c r="O33" s="3">
        <v>0</v>
      </c>
      <c r="P33" s="3">
        <v>2</v>
      </c>
      <c r="Q33" s="3">
        <v>1</v>
      </c>
      <c r="R33">
        <f t="shared" si="0"/>
        <v>2.8476564835078317</v>
      </c>
      <c r="S33">
        <f t="shared" si="1"/>
        <v>5.7114093959731544</v>
      </c>
      <c r="T33" s="3">
        <v>0.33</v>
      </c>
      <c r="U33" s="3">
        <v>2</v>
      </c>
      <c r="V33" s="4" t="s">
        <v>73</v>
      </c>
      <c r="W33">
        <v>0.14899999999999999</v>
      </c>
      <c r="X33">
        <f t="shared" si="2"/>
        <v>0</v>
      </c>
      <c r="Y33">
        <f t="shared" si="3"/>
        <v>1</v>
      </c>
    </row>
    <row r="34" spans="1:25" x14ac:dyDescent="0.2">
      <c r="A34" s="27">
        <v>36</v>
      </c>
      <c r="B34" s="3">
        <v>0.54500000000000004</v>
      </c>
      <c r="C34" s="3">
        <v>1</v>
      </c>
      <c r="D34" s="7">
        <v>0.33</v>
      </c>
      <c r="E34" s="3">
        <v>0.49253731343283591</v>
      </c>
      <c r="F34" s="3">
        <v>6</v>
      </c>
      <c r="G34" s="3" t="s">
        <v>5</v>
      </c>
      <c r="H34" s="4" t="s">
        <v>71</v>
      </c>
      <c r="I34" s="3">
        <v>5.4869680000000001E-3</v>
      </c>
      <c r="J34" s="3">
        <v>1.5625E-2</v>
      </c>
      <c r="K34" s="3">
        <v>0.351165952</v>
      </c>
      <c r="L34" s="3">
        <v>0</v>
      </c>
      <c r="M34" s="3">
        <v>0</v>
      </c>
      <c r="N34" s="3" t="s">
        <v>5</v>
      </c>
      <c r="O34" s="3">
        <v>0</v>
      </c>
      <c r="P34" s="3">
        <v>6</v>
      </c>
      <c r="Q34" s="3">
        <v>1</v>
      </c>
      <c r="R34">
        <f t="shared" si="0"/>
        <v>2.8476564835078317</v>
      </c>
      <c r="S34">
        <f t="shared" si="1"/>
        <v>5.7114093959731544</v>
      </c>
      <c r="T34" s="7">
        <v>0.33</v>
      </c>
      <c r="U34" s="3">
        <v>2</v>
      </c>
      <c r="V34" s="4" t="s">
        <v>71</v>
      </c>
      <c r="W34">
        <v>0.14899999999999999</v>
      </c>
      <c r="X34">
        <f t="shared" si="2"/>
        <v>0</v>
      </c>
      <c r="Y34">
        <f t="shared" si="3"/>
        <v>1</v>
      </c>
    </row>
    <row r="35" spans="1:25" x14ac:dyDescent="0.2">
      <c r="A35" s="3" t="s">
        <v>88</v>
      </c>
      <c r="B35" s="3">
        <v>0.54500000000000004</v>
      </c>
      <c r="C35" s="3">
        <v>0</v>
      </c>
      <c r="D35" s="3">
        <v>0.33</v>
      </c>
      <c r="E35" s="3">
        <v>0.49253731343283591</v>
      </c>
      <c r="F35" s="3">
        <v>6</v>
      </c>
      <c r="G35" s="3" t="s">
        <v>5</v>
      </c>
      <c r="H35" s="4" t="s">
        <v>10</v>
      </c>
      <c r="I35" s="3">
        <v>5.4869680000000001E-3</v>
      </c>
      <c r="J35" s="3">
        <v>1.5625E-2</v>
      </c>
      <c r="K35" s="3">
        <v>0.351165952</v>
      </c>
      <c r="L35" s="3">
        <v>0</v>
      </c>
      <c r="M35" s="3">
        <v>0</v>
      </c>
      <c r="N35" s="3" t="s">
        <v>5</v>
      </c>
      <c r="O35" s="3">
        <v>0</v>
      </c>
      <c r="P35" s="3">
        <v>5</v>
      </c>
      <c r="Q35" s="3">
        <v>1</v>
      </c>
      <c r="R35">
        <f t="shared" si="0"/>
        <v>2.8476564835078317</v>
      </c>
      <c r="S35">
        <f t="shared" si="1"/>
        <v>5.7114093959731544</v>
      </c>
      <c r="T35" s="3">
        <v>0.33</v>
      </c>
      <c r="U35" s="3">
        <v>2</v>
      </c>
      <c r="V35" s="4" t="s">
        <v>10</v>
      </c>
      <c r="W35">
        <v>0.14899999999999999</v>
      </c>
      <c r="X35">
        <f t="shared" si="2"/>
        <v>0</v>
      </c>
      <c r="Y35">
        <f t="shared" si="3"/>
        <v>1</v>
      </c>
    </row>
    <row r="36" spans="1:25" x14ac:dyDescent="0.2">
      <c r="A36" s="3">
        <v>22</v>
      </c>
      <c r="B36" s="3">
        <v>0.54500000000000004</v>
      </c>
      <c r="C36" s="3">
        <v>1</v>
      </c>
      <c r="D36" s="11">
        <v>0.5</v>
      </c>
      <c r="E36" s="3">
        <v>1</v>
      </c>
      <c r="F36" s="3">
        <v>2</v>
      </c>
      <c r="G36" s="3" t="s">
        <v>7</v>
      </c>
      <c r="H36" s="4" t="s">
        <v>21</v>
      </c>
      <c r="I36" s="3">
        <v>5.4869680000000001E-3</v>
      </c>
      <c r="J36" s="3">
        <v>1.5625E-2</v>
      </c>
      <c r="K36" s="3">
        <v>0.351165952</v>
      </c>
      <c r="L36" s="3">
        <v>0</v>
      </c>
      <c r="M36" s="3">
        <v>0</v>
      </c>
      <c r="N36" s="3" t="s">
        <v>5</v>
      </c>
      <c r="O36" s="3">
        <v>0</v>
      </c>
      <c r="P36" s="3">
        <v>4</v>
      </c>
      <c r="Q36" s="3">
        <v>0</v>
      </c>
      <c r="R36">
        <f t="shared" si="0"/>
        <v>2.8476564835078317</v>
      </c>
      <c r="S36">
        <f t="shared" si="1"/>
        <v>2.8461538461538458</v>
      </c>
      <c r="T36" s="11">
        <v>0.5</v>
      </c>
      <c r="U36" s="3">
        <v>2</v>
      </c>
      <c r="V36" s="4" t="s">
        <v>21</v>
      </c>
      <c r="W36">
        <v>0.26</v>
      </c>
      <c r="X36">
        <f t="shared" si="2"/>
        <v>0</v>
      </c>
      <c r="Y36">
        <f t="shared" si="3"/>
        <v>1</v>
      </c>
    </row>
    <row r="37" spans="1:25" x14ac:dyDescent="0.2">
      <c r="A37" s="3">
        <v>22</v>
      </c>
      <c r="B37" s="3">
        <v>0.54500000000000004</v>
      </c>
      <c r="C37" s="3">
        <v>1</v>
      </c>
      <c r="D37" s="3">
        <v>0.33</v>
      </c>
      <c r="E37" s="3">
        <v>0.49253731343283591</v>
      </c>
      <c r="F37" s="3">
        <v>6</v>
      </c>
      <c r="G37" s="3" t="s">
        <v>5</v>
      </c>
      <c r="H37" s="4" t="s">
        <v>23</v>
      </c>
      <c r="I37" s="3">
        <v>1.0973937E-2</v>
      </c>
      <c r="J37" s="3">
        <v>1.5625E-2</v>
      </c>
      <c r="K37" s="3">
        <v>0.70233196799999997</v>
      </c>
      <c r="L37" s="3">
        <v>0</v>
      </c>
      <c r="M37" s="3">
        <v>1</v>
      </c>
      <c r="N37" s="3" t="s">
        <v>5</v>
      </c>
      <c r="O37" s="3">
        <v>0</v>
      </c>
      <c r="P37" s="3">
        <v>6</v>
      </c>
      <c r="Q37" s="3">
        <v>1</v>
      </c>
      <c r="R37">
        <f t="shared" si="0"/>
        <v>1.4238281120075684</v>
      </c>
      <c r="S37">
        <f t="shared" si="1"/>
        <v>2.8461538461538458</v>
      </c>
      <c r="T37" s="3">
        <v>0.33</v>
      </c>
      <c r="U37" s="3">
        <v>3</v>
      </c>
      <c r="V37" s="4" t="s">
        <v>23</v>
      </c>
      <c r="W37">
        <v>0.26</v>
      </c>
      <c r="X37">
        <f t="shared" si="2"/>
        <v>0</v>
      </c>
      <c r="Y37">
        <f t="shared" si="3"/>
        <v>1</v>
      </c>
    </row>
    <row r="38" spans="1:25" x14ac:dyDescent="0.2">
      <c r="A38" s="3">
        <v>23</v>
      </c>
      <c r="B38" s="3">
        <v>1.5</v>
      </c>
      <c r="C38" s="3">
        <v>0</v>
      </c>
      <c r="D38" s="3">
        <v>0.33</v>
      </c>
      <c r="E38" s="3">
        <v>0.49253731343283591</v>
      </c>
      <c r="F38" s="3">
        <v>5</v>
      </c>
      <c r="G38" s="3" t="s">
        <v>5</v>
      </c>
      <c r="H38" s="4" t="s">
        <v>9</v>
      </c>
      <c r="I38" s="3">
        <v>1.0973937E-2</v>
      </c>
      <c r="J38" s="3">
        <v>1.5625E-2</v>
      </c>
      <c r="K38" s="3">
        <v>0.70233196799999997</v>
      </c>
      <c r="L38" s="3">
        <v>0</v>
      </c>
      <c r="M38" s="3">
        <v>1</v>
      </c>
      <c r="N38" s="3" t="s">
        <v>5</v>
      </c>
      <c r="O38" s="3">
        <v>0</v>
      </c>
      <c r="P38" s="3">
        <v>3</v>
      </c>
      <c r="Q38" s="3">
        <v>1</v>
      </c>
      <c r="R38">
        <f t="shared" si="0"/>
        <v>1.4238281120075684</v>
      </c>
      <c r="S38">
        <f t="shared" si="1"/>
        <v>2.8461538461538458</v>
      </c>
      <c r="T38" s="3">
        <v>0.33</v>
      </c>
      <c r="U38" s="3">
        <v>3</v>
      </c>
      <c r="V38" s="4" t="s">
        <v>9</v>
      </c>
      <c r="W38">
        <v>0.26</v>
      </c>
      <c r="X38">
        <f t="shared" si="2"/>
        <v>0</v>
      </c>
      <c r="Y38">
        <f t="shared" si="3"/>
        <v>1</v>
      </c>
    </row>
    <row r="39" spans="1:25" x14ac:dyDescent="0.2">
      <c r="A39" s="3">
        <v>24</v>
      </c>
      <c r="B39" s="3">
        <v>0</v>
      </c>
      <c r="C39" s="3">
        <v>0</v>
      </c>
      <c r="D39" s="3">
        <v>0.5</v>
      </c>
      <c r="E39" s="3">
        <v>1</v>
      </c>
      <c r="F39" s="3">
        <v>4</v>
      </c>
      <c r="G39" s="3" t="s">
        <v>5</v>
      </c>
      <c r="H39" s="4" t="s">
        <v>26</v>
      </c>
      <c r="I39" s="3">
        <v>5.4869680000000001E-3</v>
      </c>
      <c r="J39" s="3">
        <v>1.5625E-2</v>
      </c>
      <c r="K39" s="3">
        <v>0.351165952</v>
      </c>
      <c r="L39" s="3">
        <v>0</v>
      </c>
      <c r="M39" s="3">
        <v>0</v>
      </c>
      <c r="N39" s="3" t="s">
        <v>5</v>
      </c>
      <c r="O39" s="3">
        <v>0</v>
      </c>
      <c r="P39" s="3">
        <v>3</v>
      </c>
      <c r="Q39" s="3">
        <v>1</v>
      </c>
      <c r="R39">
        <f t="shared" si="0"/>
        <v>2.8476564835078317</v>
      </c>
      <c r="S39">
        <f t="shared" si="1"/>
        <v>2.8461538461538458</v>
      </c>
      <c r="T39" s="3">
        <v>0.5</v>
      </c>
      <c r="U39" s="3">
        <v>2</v>
      </c>
      <c r="V39" s="4" t="s">
        <v>26</v>
      </c>
      <c r="W39">
        <v>0.26</v>
      </c>
      <c r="X39">
        <f t="shared" si="2"/>
        <v>0</v>
      </c>
      <c r="Y39">
        <f t="shared" si="3"/>
        <v>1</v>
      </c>
    </row>
    <row r="40" spans="1:25" x14ac:dyDescent="0.2">
      <c r="A40" s="3">
        <v>24</v>
      </c>
      <c r="B40" s="3">
        <v>0</v>
      </c>
      <c r="C40" s="3">
        <v>0</v>
      </c>
      <c r="D40" s="3">
        <v>0.33</v>
      </c>
      <c r="E40" s="3">
        <v>0.49253731343283591</v>
      </c>
      <c r="F40" s="3">
        <v>4</v>
      </c>
      <c r="G40" s="3" t="s">
        <v>5</v>
      </c>
      <c r="H40" s="4" t="s">
        <v>27</v>
      </c>
      <c r="I40" s="3">
        <v>1.0973937E-2</v>
      </c>
      <c r="J40" s="3">
        <v>1.5625E-2</v>
      </c>
      <c r="K40" s="3">
        <v>0.70233196799999997</v>
      </c>
      <c r="L40" s="3">
        <v>0</v>
      </c>
      <c r="M40" s="3">
        <v>1</v>
      </c>
      <c r="N40" s="3" t="s">
        <v>5</v>
      </c>
      <c r="O40" s="3">
        <v>0</v>
      </c>
      <c r="P40" s="3">
        <v>4</v>
      </c>
      <c r="Q40" s="3">
        <v>1</v>
      </c>
      <c r="R40">
        <f t="shared" si="0"/>
        <v>1.4238281120075684</v>
      </c>
      <c r="S40">
        <f t="shared" si="1"/>
        <v>2.8461538461538458</v>
      </c>
      <c r="T40" s="3">
        <v>0.33</v>
      </c>
      <c r="U40" s="3">
        <v>3</v>
      </c>
      <c r="V40" s="4" t="s">
        <v>27</v>
      </c>
      <c r="W40">
        <v>0.26</v>
      </c>
      <c r="X40">
        <f t="shared" si="2"/>
        <v>0</v>
      </c>
      <c r="Y40">
        <f t="shared" si="3"/>
        <v>1</v>
      </c>
    </row>
    <row r="41" spans="1:25" x14ac:dyDescent="0.2">
      <c r="A41" s="3">
        <v>25</v>
      </c>
      <c r="B41" s="3">
        <v>0.54500000000000004</v>
      </c>
      <c r="C41" s="3">
        <v>0</v>
      </c>
      <c r="D41" s="3">
        <v>0.5</v>
      </c>
      <c r="E41" s="3">
        <v>1</v>
      </c>
      <c r="F41" s="3">
        <v>2</v>
      </c>
      <c r="G41" s="3" t="s">
        <v>7</v>
      </c>
      <c r="H41" s="5" t="s">
        <v>47</v>
      </c>
      <c r="I41" s="3">
        <v>5.4869680000000001E-3</v>
      </c>
      <c r="J41" s="3">
        <v>1.5625E-2</v>
      </c>
      <c r="K41" s="3">
        <v>0.351165952</v>
      </c>
      <c r="L41" s="3">
        <v>0</v>
      </c>
      <c r="M41" s="3">
        <v>0</v>
      </c>
      <c r="N41" s="3" t="s">
        <v>5</v>
      </c>
      <c r="O41" s="3">
        <v>0</v>
      </c>
      <c r="P41" s="3">
        <v>2</v>
      </c>
      <c r="Q41" s="3">
        <v>0</v>
      </c>
      <c r="R41">
        <f t="shared" si="0"/>
        <v>2.8476564835078317</v>
      </c>
      <c r="S41">
        <f t="shared" si="1"/>
        <v>2.8461538461538458</v>
      </c>
      <c r="T41" s="3">
        <v>0.5</v>
      </c>
      <c r="U41" s="3">
        <v>2</v>
      </c>
      <c r="V41" s="5" t="s">
        <v>47</v>
      </c>
      <c r="W41">
        <v>0.26</v>
      </c>
      <c r="X41">
        <f t="shared" si="2"/>
        <v>0</v>
      </c>
      <c r="Y41">
        <f t="shared" si="3"/>
        <v>1</v>
      </c>
    </row>
    <row r="42" spans="1:25" x14ac:dyDescent="0.2">
      <c r="A42" s="3">
        <v>25</v>
      </c>
      <c r="B42" s="3">
        <v>0.54500000000000004</v>
      </c>
      <c r="C42" s="3">
        <v>0</v>
      </c>
      <c r="D42" s="3">
        <v>0.33</v>
      </c>
      <c r="E42" s="3">
        <v>0.49253731343283591</v>
      </c>
      <c r="F42" s="3">
        <v>6</v>
      </c>
      <c r="G42" s="3" t="s">
        <v>5</v>
      </c>
      <c r="H42" s="8" t="s">
        <v>46</v>
      </c>
      <c r="I42" s="3">
        <v>1.0973937E-2</v>
      </c>
      <c r="J42" s="3">
        <v>1.5625E-2</v>
      </c>
      <c r="K42" s="3">
        <v>0.70233196799999997</v>
      </c>
      <c r="L42" s="3">
        <v>0</v>
      </c>
      <c r="M42" s="3">
        <v>1</v>
      </c>
      <c r="N42" s="3" t="s">
        <v>5</v>
      </c>
      <c r="O42" s="3">
        <v>0</v>
      </c>
      <c r="P42" s="3">
        <v>1</v>
      </c>
      <c r="Q42" s="3">
        <v>1</v>
      </c>
      <c r="R42">
        <f t="shared" si="0"/>
        <v>1.4238281120075684</v>
      </c>
      <c r="S42">
        <f t="shared" si="1"/>
        <v>2.8461538461538458</v>
      </c>
      <c r="T42" s="3">
        <v>0.33</v>
      </c>
      <c r="U42" s="3">
        <v>3</v>
      </c>
      <c r="V42" s="8" t="s">
        <v>46</v>
      </c>
      <c r="W42">
        <v>0.26</v>
      </c>
      <c r="X42">
        <f t="shared" si="2"/>
        <v>0</v>
      </c>
      <c r="Y42">
        <f t="shared" si="3"/>
        <v>1</v>
      </c>
    </row>
    <row r="43" spans="1:25" x14ac:dyDescent="0.2">
      <c r="A43" s="3">
        <v>26</v>
      </c>
      <c r="B43" s="3">
        <v>0.28000000000000003</v>
      </c>
      <c r="C43" s="3">
        <v>0</v>
      </c>
      <c r="D43" s="7">
        <v>0.5</v>
      </c>
      <c r="E43" s="3">
        <v>1</v>
      </c>
      <c r="F43" s="3">
        <v>2</v>
      </c>
      <c r="G43" s="3" t="s">
        <v>7</v>
      </c>
      <c r="H43" s="4" t="s">
        <v>47</v>
      </c>
      <c r="I43" s="3">
        <v>5.4869680000000001E-3</v>
      </c>
      <c r="J43" s="3">
        <v>1.5625E-2</v>
      </c>
      <c r="K43" s="3">
        <v>0.351165952</v>
      </c>
      <c r="L43" s="3">
        <v>0</v>
      </c>
      <c r="M43" s="3">
        <v>0</v>
      </c>
      <c r="N43" s="3" t="s">
        <v>5</v>
      </c>
      <c r="O43" s="3">
        <v>0</v>
      </c>
      <c r="P43" s="3">
        <v>2</v>
      </c>
      <c r="Q43" s="3">
        <v>0</v>
      </c>
      <c r="R43">
        <f t="shared" si="0"/>
        <v>2.8476564835078317</v>
      </c>
      <c r="S43">
        <f t="shared" si="1"/>
        <v>2.8461538461538458</v>
      </c>
      <c r="T43" s="7">
        <v>0.5</v>
      </c>
      <c r="U43" s="3">
        <v>2</v>
      </c>
      <c r="V43" s="4" t="s">
        <v>47</v>
      </c>
      <c r="W43">
        <v>0.26</v>
      </c>
      <c r="X43">
        <f t="shared" si="2"/>
        <v>0</v>
      </c>
      <c r="Y43">
        <f t="shared" si="3"/>
        <v>1</v>
      </c>
    </row>
    <row r="44" spans="1:25" x14ac:dyDescent="0.2">
      <c r="A44" s="3">
        <v>26</v>
      </c>
      <c r="B44" s="3">
        <v>0.28000000000000003</v>
      </c>
      <c r="C44" s="3">
        <v>0</v>
      </c>
      <c r="D44" s="3">
        <v>0.33</v>
      </c>
      <c r="E44" s="3">
        <v>0.49253731343283591</v>
      </c>
      <c r="F44" s="3">
        <v>6</v>
      </c>
      <c r="G44" s="3" t="s">
        <v>5</v>
      </c>
      <c r="H44" s="4" t="s">
        <v>46</v>
      </c>
      <c r="I44" s="3">
        <v>1.0973937E-2</v>
      </c>
      <c r="J44" s="3">
        <v>1.5625E-2</v>
      </c>
      <c r="K44" s="3">
        <v>0.70233196799999997</v>
      </c>
      <c r="L44" s="3">
        <v>0</v>
      </c>
      <c r="M44" s="3">
        <v>1</v>
      </c>
      <c r="N44" s="3" t="s">
        <v>5</v>
      </c>
      <c r="O44" s="3">
        <v>0</v>
      </c>
      <c r="P44" s="3">
        <v>1</v>
      </c>
      <c r="Q44" s="3">
        <v>1</v>
      </c>
      <c r="R44">
        <f t="shared" si="0"/>
        <v>1.4238281120075684</v>
      </c>
      <c r="S44">
        <f t="shared" si="1"/>
        <v>2.8461538461538458</v>
      </c>
      <c r="T44" s="3">
        <v>0.33</v>
      </c>
      <c r="U44" s="3">
        <v>3</v>
      </c>
      <c r="V44" s="4" t="s">
        <v>46</v>
      </c>
      <c r="W44">
        <v>0.26</v>
      </c>
      <c r="X44">
        <f t="shared" si="2"/>
        <v>0</v>
      </c>
      <c r="Y44">
        <f t="shared" si="3"/>
        <v>1</v>
      </c>
    </row>
    <row r="45" spans="1:25" x14ac:dyDescent="0.2">
      <c r="A45" s="3">
        <v>27</v>
      </c>
      <c r="B45" s="3">
        <v>-0.32</v>
      </c>
      <c r="C45" s="3">
        <v>1</v>
      </c>
      <c r="D45" s="3">
        <v>0.5</v>
      </c>
      <c r="E45" s="3">
        <v>1</v>
      </c>
      <c r="F45" s="3">
        <v>5</v>
      </c>
      <c r="G45" s="3" t="s">
        <v>5</v>
      </c>
      <c r="H45" s="4" t="s">
        <v>47</v>
      </c>
      <c r="I45" s="3">
        <v>5.4869680000000001E-3</v>
      </c>
      <c r="J45" s="3">
        <v>1.5625E-2</v>
      </c>
      <c r="K45" s="3">
        <v>0.351165952</v>
      </c>
      <c r="L45" s="3">
        <v>0</v>
      </c>
      <c r="M45" s="3">
        <v>0</v>
      </c>
      <c r="N45" s="3" t="s">
        <v>5</v>
      </c>
      <c r="O45" s="3">
        <v>0</v>
      </c>
      <c r="P45" s="3">
        <v>2</v>
      </c>
      <c r="Q45" s="3">
        <v>1</v>
      </c>
      <c r="R45">
        <f t="shared" si="0"/>
        <v>2.8476564835078317</v>
      </c>
      <c r="S45">
        <f t="shared" si="1"/>
        <v>2.8461538461538458</v>
      </c>
      <c r="T45" s="3">
        <v>0.5</v>
      </c>
      <c r="U45" s="3">
        <v>2</v>
      </c>
      <c r="V45" s="4" t="s">
        <v>47</v>
      </c>
      <c r="W45">
        <v>0.26</v>
      </c>
      <c r="X45">
        <f t="shared" si="2"/>
        <v>0</v>
      </c>
      <c r="Y45">
        <f t="shared" si="3"/>
        <v>1</v>
      </c>
    </row>
    <row r="46" spans="1:25" x14ac:dyDescent="0.2">
      <c r="A46" s="3">
        <v>28</v>
      </c>
      <c r="B46" s="3">
        <v>0.82499999999999996</v>
      </c>
      <c r="C46" s="3">
        <v>1</v>
      </c>
      <c r="D46" s="3">
        <v>0.33</v>
      </c>
      <c r="E46" s="3">
        <v>0.49253731343283591</v>
      </c>
      <c r="F46" s="3">
        <v>3</v>
      </c>
      <c r="G46" s="3" t="s">
        <v>5</v>
      </c>
      <c r="H46" s="4" t="s">
        <v>62</v>
      </c>
      <c r="I46" s="3">
        <v>1.0973937E-2</v>
      </c>
      <c r="J46" s="3">
        <v>1.5625E-2</v>
      </c>
      <c r="K46" s="3">
        <v>0.70233196799999997</v>
      </c>
      <c r="L46" s="3">
        <v>0</v>
      </c>
      <c r="M46" s="3">
        <v>1</v>
      </c>
      <c r="N46" s="3" t="s">
        <v>5</v>
      </c>
      <c r="O46" s="3">
        <v>0</v>
      </c>
      <c r="P46" s="3">
        <v>6</v>
      </c>
      <c r="Q46" s="3">
        <v>1</v>
      </c>
      <c r="R46">
        <f t="shared" si="0"/>
        <v>1.4238281120075684</v>
      </c>
      <c r="S46">
        <f t="shared" si="1"/>
        <v>2.8461538461538458</v>
      </c>
      <c r="T46" s="3">
        <v>0.33</v>
      </c>
      <c r="U46" s="3">
        <v>3</v>
      </c>
      <c r="V46" s="4" t="s">
        <v>62</v>
      </c>
      <c r="W46">
        <v>0.26</v>
      </c>
      <c r="X46">
        <f t="shared" si="2"/>
        <v>0</v>
      </c>
      <c r="Y46">
        <f t="shared" si="3"/>
        <v>1</v>
      </c>
    </row>
    <row r="47" spans="1:25" x14ac:dyDescent="0.2">
      <c r="A47" s="27">
        <v>29</v>
      </c>
      <c r="B47" s="3">
        <v>0</v>
      </c>
      <c r="C47" s="3">
        <v>1</v>
      </c>
      <c r="D47" s="3">
        <v>0.33</v>
      </c>
      <c r="E47" s="3">
        <v>0.49253731343283591</v>
      </c>
      <c r="F47" s="3">
        <v>4</v>
      </c>
      <c r="G47" s="3" t="s">
        <v>5</v>
      </c>
      <c r="H47" s="4" t="s">
        <v>82</v>
      </c>
      <c r="I47" s="3">
        <v>1.0973937E-2</v>
      </c>
      <c r="J47" s="3">
        <v>1.5625E-2</v>
      </c>
      <c r="K47" s="3">
        <v>0.70233196799999997</v>
      </c>
      <c r="L47" s="3">
        <v>0</v>
      </c>
      <c r="M47" s="3">
        <v>1</v>
      </c>
      <c r="N47" s="3" t="s">
        <v>5</v>
      </c>
      <c r="O47" s="3">
        <v>0</v>
      </c>
      <c r="P47" s="3">
        <v>2</v>
      </c>
      <c r="Q47" s="3">
        <v>1</v>
      </c>
      <c r="R47">
        <f t="shared" si="0"/>
        <v>1.4238281120075684</v>
      </c>
      <c r="S47">
        <f t="shared" si="1"/>
        <v>2.8461538461538458</v>
      </c>
      <c r="T47" s="3">
        <v>0.33</v>
      </c>
      <c r="U47" s="3">
        <v>3</v>
      </c>
      <c r="V47" s="4" t="s">
        <v>82</v>
      </c>
      <c r="W47">
        <v>0.26</v>
      </c>
      <c r="X47">
        <f t="shared" si="2"/>
        <v>0</v>
      </c>
      <c r="Y47">
        <f t="shared" si="3"/>
        <v>1</v>
      </c>
    </row>
    <row r="48" spans="1:25" x14ac:dyDescent="0.2">
      <c r="A48" s="27">
        <v>29</v>
      </c>
      <c r="B48" s="3">
        <v>0</v>
      </c>
      <c r="C48" s="3">
        <v>1</v>
      </c>
      <c r="D48" s="3">
        <v>0.33</v>
      </c>
      <c r="E48" s="3">
        <v>0.49253731343283591</v>
      </c>
      <c r="F48" s="3">
        <v>5</v>
      </c>
      <c r="G48" s="3" t="s">
        <v>5</v>
      </c>
      <c r="H48" s="4" t="s">
        <v>75</v>
      </c>
      <c r="I48" s="3">
        <v>1.0973937E-2</v>
      </c>
      <c r="J48" s="3">
        <v>1.5625E-2</v>
      </c>
      <c r="K48" s="3">
        <v>0.70233196799999997</v>
      </c>
      <c r="L48" s="3">
        <v>0</v>
      </c>
      <c r="M48" s="3">
        <v>1</v>
      </c>
      <c r="N48" s="3" t="s">
        <v>5</v>
      </c>
      <c r="O48" s="3">
        <v>0</v>
      </c>
      <c r="P48" s="3">
        <v>4</v>
      </c>
      <c r="Q48" s="3">
        <v>1</v>
      </c>
      <c r="R48">
        <f t="shared" si="0"/>
        <v>1.4238281120075684</v>
      </c>
      <c r="S48">
        <f t="shared" si="1"/>
        <v>2.8461538461538458</v>
      </c>
      <c r="T48" s="3">
        <v>0.33</v>
      </c>
      <c r="U48" s="3">
        <v>3</v>
      </c>
      <c r="V48" s="4" t="s">
        <v>75</v>
      </c>
      <c r="W48">
        <v>0.26</v>
      </c>
      <c r="X48">
        <f t="shared" si="2"/>
        <v>0</v>
      </c>
      <c r="Y48">
        <f t="shared" si="3"/>
        <v>1</v>
      </c>
    </row>
    <row r="49" spans="1:25" x14ac:dyDescent="0.2">
      <c r="A49" s="27">
        <v>30</v>
      </c>
      <c r="B49" s="3">
        <v>0.82499999999999996</v>
      </c>
      <c r="C49" s="3">
        <v>1</v>
      </c>
      <c r="D49" s="3">
        <v>0.33</v>
      </c>
      <c r="E49" s="3">
        <v>0.49253731343283591</v>
      </c>
      <c r="F49" s="3">
        <v>4</v>
      </c>
      <c r="G49" s="3" t="s">
        <v>5</v>
      </c>
      <c r="H49" s="4" t="s">
        <v>82</v>
      </c>
      <c r="I49" s="3">
        <v>1.0973937E-2</v>
      </c>
      <c r="J49" s="3">
        <v>1.5625E-2</v>
      </c>
      <c r="K49" s="3">
        <v>0.70233196799999997</v>
      </c>
      <c r="L49" s="3">
        <v>0</v>
      </c>
      <c r="M49" s="3">
        <v>1</v>
      </c>
      <c r="N49" s="3" t="s">
        <v>5</v>
      </c>
      <c r="O49" s="3">
        <v>0</v>
      </c>
      <c r="P49" s="3">
        <v>2</v>
      </c>
      <c r="Q49" s="3">
        <v>1</v>
      </c>
      <c r="R49">
        <f t="shared" si="0"/>
        <v>1.4238281120075684</v>
      </c>
      <c r="S49">
        <f t="shared" si="1"/>
        <v>2.8461538461538458</v>
      </c>
      <c r="T49" s="3">
        <v>0.33</v>
      </c>
      <c r="U49" s="3">
        <v>3</v>
      </c>
      <c r="V49" s="4" t="s">
        <v>82</v>
      </c>
      <c r="W49">
        <v>0.26</v>
      </c>
      <c r="X49">
        <f t="shared" si="2"/>
        <v>0</v>
      </c>
      <c r="Y49">
        <f t="shared" si="3"/>
        <v>1</v>
      </c>
    </row>
    <row r="50" spans="1:25" x14ac:dyDescent="0.2">
      <c r="A50" s="27">
        <v>30</v>
      </c>
      <c r="B50" s="3">
        <v>0.82499999999999996</v>
      </c>
      <c r="C50" s="3">
        <v>1</v>
      </c>
      <c r="D50" s="3">
        <v>0.33</v>
      </c>
      <c r="E50" s="3">
        <v>0.49253731343283591</v>
      </c>
      <c r="F50" s="3">
        <v>5</v>
      </c>
      <c r="G50" s="3" t="s">
        <v>5</v>
      </c>
      <c r="H50" s="4" t="s">
        <v>75</v>
      </c>
      <c r="I50" s="3">
        <v>1.0973937E-2</v>
      </c>
      <c r="J50" s="3">
        <v>1.5625E-2</v>
      </c>
      <c r="K50" s="3">
        <v>0.70233196799999997</v>
      </c>
      <c r="L50" s="3">
        <v>0</v>
      </c>
      <c r="M50" s="3">
        <v>1</v>
      </c>
      <c r="N50" s="3" t="s">
        <v>5</v>
      </c>
      <c r="O50" s="3">
        <v>0</v>
      </c>
      <c r="P50" s="3">
        <v>4</v>
      </c>
      <c r="Q50" s="3">
        <v>1</v>
      </c>
      <c r="R50">
        <f t="shared" si="0"/>
        <v>1.4238281120075684</v>
      </c>
      <c r="S50">
        <f t="shared" si="1"/>
        <v>2.8461538461538458</v>
      </c>
      <c r="T50" s="3">
        <v>0.33</v>
      </c>
      <c r="U50" s="3">
        <v>3</v>
      </c>
      <c r="V50" s="4" t="s">
        <v>75</v>
      </c>
      <c r="W50">
        <v>0.26</v>
      </c>
      <c r="X50">
        <f t="shared" si="2"/>
        <v>0</v>
      </c>
      <c r="Y50">
        <f t="shared" si="3"/>
        <v>1</v>
      </c>
    </row>
    <row r="51" spans="1:25" x14ac:dyDescent="0.2">
      <c r="A51" s="3">
        <v>31</v>
      </c>
      <c r="B51" s="3">
        <v>0.54500000000000004</v>
      </c>
      <c r="C51" s="3">
        <v>1</v>
      </c>
      <c r="D51" s="3">
        <v>0.5</v>
      </c>
      <c r="E51" s="3">
        <v>1</v>
      </c>
      <c r="F51" s="3">
        <v>4</v>
      </c>
      <c r="G51" s="3" t="s">
        <v>5</v>
      </c>
      <c r="H51" s="4" t="s">
        <v>96</v>
      </c>
      <c r="I51" s="3">
        <v>5.4869680000000001E-3</v>
      </c>
      <c r="J51" s="3">
        <v>1.5625E-2</v>
      </c>
      <c r="K51" s="3">
        <v>0.351165952</v>
      </c>
      <c r="L51" s="3">
        <v>0</v>
      </c>
      <c r="M51" s="3">
        <v>0</v>
      </c>
      <c r="N51" s="3" t="s">
        <v>5</v>
      </c>
      <c r="O51" s="3">
        <v>0</v>
      </c>
      <c r="P51" s="3">
        <v>2</v>
      </c>
      <c r="Q51" s="3">
        <v>1</v>
      </c>
      <c r="R51">
        <f t="shared" si="0"/>
        <v>2.8476564835078317</v>
      </c>
      <c r="S51">
        <f t="shared" si="1"/>
        <v>2.8461538461538458</v>
      </c>
      <c r="T51" s="3">
        <v>0.5</v>
      </c>
      <c r="U51" s="3">
        <v>2</v>
      </c>
      <c r="V51" s="4" t="s">
        <v>96</v>
      </c>
      <c r="W51">
        <v>0.26</v>
      </c>
      <c r="X51">
        <f t="shared" si="2"/>
        <v>0</v>
      </c>
      <c r="Y51">
        <f t="shared" si="3"/>
        <v>1</v>
      </c>
    </row>
    <row r="52" spans="1:25" x14ac:dyDescent="0.2">
      <c r="A52" s="27">
        <v>32</v>
      </c>
      <c r="B52" s="3">
        <v>1.5</v>
      </c>
      <c r="C52" s="3">
        <v>0</v>
      </c>
      <c r="D52" s="3">
        <v>0.5</v>
      </c>
      <c r="E52" s="3">
        <v>1</v>
      </c>
      <c r="F52" s="3">
        <v>6</v>
      </c>
      <c r="G52" s="3" t="s">
        <v>5</v>
      </c>
      <c r="H52" s="4" t="s">
        <v>26</v>
      </c>
      <c r="I52" s="3">
        <v>5.4869680000000001E-3</v>
      </c>
      <c r="J52" s="3">
        <v>1.5625E-2</v>
      </c>
      <c r="K52" s="3">
        <v>0.351165952</v>
      </c>
      <c r="L52" s="3">
        <v>0</v>
      </c>
      <c r="M52" s="3">
        <v>0</v>
      </c>
      <c r="N52" s="3" t="s">
        <v>5</v>
      </c>
      <c r="O52" s="3">
        <v>0</v>
      </c>
      <c r="P52" s="3">
        <v>1</v>
      </c>
      <c r="Q52" s="3">
        <v>1</v>
      </c>
      <c r="R52">
        <f t="shared" si="0"/>
        <v>2.8476564835078317</v>
      </c>
      <c r="S52">
        <f t="shared" si="1"/>
        <v>2.8461538461538458</v>
      </c>
      <c r="T52" s="3">
        <v>0.5</v>
      </c>
      <c r="U52" s="3">
        <v>2</v>
      </c>
      <c r="V52" s="4" t="s">
        <v>26</v>
      </c>
      <c r="W52">
        <v>0.26</v>
      </c>
      <c r="X52">
        <f t="shared" si="2"/>
        <v>0</v>
      </c>
      <c r="Y52">
        <f t="shared" si="3"/>
        <v>1</v>
      </c>
    </row>
    <row r="53" spans="1:25" x14ac:dyDescent="0.2">
      <c r="A53" s="27">
        <v>32</v>
      </c>
      <c r="B53" s="3">
        <v>1.5</v>
      </c>
      <c r="C53" s="3">
        <v>0</v>
      </c>
      <c r="D53" s="3">
        <v>0.5</v>
      </c>
      <c r="E53" s="3">
        <v>1</v>
      </c>
      <c r="F53" s="3">
        <v>4</v>
      </c>
      <c r="G53" s="3" t="s">
        <v>5</v>
      </c>
      <c r="H53" s="5" t="s">
        <v>78</v>
      </c>
      <c r="I53" s="3">
        <v>5.4869680000000001E-3</v>
      </c>
      <c r="J53" s="3">
        <v>1.5625E-2</v>
      </c>
      <c r="K53" s="3">
        <v>0.351165952</v>
      </c>
      <c r="L53" s="3">
        <v>0</v>
      </c>
      <c r="M53" s="3">
        <v>0</v>
      </c>
      <c r="N53" s="3" t="s">
        <v>5</v>
      </c>
      <c r="O53" s="3">
        <v>0</v>
      </c>
      <c r="P53" s="3">
        <v>3</v>
      </c>
      <c r="Q53" s="3">
        <v>1</v>
      </c>
      <c r="R53">
        <f t="shared" si="0"/>
        <v>2.8476564835078317</v>
      </c>
      <c r="S53">
        <f t="shared" si="1"/>
        <v>2.8461538461538458</v>
      </c>
      <c r="T53" s="3">
        <v>0.5</v>
      </c>
      <c r="U53" s="3">
        <v>2</v>
      </c>
      <c r="V53" s="5" t="s">
        <v>78</v>
      </c>
      <c r="W53">
        <v>0.26</v>
      </c>
      <c r="X53">
        <f t="shared" si="2"/>
        <v>0</v>
      </c>
      <c r="Y53">
        <f t="shared" si="3"/>
        <v>1</v>
      </c>
    </row>
    <row r="54" spans="1:25" x14ac:dyDescent="0.2">
      <c r="A54" s="3">
        <v>32</v>
      </c>
      <c r="B54" s="3">
        <v>1.5</v>
      </c>
      <c r="C54" s="3">
        <v>1</v>
      </c>
      <c r="D54" s="3">
        <v>0.33</v>
      </c>
      <c r="E54" s="3">
        <v>0.49253731343283591</v>
      </c>
      <c r="F54" s="3">
        <v>6</v>
      </c>
      <c r="G54" s="3" t="s">
        <v>5</v>
      </c>
      <c r="H54" s="8" t="s">
        <v>55</v>
      </c>
      <c r="I54" s="3">
        <v>1.0973937E-2</v>
      </c>
      <c r="J54" s="3">
        <v>1.5625E-2</v>
      </c>
      <c r="K54" s="3">
        <v>0.70233196799999997</v>
      </c>
      <c r="L54" s="3">
        <v>0</v>
      </c>
      <c r="M54" s="3">
        <v>1</v>
      </c>
      <c r="N54" s="3" t="s">
        <v>5</v>
      </c>
      <c r="O54" s="3">
        <v>0</v>
      </c>
      <c r="P54" s="3">
        <v>6</v>
      </c>
      <c r="Q54" s="3">
        <v>1</v>
      </c>
      <c r="R54">
        <f t="shared" si="0"/>
        <v>1.4238281120075684</v>
      </c>
      <c r="S54">
        <f t="shared" si="1"/>
        <v>2.8461538461538458</v>
      </c>
      <c r="T54" s="3">
        <v>0.33</v>
      </c>
      <c r="U54" s="3">
        <v>3</v>
      </c>
      <c r="V54" s="8" t="s">
        <v>55</v>
      </c>
      <c r="W54">
        <v>0.26</v>
      </c>
      <c r="X54">
        <f t="shared" si="2"/>
        <v>0</v>
      </c>
      <c r="Y54">
        <f t="shared" si="3"/>
        <v>1</v>
      </c>
    </row>
    <row r="55" spans="1:25" x14ac:dyDescent="0.2">
      <c r="A55" s="3">
        <v>34</v>
      </c>
      <c r="B55" s="3">
        <v>0.54500000000000004</v>
      </c>
      <c r="C55" s="3">
        <v>1</v>
      </c>
      <c r="D55" s="3">
        <v>0.5</v>
      </c>
      <c r="E55" s="3">
        <v>1</v>
      </c>
      <c r="F55" s="3">
        <v>5</v>
      </c>
      <c r="G55" s="3" t="s">
        <v>5</v>
      </c>
      <c r="H55" s="4" t="s">
        <v>78</v>
      </c>
      <c r="I55" s="3">
        <v>5.4869680000000001E-3</v>
      </c>
      <c r="J55" s="3">
        <v>1.5625E-2</v>
      </c>
      <c r="K55" s="3">
        <v>0.351165952</v>
      </c>
      <c r="L55" s="3">
        <v>0</v>
      </c>
      <c r="M55" s="3">
        <v>0</v>
      </c>
      <c r="N55" s="3" t="s">
        <v>5</v>
      </c>
      <c r="O55" s="3">
        <v>0</v>
      </c>
      <c r="P55" s="3">
        <v>2</v>
      </c>
      <c r="Q55" s="3">
        <v>1</v>
      </c>
      <c r="R55">
        <f t="shared" si="0"/>
        <v>2.8476564835078317</v>
      </c>
      <c r="S55">
        <f t="shared" si="1"/>
        <v>2.8461538461538458</v>
      </c>
      <c r="T55" s="3">
        <v>0.5</v>
      </c>
      <c r="U55" s="3">
        <v>2</v>
      </c>
      <c r="V55" s="4" t="s">
        <v>78</v>
      </c>
      <c r="W55">
        <v>0.26</v>
      </c>
      <c r="X55">
        <f t="shared" si="2"/>
        <v>0</v>
      </c>
      <c r="Y55">
        <f t="shared" si="3"/>
        <v>1</v>
      </c>
    </row>
    <row r="56" spans="1:25" x14ac:dyDescent="0.2">
      <c r="A56" s="3">
        <v>34</v>
      </c>
      <c r="B56" s="3">
        <v>0.54500000000000004</v>
      </c>
      <c r="C56" s="3">
        <v>1</v>
      </c>
      <c r="D56" s="3">
        <v>0.33</v>
      </c>
      <c r="E56" s="3">
        <v>0.49253731343283591</v>
      </c>
      <c r="F56" s="3">
        <v>1</v>
      </c>
      <c r="G56" s="3" t="s">
        <v>7</v>
      </c>
      <c r="H56" s="4" t="s">
        <v>9</v>
      </c>
      <c r="I56" s="3">
        <v>1.0973937E-2</v>
      </c>
      <c r="J56" s="3">
        <v>1.5625E-2</v>
      </c>
      <c r="K56" s="3">
        <v>0.70233196799999997</v>
      </c>
      <c r="L56" s="3">
        <v>0</v>
      </c>
      <c r="M56" s="3">
        <v>1</v>
      </c>
      <c r="N56" s="3" t="s">
        <v>5</v>
      </c>
      <c r="O56" s="3">
        <v>0</v>
      </c>
      <c r="P56" s="3">
        <v>5</v>
      </c>
      <c r="Q56" s="3">
        <v>0</v>
      </c>
      <c r="R56">
        <f t="shared" si="0"/>
        <v>1.4238281120075684</v>
      </c>
      <c r="S56">
        <f t="shared" si="1"/>
        <v>2.8461538461538458</v>
      </c>
      <c r="T56" s="3">
        <v>0.33</v>
      </c>
      <c r="U56" s="3">
        <v>3</v>
      </c>
      <c r="V56" s="4" t="s">
        <v>9</v>
      </c>
      <c r="W56">
        <v>0.26</v>
      </c>
      <c r="X56">
        <f t="shared" si="2"/>
        <v>0</v>
      </c>
      <c r="Y56">
        <f t="shared" si="3"/>
        <v>1</v>
      </c>
    </row>
    <row r="57" spans="1:25" x14ac:dyDescent="0.2">
      <c r="A57" s="3">
        <v>35</v>
      </c>
      <c r="B57" s="3">
        <v>0.82499999999999996</v>
      </c>
      <c r="C57" s="3">
        <v>0</v>
      </c>
      <c r="D57" s="3">
        <v>0.33</v>
      </c>
      <c r="E57" s="3">
        <v>0.49253731343283591</v>
      </c>
      <c r="F57" s="3">
        <v>4</v>
      </c>
      <c r="G57" s="3" t="s">
        <v>5</v>
      </c>
      <c r="H57" s="4" t="s">
        <v>15</v>
      </c>
      <c r="I57" s="3">
        <v>1.0973937E-2</v>
      </c>
      <c r="J57" s="3">
        <v>1.5625E-2</v>
      </c>
      <c r="K57" s="3">
        <v>0.70233196799999997</v>
      </c>
      <c r="L57" s="3">
        <v>0</v>
      </c>
      <c r="M57" s="3">
        <v>1</v>
      </c>
      <c r="N57" s="3" t="s">
        <v>5</v>
      </c>
      <c r="O57" s="3">
        <v>0</v>
      </c>
      <c r="P57" s="3">
        <v>1</v>
      </c>
      <c r="Q57" s="3">
        <v>1</v>
      </c>
      <c r="R57">
        <f t="shared" si="0"/>
        <v>1.4238281120075684</v>
      </c>
      <c r="S57">
        <f t="shared" si="1"/>
        <v>2.8461538461538458</v>
      </c>
      <c r="T57" s="3">
        <v>0.33</v>
      </c>
      <c r="U57" s="3">
        <v>3</v>
      </c>
      <c r="V57" s="4" t="s">
        <v>15</v>
      </c>
      <c r="W57">
        <v>0.26</v>
      </c>
      <c r="X57">
        <f t="shared" si="2"/>
        <v>0</v>
      </c>
      <c r="Y57">
        <f t="shared" si="3"/>
        <v>1</v>
      </c>
    </row>
    <row r="58" spans="1:25" x14ac:dyDescent="0.2">
      <c r="A58" s="3">
        <v>36</v>
      </c>
      <c r="B58" s="3">
        <v>0.54500000000000004</v>
      </c>
      <c r="C58" s="3">
        <v>0</v>
      </c>
      <c r="D58" s="11">
        <v>0.33</v>
      </c>
      <c r="E58" s="3">
        <v>0.49253731343283591</v>
      </c>
      <c r="F58" s="3">
        <v>4</v>
      </c>
      <c r="G58" s="3" t="s">
        <v>5</v>
      </c>
      <c r="H58" s="4" t="s">
        <v>15</v>
      </c>
      <c r="I58" s="3">
        <v>1.0973937E-2</v>
      </c>
      <c r="J58" s="3">
        <v>1.5625E-2</v>
      </c>
      <c r="K58" s="3">
        <v>0.70233196799999997</v>
      </c>
      <c r="L58" s="3">
        <v>0</v>
      </c>
      <c r="M58" s="3">
        <v>1</v>
      </c>
      <c r="N58" s="3" t="s">
        <v>5</v>
      </c>
      <c r="O58" s="3">
        <v>0</v>
      </c>
      <c r="P58" s="3">
        <v>1</v>
      </c>
      <c r="Q58" s="3">
        <v>1</v>
      </c>
      <c r="R58">
        <f t="shared" si="0"/>
        <v>1.4238281120075684</v>
      </c>
      <c r="S58">
        <f t="shared" si="1"/>
        <v>2.8461538461538458</v>
      </c>
      <c r="T58" s="11">
        <v>0.33</v>
      </c>
      <c r="U58" s="3">
        <v>3</v>
      </c>
      <c r="V58" s="4" t="s">
        <v>15</v>
      </c>
      <c r="W58">
        <v>0.26</v>
      </c>
      <c r="X58">
        <f t="shared" si="2"/>
        <v>0</v>
      </c>
      <c r="Y58">
        <f t="shared" si="3"/>
        <v>1</v>
      </c>
    </row>
    <row r="59" spans="1:25" x14ac:dyDescent="0.2">
      <c r="A59" s="27">
        <v>39</v>
      </c>
      <c r="B59" s="3">
        <v>0</v>
      </c>
      <c r="C59" s="3">
        <v>0</v>
      </c>
      <c r="D59" s="3">
        <v>0.33</v>
      </c>
      <c r="E59" s="3">
        <v>0.49253731343283591</v>
      </c>
      <c r="F59" s="3">
        <v>1</v>
      </c>
      <c r="G59" s="3" t="s">
        <v>7</v>
      </c>
      <c r="H59" s="4" t="s">
        <v>84</v>
      </c>
      <c r="I59" s="3">
        <v>1.0973937E-2</v>
      </c>
      <c r="J59" s="3">
        <v>1.5625E-2</v>
      </c>
      <c r="K59" s="3">
        <v>0.70233196799999997</v>
      </c>
      <c r="L59" s="3">
        <v>0</v>
      </c>
      <c r="M59" s="3">
        <v>1</v>
      </c>
      <c r="N59" s="3" t="s">
        <v>5</v>
      </c>
      <c r="O59" s="3">
        <v>0</v>
      </c>
      <c r="P59" s="3">
        <v>2</v>
      </c>
      <c r="Q59" s="3">
        <v>0</v>
      </c>
      <c r="R59">
        <f t="shared" si="0"/>
        <v>1.4238281120075684</v>
      </c>
      <c r="S59">
        <f t="shared" si="1"/>
        <v>2.8461538461538458</v>
      </c>
      <c r="T59" s="3">
        <v>0.33</v>
      </c>
      <c r="U59" s="3">
        <v>3</v>
      </c>
      <c r="V59" s="4" t="s">
        <v>84</v>
      </c>
      <c r="W59">
        <v>0.26</v>
      </c>
      <c r="X59">
        <f t="shared" si="2"/>
        <v>0</v>
      </c>
      <c r="Y59">
        <f t="shared" si="3"/>
        <v>1</v>
      </c>
    </row>
    <row r="60" spans="1:25" x14ac:dyDescent="0.2">
      <c r="A60" s="27">
        <v>39</v>
      </c>
      <c r="B60" s="3">
        <v>0</v>
      </c>
      <c r="C60" s="3">
        <v>1</v>
      </c>
      <c r="D60" s="3">
        <v>0.33</v>
      </c>
      <c r="E60" s="3">
        <v>0.49253731343283591</v>
      </c>
      <c r="F60" s="3">
        <v>1</v>
      </c>
      <c r="G60" s="3" t="s">
        <v>7</v>
      </c>
      <c r="H60" s="4" t="s">
        <v>59</v>
      </c>
      <c r="I60" s="3">
        <v>1.0973937E-2</v>
      </c>
      <c r="J60" s="3">
        <v>1.5625E-2</v>
      </c>
      <c r="K60" s="3">
        <v>0.70233196799999997</v>
      </c>
      <c r="L60" s="3">
        <v>0</v>
      </c>
      <c r="M60" s="3">
        <v>1</v>
      </c>
      <c r="N60" s="3" t="s">
        <v>7</v>
      </c>
      <c r="O60" s="3">
        <v>1</v>
      </c>
      <c r="P60" s="3">
        <v>6</v>
      </c>
      <c r="Q60" s="3">
        <v>1</v>
      </c>
      <c r="R60">
        <f t="shared" si="0"/>
        <v>1.4238281120075684</v>
      </c>
      <c r="S60">
        <f t="shared" si="1"/>
        <v>2.8461538461538458</v>
      </c>
      <c r="T60" s="3">
        <v>0.33</v>
      </c>
      <c r="U60" s="3">
        <v>3</v>
      </c>
      <c r="V60" s="4" t="s">
        <v>59</v>
      </c>
      <c r="W60">
        <v>0.26</v>
      </c>
      <c r="X60">
        <f t="shared" si="2"/>
        <v>0</v>
      </c>
      <c r="Y60">
        <f t="shared" si="3"/>
        <v>0</v>
      </c>
    </row>
    <row r="61" spans="1:25" x14ac:dyDescent="0.2">
      <c r="A61" s="27">
        <v>40</v>
      </c>
      <c r="B61" s="3">
        <v>0.28000000000000003</v>
      </c>
      <c r="C61" s="3">
        <v>0</v>
      </c>
      <c r="D61" s="7">
        <v>0.33</v>
      </c>
      <c r="E61" s="3">
        <v>0.49253731343283591</v>
      </c>
      <c r="F61" s="3">
        <v>1</v>
      </c>
      <c r="G61" s="3" t="s">
        <v>7</v>
      </c>
      <c r="H61" s="4" t="s">
        <v>84</v>
      </c>
      <c r="I61" s="3">
        <v>1.0973937E-2</v>
      </c>
      <c r="J61" s="3">
        <v>1.5625E-2</v>
      </c>
      <c r="K61" s="3">
        <v>0.70233196799999997</v>
      </c>
      <c r="L61" s="3">
        <v>0</v>
      </c>
      <c r="M61" s="3">
        <v>1</v>
      </c>
      <c r="N61" s="3" t="s">
        <v>5</v>
      </c>
      <c r="O61" s="3">
        <v>0</v>
      </c>
      <c r="P61" s="3">
        <v>2</v>
      </c>
      <c r="Q61" s="3">
        <v>0</v>
      </c>
      <c r="R61">
        <f t="shared" si="0"/>
        <v>1.4238281120075684</v>
      </c>
      <c r="S61">
        <f t="shared" si="1"/>
        <v>2.8461538461538458</v>
      </c>
      <c r="T61" s="7">
        <v>0.33</v>
      </c>
      <c r="U61" s="3">
        <v>3</v>
      </c>
      <c r="V61" s="4" t="s">
        <v>84</v>
      </c>
      <c r="W61">
        <v>0.26</v>
      </c>
      <c r="X61">
        <f t="shared" si="2"/>
        <v>0</v>
      </c>
      <c r="Y61">
        <f t="shared" si="3"/>
        <v>1</v>
      </c>
    </row>
    <row r="62" spans="1:25" x14ac:dyDescent="0.2">
      <c r="A62" s="27">
        <v>40</v>
      </c>
      <c r="B62" s="3">
        <v>0.28000000000000003</v>
      </c>
      <c r="C62" s="3">
        <v>1</v>
      </c>
      <c r="D62" s="3">
        <v>0.33</v>
      </c>
      <c r="E62" s="3">
        <v>0.49253731343283591</v>
      </c>
      <c r="F62" s="3">
        <v>1</v>
      </c>
      <c r="G62" s="3" t="s">
        <v>7</v>
      </c>
      <c r="H62" s="4" t="s">
        <v>59</v>
      </c>
      <c r="I62" s="3">
        <v>1.0973937E-2</v>
      </c>
      <c r="J62" s="3">
        <v>1.5625E-2</v>
      </c>
      <c r="K62" s="3">
        <v>0.70233196799999997</v>
      </c>
      <c r="L62" s="3">
        <v>0</v>
      </c>
      <c r="M62" s="3">
        <v>1</v>
      </c>
      <c r="N62" s="3" t="s">
        <v>5</v>
      </c>
      <c r="O62" s="3">
        <v>0</v>
      </c>
      <c r="P62" s="3">
        <v>6</v>
      </c>
      <c r="Q62" s="3">
        <v>0</v>
      </c>
      <c r="R62">
        <f t="shared" si="0"/>
        <v>1.4238281120075684</v>
      </c>
      <c r="S62">
        <f t="shared" si="1"/>
        <v>2.8461538461538458</v>
      </c>
      <c r="T62" s="3">
        <v>0.33</v>
      </c>
      <c r="U62" s="3">
        <v>3</v>
      </c>
      <c r="V62" s="4" t="s">
        <v>59</v>
      </c>
      <c r="W62">
        <v>0.26</v>
      </c>
      <c r="X62">
        <f t="shared" si="2"/>
        <v>0</v>
      </c>
      <c r="Y62">
        <f t="shared" si="3"/>
        <v>1</v>
      </c>
    </row>
    <row r="63" spans="1:25" x14ac:dyDescent="0.2">
      <c r="A63" s="28" t="s">
        <v>77</v>
      </c>
      <c r="B63" s="3">
        <v>0.28000000000000003</v>
      </c>
      <c r="C63" s="3">
        <v>0</v>
      </c>
      <c r="D63" s="3">
        <v>0.5</v>
      </c>
      <c r="E63" s="3">
        <v>1</v>
      </c>
      <c r="F63" s="3">
        <v>4</v>
      </c>
      <c r="G63" s="3" t="s">
        <v>5</v>
      </c>
      <c r="H63" s="4" t="s">
        <v>26</v>
      </c>
      <c r="I63" s="3">
        <v>5.4869680000000001E-3</v>
      </c>
      <c r="J63" s="3">
        <v>1.5625E-2</v>
      </c>
      <c r="K63" s="3">
        <v>0.351165952</v>
      </c>
      <c r="L63" s="3">
        <v>0</v>
      </c>
      <c r="M63" s="3">
        <v>0</v>
      </c>
      <c r="N63" s="3" t="s">
        <v>5</v>
      </c>
      <c r="O63" s="3">
        <v>0</v>
      </c>
      <c r="P63" s="3">
        <v>3</v>
      </c>
      <c r="Q63" s="3">
        <v>1</v>
      </c>
      <c r="R63">
        <f t="shared" si="0"/>
        <v>2.8476564835078317</v>
      </c>
      <c r="S63">
        <f t="shared" si="1"/>
        <v>2.8461538461538458</v>
      </c>
      <c r="T63" s="3">
        <v>0.5</v>
      </c>
      <c r="U63" s="3">
        <v>2</v>
      </c>
      <c r="V63" s="4" t="s">
        <v>26</v>
      </c>
      <c r="W63">
        <v>0.26</v>
      </c>
      <c r="X63">
        <f t="shared" si="2"/>
        <v>0</v>
      </c>
      <c r="Y63">
        <f t="shared" si="3"/>
        <v>1</v>
      </c>
    </row>
    <row r="64" spans="1:25" x14ac:dyDescent="0.2">
      <c r="A64" s="3" t="s">
        <v>77</v>
      </c>
      <c r="B64" s="3">
        <v>0.28000000000000003</v>
      </c>
      <c r="C64" s="3">
        <v>0</v>
      </c>
      <c r="D64" s="11">
        <v>0.33</v>
      </c>
      <c r="E64" s="3">
        <v>0.49253731343283591</v>
      </c>
      <c r="F64" s="3">
        <v>2</v>
      </c>
      <c r="G64" s="3" t="s">
        <v>7</v>
      </c>
      <c r="H64" s="4" t="s">
        <v>76</v>
      </c>
      <c r="I64" s="3">
        <v>1.0973937E-2</v>
      </c>
      <c r="J64" s="3">
        <v>1.5625E-2</v>
      </c>
      <c r="K64" s="3">
        <v>0.70233196799999997</v>
      </c>
      <c r="L64" s="3">
        <v>0</v>
      </c>
      <c r="M64" s="3">
        <v>1</v>
      </c>
      <c r="N64" s="3" t="s">
        <v>5</v>
      </c>
      <c r="O64" s="3">
        <v>0</v>
      </c>
      <c r="P64" s="3">
        <v>6</v>
      </c>
      <c r="Q64" s="3">
        <v>0</v>
      </c>
      <c r="R64">
        <f t="shared" si="0"/>
        <v>1.4238281120075684</v>
      </c>
      <c r="S64">
        <f t="shared" si="1"/>
        <v>2.8461538461538458</v>
      </c>
      <c r="T64" s="11">
        <v>0.33</v>
      </c>
      <c r="U64" s="3">
        <v>3</v>
      </c>
      <c r="V64" s="4" t="s">
        <v>76</v>
      </c>
      <c r="W64">
        <v>0.26</v>
      </c>
      <c r="X64">
        <f t="shared" si="2"/>
        <v>0</v>
      </c>
      <c r="Y64">
        <f t="shared" si="3"/>
        <v>1</v>
      </c>
    </row>
    <row r="65" spans="1:25" x14ac:dyDescent="0.2">
      <c r="A65" s="28" t="s">
        <v>77</v>
      </c>
      <c r="B65" s="3">
        <v>0.28000000000000003</v>
      </c>
      <c r="C65" s="3">
        <v>1</v>
      </c>
      <c r="D65" s="7">
        <v>0.5</v>
      </c>
      <c r="E65" s="3">
        <v>1</v>
      </c>
      <c r="F65" s="3">
        <v>5</v>
      </c>
      <c r="G65" s="3" t="s">
        <v>5</v>
      </c>
      <c r="H65" s="5" t="s">
        <v>71</v>
      </c>
      <c r="I65" s="3">
        <v>5.4869680000000001E-3</v>
      </c>
      <c r="J65" s="3">
        <v>1.5625E-2</v>
      </c>
      <c r="K65" s="3">
        <v>0.351165952</v>
      </c>
      <c r="L65" s="3">
        <v>0</v>
      </c>
      <c r="M65" s="3">
        <v>0</v>
      </c>
      <c r="N65" s="3" t="s">
        <v>5</v>
      </c>
      <c r="O65" s="3">
        <v>0</v>
      </c>
      <c r="P65" s="3">
        <v>3</v>
      </c>
      <c r="Q65" s="3">
        <v>1</v>
      </c>
      <c r="R65">
        <f t="shared" si="0"/>
        <v>2.8476564835078317</v>
      </c>
      <c r="S65">
        <f t="shared" si="1"/>
        <v>2.8461538461538458</v>
      </c>
      <c r="T65" s="7">
        <v>0.5</v>
      </c>
      <c r="U65" s="3">
        <v>2</v>
      </c>
      <c r="V65" s="5" t="s">
        <v>71</v>
      </c>
      <c r="W65">
        <v>0.26</v>
      </c>
      <c r="X65">
        <f t="shared" si="2"/>
        <v>0</v>
      </c>
      <c r="Y65">
        <f t="shared" si="3"/>
        <v>1</v>
      </c>
    </row>
    <row r="66" spans="1:25" x14ac:dyDescent="0.2">
      <c r="A66" s="28" t="s">
        <v>87</v>
      </c>
      <c r="B66" s="3">
        <v>0.54500000000000004</v>
      </c>
      <c r="C66" s="3">
        <v>0</v>
      </c>
      <c r="D66" s="3">
        <v>0.33</v>
      </c>
      <c r="E66" s="3">
        <v>0.49253731343283591</v>
      </c>
      <c r="F66" s="3">
        <v>3</v>
      </c>
      <c r="G66" s="3" t="s">
        <v>5</v>
      </c>
      <c r="H66" s="4" t="s">
        <v>82</v>
      </c>
      <c r="I66" s="3">
        <v>1.0973937E-2</v>
      </c>
      <c r="J66" s="3">
        <v>1.5625E-2</v>
      </c>
      <c r="K66" s="3">
        <v>0.70233196799999997</v>
      </c>
      <c r="L66" s="3">
        <v>0</v>
      </c>
      <c r="M66" s="3">
        <v>1</v>
      </c>
      <c r="N66" s="3" t="s">
        <v>5</v>
      </c>
      <c r="O66" s="3">
        <v>0</v>
      </c>
      <c r="P66" s="3">
        <v>2</v>
      </c>
      <c r="Q66" s="3">
        <v>1</v>
      </c>
      <c r="R66">
        <f t="shared" si="0"/>
        <v>1.4238281120075684</v>
      </c>
      <c r="S66">
        <f t="shared" si="1"/>
        <v>2.8461538461538458</v>
      </c>
      <c r="T66" s="3">
        <v>0.33</v>
      </c>
      <c r="U66" s="3">
        <v>3</v>
      </c>
      <c r="V66" s="4" t="s">
        <v>82</v>
      </c>
      <c r="W66">
        <v>0.26</v>
      </c>
      <c r="X66">
        <f t="shared" si="2"/>
        <v>0</v>
      </c>
      <c r="Y66">
        <f t="shared" si="3"/>
        <v>1</v>
      </c>
    </row>
    <row r="67" spans="1:25" x14ac:dyDescent="0.2">
      <c r="A67" s="3" t="s">
        <v>87</v>
      </c>
      <c r="B67" s="3">
        <v>0.54500000000000004</v>
      </c>
      <c r="C67" s="3">
        <v>1</v>
      </c>
      <c r="D67" s="3">
        <v>0.67</v>
      </c>
      <c r="E67" s="3">
        <v>2.0303030303030307</v>
      </c>
      <c r="F67" s="3">
        <v>5</v>
      </c>
      <c r="G67" s="3" t="s">
        <v>5</v>
      </c>
      <c r="H67" s="4" t="s">
        <v>81</v>
      </c>
      <c r="I67" s="3">
        <v>2.743484E-3</v>
      </c>
      <c r="J67" s="3">
        <v>1.5625E-2</v>
      </c>
      <c r="K67" s="3">
        <v>0.175582976</v>
      </c>
      <c r="L67" s="3">
        <v>0</v>
      </c>
      <c r="M67" s="3">
        <v>0</v>
      </c>
      <c r="N67" s="3" t="s">
        <v>5</v>
      </c>
      <c r="O67" s="3">
        <v>0</v>
      </c>
      <c r="P67" s="3">
        <v>4</v>
      </c>
      <c r="Q67" s="3">
        <v>1</v>
      </c>
      <c r="R67">
        <f t="shared" si="0"/>
        <v>5.6953129670156635</v>
      </c>
      <c r="S67">
        <f t="shared" si="1"/>
        <v>2.8461538461538458</v>
      </c>
      <c r="T67" s="3">
        <v>0.67</v>
      </c>
      <c r="U67" s="3">
        <v>1</v>
      </c>
      <c r="V67" s="4" t="s">
        <v>81</v>
      </c>
      <c r="W67">
        <v>0.26</v>
      </c>
      <c r="X67">
        <f t="shared" si="2"/>
        <v>0</v>
      </c>
      <c r="Y67">
        <f t="shared" si="3"/>
        <v>1</v>
      </c>
    </row>
    <row r="68" spans="1:25" x14ac:dyDescent="0.2">
      <c r="A68" s="28" t="s">
        <v>87</v>
      </c>
      <c r="B68" s="3">
        <v>0.54500000000000004</v>
      </c>
      <c r="C68" s="3">
        <v>1</v>
      </c>
      <c r="D68" s="3">
        <v>0.33</v>
      </c>
      <c r="E68" s="3">
        <v>0.49253731343283591</v>
      </c>
      <c r="F68" s="3">
        <v>4</v>
      </c>
      <c r="G68" s="3" t="s">
        <v>5</v>
      </c>
      <c r="H68" s="4" t="s">
        <v>62</v>
      </c>
      <c r="I68" s="3">
        <v>1.0973937E-2</v>
      </c>
      <c r="J68" s="3">
        <v>1.5625E-2</v>
      </c>
      <c r="K68" s="3">
        <v>0.70233196799999997</v>
      </c>
      <c r="L68" s="3">
        <v>0</v>
      </c>
      <c r="M68" s="3">
        <v>1</v>
      </c>
      <c r="N68" s="3" t="s">
        <v>5</v>
      </c>
      <c r="O68" s="3">
        <v>0</v>
      </c>
      <c r="P68" s="3">
        <v>1</v>
      </c>
      <c r="Q68" s="3">
        <v>1</v>
      </c>
      <c r="R68">
        <f t="shared" si="0"/>
        <v>1.4238281120075684</v>
      </c>
      <c r="S68">
        <f t="shared" si="1"/>
        <v>2.8461538461538458</v>
      </c>
      <c r="T68" s="3">
        <v>0.33</v>
      </c>
      <c r="U68" s="3">
        <v>3</v>
      </c>
      <c r="V68" s="4" t="s">
        <v>62</v>
      </c>
      <c r="W68">
        <v>0.26</v>
      </c>
      <c r="X68">
        <f t="shared" si="2"/>
        <v>0</v>
      </c>
      <c r="Y68">
        <f t="shared" si="3"/>
        <v>1</v>
      </c>
    </row>
    <row r="69" spans="1:25" x14ac:dyDescent="0.2">
      <c r="A69" s="3" t="s">
        <v>88</v>
      </c>
      <c r="B69" s="3">
        <v>0.54500000000000004</v>
      </c>
      <c r="C69" s="3">
        <v>1</v>
      </c>
      <c r="D69" s="3">
        <v>0.67</v>
      </c>
      <c r="E69" s="3">
        <v>2.0303030303030307</v>
      </c>
      <c r="F69" s="3">
        <v>5</v>
      </c>
      <c r="G69" s="3" t="s">
        <v>5</v>
      </c>
      <c r="H69" s="4" t="s">
        <v>81</v>
      </c>
      <c r="I69" s="3">
        <v>2.743484E-3</v>
      </c>
      <c r="J69" s="3">
        <v>1.5625E-2</v>
      </c>
      <c r="K69" s="3">
        <v>0.175582976</v>
      </c>
      <c r="L69" s="3">
        <v>0</v>
      </c>
      <c r="M69" s="3">
        <v>0</v>
      </c>
      <c r="N69" s="3" t="s">
        <v>5</v>
      </c>
      <c r="O69" s="3">
        <v>0</v>
      </c>
      <c r="P69" s="3">
        <v>4</v>
      </c>
      <c r="Q69" s="3">
        <v>1</v>
      </c>
      <c r="R69">
        <f t="shared" si="0"/>
        <v>5.6953129670156635</v>
      </c>
      <c r="S69">
        <f t="shared" si="1"/>
        <v>2.8461538461538458</v>
      </c>
      <c r="T69" s="3">
        <v>0.67</v>
      </c>
      <c r="U69" s="3">
        <v>1</v>
      </c>
      <c r="V69" s="4" t="s">
        <v>81</v>
      </c>
      <c r="W69">
        <v>0.26</v>
      </c>
      <c r="X69">
        <f t="shared" si="2"/>
        <v>0</v>
      </c>
      <c r="Y69">
        <f t="shared" si="3"/>
        <v>1</v>
      </c>
    </row>
    <row r="70" spans="1:25" x14ac:dyDescent="0.2">
      <c r="A70" s="3" t="s">
        <v>88</v>
      </c>
      <c r="B70" s="3">
        <v>0.54500000000000004</v>
      </c>
      <c r="C70" s="3">
        <v>1</v>
      </c>
      <c r="D70" s="3">
        <v>0.33</v>
      </c>
      <c r="E70" s="3">
        <v>0.49253731343283591</v>
      </c>
      <c r="F70" s="3">
        <v>4</v>
      </c>
      <c r="G70" s="3" t="s">
        <v>5</v>
      </c>
      <c r="H70" s="4" t="s">
        <v>62</v>
      </c>
      <c r="I70" s="3">
        <v>1.0973937E-2</v>
      </c>
      <c r="J70" s="3">
        <v>1.5625E-2</v>
      </c>
      <c r="K70" s="3">
        <v>0.70233196799999997</v>
      </c>
      <c r="L70" s="3">
        <v>0</v>
      </c>
      <c r="M70" s="3">
        <v>1</v>
      </c>
      <c r="N70" s="3" t="s">
        <v>5</v>
      </c>
      <c r="O70" s="3">
        <v>0</v>
      </c>
      <c r="P70" s="3">
        <v>1</v>
      </c>
      <c r="Q70" s="3">
        <v>1</v>
      </c>
      <c r="R70">
        <f t="shared" ref="R70:R133" si="4">IF(K70&gt;1,K70,1/K70)</f>
        <v>1.4238281120075684</v>
      </c>
      <c r="S70">
        <f t="shared" ref="S70:S133" si="5">IF(W70&gt;0.5,W70/(1-W70),(1-W70)/W70)</f>
        <v>2.8461538461538458</v>
      </c>
      <c r="T70" s="3">
        <v>0.33</v>
      </c>
      <c r="U70" s="3">
        <v>3</v>
      </c>
      <c r="V70" s="4" t="s">
        <v>62</v>
      </c>
      <c r="W70">
        <v>0.26</v>
      </c>
      <c r="X70">
        <f t="shared" ref="X70:X133" si="6">IF(W70&gt;0.5,1,0)</f>
        <v>0</v>
      </c>
      <c r="Y70">
        <f t="shared" si="3"/>
        <v>1</v>
      </c>
    </row>
    <row r="71" spans="1:25" x14ac:dyDescent="0.2">
      <c r="A71" s="3" t="s">
        <v>90</v>
      </c>
      <c r="B71" s="3">
        <v>0.54500000000000004</v>
      </c>
      <c r="C71" s="3">
        <v>0</v>
      </c>
      <c r="D71" s="7">
        <v>0.5</v>
      </c>
      <c r="E71" s="3">
        <v>1</v>
      </c>
      <c r="F71" s="3">
        <v>5</v>
      </c>
      <c r="G71" s="3" t="s">
        <v>5</v>
      </c>
      <c r="H71" s="4" t="s">
        <v>85</v>
      </c>
      <c r="I71" s="3">
        <v>5.4869680000000001E-3</v>
      </c>
      <c r="J71" s="3">
        <v>1.5625E-2</v>
      </c>
      <c r="K71" s="3">
        <v>0.351165952</v>
      </c>
      <c r="L71" s="3">
        <v>0</v>
      </c>
      <c r="M71" s="3">
        <v>0</v>
      </c>
      <c r="N71" s="3" t="s">
        <v>5</v>
      </c>
      <c r="O71" s="3">
        <v>0</v>
      </c>
      <c r="P71" s="3">
        <v>1</v>
      </c>
      <c r="Q71" s="3">
        <v>1</v>
      </c>
      <c r="R71">
        <f t="shared" si="4"/>
        <v>2.8476564835078317</v>
      </c>
      <c r="S71">
        <f t="shared" si="5"/>
        <v>2.8461538461538458</v>
      </c>
      <c r="T71" s="7">
        <v>0.5</v>
      </c>
      <c r="U71" s="3">
        <v>2</v>
      </c>
      <c r="V71" s="4" t="s">
        <v>85</v>
      </c>
      <c r="W71">
        <v>0.26</v>
      </c>
      <c r="X71">
        <f t="shared" si="6"/>
        <v>0</v>
      </c>
      <c r="Y71">
        <f t="shared" ref="Y71:Y134" si="7">IF(O71=X71,1,0)</f>
        <v>1</v>
      </c>
    </row>
    <row r="72" spans="1:25" x14ac:dyDescent="0.2">
      <c r="A72" s="28" t="s">
        <v>90</v>
      </c>
      <c r="B72" s="3">
        <v>0.54500000000000004</v>
      </c>
      <c r="C72" s="3">
        <v>0</v>
      </c>
      <c r="D72" s="3">
        <v>0.33</v>
      </c>
      <c r="E72" s="3">
        <v>0.49253731343283591</v>
      </c>
      <c r="F72" s="3">
        <v>6</v>
      </c>
      <c r="G72" s="3" t="s">
        <v>5</v>
      </c>
      <c r="H72" s="4" t="s">
        <v>53</v>
      </c>
      <c r="I72" s="3">
        <v>1.0973937E-2</v>
      </c>
      <c r="J72" s="3">
        <v>1.5625E-2</v>
      </c>
      <c r="K72" s="3">
        <v>0.70233196799999997</v>
      </c>
      <c r="L72" s="3">
        <v>0</v>
      </c>
      <c r="M72" s="3">
        <v>1</v>
      </c>
      <c r="N72" s="3" t="s">
        <v>5</v>
      </c>
      <c r="O72" s="3">
        <v>0</v>
      </c>
      <c r="P72" s="3">
        <v>6</v>
      </c>
      <c r="Q72" s="3">
        <v>1</v>
      </c>
      <c r="R72">
        <f t="shared" si="4"/>
        <v>1.4238281120075684</v>
      </c>
      <c r="S72">
        <f t="shared" si="5"/>
        <v>2.8461538461538458</v>
      </c>
      <c r="T72" s="3">
        <v>0.33</v>
      </c>
      <c r="U72" s="3">
        <v>3</v>
      </c>
      <c r="V72" s="4" t="s">
        <v>53</v>
      </c>
      <c r="W72">
        <v>0.26</v>
      </c>
      <c r="X72">
        <f t="shared" si="6"/>
        <v>0</v>
      </c>
      <c r="Y72">
        <f t="shared" si="7"/>
        <v>1</v>
      </c>
    </row>
    <row r="73" spans="1:25" x14ac:dyDescent="0.2">
      <c r="A73" s="3" t="s">
        <v>90</v>
      </c>
      <c r="B73" s="3">
        <v>0.54500000000000004</v>
      </c>
      <c r="C73" s="3">
        <v>1</v>
      </c>
      <c r="D73" s="3">
        <v>0.67</v>
      </c>
      <c r="E73" s="3">
        <v>2.0303030303030307</v>
      </c>
      <c r="F73" s="3">
        <v>5</v>
      </c>
      <c r="G73" s="3" t="s">
        <v>5</v>
      </c>
      <c r="H73" s="4" t="s">
        <v>81</v>
      </c>
      <c r="I73" s="3">
        <v>2.743484E-3</v>
      </c>
      <c r="J73" s="3">
        <v>1.5625E-2</v>
      </c>
      <c r="K73" s="3">
        <v>0.175582976</v>
      </c>
      <c r="L73" s="3">
        <v>0</v>
      </c>
      <c r="M73" s="3">
        <v>0</v>
      </c>
      <c r="N73" s="3" t="s">
        <v>5</v>
      </c>
      <c r="O73" s="3">
        <v>0</v>
      </c>
      <c r="P73" s="3">
        <v>4</v>
      </c>
      <c r="Q73" s="3">
        <v>1</v>
      </c>
      <c r="R73">
        <f t="shared" si="4"/>
        <v>5.6953129670156635</v>
      </c>
      <c r="S73">
        <f t="shared" si="5"/>
        <v>2.8461538461538458</v>
      </c>
      <c r="T73" s="3">
        <v>0.67</v>
      </c>
      <c r="U73" s="3">
        <v>1</v>
      </c>
      <c r="V73" s="4" t="s">
        <v>81</v>
      </c>
      <c r="W73">
        <v>0.26</v>
      </c>
      <c r="X73">
        <f t="shared" si="6"/>
        <v>0</v>
      </c>
      <c r="Y73">
        <f t="shared" si="7"/>
        <v>1</v>
      </c>
    </row>
    <row r="74" spans="1:25" x14ac:dyDescent="0.2">
      <c r="A74" s="28" t="s">
        <v>90</v>
      </c>
      <c r="B74" s="3">
        <v>0.54500000000000004</v>
      </c>
      <c r="C74" s="3">
        <v>1</v>
      </c>
      <c r="D74" s="3">
        <v>0.33</v>
      </c>
      <c r="E74" s="3">
        <v>0.49253731343283591</v>
      </c>
      <c r="F74" s="3">
        <v>4</v>
      </c>
      <c r="G74" s="3" t="s">
        <v>5</v>
      </c>
      <c r="H74" s="4" t="s">
        <v>62</v>
      </c>
      <c r="I74" s="3">
        <v>1.0973937E-2</v>
      </c>
      <c r="J74" s="3">
        <v>1.5625E-2</v>
      </c>
      <c r="K74" s="3">
        <v>0.70233196799999997</v>
      </c>
      <c r="L74" s="3">
        <v>0</v>
      </c>
      <c r="M74" s="3">
        <v>1</v>
      </c>
      <c r="N74" s="3" t="s">
        <v>5</v>
      </c>
      <c r="O74" s="3">
        <v>0</v>
      </c>
      <c r="P74" s="3">
        <v>1</v>
      </c>
      <c r="Q74" s="3">
        <v>1</v>
      </c>
      <c r="R74">
        <f t="shared" si="4"/>
        <v>1.4238281120075684</v>
      </c>
      <c r="S74">
        <f t="shared" si="5"/>
        <v>2.8461538461538458</v>
      </c>
      <c r="T74" s="3">
        <v>0.33</v>
      </c>
      <c r="U74" s="3">
        <v>3</v>
      </c>
      <c r="V74" s="4" t="s">
        <v>62</v>
      </c>
      <c r="W74">
        <v>0.26</v>
      </c>
      <c r="X74">
        <f t="shared" si="6"/>
        <v>0</v>
      </c>
      <c r="Y74">
        <f t="shared" si="7"/>
        <v>1</v>
      </c>
    </row>
    <row r="75" spans="1:25" x14ac:dyDescent="0.2">
      <c r="A75" s="27" t="s">
        <v>97</v>
      </c>
      <c r="B75" s="3">
        <v>0</v>
      </c>
      <c r="C75" s="3">
        <v>0</v>
      </c>
      <c r="D75" s="3">
        <v>0.5</v>
      </c>
      <c r="E75" s="3">
        <v>1</v>
      </c>
      <c r="F75" s="3">
        <v>6</v>
      </c>
      <c r="G75" s="3" t="s">
        <v>5</v>
      </c>
      <c r="H75" s="4" t="s">
        <v>67</v>
      </c>
      <c r="I75" s="3">
        <v>5.4869680000000001E-3</v>
      </c>
      <c r="J75" s="3">
        <v>1.5625E-2</v>
      </c>
      <c r="K75" s="3">
        <v>0.351165952</v>
      </c>
      <c r="L75" s="3">
        <v>0</v>
      </c>
      <c r="M75" s="3">
        <v>0</v>
      </c>
      <c r="N75" s="3" t="s">
        <v>5</v>
      </c>
      <c r="O75" s="3">
        <v>0</v>
      </c>
      <c r="P75" s="3">
        <v>1</v>
      </c>
      <c r="Q75" s="3">
        <v>1</v>
      </c>
      <c r="R75">
        <f t="shared" si="4"/>
        <v>2.8476564835078317</v>
      </c>
      <c r="S75">
        <f t="shared" si="5"/>
        <v>2.8461538461538458</v>
      </c>
      <c r="T75" s="3">
        <v>0.5</v>
      </c>
      <c r="U75" s="3">
        <v>2</v>
      </c>
      <c r="V75" s="4" t="s">
        <v>67</v>
      </c>
      <c r="W75">
        <v>0.26</v>
      </c>
      <c r="X75">
        <f t="shared" si="6"/>
        <v>0</v>
      </c>
      <c r="Y75">
        <f t="shared" si="7"/>
        <v>1</v>
      </c>
    </row>
    <row r="76" spans="1:25" x14ac:dyDescent="0.2">
      <c r="A76" s="27" t="s">
        <v>97</v>
      </c>
      <c r="B76" s="3">
        <v>0</v>
      </c>
      <c r="C76" s="3">
        <v>1</v>
      </c>
      <c r="D76" s="7">
        <v>0.5</v>
      </c>
      <c r="E76" s="3">
        <v>1</v>
      </c>
      <c r="F76" s="3">
        <v>6</v>
      </c>
      <c r="G76" s="3" t="s">
        <v>5</v>
      </c>
      <c r="H76" s="4" t="s">
        <v>71</v>
      </c>
      <c r="I76" s="3">
        <v>5.4869680000000001E-3</v>
      </c>
      <c r="J76" s="3">
        <v>1.5625E-2</v>
      </c>
      <c r="K76" s="3">
        <v>0.351165952</v>
      </c>
      <c r="L76" s="3">
        <v>0</v>
      </c>
      <c r="M76" s="3">
        <v>0</v>
      </c>
      <c r="N76" s="3" t="s">
        <v>5</v>
      </c>
      <c r="O76" s="3">
        <v>0</v>
      </c>
      <c r="P76" s="3">
        <v>1</v>
      </c>
      <c r="Q76" s="3">
        <v>1</v>
      </c>
      <c r="R76">
        <f t="shared" si="4"/>
        <v>2.8476564835078317</v>
      </c>
      <c r="S76">
        <f t="shared" si="5"/>
        <v>2.8461538461538458</v>
      </c>
      <c r="T76" s="7">
        <v>0.5</v>
      </c>
      <c r="U76" s="6">
        <v>2</v>
      </c>
      <c r="V76" s="4" t="s">
        <v>71</v>
      </c>
      <c r="W76">
        <v>0.26</v>
      </c>
      <c r="X76">
        <f t="shared" si="6"/>
        <v>0</v>
      </c>
      <c r="Y76">
        <f t="shared" si="7"/>
        <v>1</v>
      </c>
    </row>
    <row r="77" spans="1:25" x14ac:dyDescent="0.2">
      <c r="A77" s="3" t="s">
        <v>97</v>
      </c>
      <c r="B77" s="3">
        <v>0</v>
      </c>
      <c r="C77" s="3">
        <v>1</v>
      </c>
      <c r="D77" s="7">
        <v>0.33</v>
      </c>
      <c r="E77" s="3">
        <v>0.49253731343283591</v>
      </c>
      <c r="F77" s="3">
        <v>2</v>
      </c>
      <c r="G77" s="3" t="s">
        <v>7</v>
      </c>
      <c r="H77" s="5" t="s">
        <v>62</v>
      </c>
      <c r="I77" s="3">
        <v>1.0973937E-2</v>
      </c>
      <c r="J77" s="3">
        <v>1.5625E-2</v>
      </c>
      <c r="K77" s="3">
        <v>0.70233196799999997</v>
      </c>
      <c r="L77" s="3">
        <v>0</v>
      </c>
      <c r="M77" s="3">
        <v>1</v>
      </c>
      <c r="N77" s="3" t="s">
        <v>5</v>
      </c>
      <c r="O77" s="3">
        <v>0</v>
      </c>
      <c r="P77" s="3">
        <v>3</v>
      </c>
      <c r="Q77" s="3">
        <v>0</v>
      </c>
      <c r="R77">
        <f t="shared" si="4"/>
        <v>1.4238281120075684</v>
      </c>
      <c r="S77">
        <f t="shared" si="5"/>
        <v>2.8461538461538458</v>
      </c>
      <c r="T77" s="7">
        <v>0.33</v>
      </c>
      <c r="U77" s="3">
        <v>3</v>
      </c>
      <c r="V77" s="5" t="s">
        <v>62</v>
      </c>
      <c r="W77">
        <v>0.26</v>
      </c>
      <c r="X77">
        <f t="shared" si="6"/>
        <v>0</v>
      </c>
      <c r="Y77">
        <f t="shared" si="7"/>
        <v>1</v>
      </c>
    </row>
    <row r="78" spans="1:25" x14ac:dyDescent="0.2">
      <c r="A78" s="29" t="s">
        <v>98</v>
      </c>
      <c r="B78" s="20">
        <v>0.28000000000000003</v>
      </c>
      <c r="C78" s="20">
        <v>0</v>
      </c>
      <c r="D78" s="20">
        <v>0.5</v>
      </c>
      <c r="E78" s="20">
        <v>1</v>
      </c>
      <c r="F78" s="20">
        <v>6</v>
      </c>
      <c r="G78" s="20" t="s">
        <v>5</v>
      </c>
      <c r="H78" s="21" t="s">
        <v>67</v>
      </c>
      <c r="I78" s="20">
        <v>5.4869680000000001E-3</v>
      </c>
      <c r="J78" s="20">
        <v>1.5625E-2</v>
      </c>
      <c r="K78" s="20">
        <v>0.351165952</v>
      </c>
      <c r="L78" s="20">
        <v>0</v>
      </c>
      <c r="M78" s="20">
        <v>0</v>
      </c>
      <c r="N78" s="20" t="s">
        <v>5</v>
      </c>
      <c r="O78" s="20">
        <v>0</v>
      </c>
      <c r="P78" s="20">
        <v>1</v>
      </c>
      <c r="Q78" s="20">
        <v>1</v>
      </c>
      <c r="R78">
        <f t="shared" si="4"/>
        <v>2.8476564835078317</v>
      </c>
      <c r="S78">
        <f t="shared" si="5"/>
        <v>2.8461538461538458</v>
      </c>
      <c r="T78" s="20">
        <v>0.5</v>
      </c>
      <c r="U78" s="3">
        <v>2</v>
      </c>
      <c r="V78" s="21" t="s">
        <v>67</v>
      </c>
      <c r="W78">
        <v>0.26</v>
      </c>
      <c r="X78">
        <f t="shared" si="6"/>
        <v>0</v>
      </c>
      <c r="Y78">
        <f t="shared" si="7"/>
        <v>1</v>
      </c>
    </row>
    <row r="79" spans="1:25" x14ac:dyDescent="0.2">
      <c r="A79" s="27" t="s">
        <v>98</v>
      </c>
      <c r="B79" s="3">
        <v>0.28000000000000003</v>
      </c>
      <c r="C79" s="3">
        <v>1</v>
      </c>
      <c r="D79" s="3">
        <v>0.5</v>
      </c>
      <c r="E79" s="3">
        <v>1</v>
      </c>
      <c r="F79" s="3">
        <v>6</v>
      </c>
      <c r="G79" s="3" t="s">
        <v>5</v>
      </c>
      <c r="H79" s="4" t="s">
        <v>71</v>
      </c>
      <c r="I79" s="3">
        <v>5.4869680000000001E-3</v>
      </c>
      <c r="J79" s="3">
        <v>1.5625E-2</v>
      </c>
      <c r="K79" s="3">
        <v>0.351165952</v>
      </c>
      <c r="L79" s="3">
        <v>0</v>
      </c>
      <c r="M79" s="3">
        <v>0</v>
      </c>
      <c r="N79" s="3" t="s">
        <v>5</v>
      </c>
      <c r="O79" s="3">
        <v>0</v>
      </c>
      <c r="P79" s="3">
        <v>1</v>
      </c>
      <c r="Q79" s="3">
        <v>1</v>
      </c>
      <c r="R79">
        <f t="shared" si="4"/>
        <v>2.8476564835078317</v>
      </c>
      <c r="S79">
        <f t="shared" si="5"/>
        <v>2.8461538461538458</v>
      </c>
      <c r="T79" s="3">
        <v>0.5</v>
      </c>
      <c r="U79" s="3">
        <v>2</v>
      </c>
      <c r="V79" s="4" t="s">
        <v>71</v>
      </c>
      <c r="W79">
        <v>0.26</v>
      </c>
      <c r="X79">
        <f t="shared" si="6"/>
        <v>0</v>
      </c>
      <c r="Y79">
        <f t="shared" si="7"/>
        <v>1</v>
      </c>
    </row>
    <row r="80" spans="1:25" x14ac:dyDescent="0.2">
      <c r="A80" s="3" t="s">
        <v>98</v>
      </c>
      <c r="B80" s="3">
        <v>0.28000000000000003</v>
      </c>
      <c r="C80" s="3">
        <v>1</v>
      </c>
      <c r="D80" s="3">
        <v>0.33</v>
      </c>
      <c r="E80" s="3">
        <v>0.49253731343283591</v>
      </c>
      <c r="F80" s="3">
        <v>2</v>
      </c>
      <c r="G80" s="3" t="s">
        <v>7</v>
      </c>
      <c r="H80" s="4" t="s">
        <v>62</v>
      </c>
      <c r="I80" s="3">
        <v>1.0973937E-2</v>
      </c>
      <c r="J80" s="3">
        <v>1.5625E-2</v>
      </c>
      <c r="K80" s="3">
        <v>0.70233196799999997</v>
      </c>
      <c r="L80" s="3">
        <v>0</v>
      </c>
      <c r="M80" s="3">
        <v>1</v>
      </c>
      <c r="N80" s="3" t="s">
        <v>7</v>
      </c>
      <c r="O80" s="3">
        <v>1</v>
      </c>
      <c r="P80" s="3">
        <v>3</v>
      </c>
      <c r="Q80" s="3">
        <v>1</v>
      </c>
      <c r="R80">
        <f t="shared" si="4"/>
        <v>1.4238281120075684</v>
      </c>
      <c r="S80">
        <f t="shared" si="5"/>
        <v>2.8461538461538458</v>
      </c>
      <c r="T80" s="3">
        <v>0.33</v>
      </c>
      <c r="U80" s="3">
        <v>3</v>
      </c>
      <c r="V80" s="4" t="s">
        <v>62</v>
      </c>
      <c r="W80">
        <v>0.26</v>
      </c>
      <c r="X80">
        <f t="shared" si="6"/>
        <v>0</v>
      </c>
      <c r="Y80">
        <f t="shared" si="7"/>
        <v>0</v>
      </c>
    </row>
    <row r="81" spans="1:25" x14ac:dyDescent="0.2">
      <c r="A81" s="3">
        <v>22</v>
      </c>
      <c r="B81" s="3">
        <v>0.54500000000000004</v>
      </c>
      <c r="C81" s="3">
        <v>0</v>
      </c>
      <c r="D81" s="3">
        <v>0.5</v>
      </c>
      <c r="E81" s="3">
        <v>1</v>
      </c>
      <c r="F81" s="3">
        <v>1</v>
      </c>
      <c r="G81" s="3" t="s">
        <v>7</v>
      </c>
      <c r="H81" s="4" t="s">
        <v>19</v>
      </c>
      <c r="I81" s="3">
        <v>1.0973937E-2</v>
      </c>
      <c r="J81" s="3">
        <v>1.5625E-2</v>
      </c>
      <c r="K81" s="3">
        <v>0.70233196799999997</v>
      </c>
      <c r="L81" s="3">
        <v>0</v>
      </c>
      <c r="M81" s="3">
        <v>1</v>
      </c>
      <c r="N81" s="3" t="s">
        <v>5</v>
      </c>
      <c r="O81" s="3">
        <v>0</v>
      </c>
      <c r="P81" s="3">
        <v>5</v>
      </c>
      <c r="Q81" s="3">
        <v>0</v>
      </c>
      <c r="R81">
        <f t="shared" si="4"/>
        <v>1.4238281120075684</v>
      </c>
      <c r="S81">
        <f t="shared" si="5"/>
        <v>1.4213075060532687</v>
      </c>
      <c r="T81" s="3">
        <v>0.5</v>
      </c>
      <c r="U81" s="3">
        <v>3</v>
      </c>
      <c r="V81" s="4" t="s">
        <v>19</v>
      </c>
      <c r="W81">
        <v>0.41299999999999998</v>
      </c>
      <c r="X81">
        <f t="shared" si="6"/>
        <v>0</v>
      </c>
      <c r="Y81">
        <f t="shared" si="7"/>
        <v>1</v>
      </c>
    </row>
    <row r="82" spans="1:25" x14ac:dyDescent="0.2">
      <c r="A82" s="3">
        <v>22</v>
      </c>
      <c r="B82" s="3">
        <v>0.54500000000000004</v>
      </c>
      <c r="C82" s="3">
        <v>0</v>
      </c>
      <c r="D82" s="3">
        <v>0.33</v>
      </c>
      <c r="E82" s="3">
        <v>0.49253731343283591</v>
      </c>
      <c r="F82" s="3">
        <v>4</v>
      </c>
      <c r="G82" s="3" t="s">
        <v>5</v>
      </c>
      <c r="H82" s="4" t="s">
        <v>18</v>
      </c>
      <c r="I82" s="3">
        <v>2.1947873999999999E-2</v>
      </c>
      <c r="J82" s="3">
        <v>1.5625E-2</v>
      </c>
      <c r="K82" s="3">
        <v>1.4046639359999999</v>
      </c>
      <c r="L82" s="3">
        <v>1</v>
      </c>
      <c r="M82" s="3">
        <v>0</v>
      </c>
      <c r="N82" s="3" t="s">
        <v>5</v>
      </c>
      <c r="O82" s="3">
        <v>0</v>
      </c>
      <c r="P82" s="3">
        <v>4</v>
      </c>
      <c r="Q82" s="3">
        <v>1</v>
      </c>
      <c r="R82">
        <f t="shared" si="4"/>
        <v>1.4046639359999999</v>
      </c>
      <c r="S82">
        <f t="shared" si="5"/>
        <v>1.4213075060532687</v>
      </c>
      <c r="T82" s="3">
        <v>0.33</v>
      </c>
      <c r="U82" s="3">
        <v>4</v>
      </c>
      <c r="V82" s="4" t="s">
        <v>18</v>
      </c>
      <c r="W82">
        <v>0.41299999999999998</v>
      </c>
      <c r="X82">
        <f t="shared" si="6"/>
        <v>0</v>
      </c>
      <c r="Y82">
        <f t="shared" si="7"/>
        <v>1</v>
      </c>
    </row>
    <row r="83" spans="1:25" x14ac:dyDescent="0.2">
      <c r="A83" s="3">
        <v>23</v>
      </c>
      <c r="B83" s="3">
        <v>1.5</v>
      </c>
      <c r="C83" s="3">
        <v>1</v>
      </c>
      <c r="D83" s="3">
        <v>0.5</v>
      </c>
      <c r="E83" s="3">
        <v>1</v>
      </c>
      <c r="F83" s="3">
        <v>2</v>
      </c>
      <c r="G83" s="3" t="s">
        <v>7</v>
      </c>
      <c r="H83" s="4" t="s">
        <v>15</v>
      </c>
      <c r="I83" s="3">
        <v>1.0973937E-2</v>
      </c>
      <c r="J83" s="3">
        <v>1.5625E-2</v>
      </c>
      <c r="K83" s="3">
        <v>0.70233196799999997</v>
      </c>
      <c r="L83" s="3">
        <v>0</v>
      </c>
      <c r="M83" s="3">
        <v>1</v>
      </c>
      <c r="N83" s="3" t="s">
        <v>5</v>
      </c>
      <c r="O83" s="3">
        <v>0</v>
      </c>
      <c r="P83" s="3">
        <v>6</v>
      </c>
      <c r="Q83" s="3">
        <v>0</v>
      </c>
      <c r="R83">
        <f t="shared" si="4"/>
        <v>1.4238281120075684</v>
      </c>
      <c r="S83">
        <f t="shared" si="5"/>
        <v>1.4213075060532687</v>
      </c>
      <c r="T83" s="3">
        <v>0.5</v>
      </c>
      <c r="U83" s="3">
        <v>3</v>
      </c>
      <c r="V83" s="4" t="s">
        <v>15</v>
      </c>
      <c r="W83">
        <v>0.41299999999999998</v>
      </c>
      <c r="X83">
        <f t="shared" si="6"/>
        <v>0</v>
      </c>
      <c r="Y83">
        <f t="shared" si="7"/>
        <v>1</v>
      </c>
    </row>
    <row r="84" spans="1:25" x14ac:dyDescent="0.2">
      <c r="A84" s="3">
        <v>23</v>
      </c>
      <c r="B84" s="3">
        <v>1.5</v>
      </c>
      <c r="C84" s="3">
        <v>1</v>
      </c>
      <c r="D84" s="3">
        <v>0.33</v>
      </c>
      <c r="E84" s="3">
        <v>0.49253731343283591</v>
      </c>
      <c r="F84" s="3">
        <v>5</v>
      </c>
      <c r="G84" s="3" t="s">
        <v>5</v>
      </c>
      <c r="H84" s="4" t="s">
        <v>12</v>
      </c>
      <c r="I84" s="3">
        <v>2.1947873999999999E-2</v>
      </c>
      <c r="J84" s="3">
        <v>1.5625E-2</v>
      </c>
      <c r="K84" s="3">
        <v>1.4046639359999999</v>
      </c>
      <c r="L84" s="3">
        <v>1</v>
      </c>
      <c r="M84" s="3">
        <v>0</v>
      </c>
      <c r="N84" s="3" t="s">
        <v>5</v>
      </c>
      <c r="O84" s="3">
        <v>0</v>
      </c>
      <c r="P84" s="3">
        <v>2</v>
      </c>
      <c r="Q84" s="3">
        <v>1</v>
      </c>
      <c r="R84">
        <f t="shared" si="4"/>
        <v>1.4046639359999999</v>
      </c>
      <c r="S84">
        <f t="shared" si="5"/>
        <v>1.4213075060532687</v>
      </c>
      <c r="T84" s="3">
        <v>0.33</v>
      </c>
      <c r="U84" s="3">
        <v>4</v>
      </c>
      <c r="V84" s="4" t="s">
        <v>12</v>
      </c>
      <c r="W84">
        <v>0.41299999999999998</v>
      </c>
      <c r="X84">
        <f t="shared" si="6"/>
        <v>0</v>
      </c>
      <c r="Y84">
        <f t="shared" si="7"/>
        <v>1</v>
      </c>
    </row>
    <row r="85" spans="1:25" x14ac:dyDescent="0.2">
      <c r="A85" s="3">
        <v>24</v>
      </c>
      <c r="B85" s="3">
        <v>0</v>
      </c>
      <c r="C85" s="3">
        <v>1</v>
      </c>
      <c r="D85" s="3">
        <v>0.5</v>
      </c>
      <c r="E85" s="3">
        <v>1</v>
      </c>
      <c r="F85" s="3">
        <v>1</v>
      </c>
      <c r="G85" s="3" t="s">
        <v>7</v>
      </c>
      <c r="H85" s="4" t="s">
        <v>30</v>
      </c>
      <c r="I85" s="3">
        <v>1.0973937E-2</v>
      </c>
      <c r="J85" s="3">
        <v>1.5625E-2</v>
      </c>
      <c r="K85" s="3">
        <v>0.70233196799999997</v>
      </c>
      <c r="L85" s="3">
        <v>0</v>
      </c>
      <c r="M85" s="3">
        <v>1</v>
      </c>
      <c r="N85" s="3" t="s">
        <v>5</v>
      </c>
      <c r="O85" s="3">
        <v>0</v>
      </c>
      <c r="P85" s="3">
        <v>2</v>
      </c>
      <c r="Q85" s="3">
        <v>0</v>
      </c>
      <c r="R85">
        <f t="shared" si="4"/>
        <v>1.4238281120075684</v>
      </c>
      <c r="S85">
        <f t="shared" si="5"/>
        <v>1.4213075060532687</v>
      </c>
      <c r="T85" s="3">
        <v>0.5</v>
      </c>
      <c r="U85" s="3">
        <v>3</v>
      </c>
      <c r="V85" s="4" t="s">
        <v>30</v>
      </c>
      <c r="W85">
        <v>0.41299999999999998</v>
      </c>
      <c r="X85">
        <f t="shared" si="6"/>
        <v>0</v>
      </c>
      <c r="Y85">
        <f t="shared" si="7"/>
        <v>1</v>
      </c>
    </row>
    <row r="86" spans="1:25" x14ac:dyDescent="0.2">
      <c r="A86" s="3">
        <v>25</v>
      </c>
      <c r="B86" s="3">
        <v>0.54500000000000004</v>
      </c>
      <c r="C86" s="3">
        <v>0</v>
      </c>
      <c r="D86" s="3">
        <v>0.5</v>
      </c>
      <c r="E86" s="3">
        <v>1</v>
      </c>
      <c r="F86" s="3">
        <v>2</v>
      </c>
      <c r="G86" s="3" t="s">
        <v>7</v>
      </c>
      <c r="H86" s="4" t="s">
        <v>12</v>
      </c>
      <c r="I86" s="3">
        <v>2.1947873999999999E-2</v>
      </c>
      <c r="J86" s="3">
        <v>1.5625E-2</v>
      </c>
      <c r="K86" s="3">
        <v>1.4046639359999999</v>
      </c>
      <c r="L86" s="3">
        <v>1</v>
      </c>
      <c r="M86" s="3">
        <v>0</v>
      </c>
      <c r="N86" s="3" t="s">
        <v>7</v>
      </c>
      <c r="O86" s="3">
        <v>1</v>
      </c>
      <c r="P86" s="3">
        <v>3</v>
      </c>
      <c r="Q86" s="3">
        <v>1</v>
      </c>
      <c r="R86">
        <f t="shared" si="4"/>
        <v>1.4046639359999999</v>
      </c>
      <c r="S86">
        <f t="shared" si="5"/>
        <v>1.4213075060532687</v>
      </c>
      <c r="T86" s="3">
        <v>0.5</v>
      </c>
      <c r="U86" s="3">
        <v>3</v>
      </c>
      <c r="V86" s="4" t="s">
        <v>12</v>
      </c>
      <c r="W86">
        <v>0.41299999999999998</v>
      </c>
      <c r="X86">
        <f t="shared" si="6"/>
        <v>0</v>
      </c>
      <c r="Y86">
        <f t="shared" si="7"/>
        <v>0</v>
      </c>
    </row>
    <row r="87" spans="1:25" x14ac:dyDescent="0.2">
      <c r="A87" s="3">
        <v>25</v>
      </c>
      <c r="B87" s="3">
        <v>0.54500000000000004</v>
      </c>
      <c r="C87" s="3">
        <v>1</v>
      </c>
      <c r="D87" s="3">
        <v>0.33</v>
      </c>
      <c r="E87" s="3">
        <v>0.49253731343283591</v>
      </c>
      <c r="F87" s="3">
        <v>5</v>
      </c>
      <c r="G87" s="3" t="s">
        <v>5</v>
      </c>
      <c r="H87" s="4" t="s">
        <v>50</v>
      </c>
      <c r="I87" s="3">
        <v>2.1947873999999999E-2</v>
      </c>
      <c r="J87" s="3">
        <v>1.5625E-2</v>
      </c>
      <c r="K87" s="3">
        <v>1.4046639359999999</v>
      </c>
      <c r="L87" s="3">
        <v>1</v>
      </c>
      <c r="M87" s="3">
        <v>0</v>
      </c>
      <c r="N87" s="3" t="s">
        <v>7</v>
      </c>
      <c r="O87" s="3">
        <v>1</v>
      </c>
      <c r="P87" s="3">
        <v>2</v>
      </c>
      <c r="Q87" s="3">
        <v>0</v>
      </c>
      <c r="R87">
        <f t="shared" si="4"/>
        <v>1.4046639359999999</v>
      </c>
      <c r="S87">
        <f t="shared" si="5"/>
        <v>1.4213075060532687</v>
      </c>
      <c r="T87" s="3">
        <v>0.33</v>
      </c>
      <c r="U87" s="3">
        <v>4</v>
      </c>
      <c r="V87" s="4" t="s">
        <v>50</v>
      </c>
      <c r="W87">
        <v>0.41299999999999998</v>
      </c>
      <c r="X87">
        <f t="shared" si="6"/>
        <v>0</v>
      </c>
      <c r="Y87">
        <f t="shared" si="7"/>
        <v>0</v>
      </c>
    </row>
    <row r="88" spans="1:25" x14ac:dyDescent="0.2">
      <c r="A88" s="27">
        <v>26</v>
      </c>
      <c r="B88" s="3">
        <v>0.28000000000000003</v>
      </c>
      <c r="C88" s="3">
        <v>0</v>
      </c>
      <c r="D88" s="3">
        <v>0.33</v>
      </c>
      <c r="E88" s="3">
        <v>0.49253731343283591</v>
      </c>
      <c r="F88" s="3">
        <v>1</v>
      </c>
      <c r="G88" s="3" t="s">
        <v>7</v>
      </c>
      <c r="H88" s="4" t="s">
        <v>48</v>
      </c>
      <c r="I88" s="3">
        <v>5.4869680000000001E-3</v>
      </c>
      <c r="J88" s="3">
        <v>1.5625E-2</v>
      </c>
      <c r="K88" s="3">
        <v>0.351165952</v>
      </c>
      <c r="L88" s="3">
        <v>0</v>
      </c>
      <c r="M88" s="3">
        <v>0</v>
      </c>
      <c r="N88" s="3" t="s">
        <v>5</v>
      </c>
      <c r="O88" s="3">
        <v>0</v>
      </c>
      <c r="P88" s="3">
        <v>5</v>
      </c>
      <c r="Q88" s="3">
        <v>0</v>
      </c>
      <c r="R88">
        <f t="shared" si="4"/>
        <v>2.8476564835078317</v>
      </c>
      <c r="S88">
        <f t="shared" si="5"/>
        <v>1.4213075060532687</v>
      </c>
      <c r="T88" s="3">
        <v>0.33</v>
      </c>
      <c r="U88" s="3">
        <v>4</v>
      </c>
      <c r="V88" s="4" t="s">
        <v>48</v>
      </c>
      <c r="W88">
        <v>0.41299999999999998</v>
      </c>
      <c r="X88">
        <f t="shared" si="6"/>
        <v>0</v>
      </c>
      <c r="Y88">
        <f t="shared" si="7"/>
        <v>1</v>
      </c>
    </row>
    <row r="89" spans="1:25" x14ac:dyDescent="0.2">
      <c r="A89" s="27">
        <v>26</v>
      </c>
      <c r="B89" s="3">
        <v>0.28000000000000003</v>
      </c>
      <c r="C89" s="3">
        <v>1</v>
      </c>
      <c r="D89" s="3">
        <v>0.33</v>
      </c>
      <c r="E89" s="3">
        <v>0.49253731343283591</v>
      </c>
      <c r="F89" s="3">
        <v>5</v>
      </c>
      <c r="G89" s="3" t="s">
        <v>5</v>
      </c>
      <c r="H89" s="5" t="s">
        <v>50</v>
      </c>
      <c r="I89" s="3">
        <v>2.1947873999999999E-2</v>
      </c>
      <c r="J89" s="3">
        <v>1.5625E-2</v>
      </c>
      <c r="K89" s="3">
        <v>1.4046639359999999</v>
      </c>
      <c r="L89" s="3">
        <v>1</v>
      </c>
      <c r="M89" s="3">
        <v>0</v>
      </c>
      <c r="N89" s="3" t="s">
        <v>5</v>
      </c>
      <c r="O89" s="3">
        <v>0</v>
      </c>
      <c r="P89" s="3">
        <v>2</v>
      </c>
      <c r="Q89" s="3">
        <v>1</v>
      </c>
      <c r="R89">
        <f t="shared" si="4"/>
        <v>1.4046639359999999</v>
      </c>
      <c r="S89">
        <f t="shared" si="5"/>
        <v>1.4213075060532687</v>
      </c>
      <c r="T89" s="3">
        <v>0.33</v>
      </c>
      <c r="U89" s="3">
        <v>4</v>
      </c>
      <c r="V89" s="5" t="s">
        <v>50</v>
      </c>
      <c r="W89">
        <v>0.41299999999999998</v>
      </c>
      <c r="X89">
        <f t="shared" si="6"/>
        <v>0</v>
      </c>
      <c r="Y89">
        <f t="shared" si="7"/>
        <v>1</v>
      </c>
    </row>
    <row r="90" spans="1:25" x14ac:dyDescent="0.2">
      <c r="A90" s="28">
        <v>27</v>
      </c>
      <c r="B90" s="3">
        <v>-0.32</v>
      </c>
      <c r="C90" s="3">
        <v>0</v>
      </c>
      <c r="D90" s="3">
        <v>0.5</v>
      </c>
      <c r="E90" s="3">
        <v>1</v>
      </c>
      <c r="F90" s="3">
        <v>1</v>
      </c>
      <c r="G90" s="3" t="s">
        <v>7</v>
      </c>
      <c r="H90" s="4" t="s">
        <v>27</v>
      </c>
      <c r="I90" s="3">
        <v>1.0973937E-2</v>
      </c>
      <c r="J90" s="3">
        <v>1.5625E-2</v>
      </c>
      <c r="K90" s="3">
        <v>0.70233196799999997</v>
      </c>
      <c r="L90" s="3">
        <v>0</v>
      </c>
      <c r="M90" s="3">
        <v>1</v>
      </c>
      <c r="N90" s="3" t="s">
        <v>5</v>
      </c>
      <c r="O90" s="3">
        <v>0</v>
      </c>
      <c r="P90" s="3">
        <v>6</v>
      </c>
      <c r="Q90" s="3">
        <v>0</v>
      </c>
      <c r="R90">
        <f t="shared" si="4"/>
        <v>1.4238281120075684</v>
      </c>
      <c r="S90">
        <f t="shared" si="5"/>
        <v>1.4213075060532687</v>
      </c>
      <c r="T90" s="3">
        <v>0.5</v>
      </c>
      <c r="U90" s="3">
        <v>3</v>
      </c>
      <c r="V90" s="4" t="s">
        <v>27</v>
      </c>
      <c r="W90">
        <v>0.41299999999999998</v>
      </c>
      <c r="X90">
        <f t="shared" si="6"/>
        <v>0</v>
      </c>
      <c r="Y90">
        <f t="shared" si="7"/>
        <v>1</v>
      </c>
    </row>
    <row r="91" spans="1:25" x14ac:dyDescent="0.2">
      <c r="A91" s="30">
        <v>27</v>
      </c>
      <c r="B91" s="3">
        <v>-0.32</v>
      </c>
      <c r="C91" s="3">
        <v>0</v>
      </c>
      <c r="D91" s="3">
        <v>0.33</v>
      </c>
      <c r="E91" s="3">
        <v>0.49253731343283591</v>
      </c>
      <c r="F91" s="3">
        <v>1</v>
      </c>
      <c r="G91" s="3" t="s">
        <v>7</v>
      </c>
      <c r="H91" s="4" t="s">
        <v>56</v>
      </c>
      <c r="I91" s="3">
        <v>2.1947873999999999E-2</v>
      </c>
      <c r="J91" s="3">
        <v>1.5625E-2</v>
      </c>
      <c r="K91" s="3">
        <v>1.4046639359999999</v>
      </c>
      <c r="L91" s="3">
        <v>1</v>
      </c>
      <c r="M91" s="3">
        <v>0</v>
      </c>
      <c r="N91" s="3" t="s">
        <v>7</v>
      </c>
      <c r="O91" s="3">
        <v>1</v>
      </c>
      <c r="P91" s="3">
        <v>5</v>
      </c>
      <c r="Q91" s="3">
        <v>1</v>
      </c>
      <c r="R91">
        <f t="shared" si="4"/>
        <v>1.4046639359999999</v>
      </c>
      <c r="S91">
        <f t="shared" si="5"/>
        <v>1.4213075060532687</v>
      </c>
      <c r="T91" s="3">
        <v>0.33</v>
      </c>
      <c r="U91" s="3">
        <v>4</v>
      </c>
      <c r="V91" s="4" t="s">
        <v>56</v>
      </c>
      <c r="W91">
        <v>0.41299999999999998</v>
      </c>
      <c r="X91">
        <f t="shared" si="6"/>
        <v>0</v>
      </c>
      <c r="Y91">
        <f t="shared" si="7"/>
        <v>0</v>
      </c>
    </row>
    <row r="92" spans="1:25" x14ac:dyDescent="0.2">
      <c r="A92" s="3">
        <v>27</v>
      </c>
      <c r="B92" s="3">
        <v>-0.32</v>
      </c>
      <c r="C92" s="3">
        <v>1</v>
      </c>
      <c r="D92" s="3">
        <v>0.67</v>
      </c>
      <c r="E92" s="3">
        <v>2.0303030303030307</v>
      </c>
      <c r="F92" s="3">
        <v>4</v>
      </c>
      <c r="G92" s="3" t="s">
        <v>7</v>
      </c>
      <c r="H92" s="4" t="s">
        <v>48</v>
      </c>
      <c r="I92" s="3">
        <v>5.4869680000000001E-3</v>
      </c>
      <c r="J92" s="3">
        <v>1.5625E-2</v>
      </c>
      <c r="K92" s="3">
        <v>0.351165952</v>
      </c>
      <c r="L92" s="3">
        <v>0</v>
      </c>
      <c r="M92" s="3">
        <v>0</v>
      </c>
      <c r="N92" s="3" t="s">
        <v>5</v>
      </c>
      <c r="O92" s="3">
        <v>0</v>
      </c>
      <c r="P92" s="3">
        <v>4</v>
      </c>
      <c r="Q92" s="3">
        <v>0</v>
      </c>
      <c r="R92">
        <f t="shared" si="4"/>
        <v>2.8476564835078317</v>
      </c>
      <c r="S92">
        <f t="shared" si="5"/>
        <v>1.4213075060532687</v>
      </c>
      <c r="T92" s="3">
        <v>0.67</v>
      </c>
      <c r="U92" s="3">
        <v>2</v>
      </c>
      <c r="V92" s="4" t="s">
        <v>48</v>
      </c>
      <c r="W92">
        <v>0.41299999999999998</v>
      </c>
      <c r="X92">
        <f t="shared" si="6"/>
        <v>0</v>
      </c>
      <c r="Y92">
        <f t="shared" si="7"/>
        <v>1</v>
      </c>
    </row>
    <row r="93" spans="1:25" x14ac:dyDescent="0.2">
      <c r="A93" s="28">
        <v>27</v>
      </c>
      <c r="B93" s="3">
        <v>-0.32</v>
      </c>
      <c r="C93" s="3">
        <v>1</v>
      </c>
      <c r="D93" s="3">
        <v>0.5</v>
      </c>
      <c r="E93" s="3">
        <v>1</v>
      </c>
      <c r="F93" s="3">
        <v>3</v>
      </c>
      <c r="G93" s="3" t="s">
        <v>7</v>
      </c>
      <c r="H93" s="4" t="s">
        <v>15</v>
      </c>
      <c r="I93" s="3">
        <v>1.0973937E-2</v>
      </c>
      <c r="J93" s="3">
        <v>1.5625E-2</v>
      </c>
      <c r="K93" s="3">
        <v>0.70233196799999997</v>
      </c>
      <c r="L93" s="3">
        <v>0</v>
      </c>
      <c r="M93" s="3">
        <v>1</v>
      </c>
      <c r="N93" s="3" t="s">
        <v>5</v>
      </c>
      <c r="O93" s="3">
        <v>0</v>
      </c>
      <c r="P93" s="3">
        <v>5</v>
      </c>
      <c r="Q93" s="3">
        <v>0</v>
      </c>
      <c r="R93">
        <f t="shared" si="4"/>
        <v>1.4238281120075684</v>
      </c>
      <c r="S93">
        <f t="shared" si="5"/>
        <v>1.4213075060532687</v>
      </c>
      <c r="T93" s="3">
        <v>0.5</v>
      </c>
      <c r="U93" s="3">
        <v>3</v>
      </c>
      <c r="V93" s="4" t="s">
        <v>15</v>
      </c>
      <c r="W93">
        <v>0.41299999999999998</v>
      </c>
      <c r="X93">
        <f t="shared" si="6"/>
        <v>0</v>
      </c>
      <c r="Y93">
        <f t="shared" si="7"/>
        <v>1</v>
      </c>
    </row>
    <row r="94" spans="1:25" x14ac:dyDescent="0.2">
      <c r="A94" s="30">
        <v>27</v>
      </c>
      <c r="B94" s="3">
        <v>-0.32</v>
      </c>
      <c r="C94" s="3">
        <v>1</v>
      </c>
      <c r="D94" s="3">
        <v>0.33</v>
      </c>
      <c r="E94" s="3">
        <v>0.49253731343283591</v>
      </c>
      <c r="F94" s="3">
        <v>5</v>
      </c>
      <c r="G94" s="3" t="s">
        <v>5</v>
      </c>
      <c r="H94" s="4" t="s">
        <v>50</v>
      </c>
      <c r="I94" s="3">
        <v>2.1947873999999999E-2</v>
      </c>
      <c r="J94" s="3">
        <v>1.5625E-2</v>
      </c>
      <c r="K94" s="3">
        <v>1.4046639359999999</v>
      </c>
      <c r="L94" s="3">
        <v>1</v>
      </c>
      <c r="M94" s="3">
        <v>0</v>
      </c>
      <c r="N94" s="3" t="s">
        <v>5</v>
      </c>
      <c r="O94" s="3">
        <v>0</v>
      </c>
      <c r="P94" s="3">
        <v>3</v>
      </c>
      <c r="Q94" s="3">
        <v>1</v>
      </c>
      <c r="R94">
        <f t="shared" si="4"/>
        <v>1.4046639359999999</v>
      </c>
      <c r="S94">
        <f t="shared" si="5"/>
        <v>1.4213075060532687</v>
      </c>
      <c r="T94" s="3">
        <v>0.33</v>
      </c>
      <c r="U94" s="3">
        <v>4</v>
      </c>
      <c r="V94" s="4" t="s">
        <v>50</v>
      </c>
      <c r="W94">
        <v>0.41299999999999998</v>
      </c>
      <c r="X94">
        <f t="shared" si="6"/>
        <v>0</v>
      </c>
      <c r="Y94">
        <f t="shared" si="7"/>
        <v>1</v>
      </c>
    </row>
    <row r="95" spans="1:25" x14ac:dyDescent="0.2">
      <c r="A95" s="3">
        <v>28</v>
      </c>
      <c r="B95" s="3">
        <v>0.82499999999999996</v>
      </c>
      <c r="C95" s="3">
        <v>0</v>
      </c>
      <c r="D95" s="3">
        <v>0.67</v>
      </c>
      <c r="E95" s="3">
        <v>2.0303030303030307</v>
      </c>
      <c r="F95" s="3">
        <v>1</v>
      </c>
      <c r="G95" s="3" t="s">
        <v>7</v>
      </c>
      <c r="H95" s="4" t="s">
        <v>78</v>
      </c>
      <c r="I95" s="3">
        <v>5.4869680000000001E-3</v>
      </c>
      <c r="J95" s="3">
        <v>1.5625E-2</v>
      </c>
      <c r="K95" s="3">
        <v>0.351165952</v>
      </c>
      <c r="L95" s="3">
        <v>0</v>
      </c>
      <c r="M95" s="3">
        <v>0</v>
      </c>
      <c r="N95" s="3" t="s">
        <v>7</v>
      </c>
      <c r="O95" s="3">
        <v>1</v>
      </c>
      <c r="P95" s="3">
        <v>1</v>
      </c>
      <c r="Q95" s="3">
        <v>1</v>
      </c>
      <c r="R95">
        <f t="shared" si="4"/>
        <v>2.8476564835078317</v>
      </c>
      <c r="S95">
        <f t="shared" si="5"/>
        <v>1.4213075060532687</v>
      </c>
      <c r="T95" s="3">
        <v>0.67</v>
      </c>
      <c r="U95" s="3">
        <v>2</v>
      </c>
      <c r="V95" s="4" t="s">
        <v>78</v>
      </c>
      <c r="W95">
        <v>0.41299999999999998</v>
      </c>
      <c r="X95">
        <f t="shared" si="6"/>
        <v>0</v>
      </c>
      <c r="Y95">
        <f t="shared" si="7"/>
        <v>0</v>
      </c>
    </row>
    <row r="96" spans="1:25" x14ac:dyDescent="0.2">
      <c r="A96" s="3">
        <v>28</v>
      </c>
      <c r="B96" s="3">
        <v>0.82499999999999996</v>
      </c>
      <c r="C96" s="3">
        <v>0</v>
      </c>
      <c r="D96" s="3">
        <v>0.33</v>
      </c>
      <c r="E96" s="3">
        <v>0.49253731343283591</v>
      </c>
      <c r="F96" s="3">
        <v>3</v>
      </c>
      <c r="G96" s="3" t="s">
        <v>7</v>
      </c>
      <c r="H96" s="4" t="s">
        <v>11</v>
      </c>
      <c r="I96" s="3">
        <v>2.1947873999999999E-2</v>
      </c>
      <c r="J96" s="3">
        <v>1.5625E-2</v>
      </c>
      <c r="K96" s="3">
        <v>1.4046639359999999</v>
      </c>
      <c r="L96" s="3">
        <v>1</v>
      </c>
      <c r="M96" s="3">
        <v>0</v>
      </c>
      <c r="N96" s="3" t="s">
        <v>5</v>
      </c>
      <c r="O96" s="3">
        <v>0</v>
      </c>
      <c r="P96" s="3">
        <v>2</v>
      </c>
      <c r="Q96" s="3">
        <v>0</v>
      </c>
      <c r="R96">
        <f t="shared" si="4"/>
        <v>1.4046639359999999</v>
      </c>
      <c r="S96">
        <f t="shared" si="5"/>
        <v>1.4213075060532687</v>
      </c>
      <c r="T96" s="3">
        <v>0.33</v>
      </c>
      <c r="U96" s="3">
        <v>4</v>
      </c>
      <c r="V96" s="4" t="s">
        <v>11</v>
      </c>
      <c r="W96">
        <v>0.41299999999999998</v>
      </c>
      <c r="X96">
        <f t="shared" si="6"/>
        <v>0</v>
      </c>
      <c r="Y96">
        <f t="shared" si="7"/>
        <v>1</v>
      </c>
    </row>
    <row r="97" spans="1:25" x14ac:dyDescent="0.2">
      <c r="A97" s="30">
        <v>29</v>
      </c>
      <c r="B97" s="3">
        <v>0</v>
      </c>
      <c r="C97" s="3">
        <v>0</v>
      </c>
      <c r="D97" s="3">
        <v>0.5</v>
      </c>
      <c r="E97" s="3">
        <v>1</v>
      </c>
      <c r="F97" s="3">
        <v>2</v>
      </c>
      <c r="G97" s="3" t="s">
        <v>7</v>
      </c>
      <c r="H97" s="4" t="s">
        <v>69</v>
      </c>
      <c r="I97" s="3">
        <v>1.0973937E-2</v>
      </c>
      <c r="J97" s="3">
        <v>1.5625E-2</v>
      </c>
      <c r="K97" s="3">
        <v>0.70233196799999997</v>
      </c>
      <c r="L97" s="3">
        <v>0</v>
      </c>
      <c r="M97" s="3">
        <v>1</v>
      </c>
      <c r="N97" s="3" t="s">
        <v>5</v>
      </c>
      <c r="O97" s="3">
        <v>0</v>
      </c>
      <c r="P97" s="3">
        <v>2</v>
      </c>
      <c r="Q97" s="3">
        <v>0</v>
      </c>
      <c r="R97">
        <f t="shared" si="4"/>
        <v>1.4238281120075684</v>
      </c>
      <c r="S97">
        <f t="shared" si="5"/>
        <v>1.4213075060532687</v>
      </c>
      <c r="T97" s="3">
        <v>0.5</v>
      </c>
      <c r="U97" s="3">
        <v>3</v>
      </c>
      <c r="V97" s="4" t="s">
        <v>69</v>
      </c>
      <c r="W97">
        <v>0.41299999999999998</v>
      </c>
      <c r="X97">
        <f t="shared" si="6"/>
        <v>0</v>
      </c>
      <c r="Y97">
        <f t="shared" si="7"/>
        <v>1</v>
      </c>
    </row>
    <row r="98" spans="1:25" x14ac:dyDescent="0.2">
      <c r="A98" s="3">
        <v>29</v>
      </c>
      <c r="B98" s="3">
        <v>0</v>
      </c>
      <c r="C98" s="3">
        <v>0</v>
      </c>
      <c r="D98" s="7">
        <v>0.33</v>
      </c>
      <c r="E98" s="3">
        <v>0.49253731343283591</v>
      </c>
      <c r="F98" s="3">
        <v>5</v>
      </c>
      <c r="G98" s="3" t="s">
        <v>5</v>
      </c>
      <c r="H98" s="4" t="s">
        <v>12</v>
      </c>
      <c r="I98" s="3">
        <v>2.1947873999999999E-2</v>
      </c>
      <c r="J98" s="3">
        <v>1.5625E-2</v>
      </c>
      <c r="K98" s="3">
        <v>1.4046639359999999</v>
      </c>
      <c r="L98" s="3">
        <v>1</v>
      </c>
      <c r="M98" s="3">
        <v>0</v>
      </c>
      <c r="N98" s="3" t="s">
        <v>7</v>
      </c>
      <c r="O98" s="3">
        <v>1</v>
      </c>
      <c r="P98" s="3">
        <v>6</v>
      </c>
      <c r="Q98" s="3">
        <v>0</v>
      </c>
      <c r="R98">
        <f t="shared" si="4"/>
        <v>1.4046639359999999</v>
      </c>
      <c r="S98">
        <f t="shared" si="5"/>
        <v>1.4213075060532687</v>
      </c>
      <c r="T98" s="7">
        <v>0.33</v>
      </c>
      <c r="U98" s="3">
        <v>4</v>
      </c>
      <c r="V98" s="4" t="s">
        <v>12</v>
      </c>
      <c r="W98">
        <v>0.41299999999999998</v>
      </c>
      <c r="X98">
        <f t="shared" si="6"/>
        <v>0</v>
      </c>
      <c r="Y98">
        <f t="shared" si="7"/>
        <v>0</v>
      </c>
    </row>
    <row r="99" spans="1:25" x14ac:dyDescent="0.2">
      <c r="A99" s="3">
        <v>29</v>
      </c>
      <c r="B99" s="3">
        <v>0</v>
      </c>
      <c r="C99" s="3">
        <v>1</v>
      </c>
      <c r="D99" s="3">
        <v>0.67</v>
      </c>
      <c r="E99" s="3">
        <v>2.0303030303030307</v>
      </c>
      <c r="F99" s="3">
        <v>2</v>
      </c>
      <c r="G99" s="3" t="s">
        <v>7</v>
      </c>
      <c r="H99" s="4" t="s">
        <v>48</v>
      </c>
      <c r="I99" s="3">
        <v>5.4869680000000001E-3</v>
      </c>
      <c r="J99" s="3">
        <v>1.5625E-2</v>
      </c>
      <c r="K99" s="3">
        <v>0.351165952</v>
      </c>
      <c r="L99" s="3">
        <v>0</v>
      </c>
      <c r="M99" s="3">
        <v>0</v>
      </c>
      <c r="N99" s="3" t="s">
        <v>5</v>
      </c>
      <c r="O99" s="3">
        <v>0</v>
      </c>
      <c r="P99" s="3">
        <v>6</v>
      </c>
      <c r="Q99" s="3">
        <v>0</v>
      </c>
      <c r="R99">
        <f t="shared" si="4"/>
        <v>2.8476564835078317</v>
      </c>
      <c r="S99">
        <f t="shared" si="5"/>
        <v>1.4213075060532687</v>
      </c>
      <c r="T99" s="3">
        <v>0.67</v>
      </c>
      <c r="U99" s="3">
        <v>2</v>
      </c>
      <c r="V99" s="4" t="s">
        <v>48</v>
      </c>
      <c r="W99">
        <v>0.41299999999999998</v>
      </c>
      <c r="X99">
        <f t="shared" si="6"/>
        <v>0</v>
      </c>
      <c r="Y99">
        <f t="shared" si="7"/>
        <v>1</v>
      </c>
    </row>
    <row r="100" spans="1:25" x14ac:dyDescent="0.2">
      <c r="A100" s="30">
        <v>29</v>
      </c>
      <c r="B100" s="3">
        <v>0</v>
      </c>
      <c r="C100" s="3">
        <v>1</v>
      </c>
      <c r="D100" s="3">
        <v>0.5</v>
      </c>
      <c r="E100" s="3">
        <v>1</v>
      </c>
      <c r="F100" s="3">
        <v>5</v>
      </c>
      <c r="G100" s="3" t="s">
        <v>5</v>
      </c>
      <c r="H100" s="4" t="s">
        <v>69</v>
      </c>
      <c r="I100" s="3">
        <v>1.0973937E-2</v>
      </c>
      <c r="J100" s="3">
        <v>1.5625E-2</v>
      </c>
      <c r="K100" s="3">
        <v>0.70233196799999997</v>
      </c>
      <c r="L100" s="3">
        <v>0</v>
      </c>
      <c r="M100" s="3">
        <v>1</v>
      </c>
      <c r="N100" s="3" t="s">
        <v>5</v>
      </c>
      <c r="O100" s="3">
        <v>0</v>
      </c>
      <c r="P100" s="3">
        <v>3</v>
      </c>
      <c r="Q100" s="3">
        <v>1</v>
      </c>
      <c r="R100">
        <f t="shared" si="4"/>
        <v>1.4238281120075684</v>
      </c>
      <c r="S100">
        <f t="shared" si="5"/>
        <v>1.4213075060532687</v>
      </c>
      <c r="T100" s="3">
        <v>0.5</v>
      </c>
      <c r="U100" s="3">
        <v>3</v>
      </c>
      <c r="V100" s="4" t="s">
        <v>69</v>
      </c>
      <c r="W100">
        <v>0.41299999999999998</v>
      </c>
      <c r="X100">
        <f t="shared" si="6"/>
        <v>0</v>
      </c>
      <c r="Y100">
        <f t="shared" si="7"/>
        <v>1</v>
      </c>
    </row>
    <row r="101" spans="1:25" x14ac:dyDescent="0.2">
      <c r="A101" s="30">
        <v>30</v>
      </c>
      <c r="B101" s="3">
        <v>0.82499999999999996</v>
      </c>
      <c r="C101" s="3">
        <v>0</v>
      </c>
      <c r="D101" s="3">
        <v>0.5</v>
      </c>
      <c r="E101" s="3">
        <v>1</v>
      </c>
      <c r="F101" s="3">
        <v>2</v>
      </c>
      <c r="G101" s="3" t="s">
        <v>7</v>
      </c>
      <c r="H101" s="5" t="s">
        <v>69</v>
      </c>
      <c r="I101" s="3">
        <v>1.0973937E-2</v>
      </c>
      <c r="J101" s="3">
        <v>1.5625E-2</v>
      </c>
      <c r="K101" s="3">
        <v>0.70233196799999997</v>
      </c>
      <c r="L101" s="3">
        <v>0</v>
      </c>
      <c r="M101" s="3">
        <v>1</v>
      </c>
      <c r="N101" s="3" t="s">
        <v>5</v>
      </c>
      <c r="O101" s="3">
        <v>0</v>
      </c>
      <c r="P101" s="3">
        <v>2</v>
      </c>
      <c r="Q101" s="3">
        <v>0</v>
      </c>
      <c r="R101">
        <f t="shared" si="4"/>
        <v>1.4238281120075684</v>
      </c>
      <c r="S101">
        <f t="shared" si="5"/>
        <v>1.4213075060532687</v>
      </c>
      <c r="T101" s="3">
        <v>0.5</v>
      </c>
      <c r="U101" s="3">
        <v>3</v>
      </c>
      <c r="V101" s="5" t="s">
        <v>69</v>
      </c>
      <c r="W101">
        <v>0.41299999999999998</v>
      </c>
      <c r="X101">
        <f t="shared" si="6"/>
        <v>0</v>
      </c>
      <c r="Y101">
        <f t="shared" si="7"/>
        <v>1</v>
      </c>
    </row>
    <row r="102" spans="1:25" x14ac:dyDescent="0.2">
      <c r="A102" s="3">
        <v>30</v>
      </c>
      <c r="B102" s="3">
        <v>0.82499999999999996</v>
      </c>
      <c r="C102" s="3">
        <v>0</v>
      </c>
      <c r="D102" s="3">
        <v>0.33</v>
      </c>
      <c r="E102" s="3">
        <v>0.49253731343283591</v>
      </c>
      <c r="F102" s="3">
        <v>5</v>
      </c>
      <c r="G102" s="3" t="s">
        <v>5</v>
      </c>
      <c r="H102" s="4" t="s">
        <v>12</v>
      </c>
      <c r="I102" s="3">
        <v>2.1947873999999999E-2</v>
      </c>
      <c r="J102" s="3">
        <v>1.5625E-2</v>
      </c>
      <c r="K102" s="3">
        <v>1.4046639359999999</v>
      </c>
      <c r="L102" s="3">
        <v>1</v>
      </c>
      <c r="M102" s="3">
        <v>0</v>
      </c>
      <c r="N102" s="3" t="s">
        <v>7</v>
      </c>
      <c r="O102" s="3">
        <v>1</v>
      </c>
      <c r="P102" s="3">
        <v>6</v>
      </c>
      <c r="Q102" s="3">
        <v>0</v>
      </c>
      <c r="R102">
        <f t="shared" si="4"/>
        <v>1.4046639359999999</v>
      </c>
      <c r="S102">
        <f t="shared" si="5"/>
        <v>1.4213075060532687</v>
      </c>
      <c r="T102" s="3">
        <v>0.33</v>
      </c>
      <c r="U102" s="3">
        <v>4</v>
      </c>
      <c r="V102" s="4" t="s">
        <v>12</v>
      </c>
      <c r="W102">
        <v>0.41299999999999998</v>
      </c>
      <c r="X102">
        <f t="shared" si="6"/>
        <v>0</v>
      </c>
      <c r="Y102">
        <f t="shared" si="7"/>
        <v>0</v>
      </c>
    </row>
    <row r="103" spans="1:25" x14ac:dyDescent="0.2">
      <c r="A103" s="3">
        <v>30</v>
      </c>
      <c r="B103" s="3">
        <v>0.82499999999999996</v>
      </c>
      <c r="C103" s="3">
        <v>1</v>
      </c>
      <c r="D103" s="3">
        <v>0.67</v>
      </c>
      <c r="E103" s="3">
        <v>2.0303030303030307</v>
      </c>
      <c r="F103" s="3">
        <v>2</v>
      </c>
      <c r="G103" s="3" t="s">
        <v>7</v>
      </c>
      <c r="H103" s="4" t="s">
        <v>48</v>
      </c>
      <c r="I103" s="3">
        <v>5.4869680000000001E-3</v>
      </c>
      <c r="J103" s="3">
        <v>1.5625E-2</v>
      </c>
      <c r="K103" s="3">
        <v>0.351165952</v>
      </c>
      <c r="L103" s="3">
        <v>0</v>
      </c>
      <c r="M103" s="3">
        <v>0</v>
      </c>
      <c r="N103" s="3" t="s">
        <v>5</v>
      </c>
      <c r="O103" s="3">
        <v>0</v>
      </c>
      <c r="P103" s="3">
        <v>6</v>
      </c>
      <c r="Q103" s="3">
        <v>0</v>
      </c>
      <c r="R103">
        <f t="shared" si="4"/>
        <v>2.8476564835078317</v>
      </c>
      <c r="S103">
        <f t="shared" si="5"/>
        <v>1.4213075060532687</v>
      </c>
      <c r="T103" s="3">
        <v>0.67</v>
      </c>
      <c r="U103" s="3">
        <v>2</v>
      </c>
      <c r="V103" s="4" t="s">
        <v>48</v>
      </c>
      <c r="W103">
        <v>0.41299999999999998</v>
      </c>
      <c r="X103">
        <f t="shared" si="6"/>
        <v>0</v>
      </c>
      <c r="Y103">
        <f t="shared" si="7"/>
        <v>1</v>
      </c>
    </row>
    <row r="104" spans="1:25" x14ac:dyDescent="0.2">
      <c r="A104" s="30">
        <v>30</v>
      </c>
      <c r="B104" s="3">
        <v>0.82499999999999996</v>
      </c>
      <c r="C104" s="3">
        <v>1</v>
      </c>
      <c r="D104" s="3">
        <v>0.5</v>
      </c>
      <c r="E104" s="3">
        <v>1</v>
      </c>
      <c r="F104" s="3">
        <v>5</v>
      </c>
      <c r="G104" s="3" t="s">
        <v>5</v>
      </c>
      <c r="H104" s="4" t="s">
        <v>69</v>
      </c>
      <c r="I104" s="3">
        <v>1.0973937E-2</v>
      </c>
      <c r="J104" s="3">
        <v>1.5625E-2</v>
      </c>
      <c r="K104" s="3">
        <v>0.70233196799999997</v>
      </c>
      <c r="L104" s="3">
        <v>0</v>
      </c>
      <c r="M104" s="3">
        <v>1</v>
      </c>
      <c r="N104" s="3" t="s">
        <v>5</v>
      </c>
      <c r="O104" s="3">
        <v>0</v>
      </c>
      <c r="P104" s="3">
        <v>3</v>
      </c>
      <c r="Q104" s="3">
        <v>1</v>
      </c>
      <c r="R104">
        <f t="shared" si="4"/>
        <v>1.4238281120075684</v>
      </c>
      <c r="S104">
        <f t="shared" si="5"/>
        <v>1.4213075060532687</v>
      </c>
      <c r="T104" s="3">
        <v>0.5</v>
      </c>
      <c r="U104" s="3">
        <v>3</v>
      </c>
      <c r="V104" s="4" t="s">
        <v>69</v>
      </c>
      <c r="W104">
        <v>0.41299999999999998</v>
      </c>
      <c r="X104">
        <f t="shared" si="6"/>
        <v>0</v>
      </c>
      <c r="Y104">
        <f t="shared" si="7"/>
        <v>1</v>
      </c>
    </row>
    <row r="105" spans="1:25" x14ac:dyDescent="0.2">
      <c r="A105" s="30">
        <v>31</v>
      </c>
      <c r="B105" s="3">
        <v>0.54500000000000004</v>
      </c>
      <c r="C105" s="3">
        <v>0</v>
      </c>
      <c r="D105" s="3">
        <v>0.33</v>
      </c>
      <c r="E105" s="3">
        <v>0.49253731343283591</v>
      </c>
      <c r="F105" s="3">
        <v>4</v>
      </c>
      <c r="G105" s="3" t="s">
        <v>5</v>
      </c>
      <c r="H105" s="4" t="s">
        <v>63</v>
      </c>
      <c r="I105" s="3">
        <v>2.1947873999999999E-2</v>
      </c>
      <c r="J105" s="3">
        <v>1.5625E-2</v>
      </c>
      <c r="K105" s="3">
        <v>1.4046639359999999</v>
      </c>
      <c r="L105" s="3">
        <v>1</v>
      </c>
      <c r="M105" s="3">
        <v>0</v>
      </c>
      <c r="N105" s="3" t="s">
        <v>5</v>
      </c>
      <c r="O105" s="3">
        <v>0</v>
      </c>
      <c r="P105" s="3">
        <v>3</v>
      </c>
      <c r="Q105" s="3">
        <v>1</v>
      </c>
      <c r="R105">
        <f t="shared" si="4"/>
        <v>1.4046639359999999</v>
      </c>
      <c r="S105">
        <f t="shared" si="5"/>
        <v>1.4213075060532687</v>
      </c>
      <c r="T105" s="3">
        <v>0.33</v>
      </c>
      <c r="U105" s="3">
        <v>4</v>
      </c>
      <c r="V105" s="4" t="s">
        <v>63</v>
      </c>
      <c r="W105">
        <v>0.41299999999999998</v>
      </c>
      <c r="X105">
        <f t="shared" si="6"/>
        <v>0</v>
      </c>
      <c r="Y105">
        <f t="shared" si="7"/>
        <v>1</v>
      </c>
    </row>
    <row r="106" spans="1:25" x14ac:dyDescent="0.2">
      <c r="A106" s="3">
        <v>31</v>
      </c>
      <c r="B106" s="3">
        <v>0.54500000000000004</v>
      </c>
      <c r="C106" s="3">
        <v>1</v>
      </c>
      <c r="D106" s="3">
        <v>0.5</v>
      </c>
      <c r="E106" s="3">
        <v>1</v>
      </c>
      <c r="F106" s="3">
        <v>5</v>
      </c>
      <c r="G106" s="3" t="s">
        <v>5</v>
      </c>
      <c r="H106" s="4" t="s">
        <v>52</v>
      </c>
      <c r="I106" s="3">
        <v>1.0973937E-2</v>
      </c>
      <c r="J106" s="3">
        <v>1.5625E-2</v>
      </c>
      <c r="K106" s="3">
        <v>0.70233196799999997</v>
      </c>
      <c r="L106" s="3">
        <v>0</v>
      </c>
      <c r="M106" s="3">
        <v>1</v>
      </c>
      <c r="N106" s="3" t="s">
        <v>5</v>
      </c>
      <c r="O106" s="3">
        <v>0</v>
      </c>
      <c r="P106" s="3">
        <v>5</v>
      </c>
      <c r="Q106" s="3">
        <v>1</v>
      </c>
      <c r="R106">
        <f t="shared" si="4"/>
        <v>1.4238281120075684</v>
      </c>
      <c r="S106">
        <f t="shared" si="5"/>
        <v>1.4213075060532687</v>
      </c>
      <c r="T106" s="3">
        <v>0.5</v>
      </c>
      <c r="U106" s="3">
        <v>3</v>
      </c>
      <c r="V106" s="4" t="s">
        <v>52</v>
      </c>
      <c r="W106">
        <v>0.41299999999999998</v>
      </c>
      <c r="X106">
        <f t="shared" si="6"/>
        <v>0</v>
      </c>
      <c r="Y106">
        <f t="shared" si="7"/>
        <v>1</v>
      </c>
    </row>
    <row r="107" spans="1:25" x14ac:dyDescent="0.2">
      <c r="A107" s="30">
        <v>31</v>
      </c>
      <c r="B107" s="3">
        <v>0.54500000000000004</v>
      </c>
      <c r="C107" s="3">
        <v>1</v>
      </c>
      <c r="D107" s="3">
        <v>0.33</v>
      </c>
      <c r="E107" s="3">
        <v>0.49253731343283591</v>
      </c>
      <c r="F107" s="3">
        <v>5</v>
      </c>
      <c r="G107" s="3" t="s">
        <v>5</v>
      </c>
      <c r="H107" s="5" t="s">
        <v>25</v>
      </c>
      <c r="I107" s="3">
        <v>2.1947873999999999E-2</v>
      </c>
      <c r="J107" s="3">
        <v>1.5625E-2</v>
      </c>
      <c r="K107" s="3">
        <v>1.4046639359999999</v>
      </c>
      <c r="L107" s="3">
        <v>1</v>
      </c>
      <c r="M107" s="3">
        <v>0</v>
      </c>
      <c r="N107" s="3" t="s">
        <v>5</v>
      </c>
      <c r="O107" s="3">
        <v>0</v>
      </c>
      <c r="P107" s="3">
        <v>1</v>
      </c>
      <c r="Q107" s="3">
        <v>1</v>
      </c>
      <c r="R107">
        <f t="shared" si="4"/>
        <v>1.4046639359999999</v>
      </c>
      <c r="S107">
        <f t="shared" si="5"/>
        <v>1.4213075060532687</v>
      </c>
      <c r="T107" s="3">
        <v>0.33</v>
      </c>
      <c r="U107" s="3">
        <v>4</v>
      </c>
      <c r="V107" s="5" t="s">
        <v>25</v>
      </c>
      <c r="W107">
        <v>0.41299999999999998</v>
      </c>
      <c r="X107">
        <f t="shared" si="6"/>
        <v>0</v>
      </c>
      <c r="Y107">
        <f t="shared" si="7"/>
        <v>1</v>
      </c>
    </row>
    <row r="108" spans="1:25" x14ac:dyDescent="0.2">
      <c r="A108" s="30">
        <v>31</v>
      </c>
      <c r="B108" s="3">
        <v>0.54500000000000004</v>
      </c>
      <c r="C108" s="3">
        <v>1</v>
      </c>
      <c r="D108" s="3">
        <v>0.33</v>
      </c>
      <c r="E108" s="3">
        <v>0.49253731343283591</v>
      </c>
      <c r="F108" s="3">
        <v>5</v>
      </c>
      <c r="G108" s="3" t="s">
        <v>5</v>
      </c>
      <c r="H108" s="4" t="s">
        <v>6</v>
      </c>
      <c r="I108" s="3">
        <v>2.1947873999999999E-2</v>
      </c>
      <c r="J108" s="3">
        <v>1.5625E-2</v>
      </c>
      <c r="K108" s="3">
        <v>1.4046639359999999</v>
      </c>
      <c r="L108" s="3">
        <v>1</v>
      </c>
      <c r="M108" s="3">
        <v>0</v>
      </c>
      <c r="N108" s="3" t="s">
        <v>5</v>
      </c>
      <c r="O108" s="3">
        <v>0</v>
      </c>
      <c r="P108" s="3">
        <v>4</v>
      </c>
      <c r="Q108" s="3">
        <v>1</v>
      </c>
      <c r="R108">
        <f t="shared" si="4"/>
        <v>1.4046639359999999</v>
      </c>
      <c r="S108">
        <f t="shared" si="5"/>
        <v>1.4213075060532687</v>
      </c>
      <c r="T108" s="3">
        <v>0.33</v>
      </c>
      <c r="U108" s="3">
        <v>4</v>
      </c>
      <c r="V108" s="4" t="s">
        <v>6</v>
      </c>
      <c r="W108">
        <v>0.41299999999999998</v>
      </c>
      <c r="X108">
        <f t="shared" si="6"/>
        <v>0</v>
      </c>
      <c r="Y108">
        <f t="shared" si="7"/>
        <v>1</v>
      </c>
    </row>
    <row r="109" spans="1:25" x14ac:dyDescent="0.2">
      <c r="A109" s="3">
        <v>32</v>
      </c>
      <c r="B109" s="3">
        <v>1.5</v>
      </c>
      <c r="C109" s="3">
        <v>0</v>
      </c>
      <c r="D109" s="3">
        <v>0.33</v>
      </c>
      <c r="E109" s="3">
        <v>0.49253731343283591</v>
      </c>
      <c r="F109" s="3">
        <v>6</v>
      </c>
      <c r="G109" s="3" t="s">
        <v>5</v>
      </c>
      <c r="H109" s="4" t="s">
        <v>63</v>
      </c>
      <c r="I109" s="3">
        <v>2.1947873999999999E-2</v>
      </c>
      <c r="J109" s="3">
        <v>1.5625E-2</v>
      </c>
      <c r="K109" s="3">
        <v>1.4046639359999999</v>
      </c>
      <c r="L109" s="3">
        <v>1</v>
      </c>
      <c r="M109" s="3">
        <v>0</v>
      </c>
      <c r="N109" s="3" t="s">
        <v>5</v>
      </c>
      <c r="O109" s="3">
        <v>0</v>
      </c>
      <c r="P109" s="3">
        <v>2</v>
      </c>
      <c r="Q109" s="3">
        <v>1</v>
      </c>
      <c r="R109">
        <f t="shared" si="4"/>
        <v>1.4046639359999999</v>
      </c>
      <c r="S109">
        <f t="shared" si="5"/>
        <v>1.4213075060532687</v>
      </c>
      <c r="T109" s="3">
        <v>0.33</v>
      </c>
      <c r="U109" s="3">
        <v>4</v>
      </c>
      <c r="V109" s="4" t="s">
        <v>63</v>
      </c>
      <c r="W109">
        <v>0.41299999999999998</v>
      </c>
      <c r="X109">
        <f t="shared" si="6"/>
        <v>0</v>
      </c>
      <c r="Y109">
        <f t="shared" si="7"/>
        <v>1</v>
      </c>
    </row>
    <row r="110" spans="1:25" x14ac:dyDescent="0.2">
      <c r="A110" s="3">
        <v>32</v>
      </c>
      <c r="B110" s="3">
        <v>1.5</v>
      </c>
      <c r="C110" s="3">
        <v>1</v>
      </c>
      <c r="D110" s="3">
        <v>0.5</v>
      </c>
      <c r="E110" s="3">
        <v>1</v>
      </c>
      <c r="F110" s="3">
        <v>3</v>
      </c>
      <c r="G110" s="3" t="s">
        <v>7</v>
      </c>
      <c r="H110" s="4" t="s">
        <v>30</v>
      </c>
      <c r="I110" s="3">
        <v>1.0973937E-2</v>
      </c>
      <c r="J110" s="3">
        <v>1.5625E-2</v>
      </c>
      <c r="K110" s="3">
        <v>0.70233196799999997</v>
      </c>
      <c r="L110" s="3">
        <v>0</v>
      </c>
      <c r="M110" s="3">
        <v>1</v>
      </c>
      <c r="N110" s="3" t="s">
        <v>5</v>
      </c>
      <c r="O110" s="3">
        <v>0</v>
      </c>
      <c r="P110" s="3">
        <v>4</v>
      </c>
      <c r="Q110" s="3">
        <v>0</v>
      </c>
      <c r="R110">
        <f t="shared" si="4"/>
        <v>1.4238281120075684</v>
      </c>
      <c r="S110">
        <f t="shared" si="5"/>
        <v>1.4213075060532687</v>
      </c>
      <c r="T110" s="3">
        <v>0.5</v>
      </c>
      <c r="U110" s="3">
        <v>3</v>
      </c>
      <c r="V110" s="4" t="s">
        <v>30</v>
      </c>
      <c r="W110">
        <v>0.41299999999999998</v>
      </c>
      <c r="X110">
        <f t="shared" si="6"/>
        <v>0</v>
      </c>
      <c r="Y110">
        <f t="shared" si="7"/>
        <v>1</v>
      </c>
    </row>
    <row r="111" spans="1:25" x14ac:dyDescent="0.2">
      <c r="A111" s="3">
        <v>34</v>
      </c>
      <c r="B111" s="3">
        <v>0.54500000000000004</v>
      </c>
      <c r="C111" s="3">
        <v>0</v>
      </c>
      <c r="D111" s="3">
        <v>0.5</v>
      </c>
      <c r="E111" s="3">
        <v>1</v>
      </c>
      <c r="F111" s="3">
        <v>6</v>
      </c>
      <c r="G111" s="3" t="s">
        <v>5</v>
      </c>
      <c r="H111" s="4" t="s">
        <v>59</v>
      </c>
      <c r="I111" s="3">
        <v>1.0973937E-2</v>
      </c>
      <c r="J111" s="3">
        <v>1.5625E-2</v>
      </c>
      <c r="K111" s="3">
        <v>0.70233196799999997</v>
      </c>
      <c r="L111" s="3">
        <v>0</v>
      </c>
      <c r="M111" s="3">
        <v>1</v>
      </c>
      <c r="N111" s="3" t="s">
        <v>5</v>
      </c>
      <c r="O111" s="3">
        <v>0</v>
      </c>
      <c r="P111" s="3">
        <v>5</v>
      </c>
      <c r="Q111" s="3">
        <v>1</v>
      </c>
      <c r="R111">
        <f t="shared" si="4"/>
        <v>1.4238281120075684</v>
      </c>
      <c r="S111">
        <f t="shared" si="5"/>
        <v>1.4213075060532687</v>
      </c>
      <c r="T111" s="3">
        <v>0.5</v>
      </c>
      <c r="U111" s="3">
        <v>3</v>
      </c>
      <c r="V111" s="4" t="s">
        <v>59</v>
      </c>
      <c r="W111">
        <v>0.41299999999999998</v>
      </c>
      <c r="X111">
        <f t="shared" si="6"/>
        <v>0</v>
      </c>
      <c r="Y111">
        <f t="shared" si="7"/>
        <v>1</v>
      </c>
    </row>
    <row r="112" spans="1:25" x14ac:dyDescent="0.2">
      <c r="A112" s="28">
        <v>35</v>
      </c>
      <c r="B112" s="3">
        <v>0.82499999999999996</v>
      </c>
      <c r="C112" s="3">
        <v>0</v>
      </c>
      <c r="D112" s="7">
        <v>0.5</v>
      </c>
      <c r="E112" s="3">
        <v>1</v>
      </c>
      <c r="F112" s="3">
        <v>4</v>
      </c>
      <c r="G112" s="3" t="s">
        <v>5</v>
      </c>
      <c r="H112" s="4" t="s">
        <v>89</v>
      </c>
      <c r="I112" s="3">
        <v>1.0973937E-2</v>
      </c>
      <c r="J112" s="3">
        <v>1.5625E-2</v>
      </c>
      <c r="K112" s="3">
        <v>0.70233196799999997</v>
      </c>
      <c r="L112" s="3">
        <v>0</v>
      </c>
      <c r="M112" s="3">
        <v>1</v>
      </c>
      <c r="N112" s="3" t="s">
        <v>7</v>
      </c>
      <c r="O112" s="3">
        <v>1</v>
      </c>
      <c r="P112" s="3">
        <v>2</v>
      </c>
      <c r="Q112" s="3">
        <v>0</v>
      </c>
      <c r="R112">
        <f t="shared" si="4"/>
        <v>1.4238281120075684</v>
      </c>
      <c r="S112">
        <f t="shared" si="5"/>
        <v>1.4213075060532687</v>
      </c>
      <c r="T112" s="7">
        <v>0.5</v>
      </c>
      <c r="U112" s="3">
        <v>3</v>
      </c>
      <c r="V112" s="4" t="s">
        <v>89</v>
      </c>
      <c r="W112">
        <v>0.41299999999999998</v>
      </c>
      <c r="X112">
        <f t="shared" si="6"/>
        <v>0</v>
      </c>
      <c r="Y112">
        <f t="shared" si="7"/>
        <v>0</v>
      </c>
    </row>
    <row r="113" spans="1:25" x14ac:dyDescent="0.2">
      <c r="A113" s="28">
        <v>35</v>
      </c>
      <c r="B113" s="3">
        <v>0.82499999999999996</v>
      </c>
      <c r="C113" s="3">
        <v>0</v>
      </c>
      <c r="D113" s="7">
        <v>0.5</v>
      </c>
      <c r="E113" s="3">
        <v>1</v>
      </c>
      <c r="F113" s="3">
        <v>5</v>
      </c>
      <c r="G113" s="3" t="s">
        <v>5</v>
      </c>
      <c r="H113" s="4" t="s">
        <v>62</v>
      </c>
      <c r="I113" s="3">
        <v>1.0973937E-2</v>
      </c>
      <c r="J113" s="3">
        <v>1.5625E-2</v>
      </c>
      <c r="K113" s="3">
        <v>0.70233196799999997</v>
      </c>
      <c r="L113" s="3">
        <v>0</v>
      </c>
      <c r="M113" s="3">
        <v>1</v>
      </c>
      <c r="N113" s="3" t="s">
        <v>5</v>
      </c>
      <c r="O113" s="3">
        <v>0</v>
      </c>
      <c r="P113" s="3">
        <v>5</v>
      </c>
      <c r="Q113" s="3">
        <v>1</v>
      </c>
      <c r="R113">
        <f t="shared" si="4"/>
        <v>1.4238281120075684</v>
      </c>
      <c r="S113">
        <f t="shared" si="5"/>
        <v>1.4213075060532687</v>
      </c>
      <c r="T113" s="7">
        <v>0.5</v>
      </c>
      <c r="U113" s="3">
        <v>3</v>
      </c>
      <c r="V113" s="4" t="s">
        <v>62</v>
      </c>
      <c r="W113">
        <v>0.41299999999999998</v>
      </c>
      <c r="X113">
        <f t="shared" si="6"/>
        <v>0</v>
      </c>
      <c r="Y113">
        <f t="shared" si="7"/>
        <v>1</v>
      </c>
    </row>
    <row r="114" spans="1:25" x14ac:dyDescent="0.2">
      <c r="A114" s="3">
        <v>35</v>
      </c>
      <c r="B114" s="3">
        <v>0.82499999999999996</v>
      </c>
      <c r="C114" s="3">
        <v>1</v>
      </c>
      <c r="D114" s="3">
        <v>0.67</v>
      </c>
      <c r="E114" s="3">
        <v>2.0303030303030307</v>
      </c>
      <c r="F114" s="3">
        <v>2</v>
      </c>
      <c r="G114" s="3" t="s">
        <v>7</v>
      </c>
      <c r="H114" s="4" t="s">
        <v>47</v>
      </c>
      <c r="I114" s="3">
        <v>5.4869680000000001E-3</v>
      </c>
      <c r="J114" s="3">
        <v>1.5625E-2</v>
      </c>
      <c r="K114" s="3">
        <v>0.351165952</v>
      </c>
      <c r="L114" s="3">
        <v>0</v>
      </c>
      <c r="M114" s="3">
        <v>0</v>
      </c>
      <c r="N114" s="3" t="s">
        <v>7</v>
      </c>
      <c r="O114" s="3">
        <v>1</v>
      </c>
      <c r="P114" s="3">
        <v>4</v>
      </c>
      <c r="Q114" s="3">
        <v>1</v>
      </c>
      <c r="R114">
        <f t="shared" si="4"/>
        <v>2.8476564835078317</v>
      </c>
      <c r="S114">
        <f t="shared" si="5"/>
        <v>1.4213075060532687</v>
      </c>
      <c r="T114" s="3">
        <v>0.67</v>
      </c>
      <c r="U114" s="3">
        <v>2</v>
      </c>
      <c r="V114" s="4" t="s">
        <v>47</v>
      </c>
      <c r="W114">
        <v>0.41299999999999998</v>
      </c>
      <c r="X114">
        <f t="shared" si="6"/>
        <v>0</v>
      </c>
      <c r="Y114">
        <f t="shared" si="7"/>
        <v>0</v>
      </c>
    </row>
    <row r="115" spans="1:25" x14ac:dyDescent="0.2">
      <c r="A115" s="28">
        <v>35</v>
      </c>
      <c r="B115" s="3">
        <v>0.82499999999999996</v>
      </c>
      <c r="C115" s="3">
        <v>1</v>
      </c>
      <c r="D115" s="3">
        <v>0.5</v>
      </c>
      <c r="E115" s="3">
        <v>1</v>
      </c>
      <c r="F115" s="3">
        <v>4</v>
      </c>
      <c r="G115" s="3" t="s">
        <v>5</v>
      </c>
      <c r="H115" s="4" t="s">
        <v>23</v>
      </c>
      <c r="I115" s="3">
        <v>1.0973937E-2</v>
      </c>
      <c r="J115" s="3">
        <v>1.5625E-2</v>
      </c>
      <c r="K115" s="3">
        <v>0.70233196799999997</v>
      </c>
      <c r="L115" s="3">
        <v>0</v>
      </c>
      <c r="M115" s="3">
        <v>1</v>
      </c>
      <c r="N115" s="3" t="s">
        <v>5</v>
      </c>
      <c r="O115" s="3">
        <v>0</v>
      </c>
      <c r="P115" s="3">
        <v>1</v>
      </c>
      <c r="Q115" s="3">
        <v>1</v>
      </c>
      <c r="R115">
        <f t="shared" si="4"/>
        <v>1.4238281120075684</v>
      </c>
      <c r="S115">
        <f t="shared" si="5"/>
        <v>1.4213075060532687</v>
      </c>
      <c r="T115" s="3">
        <v>0.5</v>
      </c>
      <c r="U115" s="3">
        <v>3</v>
      </c>
      <c r="V115" s="4" t="s">
        <v>23</v>
      </c>
      <c r="W115">
        <v>0.41299999999999998</v>
      </c>
      <c r="X115">
        <f t="shared" si="6"/>
        <v>0</v>
      </c>
      <c r="Y115">
        <f t="shared" si="7"/>
        <v>1</v>
      </c>
    </row>
    <row r="116" spans="1:25" x14ac:dyDescent="0.2">
      <c r="A116" s="31">
        <v>36</v>
      </c>
      <c r="B116" s="3">
        <v>0.54500000000000004</v>
      </c>
      <c r="C116" s="3">
        <v>0</v>
      </c>
      <c r="D116" s="3">
        <v>0.5</v>
      </c>
      <c r="E116" s="3">
        <v>1</v>
      </c>
      <c r="F116" s="3">
        <v>4</v>
      </c>
      <c r="G116" s="3" t="s">
        <v>5</v>
      </c>
      <c r="H116" s="4" t="s">
        <v>89</v>
      </c>
      <c r="I116" s="3">
        <v>1.0973937E-2</v>
      </c>
      <c r="J116" s="3">
        <v>1.5625E-2</v>
      </c>
      <c r="K116" s="3">
        <v>0.70233196799999997</v>
      </c>
      <c r="L116" s="3">
        <v>0</v>
      </c>
      <c r="M116" s="3">
        <v>1</v>
      </c>
      <c r="N116" s="3" t="s">
        <v>7</v>
      </c>
      <c r="O116" s="3">
        <v>1</v>
      </c>
      <c r="P116" s="3">
        <v>2</v>
      </c>
      <c r="Q116" s="3">
        <v>0</v>
      </c>
      <c r="R116">
        <f t="shared" si="4"/>
        <v>1.4238281120075684</v>
      </c>
      <c r="S116">
        <f t="shared" si="5"/>
        <v>1.4213075060532687</v>
      </c>
      <c r="T116" s="3">
        <v>0.5</v>
      </c>
      <c r="U116" s="3">
        <v>3</v>
      </c>
      <c r="V116" s="4" t="s">
        <v>89</v>
      </c>
      <c r="W116">
        <v>0.41299999999999998</v>
      </c>
      <c r="X116">
        <f t="shared" si="6"/>
        <v>0</v>
      </c>
      <c r="Y116">
        <f t="shared" si="7"/>
        <v>0</v>
      </c>
    </row>
    <row r="117" spans="1:25" x14ac:dyDescent="0.2">
      <c r="A117" s="31">
        <v>36</v>
      </c>
      <c r="B117" s="3">
        <v>0.54500000000000004</v>
      </c>
      <c r="C117" s="3">
        <v>0</v>
      </c>
      <c r="D117" s="3">
        <v>0.5</v>
      </c>
      <c r="E117" s="3">
        <v>1</v>
      </c>
      <c r="F117" s="3">
        <v>5</v>
      </c>
      <c r="G117" s="3" t="s">
        <v>5</v>
      </c>
      <c r="H117" s="4" t="s">
        <v>62</v>
      </c>
      <c r="I117" s="3">
        <v>1.0973937E-2</v>
      </c>
      <c r="J117" s="3">
        <v>1.5625E-2</v>
      </c>
      <c r="K117" s="3">
        <v>0.70233196799999997</v>
      </c>
      <c r="L117" s="3">
        <v>0</v>
      </c>
      <c r="M117" s="3">
        <v>1</v>
      </c>
      <c r="N117" s="3" t="s">
        <v>5</v>
      </c>
      <c r="O117" s="3">
        <v>0</v>
      </c>
      <c r="P117" s="3">
        <v>5</v>
      </c>
      <c r="Q117" s="3">
        <v>1</v>
      </c>
      <c r="R117">
        <f t="shared" si="4"/>
        <v>1.4238281120075684</v>
      </c>
      <c r="S117">
        <f t="shared" si="5"/>
        <v>1.4213075060532687</v>
      </c>
      <c r="T117" s="3">
        <v>0.5</v>
      </c>
      <c r="U117" s="3">
        <v>3</v>
      </c>
      <c r="V117" s="4" t="s">
        <v>62</v>
      </c>
      <c r="W117">
        <v>0.41299999999999998</v>
      </c>
      <c r="X117">
        <f t="shared" si="6"/>
        <v>0</v>
      </c>
      <c r="Y117">
        <f t="shared" si="7"/>
        <v>1</v>
      </c>
    </row>
    <row r="118" spans="1:25" x14ac:dyDescent="0.2">
      <c r="A118" s="3">
        <v>36</v>
      </c>
      <c r="B118" s="3">
        <v>0.54500000000000004</v>
      </c>
      <c r="C118" s="3">
        <v>1</v>
      </c>
      <c r="D118" s="7">
        <v>0.67</v>
      </c>
      <c r="E118" s="3">
        <v>2.0303030303030307</v>
      </c>
      <c r="F118" s="3">
        <v>2</v>
      </c>
      <c r="G118" s="3" t="s">
        <v>7</v>
      </c>
      <c r="H118" s="4" t="s">
        <v>47</v>
      </c>
      <c r="I118" s="3">
        <v>5.4869680000000001E-3</v>
      </c>
      <c r="J118" s="3">
        <v>1.5625E-2</v>
      </c>
      <c r="K118" s="3">
        <v>0.351165952</v>
      </c>
      <c r="L118" s="3">
        <v>0</v>
      </c>
      <c r="M118" s="3">
        <v>0</v>
      </c>
      <c r="N118" s="3" t="s">
        <v>7</v>
      </c>
      <c r="O118" s="3">
        <v>1</v>
      </c>
      <c r="P118" s="3">
        <v>4</v>
      </c>
      <c r="Q118" s="3">
        <v>1</v>
      </c>
      <c r="R118">
        <f t="shared" si="4"/>
        <v>2.8476564835078317</v>
      </c>
      <c r="S118">
        <f t="shared" si="5"/>
        <v>1.4213075060532687</v>
      </c>
      <c r="T118" s="7">
        <v>0.67</v>
      </c>
      <c r="U118" s="3">
        <v>2</v>
      </c>
      <c r="V118" s="4" t="s">
        <v>47</v>
      </c>
      <c r="W118">
        <v>0.41299999999999998</v>
      </c>
      <c r="X118">
        <f t="shared" si="6"/>
        <v>0</v>
      </c>
      <c r="Y118">
        <f t="shared" si="7"/>
        <v>0</v>
      </c>
    </row>
    <row r="119" spans="1:25" x14ac:dyDescent="0.2">
      <c r="A119" s="31">
        <v>36</v>
      </c>
      <c r="B119" s="3">
        <v>0.54500000000000004</v>
      </c>
      <c r="C119" s="3">
        <v>1</v>
      </c>
      <c r="D119" s="3">
        <v>0.5</v>
      </c>
      <c r="E119" s="3">
        <v>1</v>
      </c>
      <c r="F119" s="3">
        <v>4</v>
      </c>
      <c r="G119" s="3" t="s">
        <v>5</v>
      </c>
      <c r="H119" s="4" t="s">
        <v>23</v>
      </c>
      <c r="I119" s="3">
        <v>1.0973937E-2</v>
      </c>
      <c r="J119" s="3">
        <v>1.5625E-2</v>
      </c>
      <c r="K119" s="3">
        <v>0.70233196799999997</v>
      </c>
      <c r="L119" s="3">
        <v>0</v>
      </c>
      <c r="M119" s="3">
        <v>1</v>
      </c>
      <c r="N119" s="3" t="s">
        <v>5</v>
      </c>
      <c r="O119" s="3">
        <v>0</v>
      </c>
      <c r="P119" s="3">
        <v>1</v>
      </c>
      <c r="Q119" s="3">
        <v>1</v>
      </c>
      <c r="R119">
        <f t="shared" si="4"/>
        <v>1.4238281120075684</v>
      </c>
      <c r="S119">
        <f t="shared" si="5"/>
        <v>1.4213075060532687</v>
      </c>
      <c r="T119" s="3">
        <v>0.5</v>
      </c>
      <c r="U119" s="3">
        <v>3</v>
      </c>
      <c r="V119" s="4" t="s">
        <v>23</v>
      </c>
      <c r="W119">
        <v>0.41299999999999998</v>
      </c>
      <c r="X119">
        <f t="shared" si="6"/>
        <v>0</v>
      </c>
      <c r="Y119">
        <f t="shared" si="7"/>
        <v>1</v>
      </c>
    </row>
    <row r="120" spans="1:25" x14ac:dyDescent="0.2">
      <c r="A120" s="3">
        <v>39</v>
      </c>
      <c r="B120" s="3">
        <v>0</v>
      </c>
      <c r="C120" s="3">
        <v>0</v>
      </c>
      <c r="D120" s="3">
        <v>0.5</v>
      </c>
      <c r="E120" s="3">
        <v>1</v>
      </c>
      <c r="F120" s="3">
        <v>6</v>
      </c>
      <c r="G120" s="3" t="s">
        <v>5</v>
      </c>
      <c r="H120" s="4" t="s">
        <v>15</v>
      </c>
      <c r="I120" s="3">
        <v>1.0973937E-2</v>
      </c>
      <c r="J120" s="3">
        <v>1.5625E-2</v>
      </c>
      <c r="K120" s="3">
        <v>0.70233196799999997</v>
      </c>
      <c r="L120" s="3">
        <v>0</v>
      </c>
      <c r="M120" s="3">
        <v>1</v>
      </c>
      <c r="N120" s="3" t="s">
        <v>7</v>
      </c>
      <c r="O120" s="3">
        <v>1</v>
      </c>
      <c r="P120" s="3">
        <v>1</v>
      </c>
      <c r="Q120" s="3">
        <v>0</v>
      </c>
      <c r="R120">
        <f t="shared" si="4"/>
        <v>1.4238281120075684</v>
      </c>
      <c r="S120">
        <f t="shared" si="5"/>
        <v>1.4213075060532687</v>
      </c>
      <c r="T120" s="3">
        <v>0.5</v>
      </c>
      <c r="U120" s="3">
        <v>3</v>
      </c>
      <c r="V120" s="4" t="s">
        <v>15</v>
      </c>
      <c r="W120">
        <v>0.41299999999999998</v>
      </c>
      <c r="X120">
        <f t="shared" si="6"/>
        <v>0</v>
      </c>
      <c r="Y120">
        <f t="shared" si="7"/>
        <v>0</v>
      </c>
    </row>
    <row r="121" spans="1:25" x14ac:dyDescent="0.2">
      <c r="A121" s="3">
        <v>39</v>
      </c>
      <c r="B121" s="3">
        <v>0</v>
      </c>
      <c r="C121" s="3">
        <v>0</v>
      </c>
      <c r="D121" s="3">
        <v>0.33</v>
      </c>
      <c r="E121" s="3">
        <v>0.49253731343283591</v>
      </c>
      <c r="F121" s="3">
        <v>2</v>
      </c>
      <c r="G121" s="3" t="s">
        <v>7</v>
      </c>
      <c r="H121" s="4" t="s">
        <v>104</v>
      </c>
      <c r="I121" s="3">
        <v>2.1947873999999999E-2</v>
      </c>
      <c r="J121" s="3">
        <v>1.5625E-2</v>
      </c>
      <c r="K121" s="3">
        <v>1.4046639359999999</v>
      </c>
      <c r="L121" s="3">
        <v>1</v>
      </c>
      <c r="M121" s="3">
        <v>0</v>
      </c>
      <c r="N121" s="3" t="s">
        <v>7</v>
      </c>
      <c r="O121" s="3">
        <v>1</v>
      </c>
      <c r="P121" s="3">
        <v>5</v>
      </c>
      <c r="Q121" s="3">
        <v>1</v>
      </c>
      <c r="R121">
        <f t="shared" si="4"/>
        <v>1.4046639359999999</v>
      </c>
      <c r="S121">
        <f t="shared" si="5"/>
        <v>1.4213075060532687</v>
      </c>
      <c r="T121" s="3">
        <v>0.33</v>
      </c>
      <c r="U121" s="3">
        <v>4</v>
      </c>
      <c r="V121" s="4" t="s">
        <v>104</v>
      </c>
      <c r="W121">
        <v>0.41299999999999998</v>
      </c>
      <c r="X121">
        <f t="shared" si="6"/>
        <v>0</v>
      </c>
      <c r="Y121">
        <f t="shared" si="7"/>
        <v>0</v>
      </c>
    </row>
    <row r="122" spans="1:25" x14ac:dyDescent="0.2">
      <c r="A122" s="3">
        <v>40</v>
      </c>
      <c r="B122" s="3">
        <v>0.28000000000000003</v>
      </c>
      <c r="C122" s="3">
        <v>0</v>
      </c>
      <c r="D122" s="7">
        <v>0.5</v>
      </c>
      <c r="E122" s="3">
        <v>1</v>
      </c>
      <c r="F122" s="3">
        <v>6</v>
      </c>
      <c r="G122" s="3" t="s">
        <v>5</v>
      </c>
      <c r="H122" s="4" t="s">
        <v>15</v>
      </c>
      <c r="I122" s="3">
        <v>1.0973937E-2</v>
      </c>
      <c r="J122" s="3">
        <v>1.5625E-2</v>
      </c>
      <c r="K122" s="3">
        <v>0.70233196799999997</v>
      </c>
      <c r="L122" s="3">
        <v>0</v>
      </c>
      <c r="M122" s="3">
        <v>1</v>
      </c>
      <c r="N122" s="3" t="s">
        <v>5</v>
      </c>
      <c r="O122" s="3">
        <v>0</v>
      </c>
      <c r="P122" s="3">
        <v>1</v>
      </c>
      <c r="Q122" s="3">
        <v>1</v>
      </c>
      <c r="R122">
        <f t="shared" si="4"/>
        <v>1.4238281120075684</v>
      </c>
      <c r="S122">
        <f t="shared" si="5"/>
        <v>1.4213075060532687</v>
      </c>
      <c r="T122" s="7">
        <v>0.5</v>
      </c>
      <c r="U122" s="3">
        <v>3</v>
      </c>
      <c r="V122" s="4" t="s">
        <v>15</v>
      </c>
      <c r="W122">
        <v>0.41299999999999998</v>
      </c>
      <c r="X122">
        <f t="shared" si="6"/>
        <v>0</v>
      </c>
      <c r="Y122">
        <f t="shared" si="7"/>
        <v>1</v>
      </c>
    </row>
    <row r="123" spans="1:25" x14ac:dyDescent="0.2">
      <c r="A123" s="3">
        <v>40</v>
      </c>
      <c r="B123" s="3">
        <v>0.28000000000000003</v>
      </c>
      <c r="C123" s="3">
        <v>0</v>
      </c>
      <c r="D123" s="3">
        <v>0.33</v>
      </c>
      <c r="E123" s="3">
        <v>0.49253731343283591</v>
      </c>
      <c r="F123" s="3">
        <v>2</v>
      </c>
      <c r="G123" s="3" t="s">
        <v>7</v>
      </c>
      <c r="H123" s="4" t="s">
        <v>104</v>
      </c>
      <c r="I123" s="3">
        <v>2.1947873999999999E-2</v>
      </c>
      <c r="J123" s="3">
        <v>1.5625E-2</v>
      </c>
      <c r="K123" s="3">
        <v>1.4046639359999999</v>
      </c>
      <c r="L123" s="3">
        <v>1</v>
      </c>
      <c r="M123" s="3">
        <v>0</v>
      </c>
      <c r="N123" s="3" t="s">
        <v>5</v>
      </c>
      <c r="O123" s="3">
        <v>0</v>
      </c>
      <c r="P123" s="3">
        <v>5</v>
      </c>
      <c r="Q123" s="3">
        <v>0</v>
      </c>
      <c r="R123">
        <f t="shared" si="4"/>
        <v>1.4046639359999999</v>
      </c>
      <c r="S123">
        <f t="shared" si="5"/>
        <v>1.4213075060532687</v>
      </c>
      <c r="T123" s="3">
        <v>0.33</v>
      </c>
      <c r="U123" s="3">
        <v>4</v>
      </c>
      <c r="V123" s="4" t="s">
        <v>104</v>
      </c>
      <c r="W123">
        <v>0.41299999999999998</v>
      </c>
      <c r="X123">
        <f t="shared" si="6"/>
        <v>0</v>
      </c>
      <c r="Y123">
        <f t="shared" si="7"/>
        <v>1</v>
      </c>
    </row>
    <row r="124" spans="1:25" x14ac:dyDescent="0.2">
      <c r="A124" s="3" t="s">
        <v>77</v>
      </c>
      <c r="B124" s="3">
        <v>0.28000000000000003</v>
      </c>
      <c r="C124" s="3">
        <v>0</v>
      </c>
      <c r="D124" s="3">
        <v>0.5</v>
      </c>
      <c r="E124" s="3">
        <v>1</v>
      </c>
      <c r="F124" s="3">
        <v>4</v>
      </c>
      <c r="G124" s="3" t="s">
        <v>5</v>
      </c>
      <c r="H124" s="4" t="s">
        <v>19</v>
      </c>
      <c r="I124" s="3">
        <v>1.0973937E-2</v>
      </c>
      <c r="J124" s="3">
        <v>1.5625E-2</v>
      </c>
      <c r="K124" s="3">
        <v>0.70233196799999997</v>
      </c>
      <c r="L124" s="3">
        <v>0</v>
      </c>
      <c r="M124" s="3">
        <v>1</v>
      </c>
      <c r="N124" s="3" t="s">
        <v>5</v>
      </c>
      <c r="O124" s="3">
        <v>0</v>
      </c>
      <c r="P124" s="3">
        <v>1</v>
      </c>
      <c r="Q124" s="3">
        <v>1</v>
      </c>
      <c r="R124">
        <f t="shared" si="4"/>
        <v>1.4238281120075684</v>
      </c>
      <c r="S124">
        <f t="shared" si="5"/>
        <v>1.4213075060532687</v>
      </c>
      <c r="T124" s="3">
        <v>0.5</v>
      </c>
      <c r="U124" s="3">
        <v>3</v>
      </c>
      <c r="V124" s="4" t="s">
        <v>19</v>
      </c>
      <c r="W124">
        <v>0.41299999999999998</v>
      </c>
      <c r="X124">
        <f t="shared" si="6"/>
        <v>0</v>
      </c>
      <c r="Y124">
        <f t="shared" si="7"/>
        <v>1</v>
      </c>
    </row>
    <row r="125" spans="1:25" x14ac:dyDescent="0.2">
      <c r="A125" s="32" t="s">
        <v>77</v>
      </c>
      <c r="B125" s="3">
        <v>0.28000000000000003</v>
      </c>
      <c r="C125" s="3">
        <v>0</v>
      </c>
      <c r="D125" s="3">
        <v>0.33</v>
      </c>
      <c r="E125" s="3">
        <v>0.49253731343283591</v>
      </c>
      <c r="F125" s="3">
        <v>3</v>
      </c>
      <c r="G125" s="3" t="s">
        <v>5</v>
      </c>
      <c r="H125" s="5" t="s">
        <v>12</v>
      </c>
      <c r="I125" s="3">
        <v>2.1947873999999999E-2</v>
      </c>
      <c r="J125" s="3">
        <v>1.5625E-2</v>
      </c>
      <c r="K125" s="3">
        <v>1.4046639359999999</v>
      </c>
      <c r="L125" s="3">
        <v>1</v>
      </c>
      <c r="M125" s="3">
        <v>0</v>
      </c>
      <c r="N125" s="3" t="s">
        <v>5</v>
      </c>
      <c r="O125" s="3">
        <v>0</v>
      </c>
      <c r="P125" s="3">
        <v>4</v>
      </c>
      <c r="Q125" s="3">
        <v>1</v>
      </c>
      <c r="R125">
        <f t="shared" si="4"/>
        <v>1.4046639359999999</v>
      </c>
      <c r="S125">
        <f t="shared" si="5"/>
        <v>1.4213075060532687</v>
      </c>
      <c r="T125" s="3">
        <v>0.33</v>
      </c>
      <c r="U125" s="3">
        <v>4</v>
      </c>
      <c r="V125" s="5" t="s">
        <v>12</v>
      </c>
      <c r="W125">
        <v>0.41299999999999998</v>
      </c>
      <c r="X125">
        <f t="shared" si="6"/>
        <v>0</v>
      </c>
      <c r="Y125">
        <f t="shared" si="7"/>
        <v>1</v>
      </c>
    </row>
    <row r="126" spans="1:25" x14ac:dyDescent="0.2">
      <c r="A126" s="30" t="s">
        <v>77</v>
      </c>
      <c r="B126" s="3">
        <v>0.28000000000000003</v>
      </c>
      <c r="C126" s="3">
        <v>1</v>
      </c>
      <c r="D126" s="3">
        <v>0.67</v>
      </c>
      <c r="E126" s="3">
        <v>2.0303030303030307</v>
      </c>
      <c r="F126" s="3">
        <v>5</v>
      </c>
      <c r="G126" s="3" t="s">
        <v>5</v>
      </c>
      <c r="H126" s="4" t="s">
        <v>26</v>
      </c>
      <c r="I126" s="3">
        <v>5.4869680000000001E-3</v>
      </c>
      <c r="J126" s="3">
        <v>1.5625E-2</v>
      </c>
      <c r="K126" s="3">
        <v>0.351165952</v>
      </c>
      <c r="L126" s="3">
        <v>0</v>
      </c>
      <c r="M126" s="3">
        <v>0</v>
      </c>
      <c r="N126" s="3" t="s">
        <v>5</v>
      </c>
      <c r="O126" s="3">
        <v>0</v>
      </c>
      <c r="P126" s="3">
        <v>4</v>
      </c>
      <c r="Q126" s="3">
        <v>1</v>
      </c>
      <c r="R126">
        <f t="shared" si="4"/>
        <v>2.8476564835078317</v>
      </c>
      <c r="S126">
        <f t="shared" si="5"/>
        <v>1.4213075060532687</v>
      </c>
      <c r="T126" s="3">
        <v>0.67</v>
      </c>
      <c r="U126" s="3">
        <v>2</v>
      </c>
      <c r="V126" s="4" t="s">
        <v>26</v>
      </c>
      <c r="W126">
        <v>0.41299999999999998</v>
      </c>
      <c r="X126">
        <f t="shared" si="6"/>
        <v>0</v>
      </c>
      <c r="Y126">
        <f t="shared" si="7"/>
        <v>1</v>
      </c>
    </row>
    <row r="127" spans="1:25" x14ac:dyDescent="0.2">
      <c r="A127" s="30" t="s">
        <v>77</v>
      </c>
      <c r="B127" s="3">
        <v>0.28000000000000003</v>
      </c>
      <c r="C127" s="3">
        <v>1</v>
      </c>
      <c r="D127" s="3">
        <v>0.67</v>
      </c>
      <c r="E127" s="3">
        <v>2.0303030303030307</v>
      </c>
      <c r="F127" s="3">
        <v>5</v>
      </c>
      <c r="G127" s="3" t="s">
        <v>5</v>
      </c>
      <c r="H127" s="4" t="s">
        <v>73</v>
      </c>
      <c r="I127" s="3">
        <v>5.4869680000000001E-3</v>
      </c>
      <c r="J127" s="3">
        <v>1.5625E-2</v>
      </c>
      <c r="K127" s="3">
        <v>0.351165952</v>
      </c>
      <c r="L127" s="3">
        <v>0</v>
      </c>
      <c r="M127" s="3">
        <v>0</v>
      </c>
      <c r="N127" s="3" t="s">
        <v>7</v>
      </c>
      <c r="O127" s="3">
        <v>1</v>
      </c>
      <c r="P127" s="3">
        <v>6</v>
      </c>
      <c r="Q127" s="3">
        <v>0</v>
      </c>
      <c r="R127">
        <f t="shared" si="4"/>
        <v>2.8476564835078317</v>
      </c>
      <c r="S127">
        <f t="shared" si="5"/>
        <v>1.4213075060532687</v>
      </c>
      <c r="T127" s="3">
        <v>0.67</v>
      </c>
      <c r="U127" s="3">
        <v>2</v>
      </c>
      <c r="V127" s="4" t="s">
        <v>73</v>
      </c>
      <c r="W127">
        <v>0.41299999999999998</v>
      </c>
      <c r="X127">
        <f t="shared" si="6"/>
        <v>0</v>
      </c>
      <c r="Y127">
        <f t="shared" si="7"/>
        <v>0</v>
      </c>
    </row>
    <row r="128" spans="1:25" x14ac:dyDescent="0.2">
      <c r="A128" s="32" t="s">
        <v>77</v>
      </c>
      <c r="B128" s="3">
        <v>0.28000000000000003</v>
      </c>
      <c r="C128" s="3">
        <v>1</v>
      </c>
      <c r="D128" s="7">
        <v>0.33</v>
      </c>
      <c r="E128" s="3">
        <v>0.49253731343283591</v>
      </c>
      <c r="F128" s="3">
        <v>3</v>
      </c>
      <c r="G128" s="3" t="s">
        <v>5</v>
      </c>
      <c r="H128" s="4" t="s">
        <v>56</v>
      </c>
      <c r="I128" s="3">
        <v>2.1947873999999999E-2</v>
      </c>
      <c r="J128" s="3">
        <v>1.5625E-2</v>
      </c>
      <c r="K128" s="3">
        <v>1.4046639359999999</v>
      </c>
      <c r="L128" s="3">
        <v>1</v>
      </c>
      <c r="M128" s="3">
        <v>0</v>
      </c>
      <c r="N128" s="3" t="s">
        <v>5</v>
      </c>
      <c r="O128" s="3">
        <v>0</v>
      </c>
      <c r="P128" s="3">
        <v>2</v>
      </c>
      <c r="Q128" s="3">
        <v>1</v>
      </c>
      <c r="R128">
        <f t="shared" si="4"/>
        <v>1.4046639359999999</v>
      </c>
      <c r="S128">
        <f t="shared" si="5"/>
        <v>1.4213075060532687</v>
      </c>
      <c r="T128" s="7">
        <v>0.33</v>
      </c>
      <c r="U128" s="3">
        <v>4</v>
      </c>
      <c r="V128" s="4" t="s">
        <v>56</v>
      </c>
      <c r="W128">
        <v>0.41299999999999998</v>
      </c>
      <c r="X128">
        <f t="shared" si="6"/>
        <v>0</v>
      </c>
      <c r="Y128">
        <f t="shared" si="7"/>
        <v>1</v>
      </c>
    </row>
    <row r="129" spans="1:25" x14ac:dyDescent="0.2">
      <c r="A129" s="32" t="s">
        <v>77</v>
      </c>
      <c r="B129" s="3">
        <v>0.28000000000000003</v>
      </c>
      <c r="C129" s="3">
        <v>1</v>
      </c>
      <c r="D129" s="3">
        <v>0.33</v>
      </c>
      <c r="E129" s="3">
        <v>0.49253731343283591</v>
      </c>
      <c r="F129" s="3">
        <v>2</v>
      </c>
      <c r="G129" s="3" t="s">
        <v>7</v>
      </c>
      <c r="H129" s="4" t="s">
        <v>72</v>
      </c>
      <c r="I129" s="3">
        <v>2.1947873999999999E-2</v>
      </c>
      <c r="J129" s="3">
        <v>1.5625E-2</v>
      </c>
      <c r="K129" s="3">
        <v>1.4046639359999999</v>
      </c>
      <c r="L129" s="3">
        <v>1</v>
      </c>
      <c r="M129" s="3">
        <v>0</v>
      </c>
      <c r="N129" s="3" t="s">
        <v>7</v>
      </c>
      <c r="O129" s="3">
        <v>1</v>
      </c>
      <c r="P129" s="3">
        <v>5</v>
      </c>
      <c r="Q129" s="3">
        <v>1</v>
      </c>
      <c r="R129">
        <f t="shared" si="4"/>
        <v>1.4046639359999999</v>
      </c>
      <c r="S129">
        <f t="shared" si="5"/>
        <v>1.4213075060532687</v>
      </c>
      <c r="T129" s="3">
        <v>0.33</v>
      </c>
      <c r="U129" s="3">
        <v>4</v>
      </c>
      <c r="V129" s="4" t="s">
        <v>72</v>
      </c>
      <c r="W129">
        <v>0.41299999999999998</v>
      </c>
      <c r="X129">
        <f t="shared" si="6"/>
        <v>0</v>
      </c>
      <c r="Y129">
        <f t="shared" si="7"/>
        <v>0</v>
      </c>
    </row>
    <row r="130" spans="1:25" x14ac:dyDescent="0.2">
      <c r="A130" s="3" t="s">
        <v>87</v>
      </c>
      <c r="B130" s="3">
        <v>0.54500000000000004</v>
      </c>
      <c r="C130" s="3">
        <v>0</v>
      </c>
      <c r="D130" s="3">
        <v>0.33</v>
      </c>
      <c r="E130" s="3">
        <v>0.49253731343283591</v>
      </c>
      <c r="F130" s="3">
        <v>5</v>
      </c>
      <c r="G130" s="3" t="s">
        <v>5</v>
      </c>
      <c r="H130" s="4" t="s">
        <v>63</v>
      </c>
      <c r="I130" s="3">
        <v>2.1947873999999999E-2</v>
      </c>
      <c r="J130" s="3">
        <v>1.5625E-2</v>
      </c>
      <c r="K130" s="3">
        <v>1.4046639359999999</v>
      </c>
      <c r="L130" s="3">
        <v>1</v>
      </c>
      <c r="M130" s="3">
        <v>0</v>
      </c>
      <c r="N130" s="3" t="s">
        <v>7</v>
      </c>
      <c r="O130" s="3">
        <v>1</v>
      </c>
      <c r="P130" s="3">
        <v>6</v>
      </c>
      <c r="Q130" s="3">
        <v>0</v>
      </c>
      <c r="R130">
        <f t="shared" si="4"/>
        <v>1.4046639359999999</v>
      </c>
      <c r="S130">
        <f t="shared" si="5"/>
        <v>1.4213075060532687</v>
      </c>
      <c r="T130" s="3">
        <v>0.33</v>
      </c>
      <c r="U130" s="3">
        <v>4</v>
      </c>
      <c r="V130" s="4" t="s">
        <v>63</v>
      </c>
      <c r="W130">
        <v>0.41299999999999998</v>
      </c>
      <c r="X130">
        <f t="shared" si="6"/>
        <v>0</v>
      </c>
      <c r="Y130">
        <f t="shared" si="7"/>
        <v>0</v>
      </c>
    </row>
    <row r="131" spans="1:25" x14ac:dyDescent="0.2">
      <c r="A131" s="3" t="s">
        <v>87</v>
      </c>
      <c r="B131" s="3">
        <v>0.54500000000000004</v>
      </c>
      <c r="C131" s="3">
        <v>1</v>
      </c>
      <c r="D131" s="3">
        <v>0.5</v>
      </c>
      <c r="E131" s="3">
        <v>1</v>
      </c>
      <c r="F131" s="3">
        <v>6</v>
      </c>
      <c r="G131" s="3" t="s">
        <v>5</v>
      </c>
      <c r="H131" s="4" t="s">
        <v>15</v>
      </c>
      <c r="I131" s="3">
        <v>1.0973937E-2</v>
      </c>
      <c r="J131" s="3">
        <v>1.5625E-2</v>
      </c>
      <c r="K131" s="3">
        <v>0.70233196799999997</v>
      </c>
      <c r="L131" s="3">
        <v>0</v>
      </c>
      <c r="M131" s="3">
        <v>1</v>
      </c>
      <c r="N131" s="3" t="s">
        <v>5</v>
      </c>
      <c r="O131" s="3">
        <v>0</v>
      </c>
      <c r="P131" s="3">
        <v>2</v>
      </c>
      <c r="Q131" s="3">
        <v>1</v>
      </c>
      <c r="R131">
        <f t="shared" si="4"/>
        <v>1.4238281120075684</v>
      </c>
      <c r="S131">
        <f t="shared" si="5"/>
        <v>1.4213075060532687</v>
      </c>
      <c r="T131" s="3">
        <v>0.5</v>
      </c>
      <c r="U131" s="3">
        <v>3</v>
      </c>
      <c r="V131" s="4" t="s">
        <v>15</v>
      </c>
      <c r="W131">
        <v>0.41299999999999998</v>
      </c>
      <c r="X131">
        <f t="shared" si="6"/>
        <v>0</v>
      </c>
      <c r="Y131">
        <f t="shared" si="7"/>
        <v>1</v>
      </c>
    </row>
    <row r="132" spans="1:25" x14ac:dyDescent="0.2">
      <c r="A132" s="3" t="s">
        <v>88</v>
      </c>
      <c r="B132" s="3">
        <v>0.54500000000000004</v>
      </c>
      <c r="C132" s="3">
        <v>0</v>
      </c>
      <c r="D132" s="7">
        <v>0.67</v>
      </c>
      <c r="E132" s="3">
        <v>2.0303030303030307</v>
      </c>
      <c r="F132" s="3">
        <v>5</v>
      </c>
      <c r="G132" s="3" t="s">
        <v>5</v>
      </c>
      <c r="H132" s="4" t="s">
        <v>10</v>
      </c>
      <c r="I132" s="3">
        <v>5.4869680000000001E-3</v>
      </c>
      <c r="J132" s="3">
        <v>1.5625E-2</v>
      </c>
      <c r="K132" s="3">
        <v>0.351165952</v>
      </c>
      <c r="L132" s="3">
        <v>0</v>
      </c>
      <c r="M132" s="3">
        <v>0</v>
      </c>
      <c r="N132" s="3" t="s">
        <v>5</v>
      </c>
      <c r="O132" s="3">
        <v>0</v>
      </c>
      <c r="P132" s="3">
        <v>3</v>
      </c>
      <c r="Q132" s="3">
        <v>1</v>
      </c>
      <c r="R132">
        <f t="shared" si="4"/>
        <v>2.8476564835078317</v>
      </c>
      <c r="S132">
        <f t="shared" si="5"/>
        <v>1.4213075060532687</v>
      </c>
      <c r="T132" s="7">
        <v>0.67</v>
      </c>
      <c r="U132" s="3">
        <v>2</v>
      </c>
      <c r="V132" s="4" t="s">
        <v>10</v>
      </c>
      <c r="W132">
        <v>0.41299999999999998</v>
      </c>
      <c r="X132">
        <f t="shared" si="6"/>
        <v>0</v>
      </c>
      <c r="Y132">
        <f t="shared" si="7"/>
        <v>1</v>
      </c>
    </row>
    <row r="133" spans="1:25" x14ac:dyDescent="0.2">
      <c r="A133" s="3" t="s">
        <v>88</v>
      </c>
      <c r="B133" s="3">
        <v>0.54500000000000004</v>
      </c>
      <c r="C133" s="3">
        <v>0</v>
      </c>
      <c r="D133" s="7">
        <v>0.33</v>
      </c>
      <c r="E133" s="3">
        <v>0.49253731343283591</v>
      </c>
      <c r="F133" s="3">
        <v>3</v>
      </c>
      <c r="G133" s="3" t="s">
        <v>5</v>
      </c>
      <c r="H133" s="4" t="s">
        <v>49</v>
      </c>
      <c r="I133" s="3">
        <v>2.1947873999999999E-2</v>
      </c>
      <c r="J133" s="3">
        <v>1.5625E-2</v>
      </c>
      <c r="K133" s="3">
        <v>1.4046639359999999</v>
      </c>
      <c r="L133" s="3">
        <v>1</v>
      </c>
      <c r="M133" s="3">
        <v>0</v>
      </c>
      <c r="N133" s="3" t="s">
        <v>7</v>
      </c>
      <c r="O133" s="3">
        <v>1</v>
      </c>
      <c r="P133" s="3">
        <v>1</v>
      </c>
      <c r="Q133" s="3">
        <v>0</v>
      </c>
      <c r="R133">
        <f t="shared" si="4"/>
        <v>1.4046639359999999</v>
      </c>
      <c r="S133">
        <f t="shared" si="5"/>
        <v>1.4213075060532687</v>
      </c>
      <c r="T133" s="7">
        <v>0.33</v>
      </c>
      <c r="U133" s="3">
        <v>4</v>
      </c>
      <c r="V133" s="4" t="s">
        <v>49</v>
      </c>
      <c r="W133">
        <v>0.41299999999999998</v>
      </c>
      <c r="X133">
        <f t="shared" si="6"/>
        <v>0</v>
      </c>
      <c r="Y133">
        <f t="shared" si="7"/>
        <v>0</v>
      </c>
    </row>
    <row r="134" spans="1:25" x14ac:dyDescent="0.2">
      <c r="A134" s="3" t="s">
        <v>88</v>
      </c>
      <c r="B134" s="3">
        <v>0.54500000000000004</v>
      </c>
      <c r="C134" s="3">
        <v>1</v>
      </c>
      <c r="D134" s="11">
        <v>0.5</v>
      </c>
      <c r="E134" s="3">
        <v>1</v>
      </c>
      <c r="F134" s="3">
        <v>6</v>
      </c>
      <c r="G134" s="3" t="s">
        <v>5</v>
      </c>
      <c r="H134" s="4" t="s">
        <v>15</v>
      </c>
      <c r="I134" s="3">
        <v>1.0973937E-2</v>
      </c>
      <c r="J134" s="3">
        <v>1.5625E-2</v>
      </c>
      <c r="K134" s="3">
        <v>0.70233196799999997</v>
      </c>
      <c r="L134" s="3">
        <v>0</v>
      </c>
      <c r="M134" s="3">
        <v>1</v>
      </c>
      <c r="N134" s="3" t="s">
        <v>5</v>
      </c>
      <c r="O134" s="3">
        <v>0</v>
      </c>
      <c r="P134" s="3">
        <v>2</v>
      </c>
      <c r="Q134" s="3">
        <v>1</v>
      </c>
      <c r="R134">
        <f t="shared" ref="R134:R197" si="8">IF(K134&gt;1,K134,1/K134)</f>
        <v>1.4238281120075684</v>
      </c>
      <c r="S134">
        <f t="shared" ref="S134:S197" si="9">IF(W134&gt;0.5,W134/(1-W134),(1-W134)/W134)</f>
        <v>1.4213075060532687</v>
      </c>
      <c r="T134" s="11">
        <v>0.5</v>
      </c>
      <c r="U134" s="3">
        <v>3</v>
      </c>
      <c r="V134" s="4" t="s">
        <v>15</v>
      </c>
      <c r="W134">
        <v>0.41299999999999998</v>
      </c>
      <c r="X134">
        <f t="shared" ref="X134:X197" si="10">IF(W134&gt;0.5,1,0)</f>
        <v>0</v>
      </c>
      <c r="Y134">
        <f t="shared" si="7"/>
        <v>1</v>
      </c>
    </row>
    <row r="135" spans="1:25" x14ac:dyDescent="0.2">
      <c r="A135" s="30" t="s">
        <v>90</v>
      </c>
      <c r="B135" s="3">
        <v>0.54500000000000004</v>
      </c>
      <c r="C135" s="3">
        <v>0</v>
      </c>
      <c r="D135" s="3">
        <v>0.5</v>
      </c>
      <c r="E135" s="3">
        <v>1</v>
      </c>
      <c r="F135" s="3">
        <v>1</v>
      </c>
      <c r="G135" s="3" t="s">
        <v>7</v>
      </c>
      <c r="H135" s="4" t="s">
        <v>89</v>
      </c>
      <c r="I135" s="3">
        <v>1.0973937E-2</v>
      </c>
      <c r="J135" s="3">
        <v>1.5625E-2</v>
      </c>
      <c r="K135" s="3">
        <v>0.70233196799999997</v>
      </c>
      <c r="L135" s="3">
        <v>0</v>
      </c>
      <c r="M135" s="3">
        <v>1</v>
      </c>
      <c r="N135" s="3" t="s">
        <v>5</v>
      </c>
      <c r="O135" s="3">
        <v>0</v>
      </c>
      <c r="P135" s="3">
        <v>5</v>
      </c>
      <c r="Q135" s="3">
        <v>0</v>
      </c>
      <c r="R135">
        <f t="shared" si="8"/>
        <v>1.4238281120075684</v>
      </c>
      <c r="S135">
        <f t="shared" si="9"/>
        <v>1.4213075060532687</v>
      </c>
      <c r="T135" s="3">
        <v>0.5</v>
      </c>
      <c r="U135" s="3">
        <v>3</v>
      </c>
      <c r="V135" s="4" t="s">
        <v>89</v>
      </c>
      <c r="W135">
        <v>0.41299999999999998</v>
      </c>
      <c r="X135">
        <f t="shared" si="10"/>
        <v>0</v>
      </c>
      <c r="Y135">
        <f t="shared" ref="Y135:Y198" si="11">IF(O135=X135,1,0)</f>
        <v>1</v>
      </c>
    </row>
    <row r="136" spans="1:25" x14ac:dyDescent="0.2">
      <c r="A136" s="3" t="s">
        <v>90</v>
      </c>
      <c r="B136" s="3">
        <v>0.54500000000000004</v>
      </c>
      <c r="C136" s="3">
        <v>0</v>
      </c>
      <c r="D136" s="7">
        <v>0.33</v>
      </c>
      <c r="E136" s="3">
        <v>0.49253731343283591</v>
      </c>
      <c r="F136" s="3">
        <v>1</v>
      </c>
      <c r="G136" s="3" t="s">
        <v>7</v>
      </c>
      <c r="H136" s="4" t="s">
        <v>50</v>
      </c>
      <c r="I136" s="3">
        <v>2.1947873999999999E-2</v>
      </c>
      <c r="J136" s="3">
        <v>1.5625E-2</v>
      </c>
      <c r="K136" s="3">
        <v>1.4046639359999999</v>
      </c>
      <c r="L136" s="3">
        <v>1</v>
      </c>
      <c r="M136" s="3">
        <v>0</v>
      </c>
      <c r="N136" s="3" t="s">
        <v>5</v>
      </c>
      <c r="O136" s="3">
        <v>0</v>
      </c>
      <c r="P136" s="3">
        <v>2</v>
      </c>
      <c r="Q136" s="3">
        <v>0</v>
      </c>
      <c r="R136">
        <f t="shared" si="8"/>
        <v>1.4046639359999999</v>
      </c>
      <c r="S136">
        <f t="shared" si="9"/>
        <v>1.4213075060532687</v>
      </c>
      <c r="T136" s="7">
        <v>0.33</v>
      </c>
      <c r="U136" s="3">
        <v>4</v>
      </c>
      <c r="V136" s="4" t="s">
        <v>50</v>
      </c>
      <c r="W136">
        <v>0.41299999999999998</v>
      </c>
      <c r="X136">
        <f t="shared" si="10"/>
        <v>0</v>
      </c>
      <c r="Y136">
        <f t="shared" si="11"/>
        <v>1</v>
      </c>
    </row>
    <row r="137" spans="1:25" x14ac:dyDescent="0.2">
      <c r="A137" s="30" t="s">
        <v>90</v>
      </c>
      <c r="B137" s="3">
        <v>0.54500000000000004</v>
      </c>
      <c r="C137" s="3">
        <v>1</v>
      </c>
      <c r="D137" s="3">
        <v>0.5</v>
      </c>
      <c r="E137" s="3">
        <v>1</v>
      </c>
      <c r="F137" s="3">
        <v>6</v>
      </c>
      <c r="G137" s="3" t="s">
        <v>5</v>
      </c>
      <c r="H137" s="5" t="s">
        <v>15</v>
      </c>
      <c r="I137" s="3">
        <v>1.0973937E-2</v>
      </c>
      <c r="J137" s="3">
        <v>1.5625E-2</v>
      </c>
      <c r="K137" s="3">
        <v>0.70233196799999997</v>
      </c>
      <c r="L137" s="3">
        <v>0</v>
      </c>
      <c r="M137" s="3">
        <v>1</v>
      </c>
      <c r="N137" s="3" t="s">
        <v>5</v>
      </c>
      <c r="O137" s="3">
        <v>0</v>
      </c>
      <c r="P137" s="3">
        <v>2</v>
      </c>
      <c r="Q137" s="3">
        <v>1</v>
      </c>
      <c r="R137">
        <f t="shared" si="8"/>
        <v>1.4238281120075684</v>
      </c>
      <c r="S137">
        <f t="shared" si="9"/>
        <v>1.4213075060532687</v>
      </c>
      <c r="T137" s="3">
        <v>0.5</v>
      </c>
      <c r="U137" s="3">
        <v>3</v>
      </c>
      <c r="V137" s="5" t="s">
        <v>15</v>
      </c>
      <c r="W137">
        <v>0.41299999999999998</v>
      </c>
      <c r="X137">
        <f t="shared" si="10"/>
        <v>0</v>
      </c>
      <c r="Y137">
        <f t="shared" si="11"/>
        <v>1</v>
      </c>
    </row>
    <row r="138" spans="1:25" x14ac:dyDescent="0.2">
      <c r="A138" s="3" t="s">
        <v>97</v>
      </c>
      <c r="B138" s="3">
        <v>0</v>
      </c>
      <c r="C138" s="3">
        <v>0</v>
      </c>
      <c r="D138" s="11">
        <v>0.5</v>
      </c>
      <c r="E138" s="3">
        <v>1</v>
      </c>
      <c r="F138" s="3">
        <v>3</v>
      </c>
      <c r="G138" s="3" t="s">
        <v>7</v>
      </c>
      <c r="H138" s="4" t="s">
        <v>55</v>
      </c>
      <c r="I138" s="3">
        <v>1.0973937E-2</v>
      </c>
      <c r="J138" s="3">
        <v>1.5625E-2</v>
      </c>
      <c r="K138" s="3">
        <v>0.70233196799999997</v>
      </c>
      <c r="L138" s="3">
        <v>0</v>
      </c>
      <c r="M138" s="3">
        <v>1</v>
      </c>
      <c r="N138" s="3" t="s">
        <v>5</v>
      </c>
      <c r="O138" s="3">
        <v>0</v>
      </c>
      <c r="P138" s="3">
        <v>4</v>
      </c>
      <c r="Q138" s="3">
        <v>0</v>
      </c>
      <c r="R138">
        <f t="shared" si="8"/>
        <v>1.4238281120075684</v>
      </c>
      <c r="S138">
        <f t="shared" si="9"/>
        <v>1.4213075060532687</v>
      </c>
      <c r="T138" s="11">
        <v>0.5</v>
      </c>
      <c r="U138" s="3">
        <v>3</v>
      </c>
      <c r="V138" s="4" t="s">
        <v>55</v>
      </c>
      <c r="W138">
        <v>0.41299999999999998</v>
      </c>
      <c r="X138">
        <f t="shared" si="10"/>
        <v>0</v>
      </c>
      <c r="Y138">
        <f t="shared" si="11"/>
        <v>1</v>
      </c>
    </row>
    <row r="139" spans="1:25" x14ac:dyDescent="0.2">
      <c r="A139" s="30" t="s">
        <v>97</v>
      </c>
      <c r="B139" s="3">
        <v>0</v>
      </c>
      <c r="C139" s="3">
        <v>0</v>
      </c>
      <c r="D139" s="3">
        <v>0.33</v>
      </c>
      <c r="E139" s="3">
        <v>0.49253731343283591</v>
      </c>
      <c r="F139" s="3">
        <v>3</v>
      </c>
      <c r="G139" s="3" t="s">
        <v>5</v>
      </c>
      <c r="H139" s="4" t="s">
        <v>18</v>
      </c>
      <c r="I139" s="3">
        <v>2.1947873999999999E-2</v>
      </c>
      <c r="J139" s="3">
        <v>1.5625E-2</v>
      </c>
      <c r="K139" s="3">
        <v>1.4046639359999999</v>
      </c>
      <c r="L139" s="3">
        <v>1</v>
      </c>
      <c r="M139" s="3">
        <v>0</v>
      </c>
      <c r="N139" s="3" t="s">
        <v>5</v>
      </c>
      <c r="O139" s="3">
        <v>0</v>
      </c>
      <c r="P139" s="3">
        <v>2</v>
      </c>
      <c r="Q139" s="3">
        <v>1</v>
      </c>
      <c r="R139">
        <f t="shared" si="8"/>
        <v>1.4046639359999999</v>
      </c>
      <c r="S139">
        <f t="shared" si="9"/>
        <v>1.4213075060532687</v>
      </c>
      <c r="T139" s="3">
        <v>0.33</v>
      </c>
      <c r="U139" s="3">
        <v>4</v>
      </c>
      <c r="V139" s="4" t="s">
        <v>18</v>
      </c>
      <c r="W139">
        <v>0.41299999999999998</v>
      </c>
      <c r="X139">
        <f t="shared" si="10"/>
        <v>0</v>
      </c>
      <c r="Y139">
        <f t="shared" si="11"/>
        <v>1</v>
      </c>
    </row>
    <row r="140" spans="1:25" x14ac:dyDescent="0.2">
      <c r="A140" s="30" t="s">
        <v>97</v>
      </c>
      <c r="B140" s="3">
        <v>0</v>
      </c>
      <c r="C140" s="3">
        <v>0</v>
      </c>
      <c r="D140" s="3">
        <v>0.33</v>
      </c>
      <c r="E140" s="3">
        <v>0.49253731343283591</v>
      </c>
      <c r="F140" s="3">
        <v>1</v>
      </c>
      <c r="G140" s="3" t="s">
        <v>7</v>
      </c>
      <c r="H140" s="4" t="s">
        <v>12</v>
      </c>
      <c r="I140" s="3">
        <v>2.1947873999999999E-2</v>
      </c>
      <c r="J140" s="3">
        <v>1.5625E-2</v>
      </c>
      <c r="K140" s="3">
        <v>1.4046639359999999</v>
      </c>
      <c r="L140" s="3">
        <v>1</v>
      </c>
      <c r="M140" s="3">
        <v>0</v>
      </c>
      <c r="N140" s="3" t="s">
        <v>7</v>
      </c>
      <c r="O140" s="3">
        <v>1</v>
      </c>
      <c r="P140" s="3">
        <v>5</v>
      </c>
      <c r="Q140" s="3">
        <v>1</v>
      </c>
      <c r="R140">
        <f t="shared" si="8"/>
        <v>1.4046639359999999</v>
      </c>
      <c r="S140">
        <f t="shared" si="9"/>
        <v>1.4213075060532687</v>
      </c>
      <c r="T140" s="3">
        <v>0.33</v>
      </c>
      <c r="U140" s="3">
        <v>4</v>
      </c>
      <c r="V140" s="4" t="s">
        <v>12</v>
      </c>
      <c r="W140">
        <v>0.41299999999999998</v>
      </c>
      <c r="X140">
        <f t="shared" si="10"/>
        <v>0</v>
      </c>
      <c r="Y140">
        <f t="shared" si="11"/>
        <v>0</v>
      </c>
    </row>
    <row r="141" spans="1:25" x14ac:dyDescent="0.2">
      <c r="A141" s="3" t="s">
        <v>97</v>
      </c>
      <c r="B141" s="3">
        <v>0</v>
      </c>
      <c r="C141" s="3">
        <v>1</v>
      </c>
      <c r="D141" s="7">
        <v>0.67</v>
      </c>
      <c r="E141" s="3">
        <v>2.0303030303030307</v>
      </c>
      <c r="F141" s="3">
        <v>5</v>
      </c>
      <c r="G141" s="3" t="s">
        <v>5</v>
      </c>
      <c r="H141" s="4" t="s">
        <v>71</v>
      </c>
      <c r="I141" s="3">
        <v>5.4869680000000001E-3</v>
      </c>
      <c r="J141" s="3">
        <v>1.5625E-2</v>
      </c>
      <c r="K141" s="3">
        <v>0.351165952</v>
      </c>
      <c r="L141" s="3">
        <v>0</v>
      </c>
      <c r="M141" s="3">
        <v>0</v>
      </c>
      <c r="N141" s="3" t="s">
        <v>7</v>
      </c>
      <c r="O141" s="3">
        <v>1</v>
      </c>
      <c r="P141" s="3">
        <v>2</v>
      </c>
      <c r="Q141" s="3">
        <v>0</v>
      </c>
      <c r="R141">
        <f t="shared" si="8"/>
        <v>2.8476564835078317</v>
      </c>
      <c r="S141">
        <f t="shared" si="9"/>
        <v>1.4213075060532687</v>
      </c>
      <c r="T141" s="7">
        <v>0.67</v>
      </c>
      <c r="U141" s="3">
        <v>2</v>
      </c>
      <c r="V141" s="4" t="s">
        <v>71</v>
      </c>
      <c r="W141">
        <v>0.41299999999999998</v>
      </c>
      <c r="X141">
        <f t="shared" si="10"/>
        <v>0</v>
      </c>
      <c r="Y141">
        <f t="shared" si="11"/>
        <v>0</v>
      </c>
    </row>
    <row r="142" spans="1:25" x14ac:dyDescent="0.2">
      <c r="A142" s="30" t="s">
        <v>97</v>
      </c>
      <c r="B142" s="3">
        <v>0</v>
      </c>
      <c r="C142" s="3">
        <v>1</v>
      </c>
      <c r="D142" s="3">
        <v>0.33</v>
      </c>
      <c r="E142" s="3">
        <v>0.49253731343283591</v>
      </c>
      <c r="F142" s="3">
        <v>1</v>
      </c>
      <c r="G142" s="3" t="s">
        <v>7</v>
      </c>
      <c r="H142" s="4" t="s">
        <v>50</v>
      </c>
      <c r="I142" s="3">
        <v>2.1947873999999999E-2</v>
      </c>
      <c r="J142" s="3">
        <v>1.5625E-2</v>
      </c>
      <c r="K142" s="3">
        <v>1.4046639359999999</v>
      </c>
      <c r="L142" s="3">
        <v>1</v>
      </c>
      <c r="M142" s="3">
        <v>0</v>
      </c>
      <c r="N142" s="3" t="s">
        <v>5</v>
      </c>
      <c r="O142" s="3">
        <v>0</v>
      </c>
      <c r="P142" s="3">
        <v>6</v>
      </c>
      <c r="Q142" s="3">
        <v>0</v>
      </c>
      <c r="R142">
        <f t="shared" si="8"/>
        <v>1.4046639359999999</v>
      </c>
      <c r="S142">
        <f t="shared" si="9"/>
        <v>1.4213075060532687</v>
      </c>
      <c r="T142" s="3">
        <v>0.33</v>
      </c>
      <c r="U142" s="3">
        <v>4</v>
      </c>
      <c r="V142" s="4" t="s">
        <v>50</v>
      </c>
      <c r="W142">
        <v>0.41299999999999998</v>
      </c>
      <c r="X142">
        <f t="shared" si="10"/>
        <v>0</v>
      </c>
      <c r="Y142">
        <f t="shared" si="11"/>
        <v>1</v>
      </c>
    </row>
    <row r="143" spans="1:25" x14ac:dyDescent="0.2">
      <c r="A143" s="3" t="s">
        <v>98</v>
      </c>
      <c r="B143" s="3">
        <v>0.28000000000000003</v>
      </c>
      <c r="C143" s="3">
        <v>0</v>
      </c>
      <c r="D143" s="3">
        <v>0.5</v>
      </c>
      <c r="E143" s="3">
        <v>1</v>
      </c>
      <c r="F143" s="3">
        <v>3</v>
      </c>
      <c r="G143" s="3" t="s">
        <v>7</v>
      </c>
      <c r="H143" s="4" t="s">
        <v>55</v>
      </c>
      <c r="I143" s="3">
        <v>1.0973937E-2</v>
      </c>
      <c r="J143" s="3">
        <v>1.5625E-2</v>
      </c>
      <c r="K143" s="3">
        <v>0.70233196799999997</v>
      </c>
      <c r="L143" s="3">
        <v>0</v>
      </c>
      <c r="M143" s="3">
        <v>1</v>
      </c>
      <c r="N143" s="3" t="s">
        <v>5</v>
      </c>
      <c r="O143" s="3">
        <v>0</v>
      </c>
      <c r="P143" s="3">
        <v>4</v>
      </c>
      <c r="Q143" s="3">
        <v>0</v>
      </c>
      <c r="R143">
        <f t="shared" si="8"/>
        <v>1.4238281120075684</v>
      </c>
      <c r="S143">
        <f t="shared" si="9"/>
        <v>1.4213075060532687</v>
      </c>
      <c r="T143" s="3">
        <v>0.5</v>
      </c>
      <c r="U143" s="3">
        <v>3</v>
      </c>
      <c r="V143" s="4" t="s">
        <v>55</v>
      </c>
      <c r="W143">
        <v>0.41299999999999998</v>
      </c>
      <c r="X143">
        <f t="shared" si="10"/>
        <v>0</v>
      </c>
      <c r="Y143">
        <f t="shared" si="11"/>
        <v>1</v>
      </c>
    </row>
    <row r="144" spans="1:25" x14ac:dyDescent="0.2">
      <c r="A144" s="30" t="s">
        <v>98</v>
      </c>
      <c r="B144" s="3">
        <v>0.28000000000000003</v>
      </c>
      <c r="C144" s="3">
        <v>0</v>
      </c>
      <c r="D144" s="3">
        <v>0.33</v>
      </c>
      <c r="E144" s="3">
        <v>0.49253731343283591</v>
      </c>
      <c r="F144" s="3">
        <v>3</v>
      </c>
      <c r="G144" s="3" t="s">
        <v>5</v>
      </c>
      <c r="H144" s="4" t="s">
        <v>18</v>
      </c>
      <c r="I144" s="3">
        <v>2.1947873999999999E-2</v>
      </c>
      <c r="J144" s="3">
        <v>1.5625E-2</v>
      </c>
      <c r="K144" s="3">
        <v>1.4046639359999999</v>
      </c>
      <c r="L144" s="3">
        <v>1</v>
      </c>
      <c r="M144" s="3">
        <v>0</v>
      </c>
      <c r="N144" s="3" t="s">
        <v>7</v>
      </c>
      <c r="O144" s="3">
        <v>1</v>
      </c>
      <c r="P144" s="3">
        <v>2</v>
      </c>
      <c r="Q144" s="3">
        <v>0</v>
      </c>
      <c r="R144">
        <f t="shared" si="8"/>
        <v>1.4046639359999999</v>
      </c>
      <c r="S144">
        <f t="shared" si="9"/>
        <v>1.4213075060532687</v>
      </c>
      <c r="T144" s="3">
        <v>0.33</v>
      </c>
      <c r="U144" s="3">
        <v>4</v>
      </c>
      <c r="V144" s="4" t="s">
        <v>18</v>
      </c>
      <c r="W144">
        <v>0.41299999999999998</v>
      </c>
      <c r="X144">
        <f t="shared" si="10"/>
        <v>0</v>
      </c>
      <c r="Y144">
        <f t="shared" si="11"/>
        <v>0</v>
      </c>
    </row>
    <row r="145" spans="1:25" x14ac:dyDescent="0.2">
      <c r="A145" s="30" t="s">
        <v>98</v>
      </c>
      <c r="B145" s="3">
        <v>0.28000000000000003</v>
      </c>
      <c r="C145" s="3">
        <v>0</v>
      </c>
      <c r="D145" s="3">
        <v>0.33</v>
      </c>
      <c r="E145" s="3">
        <v>0.49253731343283591</v>
      </c>
      <c r="F145" s="3">
        <v>1</v>
      </c>
      <c r="G145" s="3" t="s">
        <v>7</v>
      </c>
      <c r="H145" s="4" t="s">
        <v>12</v>
      </c>
      <c r="I145" s="3">
        <v>2.1947873999999999E-2</v>
      </c>
      <c r="J145" s="3">
        <v>1.5625E-2</v>
      </c>
      <c r="K145" s="3">
        <v>1.4046639359999999</v>
      </c>
      <c r="L145" s="3">
        <v>1</v>
      </c>
      <c r="M145" s="3">
        <v>0</v>
      </c>
      <c r="N145" s="3" t="s">
        <v>7</v>
      </c>
      <c r="O145" s="3">
        <v>1</v>
      </c>
      <c r="P145" s="3">
        <v>5</v>
      </c>
      <c r="Q145" s="3">
        <v>1</v>
      </c>
      <c r="R145">
        <f t="shared" si="8"/>
        <v>1.4046639359999999</v>
      </c>
      <c r="S145">
        <f t="shared" si="9"/>
        <v>1.4213075060532687</v>
      </c>
      <c r="T145" s="3">
        <v>0.33</v>
      </c>
      <c r="U145" s="3">
        <v>4</v>
      </c>
      <c r="V145" s="4" t="s">
        <v>12</v>
      </c>
      <c r="W145">
        <v>0.41299999999999998</v>
      </c>
      <c r="X145">
        <f t="shared" si="10"/>
        <v>0</v>
      </c>
      <c r="Y145">
        <f t="shared" si="11"/>
        <v>0</v>
      </c>
    </row>
    <row r="146" spans="1:25" x14ac:dyDescent="0.2">
      <c r="A146" s="3" t="s">
        <v>98</v>
      </c>
      <c r="B146" s="3">
        <v>0.28000000000000003</v>
      </c>
      <c r="C146" s="3">
        <v>1</v>
      </c>
      <c r="D146" s="3">
        <v>0.67</v>
      </c>
      <c r="E146" s="3">
        <v>2.0303030303030307</v>
      </c>
      <c r="F146" s="3">
        <v>5</v>
      </c>
      <c r="G146" s="3" t="s">
        <v>5</v>
      </c>
      <c r="H146" s="4" t="s">
        <v>71</v>
      </c>
      <c r="I146" s="3">
        <v>5.4869680000000001E-3</v>
      </c>
      <c r="J146" s="3">
        <v>1.5625E-2</v>
      </c>
      <c r="K146" s="3">
        <v>0.351165952</v>
      </c>
      <c r="L146" s="3">
        <v>0</v>
      </c>
      <c r="M146" s="3">
        <v>0</v>
      </c>
      <c r="N146" s="3" t="s">
        <v>5</v>
      </c>
      <c r="O146" s="3">
        <v>0</v>
      </c>
      <c r="P146" s="3">
        <v>2</v>
      </c>
      <c r="Q146" s="3">
        <v>1</v>
      </c>
      <c r="R146">
        <f t="shared" si="8"/>
        <v>2.8476564835078317</v>
      </c>
      <c r="S146">
        <f t="shared" si="9"/>
        <v>1.4213075060532687</v>
      </c>
      <c r="T146" s="3">
        <v>0.67</v>
      </c>
      <c r="U146" s="3">
        <v>2</v>
      </c>
      <c r="V146" s="4" t="s">
        <v>71</v>
      </c>
      <c r="W146">
        <v>0.41299999999999998</v>
      </c>
      <c r="X146">
        <f t="shared" si="10"/>
        <v>0</v>
      </c>
      <c r="Y146">
        <f t="shared" si="11"/>
        <v>1</v>
      </c>
    </row>
    <row r="147" spans="1:25" x14ac:dyDescent="0.2">
      <c r="A147" s="30" t="s">
        <v>98</v>
      </c>
      <c r="B147" s="3">
        <v>0.28000000000000003</v>
      </c>
      <c r="C147" s="3">
        <v>1</v>
      </c>
      <c r="D147" s="3">
        <v>0.33</v>
      </c>
      <c r="E147" s="3">
        <v>0.49253731343283591</v>
      </c>
      <c r="F147" s="3">
        <v>1</v>
      </c>
      <c r="G147" s="3" t="s">
        <v>7</v>
      </c>
      <c r="H147" s="4" t="s">
        <v>50</v>
      </c>
      <c r="I147" s="3">
        <v>2.1947873999999999E-2</v>
      </c>
      <c r="J147" s="3">
        <v>1.5625E-2</v>
      </c>
      <c r="K147" s="3">
        <v>1.4046639359999999</v>
      </c>
      <c r="L147" s="3">
        <v>1</v>
      </c>
      <c r="M147" s="3">
        <v>0</v>
      </c>
      <c r="N147" s="3" t="s">
        <v>5</v>
      </c>
      <c r="O147" s="3">
        <v>0</v>
      </c>
      <c r="P147" s="3">
        <v>6</v>
      </c>
      <c r="Q147" s="3">
        <v>0</v>
      </c>
      <c r="R147">
        <f t="shared" si="8"/>
        <v>1.4046639359999999</v>
      </c>
      <c r="S147">
        <f t="shared" si="9"/>
        <v>1.4213075060532687</v>
      </c>
      <c r="T147" s="3">
        <v>0.33</v>
      </c>
      <c r="U147" s="3">
        <v>4</v>
      </c>
      <c r="V147" s="4" t="s">
        <v>50</v>
      </c>
      <c r="W147">
        <v>0.41299999999999998</v>
      </c>
      <c r="X147">
        <f t="shared" si="10"/>
        <v>0</v>
      </c>
      <c r="Y147">
        <f t="shared" si="11"/>
        <v>1</v>
      </c>
    </row>
    <row r="148" spans="1:25" x14ac:dyDescent="0.2">
      <c r="A148" s="28">
        <v>23</v>
      </c>
      <c r="B148" s="3">
        <v>1.5</v>
      </c>
      <c r="C148" s="3">
        <v>0</v>
      </c>
      <c r="D148" s="3">
        <v>0.5</v>
      </c>
      <c r="E148" s="3">
        <v>1</v>
      </c>
      <c r="F148" s="3">
        <v>5</v>
      </c>
      <c r="G148" s="3" t="s">
        <v>5</v>
      </c>
      <c r="H148" s="4" t="s">
        <v>6</v>
      </c>
      <c r="I148" s="3">
        <v>2.1947873999999999E-2</v>
      </c>
      <c r="J148" s="3">
        <v>1.5625E-2</v>
      </c>
      <c r="K148" s="3">
        <v>1.4046639359999999</v>
      </c>
      <c r="L148" s="3">
        <v>1</v>
      </c>
      <c r="M148" s="3">
        <v>0</v>
      </c>
      <c r="N148" s="3" t="s">
        <v>7</v>
      </c>
      <c r="O148" s="3">
        <v>1</v>
      </c>
      <c r="P148" s="3">
        <v>1</v>
      </c>
      <c r="Q148" s="3">
        <v>0</v>
      </c>
      <c r="R148">
        <f t="shared" si="8"/>
        <v>1.4046639359999999</v>
      </c>
      <c r="S148">
        <f t="shared" si="9"/>
        <v>1.4038461538461537</v>
      </c>
      <c r="T148" s="3">
        <v>0.5</v>
      </c>
      <c r="U148" s="3">
        <v>4</v>
      </c>
      <c r="V148" s="4" t="s">
        <v>6</v>
      </c>
      <c r="W148">
        <v>0.58399999999999996</v>
      </c>
      <c r="X148">
        <f t="shared" si="10"/>
        <v>1</v>
      </c>
      <c r="Y148">
        <f t="shared" si="11"/>
        <v>1</v>
      </c>
    </row>
    <row r="149" spans="1:25" x14ac:dyDescent="0.2">
      <c r="A149" s="28">
        <v>23</v>
      </c>
      <c r="B149" s="3">
        <v>1.5</v>
      </c>
      <c r="C149" s="3">
        <v>0</v>
      </c>
      <c r="D149" s="3">
        <v>0.5</v>
      </c>
      <c r="E149" s="3">
        <v>1</v>
      </c>
      <c r="F149" s="3">
        <v>6</v>
      </c>
      <c r="G149" s="3" t="s">
        <v>5</v>
      </c>
      <c r="H149" s="5" t="s">
        <v>11</v>
      </c>
      <c r="I149" s="3">
        <v>2.1947873999999999E-2</v>
      </c>
      <c r="J149" s="3">
        <v>1.5625E-2</v>
      </c>
      <c r="K149" s="3">
        <v>1.4046639359999999</v>
      </c>
      <c r="L149" s="3">
        <v>1</v>
      </c>
      <c r="M149" s="3">
        <v>0</v>
      </c>
      <c r="N149" s="3" t="s">
        <v>7</v>
      </c>
      <c r="O149" s="3">
        <v>1</v>
      </c>
      <c r="P149" s="3">
        <v>5</v>
      </c>
      <c r="Q149" s="3">
        <v>0</v>
      </c>
      <c r="R149">
        <f t="shared" si="8"/>
        <v>1.4046639359999999</v>
      </c>
      <c r="S149">
        <f t="shared" si="9"/>
        <v>1.4038461538461537</v>
      </c>
      <c r="T149" s="3">
        <v>0.5</v>
      </c>
      <c r="U149" s="3">
        <v>4</v>
      </c>
      <c r="V149" s="5" t="s">
        <v>11</v>
      </c>
      <c r="W149">
        <v>0.58399999999999996</v>
      </c>
      <c r="X149">
        <f t="shared" si="10"/>
        <v>1</v>
      </c>
      <c r="Y149">
        <f t="shared" si="11"/>
        <v>1</v>
      </c>
    </row>
    <row r="150" spans="1:25" x14ac:dyDescent="0.2">
      <c r="A150" s="3">
        <v>23</v>
      </c>
      <c r="B150" s="3">
        <v>1.5</v>
      </c>
      <c r="C150" s="3">
        <v>1</v>
      </c>
      <c r="D150" s="3">
        <v>0.33</v>
      </c>
      <c r="E150" s="3">
        <v>0.49253731343283591</v>
      </c>
      <c r="F150" s="3">
        <v>2</v>
      </c>
      <c r="G150" s="3" t="s">
        <v>7</v>
      </c>
      <c r="H150" s="4" t="s">
        <v>13</v>
      </c>
      <c r="I150" s="3">
        <v>4.3895746999999999E-2</v>
      </c>
      <c r="J150" s="3">
        <v>1.5625E-2</v>
      </c>
      <c r="K150" s="3">
        <v>2.8093278079999999</v>
      </c>
      <c r="L150" s="3">
        <v>0</v>
      </c>
      <c r="M150" s="3">
        <v>0</v>
      </c>
      <c r="N150" s="3" t="s">
        <v>5</v>
      </c>
      <c r="O150" s="3">
        <v>0</v>
      </c>
      <c r="P150" s="3">
        <v>3</v>
      </c>
      <c r="Q150" s="3">
        <v>0</v>
      </c>
      <c r="R150">
        <f t="shared" si="8"/>
        <v>2.8093278079999999</v>
      </c>
      <c r="S150">
        <f t="shared" si="9"/>
        <v>1.4038461538461537</v>
      </c>
      <c r="T150" s="3">
        <v>0.33</v>
      </c>
      <c r="U150" s="3">
        <v>5</v>
      </c>
      <c r="V150" s="4" t="s">
        <v>13</v>
      </c>
      <c r="W150">
        <v>0.58399999999999996</v>
      </c>
      <c r="X150">
        <f t="shared" si="10"/>
        <v>1</v>
      </c>
      <c r="Y150">
        <f t="shared" si="11"/>
        <v>0</v>
      </c>
    </row>
    <row r="151" spans="1:25" x14ac:dyDescent="0.2">
      <c r="A151" s="3">
        <v>24</v>
      </c>
      <c r="B151" s="3">
        <v>0</v>
      </c>
      <c r="C151" s="3">
        <v>1</v>
      </c>
      <c r="D151" s="3">
        <v>0.67</v>
      </c>
      <c r="E151" s="3">
        <v>2.0303030303030307</v>
      </c>
      <c r="F151" s="3">
        <v>6</v>
      </c>
      <c r="G151" s="3" t="s">
        <v>5</v>
      </c>
      <c r="H151" s="4" t="s">
        <v>15</v>
      </c>
      <c r="I151" s="3">
        <v>1.0973937E-2</v>
      </c>
      <c r="J151" s="3">
        <v>1.5625E-2</v>
      </c>
      <c r="K151" s="3">
        <v>0.70233196799999997</v>
      </c>
      <c r="L151" s="3">
        <v>0</v>
      </c>
      <c r="M151" s="3">
        <v>1</v>
      </c>
      <c r="N151" s="3" t="s">
        <v>5</v>
      </c>
      <c r="O151" s="3">
        <v>0</v>
      </c>
      <c r="P151" s="3">
        <v>3</v>
      </c>
      <c r="Q151" s="3">
        <v>1</v>
      </c>
      <c r="R151">
        <f t="shared" si="8"/>
        <v>1.4238281120075684</v>
      </c>
      <c r="S151">
        <f t="shared" si="9"/>
        <v>1.4038461538461537</v>
      </c>
      <c r="T151" s="3">
        <v>0.67</v>
      </c>
      <c r="U151" s="3">
        <v>3</v>
      </c>
      <c r="V151" s="4" t="s">
        <v>15</v>
      </c>
      <c r="W151">
        <v>0.58399999999999996</v>
      </c>
      <c r="X151">
        <f t="shared" si="10"/>
        <v>1</v>
      </c>
      <c r="Y151">
        <f t="shared" si="11"/>
        <v>0</v>
      </c>
    </row>
    <row r="152" spans="1:25" x14ac:dyDescent="0.2">
      <c r="A152" s="28">
        <v>25</v>
      </c>
      <c r="B152" s="3">
        <v>0.54500000000000004</v>
      </c>
      <c r="C152" s="3">
        <v>0</v>
      </c>
      <c r="D152" s="3">
        <v>0.67</v>
      </c>
      <c r="E152" s="3">
        <v>2.0303030303030307</v>
      </c>
      <c r="F152" s="3">
        <v>3</v>
      </c>
      <c r="G152" s="3" t="s">
        <v>7</v>
      </c>
      <c r="H152" s="4" t="s">
        <v>23</v>
      </c>
      <c r="I152" s="3">
        <v>1.0973937E-2</v>
      </c>
      <c r="J152" s="3">
        <v>1.5625E-2</v>
      </c>
      <c r="K152" s="3">
        <v>0.70233196799999997</v>
      </c>
      <c r="L152" s="3">
        <v>0</v>
      </c>
      <c r="M152" s="3">
        <v>1</v>
      </c>
      <c r="N152" s="3" t="s">
        <v>7</v>
      </c>
      <c r="O152" s="3">
        <v>1</v>
      </c>
      <c r="P152" s="3">
        <v>6</v>
      </c>
      <c r="Q152" s="3">
        <v>1</v>
      </c>
      <c r="R152">
        <f t="shared" si="8"/>
        <v>1.4238281120075684</v>
      </c>
      <c r="S152">
        <f t="shared" si="9"/>
        <v>1.4038461538461537</v>
      </c>
      <c r="T152" s="3">
        <v>0.67</v>
      </c>
      <c r="U152" s="3">
        <v>3</v>
      </c>
      <c r="V152" s="4" t="s">
        <v>23</v>
      </c>
      <c r="W152">
        <v>0.58399999999999996</v>
      </c>
      <c r="X152">
        <f t="shared" si="10"/>
        <v>1</v>
      </c>
      <c r="Y152">
        <f t="shared" si="11"/>
        <v>1</v>
      </c>
    </row>
    <row r="153" spans="1:25" x14ac:dyDescent="0.2">
      <c r="A153" s="28">
        <v>25</v>
      </c>
      <c r="B153" s="3">
        <v>0.54500000000000004</v>
      </c>
      <c r="C153" s="3">
        <v>1</v>
      </c>
      <c r="D153" s="3">
        <v>0.67</v>
      </c>
      <c r="E153" s="3">
        <v>2.0303030303030307</v>
      </c>
      <c r="F153" s="7">
        <v>6</v>
      </c>
      <c r="G153" s="7" t="s">
        <v>5</v>
      </c>
      <c r="H153" s="4" t="s">
        <v>52</v>
      </c>
      <c r="I153" s="3">
        <v>1.0973937E-2</v>
      </c>
      <c r="J153" s="3">
        <v>1.5625E-2</v>
      </c>
      <c r="K153" s="3">
        <v>0.70233196799999997</v>
      </c>
      <c r="L153" s="3">
        <v>0</v>
      </c>
      <c r="M153" s="3">
        <v>1</v>
      </c>
      <c r="N153" s="3" t="s">
        <v>7</v>
      </c>
      <c r="O153" s="3">
        <v>1</v>
      </c>
      <c r="P153" s="3">
        <v>4</v>
      </c>
      <c r="Q153" s="3">
        <v>0</v>
      </c>
      <c r="R153">
        <f t="shared" si="8"/>
        <v>1.4238281120075684</v>
      </c>
      <c r="S153">
        <f t="shared" si="9"/>
        <v>1.4038461538461537</v>
      </c>
      <c r="T153" s="3">
        <v>0.67</v>
      </c>
      <c r="U153" s="6">
        <v>3</v>
      </c>
      <c r="V153" s="4" t="s">
        <v>52</v>
      </c>
      <c r="W153">
        <v>0.58399999999999996</v>
      </c>
      <c r="X153">
        <f t="shared" si="10"/>
        <v>1</v>
      </c>
      <c r="Y153">
        <f t="shared" si="11"/>
        <v>1</v>
      </c>
    </row>
    <row r="154" spans="1:25" x14ac:dyDescent="0.2">
      <c r="A154" s="28">
        <v>25</v>
      </c>
      <c r="B154" s="3">
        <v>0.54500000000000004</v>
      </c>
      <c r="C154" s="3">
        <v>1</v>
      </c>
      <c r="D154" s="3">
        <v>0.67</v>
      </c>
      <c r="E154" s="3">
        <v>2.0303030303030307</v>
      </c>
      <c r="F154" s="3">
        <v>2</v>
      </c>
      <c r="G154" s="3" t="s">
        <v>7</v>
      </c>
      <c r="H154" s="4" t="s">
        <v>53</v>
      </c>
      <c r="I154" s="3">
        <v>1.0973937E-2</v>
      </c>
      <c r="J154" s="3">
        <v>1.5625E-2</v>
      </c>
      <c r="K154" s="3">
        <v>0.70233196799999997</v>
      </c>
      <c r="L154" s="3">
        <v>0</v>
      </c>
      <c r="M154" s="3">
        <v>1</v>
      </c>
      <c r="N154" s="3" t="s">
        <v>5</v>
      </c>
      <c r="O154" s="3">
        <v>0</v>
      </c>
      <c r="P154" s="3">
        <v>6</v>
      </c>
      <c r="Q154" s="3">
        <v>0</v>
      </c>
      <c r="R154">
        <f t="shared" si="8"/>
        <v>1.4238281120075684</v>
      </c>
      <c r="S154">
        <f t="shared" si="9"/>
        <v>1.4038461538461537</v>
      </c>
      <c r="T154" s="3">
        <v>0.67</v>
      </c>
      <c r="U154" s="3">
        <v>3</v>
      </c>
      <c r="V154" s="4" t="s">
        <v>53</v>
      </c>
      <c r="W154">
        <v>0.58399999999999996</v>
      </c>
      <c r="X154">
        <f t="shared" si="10"/>
        <v>1</v>
      </c>
      <c r="Y154">
        <f t="shared" si="11"/>
        <v>0</v>
      </c>
    </row>
    <row r="155" spans="1:25" x14ac:dyDescent="0.2">
      <c r="A155" s="27">
        <v>25</v>
      </c>
      <c r="B155" s="3">
        <v>0.54500000000000004</v>
      </c>
      <c r="C155" s="3">
        <v>1</v>
      </c>
      <c r="D155" s="7">
        <v>0.5</v>
      </c>
      <c r="E155" s="3">
        <v>1</v>
      </c>
      <c r="F155" s="3">
        <v>1</v>
      </c>
      <c r="G155" s="3" t="s">
        <v>7</v>
      </c>
      <c r="H155" s="4" t="s">
        <v>49</v>
      </c>
      <c r="I155" s="3">
        <v>2.1947873999999999E-2</v>
      </c>
      <c r="J155" s="3">
        <v>1.5625E-2</v>
      </c>
      <c r="K155" s="3">
        <v>1.4046639359999999</v>
      </c>
      <c r="L155" s="3">
        <v>1</v>
      </c>
      <c r="M155" s="3">
        <v>0</v>
      </c>
      <c r="N155" s="3" t="s">
        <v>7</v>
      </c>
      <c r="O155" s="3">
        <v>1</v>
      </c>
      <c r="P155" s="3">
        <v>1</v>
      </c>
      <c r="Q155" s="3">
        <v>1</v>
      </c>
      <c r="R155">
        <f t="shared" si="8"/>
        <v>1.4046639359999999</v>
      </c>
      <c r="S155">
        <f t="shared" si="9"/>
        <v>1.4038461538461537</v>
      </c>
      <c r="T155" s="7">
        <v>0.5</v>
      </c>
      <c r="U155" s="3">
        <v>4</v>
      </c>
      <c r="V155" s="4" t="s">
        <v>49</v>
      </c>
      <c r="W155">
        <v>0.58399999999999996</v>
      </c>
      <c r="X155">
        <f t="shared" si="10"/>
        <v>1</v>
      </c>
      <c r="Y155">
        <f t="shared" si="11"/>
        <v>1</v>
      </c>
    </row>
    <row r="156" spans="1:25" x14ac:dyDescent="0.2">
      <c r="A156" s="27">
        <v>25</v>
      </c>
      <c r="B156" s="3">
        <v>0.54500000000000004</v>
      </c>
      <c r="C156" s="3">
        <v>1</v>
      </c>
      <c r="D156" s="3">
        <v>0.5</v>
      </c>
      <c r="E156" s="3">
        <v>1</v>
      </c>
      <c r="F156" s="3">
        <v>1</v>
      </c>
      <c r="G156" s="3" t="s">
        <v>7</v>
      </c>
      <c r="H156" s="4" t="s">
        <v>11</v>
      </c>
      <c r="I156" s="3">
        <v>2.1947873999999999E-2</v>
      </c>
      <c r="J156" s="3">
        <v>1.5625E-2</v>
      </c>
      <c r="K156" s="3">
        <v>1.4046639359999999</v>
      </c>
      <c r="L156" s="3">
        <v>1</v>
      </c>
      <c r="M156" s="3">
        <v>0</v>
      </c>
      <c r="N156" s="3" t="s">
        <v>7</v>
      </c>
      <c r="O156" s="3">
        <v>1</v>
      </c>
      <c r="P156" s="3">
        <v>5</v>
      </c>
      <c r="Q156" s="3">
        <v>1</v>
      </c>
      <c r="R156">
        <f t="shared" si="8"/>
        <v>1.4046639359999999</v>
      </c>
      <c r="S156">
        <f t="shared" si="9"/>
        <v>1.4038461538461537</v>
      </c>
      <c r="T156" s="3">
        <v>0.5</v>
      </c>
      <c r="U156" s="3">
        <v>4</v>
      </c>
      <c r="V156" s="4" t="s">
        <v>11</v>
      </c>
      <c r="W156">
        <v>0.58399999999999996</v>
      </c>
      <c r="X156">
        <f t="shared" si="10"/>
        <v>1</v>
      </c>
      <c r="Y156">
        <f t="shared" si="11"/>
        <v>1</v>
      </c>
    </row>
    <row r="157" spans="1:25" x14ac:dyDescent="0.2">
      <c r="A157" s="33">
        <v>26</v>
      </c>
      <c r="B157" s="3">
        <v>0.28000000000000003</v>
      </c>
      <c r="C157" s="3">
        <v>0</v>
      </c>
      <c r="D157" s="3">
        <v>0.67</v>
      </c>
      <c r="E157" s="3">
        <v>2.0303030303030307</v>
      </c>
      <c r="F157" s="3">
        <v>3</v>
      </c>
      <c r="G157" s="3" t="s">
        <v>7</v>
      </c>
      <c r="H157" s="4" t="s">
        <v>23</v>
      </c>
      <c r="I157" s="3">
        <v>1.0973937E-2</v>
      </c>
      <c r="J157" s="3">
        <v>1.5625E-2</v>
      </c>
      <c r="K157" s="3">
        <v>0.70233196799999997</v>
      </c>
      <c r="L157" s="3">
        <v>0</v>
      </c>
      <c r="M157" s="3">
        <v>1</v>
      </c>
      <c r="N157" s="3" t="s">
        <v>7</v>
      </c>
      <c r="O157" s="3">
        <v>1</v>
      </c>
      <c r="P157" s="3">
        <v>6</v>
      </c>
      <c r="Q157" s="3">
        <v>1</v>
      </c>
      <c r="R157">
        <f t="shared" si="8"/>
        <v>1.4238281120075684</v>
      </c>
      <c r="S157">
        <f t="shared" si="9"/>
        <v>1.4038461538461537</v>
      </c>
      <c r="T157" s="3">
        <v>0.67</v>
      </c>
      <c r="U157" s="3">
        <v>3</v>
      </c>
      <c r="V157" s="4" t="s">
        <v>23</v>
      </c>
      <c r="W157">
        <v>0.58399999999999996</v>
      </c>
      <c r="X157">
        <f t="shared" si="10"/>
        <v>1</v>
      </c>
      <c r="Y157">
        <f t="shared" si="11"/>
        <v>1</v>
      </c>
    </row>
    <row r="158" spans="1:25" x14ac:dyDescent="0.2">
      <c r="A158" s="27">
        <v>26</v>
      </c>
      <c r="B158" s="3">
        <v>0.28000000000000003</v>
      </c>
      <c r="C158" s="3">
        <v>0</v>
      </c>
      <c r="D158" s="7">
        <v>0.5</v>
      </c>
      <c r="E158" s="3">
        <v>1</v>
      </c>
      <c r="F158" s="3">
        <v>2</v>
      </c>
      <c r="G158" s="3" t="s">
        <v>7</v>
      </c>
      <c r="H158" s="4" t="s">
        <v>12</v>
      </c>
      <c r="I158" s="3">
        <v>2.1947873999999999E-2</v>
      </c>
      <c r="J158" s="3">
        <v>1.5625E-2</v>
      </c>
      <c r="K158" s="3">
        <v>1.4046639359999999</v>
      </c>
      <c r="L158" s="3">
        <v>1</v>
      </c>
      <c r="M158" s="3">
        <v>0</v>
      </c>
      <c r="N158" s="3" t="s">
        <v>7</v>
      </c>
      <c r="O158" s="3">
        <v>1</v>
      </c>
      <c r="P158" s="3">
        <v>3</v>
      </c>
      <c r="Q158" s="3">
        <v>1</v>
      </c>
      <c r="R158">
        <f t="shared" si="8"/>
        <v>1.4046639359999999</v>
      </c>
      <c r="S158">
        <f t="shared" si="9"/>
        <v>1.4038461538461537</v>
      </c>
      <c r="T158" s="7">
        <v>0.5</v>
      </c>
      <c r="U158" s="6">
        <v>4</v>
      </c>
      <c r="V158" s="4" t="s">
        <v>12</v>
      </c>
      <c r="W158">
        <v>0.58399999999999996</v>
      </c>
      <c r="X158">
        <f t="shared" si="10"/>
        <v>1</v>
      </c>
      <c r="Y158">
        <f t="shared" si="11"/>
        <v>1</v>
      </c>
    </row>
    <row r="159" spans="1:25" x14ac:dyDescent="0.2">
      <c r="A159" s="33">
        <v>26</v>
      </c>
      <c r="B159" s="3">
        <v>0.28000000000000003</v>
      </c>
      <c r="C159" s="3">
        <v>1</v>
      </c>
      <c r="D159" s="3">
        <v>0.67</v>
      </c>
      <c r="E159" s="3">
        <v>2.0303030303030307</v>
      </c>
      <c r="F159" s="3">
        <v>6</v>
      </c>
      <c r="G159" s="3" t="s">
        <v>5</v>
      </c>
      <c r="H159" s="4" t="s">
        <v>52</v>
      </c>
      <c r="I159" s="3">
        <v>1.0973937E-2</v>
      </c>
      <c r="J159" s="3">
        <v>1.5625E-2</v>
      </c>
      <c r="K159" s="3">
        <v>0.70233196799999997</v>
      </c>
      <c r="L159" s="3">
        <v>0</v>
      </c>
      <c r="M159" s="3">
        <v>1</v>
      </c>
      <c r="N159" s="3" t="s">
        <v>7</v>
      </c>
      <c r="O159" s="3">
        <v>1</v>
      </c>
      <c r="P159" s="3">
        <v>4</v>
      </c>
      <c r="Q159" s="3">
        <v>0</v>
      </c>
      <c r="R159">
        <f t="shared" si="8"/>
        <v>1.4238281120075684</v>
      </c>
      <c r="S159">
        <f t="shared" si="9"/>
        <v>1.4038461538461537</v>
      </c>
      <c r="T159" s="3">
        <v>0.67</v>
      </c>
      <c r="U159" s="3">
        <v>3</v>
      </c>
      <c r="V159" s="4" t="s">
        <v>52</v>
      </c>
      <c r="W159">
        <v>0.58399999999999996</v>
      </c>
      <c r="X159">
        <f t="shared" si="10"/>
        <v>1</v>
      </c>
      <c r="Y159">
        <f t="shared" si="11"/>
        <v>1</v>
      </c>
    </row>
    <row r="160" spans="1:25" x14ac:dyDescent="0.2">
      <c r="A160" s="33">
        <v>26</v>
      </c>
      <c r="B160" s="3">
        <v>0.28000000000000003</v>
      </c>
      <c r="C160" s="3">
        <v>1</v>
      </c>
      <c r="D160" s="3">
        <v>0.67</v>
      </c>
      <c r="E160" s="3">
        <v>2.0303030303030307</v>
      </c>
      <c r="F160" s="3">
        <v>2</v>
      </c>
      <c r="G160" s="3" t="s">
        <v>7</v>
      </c>
      <c r="H160" s="4" t="s">
        <v>53</v>
      </c>
      <c r="I160" s="3">
        <v>1.0973937E-2</v>
      </c>
      <c r="J160" s="3">
        <v>1.5625E-2</v>
      </c>
      <c r="K160" s="3">
        <v>0.70233196799999997</v>
      </c>
      <c r="L160" s="3">
        <v>0</v>
      </c>
      <c r="M160" s="3">
        <v>1</v>
      </c>
      <c r="N160" s="3" t="s">
        <v>7</v>
      </c>
      <c r="O160" s="3">
        <v>1</v>
      </c>
      <c r="P160" s="3">
        <v>6</v>
      </c>
      <c r="Q160" s="3">
        <v>1</v>
      </c>
      <c r="R160">
        <f t="shared" si="8"/>
        <v>1.4238281120075684</v>
      </c>
      <c r="S160">
        <f t="shared" si="9"/>
        <v>1.4038461538461537</v>
      </c>
      <c r="T160" s="3">
        <v>0.67</v>
      </c>
      <c r="U160" s="3">
        <v>3</v>
      </c>
      <c r="V160" s="4" t="s">
        <v>53</v>
      </c>
      <c r="W160">
        <v>0.58399999999999996</v>
      </c>
      <c r="X160">
        <f t="shared" si="10"/>
        <v>1</v>
      </c>
      <c r="Y160">
        <f t="shared" si="11"/>
        <v>1</v>
      </c>
    </row>
    <row r="161" spans="1:25" x14ac:dyDescent="0.2">
      <c r="A161" s="27">
        <v>26</v>
      </c>
      <c r="B161" s="3">
        <v>0.28000000000000003</v>
      </c>
      <c r="C161" s="3">
        <v>1</v>
      </c>
      <c r="D161" s="7">
        <v>0.5</v>
      </c>
      <c r="E161" s="3">
        <v>1</v>
      </c>
      <c r="F161" s="3">
        <v>1</v>
      </c>
      <c r="G161" s="3" t="s">
        <v>7</v>
      </c>
      <c r="H161" s="5" t="s">
        <v>49</v>
      </c>
      <c r="I161" s="3">
        <v>2.1947873999999999E-2</v>
      </c>
      <c r="J161" s="3">
        <v>1.5625E-2</v>
      </c>
      <c r="K161" s="3">
        <v>1.4046639359999999</v>
      </c>
      <c r="L161" s="3">
        <v>1</v>
      </c>
      <c r="M161" s="3">
        <v>0</v>
      </c>
      <c r="N161" s="3" t="s">
        <v>7</v>
      </c>
      <c r="O161" s="3">
        <v>1</v>
      </c>
      <c r="P161" s="3">
        <v>1</v>
      </c>
      <c r="Q161" s="3">
        <v>1</v>
      </c>
      <c r="R161">
        <f t="shared" si="8"/>
        <v>1.4046639359999999</v>
      </c>
      <c r="S161">
        <f t="shared" si="9"/>
        <v>1.4038461538461537</v>
      </c>
      <c r="T161" s="7">
        <v>0.5</v>
      </c>
      <c r="U161" s="3">
        <v>4</v>
      </c>
      <c r="V161" s="5" t="s">
        <v>49</v>
      </c>
      <c r="W161">
        <v>0.58399999999999996</v>
      </c>
      <c r="X161">
        <f t="shared" si="10"/>
        <v>1</v>
      </c>
      <c r="Y161">
        <f t="shared" si="11"/>
        <v>1</v>
      </c>
    </row>
    <row r="162" spans="1:25" x14ac:dyDescent="0.2">
      <c r="A162" s="27">
        <v>26</v>
      </c>
      <c r="B162" s="3">
        <v>0.28000000000000003</v>
      </c>
      <c r="C162" s="3">
        <v>1</v>
      </c>
      <c r="D162" s="4">
        <v>0.5</v>
      </c>
      <c r="E162" s="3">
        <v>1</v>
      </c>
      <c r="F162" s="3">
        <v>1</v>
      </c>
      <c r="G162" s="3" t="s">
        <v>7</v>
      </c>
      <c r="H162" s="4" t="s">
        <v>11</v>
      </c>
      <c r="I162" s="3">
        <v>2.1947873999999999E-2</v>
      </c>
      <c r="J162" s="3">
        <v>1.5625E-2</v>
      </c>
      <c r="K162" s="3">
        <v>1.4046639359999999</v>
      </c>
      <c r="L162" s="3">
        <v>1</v>
      </c>
      <c r="M162" s="3">
        <v>0</v>
      </c>
      <c r="N162" s="3" t="s">
        <v>7</v>
      </c>
      <c r="O162" s="3">
        <v>1</v>
      </c>
      <c r="P162" s="3">
        <v>5</v>
      </c>
      <c r="Q162" s="3">
        <v>1</v>
      </c>
      <c r="R162">
        <f t="shared" si="8"/>
        <v>1.4046639359999999</v>
      </c>
      <c r="S162">
        <f t="shared" si="9"/>
        <v>1.4038461538461537</v>
      </c>
      <c r="T162" s="4">
        <v>0.5</v>
      </c>
      <c r="U162" s="3">
        <v>4</v>
      </c>
      <c r="V162" s="4" t="s">
        <v>11</v>
      </c>
      <c r="W162">
        <v>0.58399999999999996</v>
      </c>
      <c r="X162">
        <f t="shared" si="10"/>
        <v>1</v>
      </c>
      <c r="Y162">
        <f t="shared" si="11"/>
        <v>1</v>
      </c>
    </row>
    <row r="163" spans="1:25" x14ac:dyDescent="0.2">
      <c r="A163" s="3">
        <v>27</v>
      </c>
      <c r="B163" s="3">
        <v>-0.32</v>
      </c>
      <c r="C163" s="3">
        <v>0</v>
      </c>
      <c r="D163" s="4">
        <v>0.67</v>
      </c>
      <c r="E163" s="3">
        <v>2.0303030303030307</v>
      </c>
      <c r="F163" s="3">
        <v>3</v>
      </c>
      <c r="G163" s="3" t="s">
        <v>7</v>
      </c>
      <c r="H163" s="4" t="s">
        <v>59</v>
      </c>
      <c r="I163" s="3">
        <v>1.0973937E-2</v>
      </c>
      <c r="J163" s="3">
        <v>1.5625E-2</v>
      </c>
      <c r="K163" s="3">
        <v>0.70233196799999997</v>
      </c>
      <c r="L163" s="3">
        <v>0</v>
      </c>
      <c r="M163" s="3">
        <v>1</v>
      </c>
      <c r="N163" s="3" t="s">
        <v>5</v>
      </c>
      <c r="O163" s="3">
        <v>0</v>
      </c>
      <c r="P163" s="3">
        <v>4</v>
      </c>
      <c r="Q163" s="3">
        <v>0</v>
      </c>
      <c r="R163">
        <f t="shared" si="8"/>
        <v>1.4238281120075684</v>
      </c>
      <c r="S163">
        <f t="shared" si="9"/>
        <v>1.4038461538461537</v>
      </c>
      <c r="T163" s="4">
        <v>0.67</v>
      </c>
      <c r="U163" s="3">
        <v>3</v>
      </c>
      <c r="V163" s="4" t="s">
        <v>59</v>
      </c>
      <c r="W163">
        <v>0.58399999999999996</v>
      </c>
      <c r="X163">
        <f t="shared" si="10"/>
        <v>1</v>
      </c>
      <c r="Y163">
        <f t="shared" si="11"/>
        <v>0</v>
      </c>
    </row>
    <row r="164" spans="1:25" x14ac:dyDescent="0.2">
      <c r="A164" s="3">
        <v>27</v>
      </c>
      <c r="B164" s="3">
        <v>-0.32</v>
      </c>
      <c r="C164" s="3">
        <v>0</v>
      </c>
      <c r="D164" s="4">
        <v>0.5</v>
      </c>
      <c r="E164" s="3">
        <v>1</v>
      </c>
      <c r="F164" s="3">
        <v>5</v>
      </c>
      <c r="G164" s="3" t="s">
        <v>5</v>
      </c>
      <c r="H164" s="4" t="s">
        <v>6</v>
      </c>
      <c r="I164" s="3">
        <v>2.1947873999999999E-2</v>
      </c>
      <c r="J164" s="3">
        <v>1.5625E-2</v>
      </c>
      <c r="K164" s="3">
        <v>1.4046639359999999</v>
      </c>
      <c r="L164" s="3">
        <v>1</v>
      </c>
      <c r="M164" s="3">
        <v>0</v>
      </c>
      <c r="N164" s="3" t="s">
        <v>5</v>
      </c>
      <c r="O164" s="3">
        <v>0</v>
      </c>
      <c r="P164" s="3">
        <v>1</v>
      </c>
      <c r="Q164" s="3">
        <v>1</v>
      </c>
      <c r="R164">
        <f t="shared" si="8"/>
        <v>1.4046639359999999</v>
      </c>
      <c r="S164">
        <f t="shared" si="9"/>
        <v>1.4038461538461537</v>
      </c>
      <c r="T164" s="4">
        <v>0.5</v>
      </c>
      <c r="U164" s="3">
        <v>4</v>
      </c>
      <c r="V164" s="4" t="s">
        <v>6</v>
      </c>
      <c r="W164">
        <v>0.58399999999999996</v>
      </c>
      <c r="X164">
        <f t="shared" si="10"/>
        <v>1</v>
      </c>
      <c r="Y164">
        <f t="shared" si="11"/>
        <v>0</v>
      </c>
    </row>
    <row r="165" spans="1:25" x14ac:dyDescent="0.2">
      <c r="A165" s="3">
        <v>28</v>
      </c>
      <c r="B165" s="3">
        <v>0.82499999999999996</v>
      </c>
      <c r="C165" s="3">
        <v>0</v>
      </c>
      <c r="D165" s="4">
        <v>0.67</v>
      </c>
      <c r="E165" s="3">
        <v>2.0303030303030307</v>
      </c>
      <c r="F165" s="3">
        <v>4</v>
      </c>
      <c r="G165" s="3" t="s">
        <v>7</v>
      </c>
      <c r="H165" s="4" t="s">
        <v>75</v>
      </c>
      <c r="I165" s="3">
        <v>1.0973937E-2</v>
      </c>
      <c r="J165" s="3">
        <v>1.5625E-2</v>
      </c>
      <c r="K165" s="3">
        <v>0.70233196799999997</v>
      </c>
      <c r="L165" s="3">
        <v>0</v>
      </c>
      <c r="M165" s="3">
        <v>1</v>
      </c>
      <c r="N165" s="3" t="s">
        <v>7</v>
      </c>
      <c r="O165" s="3">
        <v>1</v>
      </c>
      <c r="P165" s="3">
        <v>5</v>
      </c>
      <c r="Q165" s="3">
        <v>1</v>
      </c>
      <c r="R165">
        <f t="shared" si="8"/>
        <v>1.4238281120075684</v>
      </c>
      <c r="S165">
        <f t="shared" si="9"/>
        <v>1.4038461538461537</v>
      </c>
      <c r="T165" s="4">
        <v>0.67</v>
      </c>
      <c r="U165" s="3">
        <v>3</v>
      </c>
      <c r="V165" s="4" t="s">
        <v>75</v>
      </c>
      <c r="W165">
        <v>0.58399999999999996</v>
      </c>
      <c r="X165">
        <f t="shared" si="10"/>
        <v>1</v>
      </c>
      <c r="Y165">
        <f t="shared" si="11"/>
        <v>1</v>
      </c>
    </row>
    <row r="166" spans="1:25" x14ac:dyDescent="0.2">
      <c r="A166" s="27">
        <v>28</v>
      </c>
      <c r="B166" s="3">
        <v>0.82499999999999996</v>
      </c>
      <c r="C166" s="3">
        <v>0</v>
      </c>
      <c r="D166" s="4">
        <v>0.5</v>
      </c>
      <c r="E166" s="3">
        <v>1</v>
      </c>
      <c r="F166" s="3">
        <v>2</v>
      </c>
      <c r="G166" s="3" t="s">
        <v>7</v>
      </c>
      <c r="H166" s="4" t="s">
        <v>12</v>
      </c>
      <c r="I166" s="3">
        <v>2.1947873999999999E-2</v>
      </c>
      <c r="J166" s="3">
        <v>1.5625E-2</v>
      </c>
      <c r="K166" s="3">
        <v>1.4046639359999999</v>
      </c>
      <c r="L166" s="3">
        <v>1</v>
      </c>
      <c r="M166" s="3">
        <v>0</v>
      </c>
      <c r="N166" s="3" t="s">
        <v>7</v>
      </c>
      <c r="O166" s="3">
        <v>1</v>
      </c>
      <c r="P166" s="3">
        <v>3</v>
      </c>
      <c r="Q166" s="3">
        <v>1</v>
      </c>
      <c r="R166">
        <f t="shared" si="8"/>
        <v>1.4046639359999999</v>
      </c>
      <c r="S166">
        <f t="shared" si="9"/>
        <v>1.4038461538461537</v>
      </c>
      <c r="T166" s="4">
        <v>0.5</v>
      </c>
      <c r="U166" s="3">
        <v>4</v>
      </c>
      <c r="V166" s="4" t="s">
        <v>12</v>
      </c>
      <c r="W166">
        <v>0.58399999999999996</v>
      </c>
      <c r="X166">
        <f t="shared" si="10"/>
        <v>1</v>
      </c>
      <c r="Y166">
        <f t="shared" si="11"/>
        <v>1</v>
      </c>
    </row>
    <row r="167" spans="1:25" x14ac:dyDescent="0.2">
      <c r="A167" s="27">
        <v>28</v>
      </c>
      <c r="B167" s="3">
        <v>0.82499999999999996</v>
      </c>
      <c r="C167" s="3">
        <v>0</v>
      </c>
      <c r="D167" s="4">
        <v>0.5</v>
      </c>
      <c r="E167" s="3">
        <v>1</v>
      </c>
      <c r="F167" s="3">
        <v>1</v>
      </c>
      <c r="G167" s="3" t="s">
        <v>7</v>
      </c>
      <c r="H167" s="4" t="s">
        <v>28</v>
      </c>
      <c r="I167" s="3">
        <v>2.1947873999999999E-2</v>
      </c>
      <c r="J167" s="3">
        <v>1.5625E-2</v>
      </c>
      <c r="K167" s="3">
        <v>1.4046639359999999</v>
      </c>
      <c r="L167" s="3">
        <v>1</v>
      </c>
      <c r="M167" s="3">
        <v>0</v>
      </c>
      <c r="N167" s="3" t="s">
        <v>7</v>
      </c>
      <c r="O167" s="3">
        <v>1</v>
      </c>
      <c r="P167" s="3">
        <v>4</v>
      </c>
      <c r="Q167" s="3">
        <v>1</v>
      </c>
      <c r="R167">
        <f t="shared" si="8"/>
        <v>1.4046639359999999</v>
      </c>
      <c r="S167">
        <f t="shared" si="9"/>
        <v>1.4038461538461537</v>
      </c>
      <c r="T167" s="4">
        <v>0.5</v>
      </c>
      <c r="U167" s="3">
        <v>4</v>
      </c>
      <c r="V167" s="4" t="s">
        <v>28</v>
      </c>
      <c r="W167">
        <v>0.58399999999999996</v>
      </c>
      <c r="X167">
        <f t="shared" si="10"/>
        <v>1</v>
      </c>
      <c r="Y167">
        <f t="shared" si="11"/>
        <v>1</v>
      </c>
    </row>
    <row r="168" spans="1:25" x14ac:dyDescent="0.2">
      <c r="A168" s="27">
        <v>28</v>
      </c>
      <c r="B168" s="3">
        <v>0.82499999999999996</v>
      </c>
      <c r="C168" s="3">
        <v>1</v>
      </c>
      <c r="D168" s="4">
        <v>0.5</v>
      </c>
      <c r="E168" s="3">
        <v>1</v>
      </c>
      <c r="F168" s="3">
        <v>3</v>
      </c>
      <c r="G168" s="3" t="s">
        <v>7</v>
      </c>
      <c r="H168" s="4" t="s">
        <v>28</v>
      </c>
      <c r="I168" s="3">
        <v>2.1947873999999999E-2</v>
      </c>
      <c r="J168" s="3">
        <v>1.5625E-2</v>
      </c>
      <c r="K168" s="3">
        <v>1.4046639359999999</v>
      </c>
      <c r="L168" s="3">
        <v>1</v>
      </c>
      <c r="M168" s="3">
        <v>0</v>
      </c>
      <c r="N168" s="3" t="s">
        <v>7</v>
      </c>
      <c r="O168" s="3">
        <v>1</v>
      </c>
      <c r="P168" s="3">
        <v>3</v>
      </c>
      <c r="Q168" s="3">
        <v>1</v>
      </c>
      <c r="R168">
        <f t="shared" si="8"/>
        <v>1.4046639359999999</v>
      </c>
      <c r="S168">
        <f t="shared" si="9"/>
        <v>1.4038461538461537</v>
      </c>
      <c r="T168" s="4">
        <v>0.5</v>
      </c>
      <c r="U168" s="3">
        <v>4</v>
      </c>
      <c r="V168" s="4" t="s">
        <v>28</v>
      </c>
      <c r="W168">
        <v>0.58399999999999996</v>
      </c>
      <c r="X168">
        <f t="shared" si="10"/>
        <v>1</v>
      </c>
      <c r="Y168">
        <f t="shared" si="11"/>
        <v>1</v>
      </c>
    </row>
    <row r="169" spans="1:25" x14ac:dyDescent="0.2">
      <c r="A169" s="3">
        <v>28</v>
      </c>
      <c r="B169" s="3">
        <v>0.82499999999999996</v>
      </c>
      <c r="C169" s="3">
        <v>1</v>
      </c>
      <c r="D169" s="4">
        <v>0.33</v>
      </c>
      <c r="E169" s="3">
        <v>0.49253731343283591</v>
      </c>
      <c r="F169" s="3">
        <v>2</v>
      </c>
      <c r="G169" s="3" t="s">
        <v>7</v>
      </c>
      <c r="H169" s="4" t="s">
        <v>20</v>
      </c>
      <c r="I169" s="3">
        <v>4.3895746999999999E-2</v>
      </c>
      <c r="J169" s="3">
        <v>1.5625E-2</v>
      </c>
      <c r="K169" s="3">
        <v>2.8093278079999999</v>
      </c>
      <c r="L169" s="3">
        <v>0</v>
      </c>
      <c r="M169" s="3">
        <v>0</v>
      </c>
      <c r="N169" s="3" t="s">
        <v>7</v>
      </c>
      <c r="O169" s="3">
        <v>1</v>
      </c>
      <c r="P169" s="3">
        <v>2</v>
      </c>
      <c r="Q169" s="3">
        <v>1</v>
      </c>
      <c r="R169">
        <f t="shared" si="8"/>
        <v>2.8093278079999999</v>
      </c>
      <c r="S169">
        <f t="shared" si="9"/>
        <v>1.4038461538461537</v>
      </c>
      <c r="T169" s="4">
        <v>0.33</v>
      </c>
      <c r="U169" s="3">
        <v>5</v>
      </c>
      <c r="V169" s="4" t="s">
        <v>20</v>
      </c>
      <c r="W169">
        <v>0.58399999999999996</v>
      </c>
      <c r="X169">
        <f t="shared" si="10"/>
        <v>1</v>
      </c>
      <c r="Y169">
        <f t="shared" si="11"/>
        <v>1</v>
      </c>
    </row>
    <row r="170" spans="1:25" x14ac:dyDescent="0.2">
      <c r="A170" s="27">
        <v>31</v>
      </c>
      <c r="B170" s="3">
        <v>0.54500000000000004</v>
      </c>
      <c r="C170" s="3">
        <v>0</v>
      </c>
      <c r="D170" s="4">
        <v>0.5</v>
      </c>
      <c r="E170" s="3">
        <v>1</v>
      </c>
      <c r="F170" s="3">
        <v>6</v>
      </c>
      <c r="G170" s="3" t="s">
        <v>5</v>
      </c>
      <c r="H170" s="4" t="s">
        <v>12</v>
      </c>
      <c r="I170" s="3">
        <v>2.1947873999999999E-2</v>
      </c>
      <c r="J170" s="3">
        <v>1.5625E-2</v>
      </c>
      <c r="K170" s="3">
        <v>1.4046639359999999</v>
      </c>
      <c r="L170" s="3">
        <v>1</v>
      </c>
      <c r="M170" s="3">
        <v>0</v>
      </c>
      <c r="N170" s="3" t="s">
        <v>5</v>
      </c>
      <c r="O170" s="3">
        <v>0</v>
      </c>
      <c r="P170" s="3">
        <v>1</v>
      </c>
      <c r="Q170" s="3">
        <v>1</v>
      </c>
      <c r="R170">
        <f t="shared" si="8"/>
        <v>1.4046639359999999</v>
      </c>
      <c r="S170">
        <f t="shared" si="9"/>
        <v>1.4038461538461537</v>
      </c>
      <c r="T170" s="4">
        <v>0.5</v>
      </c>
      <c r="U170" s="3">
        <v>4</v>
      </c>
      <c r="V170" s="4" t="s">
        <v>12</v>
      </c>
      <c r="W170">
        <v>0.58399999999999996</v>
      </c>
      <c r="X170">
        <f t="shared" si="10"/>
        <v>1</v>
      </c>
      <c r="Y170">
        <f t="shared" si="11"/>
        <v>0</v>
      </c>
    </row>
    <row r="171" spans="1:25" x14ac:dyDescent="0.2">
      <c r="A171" s="27">
        <v>31</v>
      </c>
      <c r="B171" s="3">
        <v>0.54500000000000004</v>
      </c>
      <c r="C171" s="3">
        <v>0</v>
      </c>
      <c r="D171" s="4">
        <v>0.5</v>
      </c>
      <c r="E171" s="3">
        <v>1</v>
      </c>
      <c r="F171" s="3">
        <v>6</v>
      </c>
      <c r="G171" s="3" t="s">
        <v>5</v>
      </c>
      <c r="H171" s="4" t="s">
        <v>18</v>
      </c>
      <c r="I171" s="3">
        <v>2.1947873999999999E-2</v>
      </c>
      <c r="J171" s="3">
        <v>1.5625E-2</v>
      </c>
      <c r="K171" s="3">
        <v>1.4046639359999999</v>
      </c>
      <c r="L171" s="3">
        <v>1</v>
      </c>
      <c r="M171" s="3">
        <v>0</v>
      </c>
      <c r="N171" s="3" t="s">
        <v>7</v>
      </c>
      <c r="O171" s="3">
        <v>1</v>
      </c>
      <c r="P171" s="3">
        <v>5</v>
      </c>
      <c r="Q171" s="3">
        <v>0</v>
      </c>
      <c r="R171">
        <f t="shared" si="8"/>
        <v>1.4046639359999999</v>
      </c>
      <c r="S171">
        <f t="shared" si="9"/>
        <v>1.4038461538461537</v>
      </c>
      <c r="T171" s="4">
        <v>0.5</v>
      </c>
      <c r="U171" s="3">
        <v>4</v>
      </c>
      <c r="V171" s="4" t="s">
        <v>18</v>
      </c>
      <c r="W171">
        <v>0.58399999999999996</v>
      </c>
      <c r="X171">
        <f t="shared" si="10"/>
        <v>1</v>
      </c>
      <c r="Y171">
        <f t="shared" si="11"/>
        <v>1</v>
      </c>
    </row>
    <row r="172" spans="1:25" x14ac:dyDescent="0.2">
      <c r="A172" s="3">
        <v>31</v>
      </c>
      <c r="B172" s="3">
        <v>0.54500000000000004</v>
      </c>
      <c r="C172" s="3">
        <v>1</v>
      </c>
      <c r="D172" s="4">
        <v>0.67</v>
      </c>
      <c r="E172" s="3">
        <v>2.0303030303030307</v>
      </c>
      <c r="F172" s="3">
        <v>6</v>
      </c>
      <c r="G172" s="3" t="s">
        <v>5</v>
      </c>
      <c r="H172" s="4" t="s">
        <v>84</v>
      </c>
      <c r="I172" s="3">
        <v>1.0973937E-2</v>
      </c>
      <c r="J172" s="3">
        <v>1.5625E-2</v>
      </c>
      <c r="K172" s="3">
        <v>0.70233196799999997</v>
      </c>
      <c r="L172" s="3">
        <v>0</v>
      </c>
      <c r="M172" s="3">
        <v>1</v>
      </c>
      <c r="N172" s="3" t="s">
        <v>5</v>
      </c>
      <c r="O172" s="3">
        <v>0</v>
      </c>
      <c r="P172" s="3">
        <v>3</v>
      </c>
      <c r="Q172" s="3">
        <v>1</v>
      </c>
      <c r="R172">
        <f t="shared" si="8"/>
        <v>1.4238281120075684</v>
      </c>
      <c r="S172">
        <f t="shared" si="9"/>
        <v>1.4038461538461537</v>
      </c>
      <c r="T172" s="4">
        <v>0.67</v>
      </c>
      <c r="U172" s="3">
        <v>3</v>
      </c>
      <c r="V172" s="4" t="s">
        <v>84</v>
      </c>
      <c r="W172">
        <v>0.58399999999999996</v>
      </c>
      <c r="X172">
        <f t="shared" si="10"/>
        <v>1</v>
      </c>
      <c r="Y172">
        <f t="shared" si="11"/>
        <v>0</v>
      </c>
    </row>
    <row r="173" spans="1:25" x14ac:dyDescent="0.2">
      <c r="A173" s="27">
        <v>32</v>
      </c>
      <c r="B173" s="3">
        <v>1.5</v>
      </c>
      <c r="C173" s="3">
        <v>0</v>
      </c>
      <c r="D173" s="4">
        <v>0.67</v>
      </c>
      <c r="E173" s="3">
        <v>2.0303030303030307</v>
      </c>
      <c r="F173" s="3">
        <v>3</v>
      </c>
      <c r="G173" s="3" t="s">
        <v>7</v>
      </c>
      <c r="H173" s="5" t="s">
        <v>9</v>
      </c>
      <c r="I173" s="3">
        <v>1.0973937E-2</v>
      </c>
      <c r="J173" s="3">
        <v>1.5625E-2</v>
      </c>
      <c r="K173" s="3">
        <v>0.70233196799999997</v>
      </c>
      <c r="L173" s="3">
        <v>0</v>
      </c>
      <c r="M173" s="3">
        <v>1</v>
      </c>
      <c r="N173" s="3" t="s">
        <v>7</v>
      </c>
      <c r="O173" s="3">
        <v>1</v>
      </c>
      <c r="P173" s="3">
        <v>4</v>
      </c>
      <c r="Q173" s="3">
        <v>1</v>
      </c>
      <c r="R173">
        <f t="shared" si="8"/>
        <v>1.4238281120075684</v>
      </c>
      <c r="S173">
        <f t="shared" si="9"/>
        <v>1.4038461538461537</v>
      </c>
      <c r="T173" s="4">
        <v>0.67</v>
      </c>
      <c r="U173" s="3">
        <v>3</v>
      </c>
      <c r="V173" s="5" t="s">
        <v>9</v>
      </c>
      <c r="W173">
        <v>0.58399999999999996</v>
      </c>
      <c r="X173">
        <f t="shared" si="10"/>
        <v>1</v>
      </c>
      <c r="Y173">
        <f t="shared" si="11"/>
        <v>1</v>
      </c>
    </row>
    <row r="174" spans="1:25" x14ac:dyDescent="0.2">
      <c r="A174" s="27">
        <v>32</v>
      </c>
      <c r="B174" s="3">
        <v>1.5</v>
      </c>
      <c r="C174" s="3">
        <v>1</v>
      </c>
      <c r="D174" s="4">
        <v>0.67</v>
      </c>
      <c r="E174" s="3">
        <v>2.0303030303030307</v>
      </c>
      <c r="F174" s="3">
        <v>6</v>
      </c>
      <c r="G174" s="3" t="s">
        <v>5</v>
      </c>
      <c r="H174" s="4" t="s">
        <v>62</v>
      </c>
      <c r="I174" s="3">
        <v>1.0973937E-2</v>
      </c>
      <c r="J174" s="3">
        <v>1.5625E-2</v>
      </c>
      <c r="K174" s="3">
        <v>0.70233196799999997</v>
      </c>
      <c r="L174" s="3">
        <v>0</v>
      </c>
      <c r="M174" s="3">
        <v>1</v>
      </c>
      <c r="N174" s="3" t="s">
        <v>7</v>
      </c>
      <c r="O174" s="3">
        <v>1</v>
      </c>
      <c r="P174" s="3">
        <v>3</v>
      </c>
      <c r="Q174" s="3">
        <v>0</v>
      </c>
      <c r="R174">
        <f t="shared" si="8"/>
        <v>1.4238281120075684</v>
      </c>
      <c r="S174">
        <f t="shared" si="9"/>
        <v>1.4038461538461537</v>
      </c>
      <c r="T174" s="4">
        <v>0.67</v>
      </c>
      <c r="U174" s="3">
        <v>3</v>
      </c>
      <c r="V174" s="4" t="s">
        <v>62</v>
      </c>
      <c r="W174">
        <v>0.58399999999999996</v>
      </c>
      <c r="X174">
        <f t="shared" si="10"/>
        <v>1</v>
      </c>
      <c r="Y174">
        <f t="shared" si="11"/>
        <v>1</v>
      </c>
    </row>
    <row r="175" spans="1:25" x14ac:dyDescent="0.2">
      <c r="A175" s="3">
        <v>32</v>
      </c>
      <c r="B175" s="3">
        <v>1.5</v>
      </c>
      <c r="C175" s="3">
        <v>1</v>
      </c>
      <c r="D175" s="4">
        <v>0.33</v>
      </c>
      <c r="E175" s="3">
        <v>0.49253731343283591</v>
      </c>
      <c r="F175" s="3">
        <v>2</v>
      </c>
      <c r="G175" s="3" t="s">
        <v>7</v>
      </c>
      <c r="H175" s="4" t="s">
        <v>16</v>
      </c>
      <c r="I175" s="3">
        <v>4.3895746999999999E-2</v>
      </c>
      <c r="J175" s="3">
        <v>1.5625E-2</v>
      </c>
      <c r="K175" s="3">
        <v>2.8093278079999999</v>
      </c>
      <c r="L175" s="3">
        <v>0</v>
      </c>
      <c r="M175" s="3">
        <v>0</v>
      </c>
      <c r="N175" s="3" t="s">
        <v>7</v>
      </c>
      <c r="O175" s="3">
        <v>1</v>
      </c>
      <c r="P175" s="3">
        <v>1</v>
      </c>
      <c r="Q175" s="3">
        <v>1</v>
      </c>
      <c r="R175">
        <f t="shared" si="8"/>
        <v>2.8093278079999999</v>
      </c>
      <c r="S175">
        <f t="shared" si="9"/>
        <v>1.4038461538461537</v>
      </c>
      <c r="T175" s="4">
        <v>0.33</v>
      </c>
      <c r="U175" s="3">
        <v>5</v>
      </c>
      <c r="V175" s="4" t="s">
        <v>16</v>
      </c>
      <c r="W175">
        <v>0.58399999999999996</v>
      </c>
      <c r="X175">
        <f t="shared" si="10"/>
        <v>1</v>
      </c>
      <c r="Y175">
        <f t="shared" si="11"/>
        <v>1</v>
      </c>
    </row>
    <row r="176" spans="1:25" x14ac:dyDescent="0.2">
      <c r="A176" s="3">
        <v>34</v>
      </c>
      <c r="B176" s="3">
        <v>0.54500000000000004</v>
      </c>
      <c r="C176" s="3">
        <v>0</v>
      </c>
      <c r="D176" s="4">
        <v>0.67</v>
      </c>
      <c r="E176" s="3">
        <v>2.0303030303030307</v>
      </c>
      <c r="F176" s="3">
        <v>2</v>
      </c>
      <c r="G176" s="3" t="s">
        <v>7</v>
      </c>
      <c r="H176" s="4" t="s">
        <v>69</v>
      </c>
      <c r="I176" s="3">
        <v>1.0973937E-2</v>
      </c>
      <c r="J176" s="3">
        <v>1.5625E-2</v>
      </c>
      <c r="K176" s="3">
        <v>0.70233196799999997</v>
      </c>
      <c r="L176" s="3">
        <v>0</v>
      </c>
      <c r="M176" s="3">
        <v>1</v>
      </c>
      <c r="N176" s="3" t="s">
        <v>7</v>
      </c>
      <c r="O176" s="3">
        <v>1</v>
      </c>
      <c r="P176" s="3">
        <v>4</v>
      </c>
      <c r="Q176" s="3">
        <v>1</v>
      </c>
      <c r="R176">
        <f t="shared" si="8"/>
        <v>1.4238281120075684</v>
      </c>
      <c r="S176">
        <f t="shared" si="9"/>
        <v>1.4038461538461537</v>
      </c>
      <c r="T176" s="4">
        <v>0.67</v>
      </c>
      <c r="U176" s="3">
        <v>3</v>
      </c>
      <c r="V176" s="4" t="s">
        <v>69</v>
      </c>
      <c r="W176">
        <v>0.58399999999999996</v>
      </c>
      <c r="X176">
        <f t="shared" si="10"/>
        <v>1</v>
      </c>
      <c r="Y176">
        <f t="shared" si="11"/>
        <v>1</v>
      </c>
    </row>
    <row r="177" spans="1:25" x14ac:dyDescent="0.2">
      <c r="A177" s="3">
        <v>34</v>
      </c>
      <c r="B177" s="3">
        <v>0.54500000000000004</v>
      </c>
      <c r="C177" s="3">
        <v>1</v>
      </c>
      <c r="D177" s="4">
        <v>0.5</v>
      </c>
      <c r="E177" s="3">
        <v>1</v>
      </c>
      <c r="F177" s="3">
        <v>6</v>
      </c>
      <c r="G177" s="3" t="s">
        <v>5</v>
      </c>
      <c r="H177" s="4" t="s">
        <v>68</v>
      </c>
      <c r="I177" s="3">
        <v>2.1947873999999999E-2</v>
      </c>
      <c r="J177" s="3">
        <v>1.5625E-2</v>
      </c>
      <c r="K177" s="3">
        <v>1.4046639359999999</v>
      </c>
      <c r="L177" s="3">
        <v>1</v>
      </c>
      <c r="M177" s="3">
        <v>0</v>
      </c>
      <c r="N177" s="3" t="s">
        <v>7</v>
      </c>
      <c r="O177" s="3">
        <v>1</v>
      </c>
      <c r="P177" s="3">
        <v>3</v>
      </c>
      <c r="Q177" s="3">
        <v>0</v>
      </c>
      <c r="R177">
        <f t="shared" si="8"/>
        <v>1.4046639359999999</v>
      </c>
      <c r="S177">
        <f t="shared" si="9"/>
        <v>1.4038461538461537</v>
      </c>
      <c r="T177" s="4">
        <v>0.5</v>
      </c>
      <c r="U177" s="3">
        <v>4</v>
      </c>
      <c r="V177" s="4" t="s">
        <v>68</v>
      </c>
      <c r="W177">
        <v>0.58399999999999996</v>
      </c>
      <c r="X177">
        <f t="shared" si="10"/>
        <v>1</v>
      </c>
      <c r="Y177">
        <f t="shared" si="11"/>
        <v>1</v>
      </c>
    </row>
    <row r="178" spans="1:25" x14ac:dyDescent="0.2">
      <c r="A178" s="3">
        <v>34</v>
      </c>
      <c r="B178" s="3">
        <v>0.54500000000000004</v>
      </c>
      <c r="C178" s="3">
        <v>1</v>
      </c>
      <c r="D178" s="4">
        <v>0.33</v>
      </c>
      <c r="E178" s="3">
        <v>0.49253731343283591</v>
      </c>
      <c r="F178" s="3">
        <v>6</v>
      </c>
      <c r="G178" s="3" t="s">
        <v>5</v>
      </c>
      <c r="H178" s="4" t="s">
        <v>20</v>
      </c>
      <c r="I178" s="3">
        <v>4.3895746999999999E-2</v>
      </c>
      <c r="J178" s="3">
        <v>1.5625E-2</v>
      </c>
      <c r="K178" s="3">
        <v>2.8093278079999999</v>
      </c>
      <c r="L178" s="3">
        <v>0</v>
      </c>
      <c r="M178" s="3">
        <v>0</v>
      </c>
      <c r="N178" s="3" t="s">
        <v>7</v>
      </c>
      <c r="O178" s="3">
        <v>1</v>
      </c>
      <c r="P178" s="3">
        <v>1</v>
      </c>
      <c r="Q178" s="3">
        <v>0</v>
      </c>
      <c r="R178">
        <f t="shared" si="8"/>
        <v>2.8093278079999999</v>
      </c>
      <c r="S178">
        <f t="shared" si="9"/>
        <v>1.4038461538461537</v>
      </c>
      <c r="T178" s="4">
        <v>0.33</v>
      </c>
      <c r="U178" s="3">
        <v>5</v>
      </c>
      <c r="V178" s="4" t="s">
        <v>20</v>
      </c>
      <c r="W178">
        <v>0.58399999999999996</v>
      </c>
      <c r="X178">
        <f t="shared" si="10"/>
        <v>1</v>
      </c>
      <c r="Y178">
        <f t="shared" si="11"/>
        <v>1</v>
      </c>
    </row>
    <row r="179" spans="1:25" x14ac:dyDescent="0.2">
      <c r="A179" s="3">
        <v>35</v>
      </c>
      <c r="B179" s="3">
        <v>0.82499999999999996</v>
      </c>
      <c r="C179" s="3">
        <v>1</v>
      </c>
      <c r="D179" s="4">
        <v>0.67</v>
      </c>
      <c r="E179" s="3">
        <v>2.0303030303030307</v>
      </c>
      <c r="F179" s="3">
        <v>6</v>
      </c>
      <c r="G179" s="3" t="s">
        <v>5</v>
      </c>
      <c r="H179" s="4" t="s">
        <v>27</v>
      </c>
      <c r="I179" s="3">
        <v>1.0973937E-2</v>
      </c>
      <c r="J179" s="3">
        <v>1.5625E-2</v>
      </c>
      <c r="K179" s="3">
        <v>0.70233196799999997</v>
      </c>
      <c r="L179" s="3">
        <v>0</v>
      </c>
      <c r="M179" s="3">
        <v>1</v>
      </c>
      <c r="N179" s="3" t="s">
        <v>5</v>
      </c>
      <c r="O179" s="3">
        <v>0</v>
      </c>
      <c r="P179" s="3">
        <v>3</v>
      </c>
      <c r="Q179" s="3">
        <v>1</v>
      </c>
      <c r="R179">
        <f t="shared" si="8"/>
        <v>1.4238281120075684</v>
      </c>
      <c r="S179">
        <f t="shared" si="9"/>
        <v>1.4038461538461537</v>
      </c>
      <c r="T179" s="4">
        <v>0.67</v>
      </c>
      <c r="U179" s="3">
        <v>3</v>
      </c>
      <c r="V179" s="4" t="s">
        <v>27</v>
      </c>
      <c r="W179">
        <v>0.58399999999999996</v>
      </c>
      <c r="X179">
        <f t="shared" si="10"/>
        <v>1</v>
      </c>
      <c r="Y179">
        <f t="shared" si="11"/>
        <v>0</v>
      </c>
    </row>
    <row r="180" spans="1:25" x14ac:dyDescent="0.2">
      <c r="A180" s="3">
        <v>36</v>
      </c>
      <c r="B180" s="3">
        <v>0.54500000000000004</v>
      </c>
      <c r="C180" s="3">
        <v>1</v>
      </c>
      <c r="D180" s="4">
        <v>0.67</v>
      </c>
      <c r="E180" s="3">
        <v>2.0303030303030307</v>
      </c>
      <c r="F180" s="3">
        <v>6</v>
      </c>
      <c r="G180" s="3" t="s">
        <v>5</v>
      </c>
      <c r="H180" s="4" t="s">
        <v>27</v>
      </c>
      <c r="I180" s="3">
        <v>1.0973937E-2</v>
      </c>
      <c r="J180" s="3">
        <v>1.5625E-2</v>
      </c>
      <c r="K180" s="3">
        <v>0.70233196799999997</v>
      </c>
      <c r="L180" s="3">
        <v>0</v>
      </c>
      <c r="M180" s="3">
        <v>1</v>
      </c>
      <c r="N180" s="3" t="s">
        <v>7</v>
      </c>
      <c r="O180" s="3">
        <v>1</v>
      </c>
      <c r="P180" s="3">
        <v>3</v>
      </c>
      <c r="Q180" s="3">
        <v>0</v>
      </c>
      <c r="R180">
        <f t="shared" si="8"/>
        <v>1.4238281120075684</v>
      </c>
      <c r="S180">
        <f t="shared" si="9"/>
        <v>1.4038461538461537</v>
      </c>
      <c r="T180" s="4">
        <v>0.67</v>
      </c>
      <c r="U180" s="3">
        <v>3</v>
      </c>
      <c r="V180" s="4" t="s">
        <v>27</v>
      </c>
      <c r="W180">
        <v>0.58399999999999996</v>
      </c>
      <c r="X180">
        <f t="shared" si="10"/>
        <v>1</v>
      </c>
      <c r="Y180">
        <f t="shared" si="11"/>
        <v>1</v>
      </c>
    </row>
    <row r="181" spans="1:25" x14ac:dyDescent="0.2">
      <c r="A181" s="3">
        <v>39</v>
      </c>
      <c r="B181" s="3">
        <v>0</v>
      </c>
      <c r="C181" s="3">
        <v>0</v>
      </c>
      <c r="D181" s="4">
        <v>0.67</v>
      </c>
      <c r="E181" s="3">
        <v>2.0303030303030307</v>
      </c>
      <c r="F181" s="3">
        <v>2</v>
      </c>
      <c r="G181" s="3" t="s">
        <v>7</v>
      </c>
      <c r="H181" s="4" t="s">
        <v>75</v>
      </c>
      <c r="I181" s="3">
        <v>1.0973937E-2</v>
      </c>
      <c r="J181" s="3">
        <v>1.5625E-2</v>
      </c>
      <c r="K181" s="3">
        <v>0.70233196799999997</v>
      </c>
      <c r="L181" s="3">
        <v>0</v>
      </c>
      <c r="M181" s="3">
        <v>1</v>
      </c>
      <c r="N181" s="3" t="s">
        <v>5</v>
      </c>
      <c r="O181" s="3">
        <v>0</v>
      </c>
      <c r="P181" s="3">
        <v>3</v>
      </c>
      <c r="Q181" s="3">
        <v>0</v>
      </c>
      <c r="R181">
        <f t="shared" si="8"/>
        <v>1.4238281120075684</v>
      </c>
      <c r="S181">
        <f t="shared" si="9"/>
        <v>1.4038461538461537</v>
      </c>
      <c r="T181" s="4">
        <v>0.67</v>
      </c>
      <c r="U181" s="3">
        <v>3</v>
      </c>
      <c r="V181" s="4" t="s">
        <v>75</v>
      </c>
      <c r="W181">
        <v>0.58399999999999996</v>
      </c>
      <c r="X181">
        <f t="shared" si="10"/>
        <v>1</v>
      </c>
      <c r="Y181">
        <f t="shared" si="11"/>
        <v>0</v>
      </c>
    </row>
    <row r="182" spans="1:25" x14ac:dyDescent="0.2">
      <c r="A182" s="3">
        <v>39</v>
      </c>
      <c r="B182" s="3">
        <v>0</v>
      </c>
      <c r="C182" s="3">
        <v>1</v>
      </c>
      <c r="D182" s="19">
        <v>0.5</v>
      </c>
      <c r="E182" s="3">
        <v>1</v>
      </c>
      <c r="F182" s="3">
        <v>6</v>
      </c>
      <c r="G182" s="3" t="s">
        <v>5</v>
      </c>
      <c r="H182" s="4" t="s">
        <v>25</v>
      </c>
      <c r="I182" s="3">
        <v>2.1947873999999999E-2</v>
      </c>
      <c r="J182" s="3">
        <v>1.5625E-2</v>
      </c>
      <c r="K182" s="3">
        <v>1.4046639359999999</v>
      </c>
      <c r="L182" s="3">
        <v>1</v>
      </c>
      <c r="M182" s="3">
        <v>0</v>
      </c>
      <c r="N182" s="3" t="s">
        <v>7</v>
      </c>
      <c r="O182" s="3">
        <v>1</v>
      </c>
      <c r="P182" s="3">
        <v>2</v>
      </c>
      <c r="Q182" s="3">
        <v>0</v>
      </c>
      <c r="R182">
        <f t="shared" si="8"/>
        <v>1.4046639359999999</v>
      </c>
      <c r="S182">
        <f t="shared" si="9"/>
        <v>1.4038461538461537</v>
      </c>
      <c r="T182" s="19">
        <v>0.5</v>
      </c>
      <c r="U182" s="3">
        <v>4</v>
      </c>
      <c r="V182" s="4" t="s">
        <v>25</v>
      </c>
      <c r="W182">
        <v>0.58399999999999996</v>
      </c>
      <c r="X182">
        <f t="shared" si="10"/>
        <v>1</v>
      </c>
      <c r="Y182">
        <f t="shared" si="11"/>
        <v>1</v>
      </c>
    </row>
    <row r="183" spans="1:25" x14ac:dyDescent="0.2">
      <c r="A183" s="3">
        <v>40</v>
      </c>
      <c r="B183" s="3">
        <v>0.28000000000000003</v>
      </c>
      <c r="C183" s="3">
        <v>0</v>
      </c>
      <c r="D183" s="4">
        <v>0.67</v>
      </c>
      <c r="E183" s="3">
        <v>2.0303030303030307</v>
      </c>
      <c r="F183" s="3">
        <v>2</v>
      </c>
      <c r="G183" s="3" t="s">
        <v>7</v>
      </c>
      <c r="H183" s="4" t="s">
        <v>75</v>
      </c>
      <c r="I183" s="3">
        <v>1.0973937E-2</v>
      </c>
      <c r="J183" s="3">
        <v>1.5625E-2</v>
      </c>
      <c r="K183" s="3">
        <v>0.70233196799999997</v>
      </c>
      <c r="L183" s="3">
        <v>0</v>
      </c>
      <c r="M183" s="3">
        <v>1</v>
      </c>
      <c r="N183" s="3" t="s">
        <v>7</v>
      </c>
      <c r="O183" s="3">
        <v>1</v>
      </c>
      <c r="P183" s="3">
        <v>3</v>
      </c>
      <c r="Q183" s="3">
        <v>1</v>
      </c>
      <c r="R183">
        <f t="shared" si="8"/>
        <v>1.4238281120075684</v>
      </c>
      <c r="S183">
        <f t="shared" si="9"/>
        <v>1.4038461538461537</v>
      </c>
      <c r="T183" s="4">
        <v>0.67</v>
      </c>
      <c r="U183" s="3">
        <v>3</v>
      </c>
      <c r="V183" s="4" t="s">
        <v>75</v>
      </c>
      <c r="W183">
        <v>0.58399999999999996</v>
      </c>
      <c r="X183">
        <f t="shared" si="10"/>
        <v>1</v>
      </c>
      <c r="Y183">
        <f t="shared" si="11"/>
        <v>1</v>
      </c>
    </row>
    <row r="184" spans="1:25" x14ac:dyDescent="0.2">
      <c r="A184" s="3">
        <v>40</v>
      </c>
      <c r="B184" s="3">
        <v>0.28000000000000003</v>
      </c>
      <c r="C184" s="3">
        <v>1</v>
      </c>
      <c r="D184" s="4">
        <v>0.5</v>
      </c>
      <c r="E184" s="3">
        <v>1</v>
      </c>
      <c r="F184" s="3">
        <v>6</v>
      </c>
      <c r="G184" s="3" t="s">
        <v>5</v>
      </c>
      <c r="H184" s="4" t="s">
        <v>25</v>
      </c>
      <c r="I184" s="3">
        <v>2.1947873999999999E-2</v>
      </c>
      <c r="J184" s="3">
        <v>1.5625E-2</v>
      </c>
      <c r="K184" s="3">
        <v>1.4046639359999999</v>
      </c>
      <c r="L184" s="3">
        <v>1</v>
      </c>
      <c r="M184" s="3">
        <v>0</v>
      </c>
      <c r="N184" s="3" t="s">
        <v>7</v>
      </c>
      <c r="O184" s="3">
        <v>1</v>
      </c>
      <c r="P184" s="3">
        <v>2</v>
      </c>
      <c r="Q184" s="3">
        <v>0</v>
      </c>
      <c r="R184">
        <f t="shared" si="8"/>
        <v>1.4046639359999999</v>
      </c>
      <c r="S184">
        <f t="shared" si="9"/>
        <v>1.4038461538461537</v>
      </c>
      <c r="T184" s="4">
        <v>0.5</v>
      </c>
      <c r="U184" s="3">
        <v>4</v>
      </c>
      <c r="V184" s="4" t="s">
        <v>25</v>
      </c>
      <c r="W184">
        <v>0.58399999999999996</v>
      </c>
      <c r="X184">
        <f t="shared" si="10"/>
        <v>1</v>
      </c>
      <c r="Y184">
        <f t="shared" si="11"/>
        <v>1</v>
      </c>
    </row>
    <row r="185" spans="1:25" x14ac:dyDescent="0.2">
      <c r="A185" s="3" t="s">
        <v>77</v>
      </c>
      <c r="B185" s="3">
        <v>0.28000000000000003</v>
      </c>
      <c r="C185" s="3">
        <v>0</v>
      </c>
      <c r="D185" s="4">
        <v>0.67</v>
      </c>
      <c r="E185" s="3">
        <v>2.0303030303030307</v>
      </c>
      <c r="F185" s="3">
        <v>1</v>
      </c>
      <c r="G185" s="3" t="s">
        <v>7</v>
      </c>
      <c r="H185" s="5" t="s">
        <v>75</v>
      </c>
      <c r="I185" s="3">
        <v>1.0973937E-2</v>
      </c>
      <c r="J185" s="3">
        <v>1.5625E-2</v>
      </c>
      <c r="K185" s="3">
        <v>0.70233196799999997</v>
      </c>
      <c r="L185" s="3">
        <v>0</v>
      </c>
      <c r="M185" s="3">
        <v>1</v>
      </c>
      <c r="N185" s="3" t="s">
        <v>7</v>
      </c>
      <c r="O185" s="3">
        <v>1</v>
      </c>
      <c r="P185" s="3">
        <v>5</v>
      </c>
      <c r="Q185" s="3">
        <v>1</v>
      </c>
      <c r="R185">
        <f t="shared" si="8"/>
        <v>1.4238281120075684</v>
      </c>
      <c r="S185">
        <f t="shared" si="9"/>
        <v>1.4038461538461537</v>
      </c>
      <c r="T185" s="4">
        <v>0.67</v>
      </c>
      <c r="U185" s="3">
        <v>3</v>
      </c>
      <c r="V185" s="5" t="s">
        <v>75</v>
      </c>
      <c r="W185">
        <v>0.58399999999999996</v>
      </c>
      <c r="X185">
        <f t="shared" si="10"/>
        <v>1</v>
      </c>
      <c r="Y185">
        <f t="shared" si="11"/>
        <v>1</v>
      </c>
    </row>
    <row r="186" spans="1:25" x14ac:dyDescent="0.2">
      <c r="A186" s="3" t="s">
        <v>87</v>
      </c>
      <c r="B186" s="3">
        <v>0.54500000000000004</v>
      </c>
      <c r="C186" s="3">
        <v>0</v>
      </c>
      <c r="D186" s="3">
        <v>0.67</v>
      </c>
      <c r="E186" s="3">
        <v>2.0303030303030307</v>
      </c>
      <c r="F186" s="3">
        <v>1</v>
      </c>
      <c r="G186" s="3" t="s">
        <v>7</v>
      </c>
      <c r="H186" s="4" t="s">
        <v>80</v>
      </c>
      <c r="I186" s="3">
        <v>1.0973937E-2</v>
      </c>
      <c r="J186" s="3">
        <v>1.5625E-2</v>
      </c>
      <c r="K186" s="3">
        <v>0.70233196799999997</v>
      </c>
      <c r="L186" s="3">
        <v>0</v>
      </c>
      <c r="M186" s="3">
        <v>1</v>
      </c>
      <c r="N186" s="3" t="s">
        <v>5</v>
      </c>
      <c r="O186" s="3">
        <v>0</v>
      </c>
      <c r="P186" s="3">
        <v>3</v>
      </c>
      <c r="Q186" s="3">
        <v>0</v>
      </c>
      <c r="R186">
        <f t="shared" si="8"/>
        <v>1.4238281120075684</v>
      </c>
      <c r="S186">
        <f t="shared" si="9"/>
        <v>1.4038461538461537</v>
      </c>
      <c r="T186" s="3">
        <v>0.67</v>
      </c>
      <c r="U186" s="3">
        <v>3</v>
      </c>
      <c r="V186" s="4" t="s">
        <v>80</v>
      </c>
      <c r="W186">
        <v>0.58399999999999996</v>
      </c>
      <c r="X186">
        <f t="shared" si="10"/>
        <v>1</v>
      </c>
      <c r="Y186">
        <f t="shared" si="11"/>
        <v>0</v>
      </c>
    </row>
    <row r="187" spans="1:25" x14ac:dyDescent="0.2">
      <c r="A187" s="3" t="s">
        <v>88</v>
      </c>
      <c r="B187" s="3">
        <v>0.54500000000000004</v>
      </c>
      <c r="C187" s="3">
        <v>0</v>
      </c>
      <c r="D187" s="3">
        <v>0.67</v>
      </c>
      <c r="E187" s="3">
        <v>2.0303030303030307</v>
      </c>
      <c r="F187" s="3">
        <v>2</v>
      </c>
      <c r="G187" s="3" t="s">
        <v>7</v>
      </c>
      <c r="H187" s="4" t="s">
        <v>59</v>
      </c>
      <c r="I187" s="3">
        <v>1.0973937E-2</v>
      </c>
      <c r="J187" s="3">
        <v>1.5625E-2</v>
      </c>
      <c r="K187" s="3">
        <v>0.70233196799999997</v>
      </c>
      <c r="L187" s="3">
        <v>0</v>
      </c>
      <c r="M187" s="3">
        <v>1</v>
      </c>
      <c r="N187" s="3" t="s">
        <v>7</v>
      </c>
      <c r="O187" s="3">
        <v>1</v>
      </c>
      <c r="P187" s="3">
        <v>6</v>
      </c>
      <c r="Q187" s="3">
        <v>1</v>
      </c>
      <c r="R187">
        <f t="shared" si="8"/>
        <v>1.4238281120075684</v>
      </c>
      <c r="S187">
        <f t="shared" si="9"/>
        <v>1.4038461538461537</v>
      </c>
      <c r="T187" s="3">
        <v>0.67</v>
      </c>
      <c r="U187" s="3">
        <v>3</v>
      </c>
      <c r="V187" s="4" t="s">
        <v>59</v>
      </c>
      <c r="W187">
        <v>0.58399999999999996</v>
      </c>
      <c r="X187">
        <f t="shared" si="10"/>
        <v>1</v>
      </c>
      <c r="Y187">
        <f t="shared" si="11"/>
        <v>1</v>
      </c>
    </row>
    <row r="188" spans="1:25" x14ac:dyDescent="0.2">
      <c r="A188" s="27" t="s">
        <v>88</v>
      </c>
      <c r="B188" s="3">
        <v>0.54500000000000004</v>
      </c>
      <c r="C188" s="3">
        <v>0</v>
      </c>
      <c r="D188" s="7">
        <v>0.5</v>
      </c>
      <c r="E188" s="3">
        <v>1</v>
      </c>
      <c r="F188" s="3">
        <v>2</v>
      </c>
      <c r="G188" s="3" t="s">
        <v>7</v>
      </c>
      <c r="H188" s="4" t="s">
        <v>11</v>
      </c>
      <c r="I188" s="3">
        <v>2.1947873999999999E-2</v>
      </c>
      <c r="J188" s="3">
        <v>1.5625E-2</v>
      </c>
      <c r="K188" s="3">
        <v>1.4046639359999999</v>
      </c>
      <c r="L188" s="3">
        <v>1</v>
      </c>
      <c r="M188" s="3">
        <v>0</v>
      </c>
      <c r="N188" s="3" t="s">
        <v>7</v>
      </c>
      <c r="O188" s="3">
        <v>1</v>
      </c>
      <c r="P188" s="3">
        <v>2</v>
      </c>
      <c r="Q188" s="3">
        <v>1</v>
      </c>
      <c r="R188">
        <f t="shared" si="8"/>
        <v>1.4046639359999999</v>
      </c>
      <c r="S188">
        <f t="shared" si="9"/>
        <v>1.4038461538461537</v>
      </c>
      <c r="T188" s="7">
        <v>0.5</v>
      </c>
      <c r="U188" s="3">
        <v>4</v>
      </c>
      <c r="V188" s="4" t="s">
        <v>11</v>
      </c>
      <c r="W188">
        <v>0.58399999999999996</v>
      </c>
      <c r="X188">
        <f t="shared" si="10"/>
        <v>1</v>
      </c>
      <c r="Y188">
        <f t="shared" si="11"/>
        <v>1</v>
      </c>
    </row>
    <row r="189" spans="1:25" x14ac:dyDescent="0.2">
      <c r="A189" s="27" t="s">
        <v>88</v>
      </c>
      <c r="B189" s="3">
        <v>0.54500000000000004</v>
      </c>
      <c r="C189" s="3">
        <v>0</v>
      </c>
      <c r="D189" s="3">
        <v>0.5</v>
      </c>
      <c r="E189" s="3">
        <v>1</v>
      </c>
      <c r="F189" s="3">
        <v>1</v>
      </c>
      <c r="G189" s="3" t="s">
        <v>7</v>
      </c>
      <c r="H189" s="4" t="s">
        <v>74</v>
      </c>
      <c r="I189" s="3">
        <v>2.1947873999999999E-2</v>
      </c>
      <c r="J189" s="3">
        <v>1.5625E-2</v>
      </c>
      <c r="K189" s="3">
        <v>1.4046639359999999</v>
      </c>
      <c r="L189" s="3">
        <v>1</v>
      </c>
      <c r="M189" s="3">
        <v>0</v>
      </c>
      <c r="N189" s="3" t="s">
        <v>7</v>
      </c>
      <c r="O189" s="3">
        <v>1</v>
      </c>
      <c r="P189" s="3">
        <v>4</v>
      </c>
      <c r="Q189" s="3">
        <v>1</v>
      </c>
      <c r="R189">
        <f t="shared" si="8"/>
        <v>1.4046639359999999</v>
      </c>
      <c r="S189">
        <f t="shared" si="9"/>
        <v>1.4038461538461537</v>
      </c>
      <c r="T189" s="3">
        <v>0.5</v>
      </c>
      <c r="U189" s="3">
        <v>4</v>
      </c>
      <c r="V189" s="4" t="s">
        <v>74</v>
      </c>
      <c r="W189">
        <v>0.58399999999999996</v>
      </c>
      <c r="X189">
        <f t="shared" si="10"/>
        <v>1</v>
      </c>
      <c r="Y189">
        <f t="shared" si="11"/>
        <v>1</v>
      </c>
    </row>
    <row r="190" spans="1:25" x14ac:dyDescent="0.2">
      <c r="A190" s="3" t="s">
        <v>97</v>
      </c>
      <c r="B190" s="3">
        <v>0</v>
      </c>
      <c r="C190" s="3">
        <v>1</v>
      </c>
      <c r="D190" s="3">
        <v>0.5</v>
      </c>
      <c r="E190" s="3">
        <v>1</v>
      </c>
      <c r="F190" s="3">
        <v>2</v>
      </c>
      <c r="G190" s="3" t="s">
        <v>7</v>
      </c>
      <c r="H190" s="4" t="s">
        <v>6</v>
      </c>
      <c r="I190" s="3">
        <v>2.1947873999999999E-2</v>
      </c>
      <c r="J190" s="3">
        <v>1.5625E-2</v>
      </c>
      <c r="K190" s="3">
        <v>1.4046639359999999</v>
      </c>
      <c r="L190" s="3">
        <v>1</v>
      </c>
      <c r="M190" s="3">
        <v>0</v>
      </c>
      <c r="N190" s="3" t="s">
        <v>5</v>
      </c>
      <c r="O190" s="3">
        <v>0</v>
      </c>
      <c r="P190" s="3">
        <v>5</v>
      </c>
      <c r="Q190" s="3">
        <v>0</v>
      </c>
      <c r="R190">
        <f t="shared" si="8"/>
        <v>1.4046639359999999</v>
      </c>
      <c r="S190">
        <f t="shared" si="9"/>
        <v>1.4038461538461537</v>
      </c>
      <c r="T190" s="3">
        <v>0.5</v>
      </c>
      <c r="U190" s="3">
        <v>4</v>
      </c>
      <c r="V190" s="4" t="s">
        <v>6</v>
      </c>
      <c r="W190">
        <v>0.58399999999999996</v>
      </c>
      <c r="X190">
        <f t="shared" si="10"/>
        <v>1</v>
      </c>
      <c r="Y190">
        <f t="shared" si="11"/>
        <v>0</v>
      </c>
    </row>
    <row r="191" spans="1:25" x14ac:dyDescent="0.2">
      <c r="A191" s="3" t="s">
        <v>98</v>
      </c>
      <c r="B191" s="3">
        <v>0.28000000000000003</v>
      </c>
      <c r="C191" s="3">
        <v>1</v>
      </c>
      <c r="D191" s="3">
        <v>0.5</v>
      </c>
      <c r="E191" s="3">
        <v>1</v>
      </c>
      <c r="F191" s="3">
        <v>2</v>
      </c>
      <c r="G191" s="3" t="s">
        <v>7</v>
      </c>
      <c r="H191" s="4" t="s">
        <v>15</v>
      </c>
      <c r="I191" s="3">
        <v>1.0973937E-2</v>
      </c>
      <c r="J191" s="3">
        <v>1.5625E-2</v>
      </c>
      <c r="K191" s="3">
        <v>0.70233196799999997</v>
      </c>
      <c r="L191" s="3">
        <v>0</v>
      </c>
      <c r="M191" s="3">
        <v>1</v>
      </c>
      <c r="N191" s="3" t="s">
        <v>7</v>
      </c>
      <c r="O191" s="3">
        <v>1</v>
      </c>
      <c r="P191" s="3">
        <v>5</v>
      </c>
      <c r="Q191" s="3">
        <v>1</v>
      </c>
      <c r="R191">
        <f t="shared" si="8"/>
        <v>1.4238281120075684</v>
      </c>
      <c r="S191">
        <f t="shared" si="9"/>
        <v>1.4038461538461537</v>
      </c>
      <c r="T191" s="3">
        <v>0.5</v>
      </c>
      <c r="U191" s="3">
        <v>4</v>
      </c>
      <c r="V191" s="4" t="s">
        <v>15</v>
      </c>
      <c r="W191">
        <v>0.58399999999999996</v>
      </c>
      <c r="X191">
        <f t="shared" si="10"/>
        <v>1</v>
      </c>
      <c r="Y191">
        <f t="shared" si="11"/>
        <v>1</v>
      </c>
    </row>
    <row r="192" spans="1:25" x14ac:dyDescent="0.2">
      <c r="A192" s="3">
        <v>22</v>
      </c>
      <c r="B192" s="3">
        <v>0.54500000000000004</v>
      </c>
      <c r="C192" s="3">
        <v>0</v>
      </c>
      <c r="D192" s="3">
        <v>0.33</v>
      </c>
      <c r="E192" s="3">
        <v>0.49253731343283591</v>
      </c>
      <c r="F192" s="3">
        <v>1</v>
      </c>
      <c r="G192" s="3" t="s">
        <v>7</v>
      </c>
      <c r="H192" s="4" t="s">
        <v>8</v>
      </c>
      <c r="I192" s="3">
        <v>8.7791494999999997E-2</v>
      </c>
      <c r="J192" s="3">
        <v>1.5625E-2</v>
      </c>
      <c r="K192" s="3">
        <v>5.6186556799999998</v>
      </c>
      <c r="L192" s="3">
        <v>0</v>
      </c>
      <c r="M192" s="3">
        <v>0</v>
      </c>
      <c r="N192" s="3" t="s">
        <v>7</v>
      </c>
      <c r="O192" s="3">
        <v>1</v>
      </c>
      <c r="P192" s="3">
        <v>1</v>
      </c>
      <c r="Q192" s="3">
        <v>1</v>
      </c>
      <c r="R192">
        <f t="shared" si="8"/>
        <v>5.6186556799999998</v>
      </c>
      <c r="S192">
        <f t="shared" si="9"/>
        <v>2.8022813688212924</v>
      </c>
      <c r="T192" s="3">
        <v>0.33</v>
      </c>
      <c r="U192" s="3">
        <v>6</v>
      </c>
      <c r="V192" s="4" t="s">
        <v>8</v>
      </c>
      <c r="W192">
        <v>0.73699999999999999</v>
      </c>
      <c r="X192">
        <f t="shared" si="10"/>
        <v>1</v>
      </c>
      <c r="Y192">
        <f t="shared" si="11"/>
        <v>1</v>
      </c>
    </row>
    <row r="193" spans="1:25" x14ac:dyDescent="0.2">
      <c r="A193" s="3">
        <v>22</v>
      </c>
      <c r="B193" s="3">
        <v>0.54500000000000004</v>
      </c>
      <c r="C193" s="3">
        <v>1</v>
      </c>
      <c r="D193" s="3">
        <v>0.67</v>
      </c>
      <c r="E193" s="3">
        <v>2.0303030303030307</v>
      </c>
      <c r="F193" s="3">
        <v>5</v>
      </c>
      <c r="G193" s="3" t="s">
        <v>5</v>
      </c>
      <c r="H193" s="4" t="s">
        <v>18</v>
      </c>
      <c r="I193" s="3">
        <v>2.1947873999999999E-2</v>
      </c>
      <c r="J193" s="3">
        <v>1.5625E-2</v>
      </c>
      <c r="K193" s="3">
        <v>1.4046639359999999</v>
      </c>
      <c r="L193" s="3">
        <v>1</v>
      </c>
      <c r="M193" s="3">
        <v>0</v>
      </c>
      <c r="N193" s="3" t="s">
        <v>7</v>
      </c>
      <c r="O193" s="3">
        <v>1</v>
      </c>
      <c r="P193" s="3">
        <v>3</v>
      </c>
      <c r="Q193" s="3">
        <v>0</v>
      </c>
      <c r="R193">
        <f t="shared" si="8"/>
        <v>1.4046639359999999</v>
      </c>
      <c r="S193">
        <f t="shared" si="9"/>
        <v>2.8022813688212924</v>
      </c>
      <c r="T193" s="3">
        <v>0.67</v>
      </c>
      <c r="U193" s="3">
        <v>4</v>
      </c>
      <c r="V193" s="4" t="s">
        <v>18</v>
      </c>
      <c r="W193">
        <v>0.73699999999999999</v>
      </c>
      <c r="X193">
        <f t="shared" si="10"/>
        <v>1</v>
      </c>
      <c r="Y193">
        <f t="shared" si="11"/>
        <v>1</v>
      </c>
    </row>
    <row r="194" spans="1:25" x14ac:dyDescent="0.2">
      <c r="A194" s="3">
        <v>22</v>
      </c>
      <c r="B194" s="3">
        <v>0.54500000000000004</v>
      </c>
      <c r="C194" s="3">
        <v>1</v>
      </c>
      <c r="D194" s="3">
        <v>0.5</v>
      </c>
      <c r="E194" s="3">
        <v>1</v>
      </c>
      <c r="F194" s="3">
        <v>2</v>
      </c>
      <c r="G194" s="3" t="s">
        <v>7</v>
      </c>
      <c r="H194" s="4" t="s">
        <v>16</v>
      </c>
      <c r="I194" s="3">
        <v>4.3895746999999999E-2</v>
      </c>
      <c r="J194" s="3">
        <v>1.5625E-2</v>
      </c>
      <c r="K194" s="3">
        <v>2.8093278079999999</v>
      </c>
      <c r="L194" s="3">
        <v>0</v>
      </c>
      <c r="M194" s="3">
        <v>0</v>
      </c>
      <c r="N194" s="3" t="s">
        <v>7</v>
      </c>
      <c r="O194" s="3">
        <v>1</v>
      </c>
      <c r="P194" s="3">
        <v>1</v>
      </c>
      <c r="Q194" s="3">
        <v>1</v>
      </c>
      <c r="R194">
        <f t="shared" si="8"/>
        <v>2.8093278079999999</v>
      </c>
      <c r="S194">
        <f t="shared" si="9"/>
        <v>2.8022813688212924</v>
      </c>
      <c r="T194" s="3">
        <v>0.5</v>
      </c>
      <c r="U194" s="3">
        <v>5</v>
      </c>
      <c r="V194" s="4" t="s">
        <v>16</v>
      </c>
      <c r="W194">
        <v>0.73699999999999999</v>
      </c>
      <c r="X194">
        <f t="shared" si="10"/>
        <v>1</v>
      </c>
      <c r="Y194">
        <f t="shared" si="11"/>
        <v>1</v>
      </c>
    </row>
    <row r="195" spans="1:25" x14ac:dyDescent="0.2">
      <c r="A195" s="27">
        <v>24</v>
      </c>
      <c r="B195" s="3">
        <v>0</v>
      </c>
      <c r="C195" s="3">
        <v>0</v>
      </c>
      <c r="D195" s="3">
        <v>0.67</v>
      </c>
      <c r="E195" s="3">
        <v>2.0303030303030307</v>
      </c>
      <c r="F195" s="3">
        <v>4</v>
      </c>
      <c r="G195" s="3" t="s">
        <v>5</v>
      </c>
      <c r="H195" s="4" t="s">
        <v>25</v>
      </c>
      <c r="I195" s="3">
        <v>2.1947873999999999E-2</v>
      </c>
      <c r="J195" s="3">
        <v>1.5625E-2</v>
      </c>
      <c r="K195" s="3">
        <v>1.4046639359999999</v>
      </c>
      <c r="L195" s="3">
        <v>1</v>
      </c>
      <c r="M195" s="3">
        <v>0</v>
      </c>
      <c r="N195" s="3" t="s">
        <v>7</v>
      </c>
      <c r="O195" s="3">
        <v>1</v>
      </c>
      <c r="P195" s="3">
        <v>2</v>
      </c>
      <c r="Q195" s="3">
        <v>0</v>
      </c>
      <c r="R195">
        <f t="shared" si="8"/>
        <v>1.4046639359999999</v>
      </c>
      <c r="S195">
        <f t="shared" si="9"/>
        <v>2.8022813688212924</v>
      </c>
      <c r="T195" s="3">
        <v>0.67</v>
      </c>
      <c r="U195" s="3">
        <v>4</v>
      </c>
      <c r="V195" s="4" t="s">
        <v>25</v>
      </c>
      <c r="W195">
        <v>0.73699999999999999</v>
      </c>
      <c r="X195">
        <f t="shared" si="10"/>
        <v>1</v>
      </c>
      <c r="Y195">
        <f t="shared" si="11"/>
        <v>1</v>
      </c>
    </row>
    <row r="196" spans="1:25" x14ac:dyDescent="0.2">
      <c r="A196" s="27">
        <v>24</v>
      </c>
      <c r="B196" s="3">
        <v>0</v>
      </c>
      <c r="C196" s="3">
        <v>0</v>
      </c>
      <c r="D196" s="3">
        <v>0.67</v>
      </c>
      <c r="E196" s="3">
        <v>2.0303030303030307</v>
      </c>
      <c r="F196" s="3">
        <v>2</v>
      </c>
      <c r="G196" s="3" t="s">
        <v>7</v>
      </c>
      <c r="H196" s="4" t="s">
        <v>28</v>
      </c>
      <c r="I196" s="3">
        <v>2.1947873999999999E-2</v>
      </c>
      <c r="J196" s="3">
        <v>1.5625E-2</v>
      </c>
      <c r="K196" s="3">
        <v>1.4046639359999999</v>
      </c>
      <c r="L196" s="3">
        <v>1</v>
      </c>
      <c r="M196" s="3">
        <v>0</v>
      </c>
      <c r="N196" s="3" t="s">
        <v>7</v>
      </c>
      <c r="O196" s="3">
        <v>1</v>
      </c>
      <c r="P196" s="3">
        <v>5</v>
      </c>
      <c r="Q196" s="3">
        <v>1</v>
      </c>
      <c r="R196">
        <f t="shared" si="8"/>
        <v>1.4046639359999999</v>
      </c>
      <c r="S196">
        <f t="shared" si="9"/>
        <v>2.8022813688212924</v>
      </c>
      <c r="T196" s="3">
        <v>0.67</v>
      </c>
      <c r="U196" s="3">
        <v>4</v>
      </c>
      <c r="V196" s="4" t="s">
        <v>28</v>
      </c>
      <c r="W196">
        <v>0.73699999999999999</v>
      </c>
      <c r="X196">
        <f t="shared" si="10"/>
        <v>1</v>
      </c>
      <c r="Y196">
        <f t="shared" si="11"/>
        <v>1</v>
      </c>
    </row>
    <row r="197" spans="1:25" x14ac:dyDescent="0.2">
      <c r="A197" s="3">
        <v>24</v>
      </c>
      <c r="B197" s="3">
        <v>0</v>
      </c>
      <c r="C197" s="3">
        <v>0</v>
      </c>
      <c r="D197" s="3">
        <v>0.5</v>
      </c>
      <c r="E197" s="3">
        <v>1</v>
      </c>
      <c r="F197" s="7">
        <v>3</v>
      </c>
      <c r="G197" s="7" t="s">
        <v>7</v>
      </c>
      <c r="H197" s="5" t="s">
        <v>24</v>
      </c>
      <c r="I197" s="3">
        <v>4.3895746999999999E-2</v>
      </c>
      <c r="J197" s="3">
        <v>1.5625E-2</v>
      </c>
      <c r="K197" s="3">
        <v>2.8093278079999999</v>
      </c>
      <c r="L197" s="3">
        <v>0</v>
      </c>
      <c r="M197" s="3">
        <v>0</v>
      </c>
      <c r="N197" s="3" t="s">
        <v>7</v>
      </c>
      <c r="O197" s="3">
        <v>1</v>
      </c>
      <c r="P197" s="3">
        <v>1</v>
      </c>
      <c r="Q197" s="3">
        <v>1</v>
      </c>
      <c r="R197">
        <f t="shared" si="8"/>
        <v>2.8093278079999999</v>
      </c>
      <c r="S197">
        <f t="shared" si="9"/>
        <v>2.8022813688212924</v>
      </c>
      <c r="T197" s="3">
        <v>0.5</v>
      </c>
      <c r="U197" s="3">
        <v>5</v>
      </c>
      <c r="V197" s="5" t="s">
        <v>24</v>
      </c>
      <c r="W197">
        <v>0.73699999999999999</v>
      </c>
      <c r="X197">
        <f t="shared" si="10"/>
        <v>1</v>
      </c>
      <c r="Y197">
        <f t="shared" si="11"/>
        <v>1</v>
      </c>
    </row>
    <row r="198" spans="1:25" x14ac:dyDescent="0.2">
      <c r="A198" s="3">
        <v>24</v>
      </c>
      <c r="B198" s="3">
        <v>0</v>
      </c>
      <c r="C198" s="3">
        <v>1</v>
      </c>
      <c r="D198" s="4">
        <v>0.67</v>
      </c>
      <c r="E198" s="3">
        <v>2.0303030303030307</v>
      </c>
      <c r="F198" s="3">
        <v>2</v>
      </c>
      <c r="G198" s="3" t="s">
        <v>7</v>
      </c>
      <c r="H198" s="4" t="s">
        <v>11</v>
      </c>
      <c r="I198" s="3">
        <v>2.1947873999999999E-2</v>
      </c>
      <c r="J198" s="3">
        <v>1.5625E-2</v>
      </c>
      <c r="K198" s="3">
        <v>1.4046639359999999</v>
      </c>
      <c r="L198" s="3">
        <v>1</v>
      </c>
      <c r="M198" s="3">
        <v>0</v>
      </c>
      <c r="N198" s="3" t="s">
        <v>7</v>
      </c>
      <c r="O198" s="3">
        <v>1</v>
      </c>
      <c r="P198" s="3">
        <v>1</v>
      </c>
      <c r="Q198" s="3">
        <v>1</v>
      </c>
      <c r="R198">
        <f t="shared" ref="R198:R261" si="12">IF(K198&gt;1,K198,1/K198)</f>
        <v>1.4046639359999999</v>
      </c>
      <c r="S198">
        <f t="shared" ref="S198:S261" si="13">IF(W198&gt;0.5,W198/(1-W198),(1-W198)/W198)</f>
        <v>2.8022813688212924</v>
      </c>
      <c r="T198" s="4">
        <v>0.67</v>
      </c>
      <c r="U198" s="3">
        <v>4</v>
      </c>
      <c r="V198" s="4" t="s">
        <v>11</v>
      </c>
      <c r="W198">
        <v>0.73699999999999999</v>
      </c>
      <c r="X198">
        <f t="shared" ref="X198:X261" si="14">IF(W198&gt;0.5,1,0)</f>
        <v>1</v>
      </c>
      <c r="Y198">
        <f t="shared" si="11"/>
        <v>1</v>
      </c>
    </row>
    <row r="199" spans="1:25" x14ac:dyDescent="0.2">
      <c r="A199" s="3">
        <v>25</v>
      </c>
      <c r="B199" s="3">
        <v>0.54500000000000004</v>
      </c>
      <c r="C199" s="3">
        <v>0</v>
      </c>
      <c r="D199" s="4">
        <v>0.67</v>
      </c>
      <c r="E199" s="3">
        <v>2.0303030303030307</v>
      </c>
      <c r="F199" s="3">
        <v>2</v>
      </c>
      <c r="G199" s="3" t="s">
        <v>7</v>
      </c>
      <c r="H199" s="4" t="s">
        <v>11</v>
      </c>
      <c r="I199" s="3">
        <v>2.1947873999999999E-2</v>
      </c>
      <c r="J199" s="3">
        <v>1.5625E-2</v>
      </c>
      <c r="K199" s="3">
        <v>1.4046639359999999</v>
      </c>
      <c r="L199" s="3">
        <v>1</v>
      </c>
      <c r="M199" s="3">
        <v>0</v>
      </c>
      <c r="N199" s="3" t="s">
        <v>7</v>
      </c>
      <c r="O199" s="3">
        <v>1</v>
      </c>
      <c r="P199" s="3">
        <v>4</v>
      </c>
      <c r="Q199" s="3">
        <v>1</v>
      </c>
      <c r="R199">
        <f t="shared" si="12"/>
        <v>1.4046639359999999</v>
      </c>
      <c r="S199">
        <f t="shared" si="13"/>
        <v>2.8022813688212924</v>
      </c>
      <c r="T199" s="4">
        <v>0.67</v>
      </c>
      <c r="U199" s="3">
        <v>4</v>
      </c>
      <c r="V199" s="4" t="s">
        <v>11</v>
      </c>
      <c r="W199">
        <v>0.73699999999999999</v>
      </c>
      <c r="X199">
        <f t="shared" si="14"/>
        <v>1</v>
      </c>
      <c r="Y199">
        <f t="shared" ref="Y199:Y262" si="15">IF(O199=X199,1,0)</f>
        <v>1</v>
      </c>
    </row>
    <row r="200" spans="1:25" x14ac:dyDescent="0.2">
      <c r="A200" s="3">
        <v>26</v>
      </c>
      <c r="B200" s="3">
        <v>0.28000000000000003</v>
      </c>
      <c r="C200" s="3">
        <v>0</v>
      </c>
      <c r="D200" s="4">
        <v>0.67</v>
      </c>
      <c r="E200" s="3">
        <v>2.0303030303030307</v>
      </c>
      <c r="F200" s="3">
        <v>2</v>
      </c>
      <c r="G200" s="3" t="s">
        <v>7</v>
      </c>
      <c r="H200" s="4" t="s">
        <v>11</v>
      </c>
      <c r="I200" s="3">
        <v>2.1947873999999999E-2</v>
      </c>
      <c r="J200" s="3">
        <v>1.5625E-2</v>
      </c>
      <c r="K200" s="3">
        <v>1.4046639359999999</v>
      </c>
      <c r="L200" s="3">
        <v>1</v>
      </c>
      <c r="M200" s="3">
        <v>0</v>
      </c>
      <c r="N200" s="3" t="s">
        <v>7</v>
      </c>
      <c r="O200" s="3">
        <v>1</v>
      </c>
      <c r="P200" s="3">
        <v>4</v>
      </c>
      <c r="Q200" s="3">
        <v>1</v>
      </c>
      <c r="R200">
        <f t="shared" si="12"/>
        <v>1.4046639359999999</v>
      </c>
      <c r="S200">
        <f t="shared" si="13"/>
        <v>2.8022813688212924</v>
      </c>
      <c r="T200" s="4">
        <v>0.67</v>
      </c>
      <c r="U200" s="6">
        <v>4</v>
      </c>
      <c r="V200" s="4" t="s">
        <v>11</v>
      </c>
      <c r="W200">
        <v>0.73699999999999999</v>
      </c>
      <c r="X200">
        <f t="shared" si="14"/>
        <v>1</v>
      </c>
      <c r="Y200">
        <f t="shared" si="15"/>
        <v>1</v>
      </c>
    </row>
    <row r="201" spans="1:25" x14ac:dyDescent="0.2">
      <c r="A201" s="3">
        <v>27</v>
      </c>
      <c r="B201" s="3">
        <v>-0.32</v>
      </c>
      <c r="C201" s="3">
        <v>0</v>
      </c>
      <c r="D201" s="4">
        <v>0.33</v>
      </c>
      <c r="E201" s="3">
        <v>0.49253731343283591</v>
      </c>
      <c r="F201" s="3">
        <v>1</v>
      </c>
      <c r="G201" s="3" t="s">
        <v>7</v>
      </c>
      <c r="H201" s="4" t="s">
        <v>8</v>
      </c>
      <c r="I201" s="3">
        <v>8.7791494999999997E-2</v>
      </c>
      <c r="J201" s="3">
        <v>1.5625E-2</v>
      </c>
      <c r="K201" s="3">
        <v>5.6186556799999998</v>
      </c>
      <c r="L201" s="3">
        <v>0</v>
      </c>
      <c r="M201" s="3">
        <v>0</v>
      </c>
      <c r="N201" s="3" t="s">
        <v>7</v>
      </c>
      <c r="O201" s="3">
        <v>1</v>
      </c>
      <c r="P201" s="3">
        <v>3</v>
      </c>
      <c r="Q201" s="3">
        <v>1</v>
      </c>
      <c r="R201">
        <f t="shared" si="12"/>
        <v>5.6186556799999998</v>
      </c>
      <c r="S201">
        <f t="shared" si="13"/>
        <v>2.8022813688212924</v>
      </c>
      <c r="T201" s="4">
        <v>0.33</v>
      </c>
      <c r="U201" s="3">
        <v>6</v>
      </c>
      <c r="V201" s="4" t="s">
        <v>8</v>
      </c>
      <c r="W201">
        <v>0.73699999999999999</v>
      </c>
      <c r="X201">
        <f t="shared" si="14"/>
        <v>1</v>
      </c>
      <c r="Y201">
        <f t="shared" si="15"/>
        <v>1</v>
      </c>
    </row>
    <row r="202" spans="1:25" x14ac:dyDescent="0.2">
      <c r="A202" s="3">
        <v>27</v>
      </c>
      <c r="B202" s="3">
        <v>-0.32</v>
      </c>
      <c r="C202" s="3">
        <v>1</v>
      </c>
      <c r="D202" s="4">
        <v>0.67</v>
      </c>
      <c r="E202" s="3">
        <v>2.0303030303030307</v>
      </c>
      <c r="F202" s="3">
        <v>4</v>
      </c>
      <c r="G202" s="3" t="s">
        <v>7</v>
      </c>
      <c r="H202" s="4" t="s">
        <v>60</v>
      </c>
      <c r="I202" s="3">
        <v>2.1947873999999999E-2</v>
      </c>
      <c r="J202" s="3">
        <v>1.5625E-2</v>
      </c>
      <c r="K202" s="3">
        <v>1.4046639359999999</v>
      </c>
      <c r="L202" s="3">
        <v>1</v>
      </c>
      <c r="M202" s="3">
        <v>0</v>
      </c>
      <c r="N202" s="3" t="s">
        <v>5</v>
      </c>
      <c r="O202" s="3">
        <v>0</v>
      </c>
      <c r="P202" s="3">
        <v>6</v>
      </c>
      <c r="Q202" s="3">
        <v>0</v>
      </c>
      <c r="R202">
        <f t="shared" si="12"/>
        <v>1.4046639359999999</v>
      </c>
      <c r="S202">
        <f t="shared" si="13"/>
        <v>2.8022813688212924</v>
      </c>
      <c r="T202" s="4">
        <v>0.67</v>
      </c>
      <c r="U202" s="3">
        <v>4</v>
      </c>
      <c r="V202" s="4" t="s">
        <v>60</v>
      </c>
      <c r="W202">
        <v>0.73699999999999999</v>
      </c>
      <c r="X202">
        <f t="shared" si="14"/>
        <v>1</v>
      </c>
      <c r="Y202">
        <f t="shared" si="15"/>
        <v>0</v>
      </c>
    </row>
    <row r="203" spans="1:25" x14ac:dyDescent="0.2">
      <c r="A203" s="3">
        <v>28</v>
      </c>
      <c r="B203" s="3">
        <v>0.82499999999999996</v>
      </c>
      <c r="C203" s="3">
        <v>0</v>
      </c>
      <c r="D203" s="4">
        <v>0.67</v>
      </c>
      <c r="E203" s="3">
        <v>2.0303030303030307</v>
      </c>
      <c r="F203" s="3">
        <v>4</v>
      </c>
      <c r="G203" s="3" t="s">
        <v>5</v>
      </c>
      <c r="H203" s="4" t="s">
        <v>63</v>
      </c>
      <c r="I203" s="3">
        <v>2.1947873999999999E-2</v>
      </c>
      <c r="J203" s="3">
        <v>1.5625E-2</v>
      </c>
      <c r="K203" s="3">
        <v>1.4046639359999999</v>
      </c>
      <c r="L203" s="3">
        <v>1</v>
      </c>
      <c r="M203" s="3">
        <v>0</v>
      </c>
      <c r="N203" s="3" t="s">
        <v>5</v>
      </c>
      <c r="O203" s="3">
        <v>0</v>
      </c>
      <c r="P203" s="3">
        <v>6</v>
      </c>
      <c r="Q203" s="3">
        <v>1</v>
      </c>
      <c r="R203">
        <f t="shared" si="12"/>
        <v>1.4046639359999999</v>
      </c>
      <c r="S203">
        <f t="shared" si="13"/>
        <v>2.8022813688212924</v>
      </c>
      <c r="T203" s="4">
        <v>0.67</v>
      </c>
      <c r="U203" s="3">
        <v>4</v>
      </c>
      <c r="V203" s="4" t="s">
        <v>63</v>
      </c>
      <c r="W203">
        <v>0.73699999999999999</v>
      </c>
      <c r="X203">
        <f t="shared" si="14"/>
        <v>1</v>
      </c>
      <c r="Y203">
        <f t="shared" si="15"/>
        <v>0</v>
      </c>
    </row>
    <row r="204" spans="1:25" x14ac:dyDescent="0.2">
      <c r="A204" s="3">
        <v>28</v>
      </c>
      <c r="B204" s="3">
        <v>0.82499999999999996</v>
      </c>
      <c r="C204" s="3">
        <v>1</v>
      </c>
      <c r="D204" s="4">
        <v>0.5</v>
      </c>
      <c r="E204" s="3">
        <v>1</v>
      </c>
      <c r="F204" s="3">
        <v>1</v>
      </c>
      <c r="G204" s="3" t="s">
        <v>7</v>
      </c>
      <c r="H204" s="4" t="s">
        <v>22</v>
      </c>
      <c r="I204" s="3">
        <v>4.3895746999999999E-2</v>
      </c>
      <c r="J204" s="3">
        <v>1.5625E-2</v>
      </c>
      <c r="K204" s="3">
        <v>2.8093278079999999</v>
      </c>
      <c r="L204" s="3">
        <v>0</v>
      </c>
      <c r="M204" s="3">
        <v>0</v>
      </c>
      <c r="N204" s="3" t="s">
        <v>7</v>
      </c>
      <c r="O204" s="3">
        <v>1</v>
      </c>
      <c r="P204" s="3">
        <v>1</v>
      </c>
      <c r="Q204" s="3">
        <v>1</v>
      </c>
      <c r="R204">
        <f t="shared" si="12"/>
        <v>2.8093278079999999</v>
      </c>
      <c r="S204">
        <f t="shared" si="13"/>
        <v>2.8022813688212924</v>
      </c>
      <c r="T204" s="4">
        <v>0.5</v>
      </c>
      <c r="U204" s="3">
        <v>5</v>
      </c>
      <c r="V204" s="4" t="s">
        <v>22</v>
      </c>
      <c r="W204">
        <v>0.73699999999999999</v>
      </c>
      <c r="X204">
        <f t="shared" si="14"/>
        <v>1</v>
      </c>
      <c r="Y204">
        <f t="shared" si="15"/>
        <v>1</v>
      </c>
    </row>
    <row r="205" spans="1:25" x14ac:dyDescent="0.2">
      <c r="A205" s="3">
        <v>31</v>
      </c>
      <c r="B205" s="3">
        <v>0.54500000000000004</v>
      </c>
      <c r="C205" s="3">
        <v>0</v>
      </c>
      <c r="D205" s="4">
        <v>0.67</v>
      </c>
      <c r="E205" s="3">
        <v>2.0303030303030307</v>
      </c>
      <c r="F205" s="3">
        <v>5</v>
      </c>
      <c r="G205" s="3" t="s">
        <v>5</v>
      </c>
      <c r="H205" s="4" t="s">
        <v>72</v>
      </c>
      <c r="I205" s="3">
        <v>2.1947873999999999E-2</v>
      </c>
      <c r="J205" s="3">
        <v>1.5625E-2</v>
      </c>
      <c r="K205" s="3">
        <v>1.4046639359999999</v>
      </c>
      <c r="L205" s="3">
        <v>1</v>
      </c>
      <c r="M205" s="3">
        <v>0</v>
      </c>
      <c r="N205" s="3" t="s">
        <v>7</v>
      </c>
      <c r="O205" s="3">
        <v>1</v>
      </c>
      <c r="P205" s="3">
        <v>2</v>
      </c>
      <c r="Q205" s="3">
        <v>0</v>
      </c>
      <c r="R205">
        <f t="shared" si="12"/>
        <v>1.4046639359999999</v>
      </c>
      <c r="S205">
        <f t="shared" si="13"/>
        <v>2.8022813688212924</v>
      </c>
      <c r="T205" s="4">
        <v>0.67</v>
      </c>
      <c r="U205" s="3">
        <v>4</v>
      </c>
      <c r="V205" s="4" t="s">
        <v>72</v>
      </c>
      <c r="W205">
        <v>0.73699999999999999</v>
      </c>
      <c r="X205">
        <f t="shared" si="14"/>
        <v>1</v>
      </c>
      <c r="Y205">
        <f t="shared" si="15"/>
        <v>1</v>
      </c>
    </row>
    <row r="206" spans="1:25" x14ac:dyDescent="0.2">
      <c r="A206" s="3">
        <v>31</v>
      </c>
      <c r="B206" s="3">
        <v>0.54500000000000004</v>
      </c>
      <c r="C206" s="3">
        <v>0</v>
      </c>
      <c r="D206" s="4">
        <v>0.33</v>
      </c>
      <c r="E206" s="3">
        <v>0.49253731343283591</v>
      </c>
      <c r="F206" s="3">
        <v>6</v>
      </c>
      <c r="G206" s="3" t="s">
        <v>5</v>
      </c>
      <c r="H206" s="4" t="s">
        <v>8</v>
      </c>
      <c r="I206" s="3">
        <v>8.7791494999999997E-2</v>
      </c>
      <c r="J206" s="3">
        <v>1.5625E-2</v>
      </c>
      <c r="K206" s="3">
        <v>5.6186556799999998</v>
      </c>
      <c r="L206" s="3">
        <v>0</v>
      </c>
      <c r="M206" s="3">
        <v>0</v>
      </c>
      <c r="N206" s="3" t="s">
        <v>7</v>
      </c>
      <c r="O206" s="3">
        <v>1</v>
      </c>
      <c r="P206" s="3">
        <v>6</v>
      </c>
      <c r="Q206" s="3">
        <v>0</v>
      </c>
      <c r="R206">
        <f t="shared" si="12"/>
        <v>5.6186556799999998</v>
      </c>
      <c r="S206">
        <f t="shared" si="13"/>
        <v>2.8022813688212924</v>
      </c>
      <c r="T206" s="4">
        <v>0.33</v>
      </c>
      <c r="U206" s="3">
        <v>6</v>
      </c>
      <c r="V206" s="4" t="s">
        <v>8</v>
      </c>
      <c r="W206">
        <v>0.73699999999999999</v>
      </c>
      <c r="X206">
        <f t="shared" si="14"/>
        <v>1</v>
      </c>
      <c r="Y206">
        <f t="shared" si="15"/>
        <v>1</v>
      </c>
    </row>
    <row r="207" spans="1:25" x14ac:dyDescent="0.2">
      <c r="A207" s="3">
        <v>32</v>
      </c>
      <c r="B207" s="3">
        <v>1.5</v>
      </c>
      <c r="C207" s="3">
        <v>0</v>
      </c>
      <c r="D207" s="4">
        <v>0.67</v>
      </c>
      <c r="E207" s="3">
        <v>2.0303030303030307</v>
      </c>
      <c r="F207" s="3">
        <v>1</v>
      </c>
      <c r="G207" s="3" t="s">
        <v>7</v>
      </c>
      <c r="H207" s="4" t="s">
        <v>49</v>
      </c>
      <c r="I207" s="3">
        <v>2.1947873999999999E-2</v>
      </c>
      <c r="J207" s="3">
        <v>1.5625E-2</v>
      </c>
      <c r="K207" s="3">
        <v>1.4046639359999999</v>
      </c>
      <c r="L207" s="3">
        <v>1</v>
      </c>
      <c r="M207" s="3">
        <v>0</v>
      </c>
      <c r="N207" s="3" t="s">
        <v>7</v>
      </c>
      <c r="O207" s="3">
        <v>1</v>
      </c>
      <c r="P207" s="3">
        <v>6</v>
      </c>
      <c r="Q207" s="3">
        <v>1</v>
      </c>
      <c r="R207">
        <f t="shared" si="12"/>
        <v>1.4046639359999999</v>
      </c>
      <c r="S207">
        <f t="shared" si="13"/>
        <v>2.8022813688212924</v>
      </c>
      <c r="T207" s="4">
        <v>0.67</v>
      </c>
      <c r="U207" s="3">
        <v>4</v>
      </c>
      <c r="V207" s="4" t="s">
        <v>49</v>
      </c>
      <c r="W207">
        <v>0.73699999999999999</v>
      </c>
      <c r="X207">
        <f t="shared" si="14"/>
        <v>1</v>
      </c>
      <c r="Y207">
        <f t="shared" si="15"/>
        <v>1</v>
      </c>
    </row>
    <row r="208" spans="1:25" x14ac:dyDescent="0.2">
      <c r="A208" s="3">
        <v>32</v>
      </c>
      <c r="B208" s="3">
        <v>1.5</v>
      </c>
      <c r="C208" s="3">
        <v>1</v>
      </c>
      <c r="D208" s="4">
        <v>0.5</v>
      </c>
      <c r="E208" s="3">
        <v>1</v>
      </c>
      <c r="F208" s="3">
        <v>4</v>
      </c>
      <c r="G208" s="3" t="s">
        <v>5</v>
      </c>
      <c r="H208" s="4" t="s">
        <v>13</v>
      </c>
      <c r="I208" s="3">
        <v>4.3895746999999999E-2</v>
      </c>
      <c r="J208" s="3">
        <v>1.5625E-2</v>
      </c>
      <c r="K208" s="3">
        <v>2.8093278079999999</v>
      </c>
      <c r="L208" s="3">
        <v>0</v>
      </c>
      <c r="M208" s="3">
        <v>0</v>
      </c>
      <c r="N208" s="3" t="s">
        <v>7</v>
      </c>
      <c r="O208" s="3">
        <v>1</v>
      </c>
      <c r="P208" s="3">
        <v>2</v>
      </c>
      <c r="Q208" s="3">
        <v>0</v>
      </c>
      <c r="R208">
        <f t="shared" si="12"/>
        <v>2.8093278079999999</v>
      </c>
      <c r="S208">
        <f t="shared" si="13"/>
        <v>2.8022813688212924</v>
      </c>
      <c r="T208" s="4">
        <v>0.5</v>
      </c>
      <c r="U208" s="3">
        <v>5</v>
      </c>
      <c r="V208" s="4" t="s">
        <v>13</v>
      </c>
      <c r="W208">
        <v>0.73699999999999999</v>
      </c>
      <c r="X208">
        <f t="shared" si="14"/>
        <v>1</v>
      </c>
      <c r="Y208">
        <f t="shared" si="15"/>
        <v>1</v>
      </c>
    </row>
    <row r="209" spans="1:25" x14ac:dyDescent="0.2">
      <c r="A209" s="27">
        <v>34</v>
      </c>
      <c r="B209" s="3">
        <v>0.54500000000000004</v>
      </c>
      <c r="C209" s="3">
        <v>0</v>
      </c>
      <c r="D209" s="4">
        <v>0.67</v>
      </c>
      <c r="E209" s="3">
        <v>2.0303030303030307</v>
      </c>
      <c r="F209" s="3">
        <v>1</v>
      </c>
      <c r="G209" s="3" t="s">
        <v>7</v>
      </c>
      <c r="H209" s="5" t="s">
        <v>11</v>
      </c>
      <c r="I209" s="3">
        <v>2.1947873999999999E-2</v>
      </c>
      <c r="J209" s="3">
        <v>1.5625E-2</v>
      </c>
      <c r="K209" s="3">
        <v>1.4046639359999999</v>
      </c>
      <c r="L209" s="3">
        <v>1</v>
      </c>
      <c r="M209" s="3">
        <v>0</v>
      </c>
      <c r="N209" s="3" t="s">
        <v>7</v>
      </c>
      <c r="O209" s="3">
        <v>1</v>
      </c>
      <c r="P209" s="3">
        <v>6</v>
      </c>
      <c r="Q209" s="3">
        <v>1</v>
      </c>
      <c r="R209">
        <f t="shared" si="12"/>
        <v>1.4046639359999999</v>
      </c>
      <c r="S209">
        <f t="shared" si="13"/>
        <v>2.8022813688212924</v>
      </c>
      <c r="T209" s="4">
        <v>0.67</v>
      </c>
      <c r="U209" s="3">
        <v>4</v>
      </c>
      <c r="V209" s="5" t="s">
        <v>11</v>
      </c>
      <c r="W209">
        <v>0.73699999999999999</v>
      </c>
      <c r="X209">
        <f t="shared" si="14"/>
        <v>1</v>
      </c>
      <c r="Y209">
        <f t="shared" si="15"/>
        <v>1</v>
      </c>
    </row>
    <row r="210" spans="1:25" x14ac:dyDescent="0.2">
      <c r="A210" s="3">
        <v>34</v>
      </c>
      <c r="B210" s="3">
        <v>0.54500000000000004</v>
      </c>
      <c r="C210" s="3">
        <v>0</v>
      </c>
      <c r="D210" s="3">
        <v>0.5</v>
      </c>
      <c r="E210" s="3">
        <v>1</v>
      </c>
      <c r="F210" s="3">
        <v>1</v>
      </c>
      <c r="G210" s="3" t="s">
        <v>7</v>
      </c>
      <c r="H210" s="4" t="s">
        <v>16</v>
      </c>
      <c r="I210" s="3">
        <v>4.3895746999999999E-2</v>
      </c>
      <c r="J210" s="3">
        <v>1.5625E-2</v>
      </c>
      <c r="K210" s="3">
        <v>2.8093278079999999</v>
      </c>
      <c r="L210" s="3">
        <v>0</v>
      </c>
      <c r="M210" s="3">
        <v>0</v>
      </c>
      <c r="N210" s="3" t="s">
        <v>7</v>
      </c>
      <c r="O210" s="3">
        <v>1</v>
      </c>
      <c r="P210" s="3">
        <v>1</v>
      </c>
      <c r="Q210" s="3">
        <v>1</v>
      </c>
      <c r="R210">
        <f t="shared" si="12"/>
        <v>2.8093278079999999</v>
      </c>
      <c r="S210">
        <f t="shared" si="13"/>
        <v>2.8022813688212924</v>
      </c>
      <c r="T210" s="3">
        <v>0.5</v>
      </c>
      <c r="U210" s="3">
        <v>5</v>
      </c>
      <c r="V210" s="4" t="s">
        <v>16</v>
      </c>
      <c r="W210">
        <v>0.73699999999999999</v>
      </c>
      <c r="X210">
        <f t="shared" si="14"/>
        <v>1</v>
      </c>
      <c r="Y210">
        <f t="shared" si="15"/>
        <v>1</v>
      </c>
    </row>
    <row r="211" spans="1:25" x14ac:dyDescent="0.2">
      <c r="A211" s="27">
        <v>34</v>
      </c>
      <c r="B211" s="3">
        <v>0.54500000000000004</v>
      </c>
      <c r="C211" s="3">
        <v>1</v>
      </c>
      <c r="D211" s="3">
        <v>0.67</v>
      </c>
      <c r="E211" s="3">
        <v>2.0303030303030307</v>
      </c>
      <c r="F211" s="3">
        <v>6</v>
      </c>
      <c r="G211" s="3" t="s">
        <v>5</v>
      </c>
      <c r="H211" s="4" t="s">
        <v>18</v>
      </c>
      <c r="I211" s="3">
        <v>2.1947873999999999E-2</v>
      </c>
      <c r="J211" s="3">
        <v>1.5625E-2</v>
      </c>
      <c r="K211" s="3">
        <v>1.4046639359999999</v>
      </c>
      <c r="L211" s="3">
        <v>1</v>
      </c>
      <c r="M211" s="3">
        <v>0</v>
      </c>
      <c r="N211" s="3" t="s">
        <v>7</v>
      </c>
      <c r="O211" s="3">
        <v>1</v>
      </c>
      <c r="P211" s="3">
        <v>4</v>
      </c>
      <c r="Q211" s="3">
        <v>0</v>
      </c>
      <c r="R211">
        <f t="shared" si="12"/>
        <v>1.4046639359999999</v>
      </c>
      <c r="S211">
        <f t="shared" si="13"/>
        <v>2.8022813688212924</v>
      </c>
      <c r="T211" s="3">
        <v>0.67</v>
      </c>
      <c r="U211" s="3">
        <v>4</v>
      </c>
      <c r="V211" s="4" t="s">
        <v>18</v>
      </c>
      <c r="W211">
        <v>0.73699999999999999</v>
      </c>
      <c r="X211">
        <f t="shared" si="14"/>
        <v>1</v>
      </c>
      <c r="Y211">
        <f t="shared" si="15"/>
        <v>1</v>
      </c>
    </row>
    <row r="212" spans="1:25" x14ac:dyDescent="0.2">
      <c r="A212" s="27">
        <v>34</v>
      </c>
      <c r="B212" s="3">
        <v>0.54500000000000004</v>
      </c>
      <c r="C212" s="3">
        <v>1</v>
      </c>
      <c r="D212" s="3">
        <v>0.67</v>
      </c>
      <c r="E212" s="3">
        <v>2.0303030303030307</v>
      </c>
      <c r="F212" s="3">
        <v>3</v>
      </c>
      <c r="G212" s="3" t="s">
        <v>7</v>
      </c>
      <c r="H212" s="4" t="s">
        <v>50</v>
      </c>
      <c r="I212" s="3">
        <v>2.1947873999999999E-2</v>
      </c>
      <c r="J212" s="3">
        <v>1.5625E-2</v>
      </c>
      <c r="K212" s="3">
        <v>1.4046639359999999</v>
      </c>
      <c r="L212" s="3">
        <v>1</v>
      </c>
      <c r="M212" s="3">
        <v>0</v>
      </c>
      <c r="N212" s="3" t="s">
        <v>7</v>
      </c>
      <c r="O212" s="3">
        <v>1</v>
      </c>
      <c r="P212" s="3">
        <v>6</v>
      </c>
      <c r="Q212" s="3">
        <v>1</v>
      </c>
      <c r="R212">
        <f t="shared" si="12"/>
        <v>1.4046639359999999</v>
      </c>
      <c r="S212">
        <f t="shared" si="13"/>
        <v>2.8022813688212924</v>
      </c>
      <c r="T212" s="3">
        <v>0.67</v>
      </c>
      <c r="U212" s="3">
        <v>4</v>
      </c>
      <c r="V212" s="4" t="s">
        <v>50</v>
      </c>
      <c r="W212">
        <v>0.73699999999999999</v>
      </c>
      <c r="X212">
        <f t="shared" si="14"/>
        <v>1</v>
      </c>
      <c r="Y212">
        <f t="shared" si="15"/>
        <v>1</v>
      </c>
    </row>
    <row r="213" spans="1:25" x14ac:dyDescent="0.2">
      <c r="A213" s="28">
        <v>35</v>
      </c>
      <c r="B213" s="3">
        <v>0.82499999999999996</v>
      </c>
      <c r="C213" s="3">
        <v>0</v>
      </c>
      <c r="D213" s="7">
        <v>0.67</v>
      </c>
      <c r="E213" s="3">
        <v>2.0303030303030307</v>
      </c>
      <c r="F213" s="3">
        <v>1</v>
      </c>
      <c r="G213" s="3" t="s">
        <v>7</v>
      </c>
      <c r="H213" s="4" t="s">
        <v>11</v>
      </c>
      <c r="I213" s="3">
        <v>2.1947873999999999E-2</v>
      </c>
      <c r="J213" s="3">
        <v>1.5625E-2</v>
      </c>
      <c r="K213" s="3">
        <v>1.4046639359999999</v>
      </c>
      <c r="L213" s="3">
        <v>1</v>
      </c>
      <c r="M213" s="3">
        <v>0</v>
      </c>
      <c r="N213" s="3" t="s">
        <v>7</v>
      </c>
      <c r="O213" s="3">
        <v>1</v>
      </c>
      <c r="P213" s="3">
        <v>3</v>
      </c>
      <c r="Q213" s="3">
        <v>1</v>
      </c>
      <c r="R213">
        <f t="shared" si="12"/>
        <v>1.4046639359999999</v>
      </c>
      <c r="S213">
        <f t="shared" si="13"/>
        <v>2.8022813688212924</v>
      </c>
      <c r="T213" s="7">
        <v>0.67</v>
      </c>
      <c r="U213" s="3">
        <v>4</v>
      </c>
      <c r="V213" s="4" t="s">
        <v>11</v>
      </c>
      <c r="W213">
        <v>0.73699999999999999</v>
      </c>
      <c r="X213">
        <f t="shared" si="14"/>
        <v>1</v>
      </c>
      <c r="Y213">
        <f t="shared" si="15"/>
        <v>1</v>
      </c>
    </row>
    <row r="214" spans="1:25" x14ac:dyDescent="0.2">
      <c r="A214" s="28">
        <v>35</v>
      </c>
      <c r="B214" s="3">
        <v>0.82499999999999996</v>
      </c>
      <c r="C214" s="3">
        <v>0</v>
      </c>
      <c r="D214" s="7">
        <v>0.67</v>
      </c>
      <c r="E214" s="3">
        <v>2.0303030303030307</v>
      </c>
      <c r="F214" s="3">
        <v>6</v>
      </c>
      <c r="G214" s="3" t="s">
        <v>5</v>
      </c>
      <c r="H214" s="4" t="s">
        <v>28</v>
      </c>
      <c r="I214" s="3">
        <v>2.1947873999999999E-2</v>
      </c>
      <c r="J214" s="3">
        <v>1.5625E-2</v>
      </c>
      <c r="K214" s="3">
        <v>1.4046639359999999</v>
      </c>
      <c r="L214" s="3">
        <v>1</v>
      </c>
      <c r="M214" s="3">
        <v>0</v>
      </c>
      <c r="N214" s="3" t="s">
        <v>7</v>
      </c>
      <c r="O214" s="3">
        <v>1</v>
      </c>
      <c r="P214" s="3">
        <v>6</v>
      </c>
      <c r="Q214" s="3">
        <v>0</v>
      </c>
      <c r="R214">
        <f t="shared" si="12"/>
        <v>1.4046639359999999</v>
      </c>
      <c r="S214">
        <f t="shared" si="13"/>
        <v>2.8022813688212924</v>
      </c>
      <c r="T214" s="7">
        <v>0.67</v>
      </c>
      <c r="U214" s="3">
        <v>4</v>
      </c>
      <c r="V214" s="4" t="s">
        <v>28</v>
      </c>
      <c r="W214">
        <v>0.73699999999999999</v>
      </c>
      <c r="X214">
        <f t="shared" si="14"/>
        <v>1</v>
      </c>
      <c r="Y214">
        <f t="shared" si="15"/>
        <v>1</v>
      </c>
    </row>
    <row r="215" spans="1:25" x14ac:dyDescent="0.2">
      <c r="A215" s="34">
        <v>36</v>
      </c>
      <c r="B215" s="3">
        <v>0.54500000000000004</v>
      </c>
      <c r="C215" s="3">
        <v>0</v>
      </c>
      <c r="D215" s="3">
        <v>0.67</v>
      </c>
      <c r="E215" s="3">
        <v>2.0303030303030307</v>
      </c>
      <c r="F215" s="3">
        <v>1</v>
      </c>
      <c r="G215" s="3" t="s">
        <v>7</v>
      </c>
      <c r="H215" s="4" t="s">
        <v>11</v>
      </c>
      <c r="I215" s="3">
        <v>2.1947873999999999E-2</v>
      </c>
      <c r="J215" s="3">
        <v>1.5625E-2</v>
      </c>
      <c r="K215" s="3">
        <v>1.4046639359999999</v>
      </c>
      <c r="L215" s="3">
        <v>1</v>
      </c>
      <c r="M215" s="3">
        <v>0</v>
      </c>
      <c r="N215" s="3" t="s">
        <v>7</v>
      </c>
      <c r="O215" s="3">
        <v>1</v>
      </c>
      <c r="P215" s="3">
        <v>3</v>
      </c>
      <c r="Q215" s="3">
        <v>1</v>
      </c>
      <c r="R215">
        <f t="shared" si="12"/>
        <v>1.4046639359999999</v>
      </c>
      <c r="S215">
        <f t="shared" si="13"/>
        <v>2.8022813688212924</v>
      </c>
      <c r="T215" s="3">
        <v>0.67</v>
      </c>
      <c r="U215" s="3">
        <v>4</v>
      </c>
      <c r="V215" s="4" t="s">
        <v>11</v>
      </c>
      <c r="W215">
        <v>0.73699999999999999</v>
      </c>
      <c r="X215">
        <f t="shared" si="14"/>
        <v>1</v>
      </c>
      <c r="Y215">
        <f t="shared" si="15"/>
        <v>1</v>
      </c>
    </row>
    <row r="216" spans="1:25" x14ac:dyDescent="0.2">
      <c r="A216" s="34">
        <v>36</v>
      </c>
      <c r="B216" s="3">
        <v>0.54500000000000004</v>
      </c>
      <c r="C216" s="3">
        <v>0</v>
      </c>
      <c r="D216" s="3">
        <v>0.67</v>
      </c>
      <c r="E216" s="3">
        <v>2.0303030303030307</v>
      </c>
      <c r="F216" s="3">
        <v>6</v>
      </c>
      <c r="G216" s="3" t="s">
        <v>5</v>
      </c>
      <c r="H216" s="4" t="s">
        <v>28</v>
      </c>
      <c r="I216" s="3">
        <v>2.1947873999999999E-2</v>
      </c>
      <c r="J216" s="3">
        <v>1.5625E-2</v>
      </c>
      <c r="K216" s="3">
        <v>1.4046639359999999</v>
      </c>
      <c r="L216" s="3">
        <v>1</v>
      </c>
      <c r="M216" s="3">
        <v>0</v>
      </c>
      <c r="N216" s="3" t="s">
        <v>7</v>
      </c>
      <c r="O216" s="3">
        <v>1</v>
      </c>
      <c r="P216" s="3">
        <v>6</v>
      </c>
      <c r="Q216" s="3">
        <v>0</v>
      </c>
      <c r="R216">
        <f t="shared" si="12"/>
        <v>1.4046639359999999</v>
      </c>
      <c r="S216">
        <f t="shared" si="13"/>
        <v>2.8022813688212924</v>
      </c>
      <c r="T216" s="3">
        <v>0.67</v>
      </c>
      <c r="U216" s="3">
        <v>4</v>
      </c>
      <c r="V216" s="4" t="s">
        <v>28</v>
      </c>
      <c r="W216">
        <v>0.73699999999999999</v>
      </c>
      <c r="X216">
        <f t="shared" si="14"/>
        <v>1</v>
      </c>
      <c r="Y216">
        <f t="shared" si="15"/>
        <v>1</v>
      </c>
    </row>
    <row r="217" spans="1:25" x14ac:dyDescent="0.2">
      <c r="A217" s="28">
        <v>39</v>
      </c>
      <c r="B217" s="3">
        <v>0</v>
      </c>
      <c r="C217" s="3">
        <v>0</v>
      </c>
      <c r="D217" s="3">
        <v>0.67</v>
      </c>
      <c r="E217" s="3">
        <v>2.0303030303030307</v>
      </c>
      <c r="F217" s="3">
        <v>5</v>
      </c>
      <c r="G217" s="3" t="s">
        <v>5</v>
      </c>
      <c r="H217" s="4" t="s">
        <v>68</v>
      </c>
      <c r="I217" s="3">
        <v>2.1947873999999999E-2</v>
      </c>
      <c r="J217" s="3">
        <v>1.5625E-2</v>
      </c>
      <c r="K217" s="3">
        <v>1.4046639359999999</v>
      </c>
      <c r="L217" s="3">
        <v>1</v>
      </c>
      <c r="M217" s="3">
        <v>0</v>
      </c>
      <c r="N217" s="3" t="s">
        <v>7</v>
      </c>
      <c r="O217" s="3">
        <v>1</v>
      </c>
      <c r="P217" s="3">
        <v>6</v>
      </c>
      <c r="Q217" s="3">
        <v>0</v>
      </c>
      <c r="R217">
        <f t="shared" si="12"/>
        <v>1.4046639359999999</v>
      </c>
      <c r="S217">
        <f t="shared" si="13"/>
        <v>2.8022813688212924</v>
      </c>
      <c r="T217" s="3">
        <v>0.67</v>
      </c>
      <c r="U217" s="3">
        <v>4</v>
      </c>
      <c r="V217" s="4" t="s">
        <v>68</v>
      </c>
      <c r="W217">
        <v>0.73699999999999999</v>
      </c>
      <c r="X217">
        <f t="shared" si="14"/>
        <v>1</v>
      </c>
      <c r="Y217">
        <f t="shared" si="15"/>
        <v>1</v>
      </c>
    </row>
    <row r="218" spans="1:25" x14ac:dyDescent="0.2">
      <c r="A218" s="30">
        <v>39</v>
      </c>
      <c r="B218" s="3">
        <v>0</v>
      </c>
      <c r="C218" s="3">
        <v>0</v>
      </c>
      <c r="D218" s="3">
        <v>0.5</v>
      </c>
      <c r="E218" s="3">
        <v>1</v>
      </c>
      <c r="F218" s="3">
        <v>3</v>
      </c>
      <c r="G218" s="3" t="s">
        <v>7</v>
      </c>
      <c r="H218" s="4" t="s">
        <v>20</v>
      </c>
      <c r="I218" s="3">
        <v>4.3895746999999999E-2</v>
      </c>
      <c r="J218" s="3">
        <v>1.5625E-2</v>
      </c>
      <c r="K218" s="3">
        <v>2.8093278079999999</v>
      </c>
      <c r="L218" s="3">
        <v>0</v>
      </c>
      <c r="M218" s="3">
        <v>0</v>
      </c>
      <c r="N218" s="3" t="s">
        <v>7</v>
      </c>
      <c r="O218" s="3">
        <v>1</v>
      </c>
      <c r="P218" s="3">
        <v>4</v>
      </c>
      <c r="Q218" s="3">
        <v>1</v>
      </c>
      <c r="R218">
        <f t="shared" si="12"/>
        <v>2.8093278079999999</v>
      </c>
      <c r="S218">
        <f t="shared" si="13"/>
        <v>2.8022813688212924</v>
      </c>
      <c r="T218" s="3">
        <v>0.5</v>
      </c>
      <c r="U218" s="3">
        <v>5</v>
      </c>
      <c r="V218" s="4" t="s">
        <v>20</v>
      </c>
      <c r="W218">
        <v>0.73699999999999999</v>
      </c>
      <c r="X218">
        <f t="shared" si="14"/>
        <v>1</v>
      </c>
      <c r="Y218">
        <f t="shared" si="15"/>
        <v>1</v>
      </c>
    </row>
    <row r="219" spans="1:25" x14ac:dyDescent="0.2">
      <c r="A219" s="28">
        <v>39</v>
      </c>
      <c r="B219" s="3">
        <v>0</v>
      </c>
      <c r="C219" s="3">
        <v>1</v>
      </c>
      <c r="D219" s="3">
        <v>0.67</v>
      </c>
      <c r="E219" s="3">
        <v>2.0303030303030307</v>
      </c>
      <c r="F219" s="3">
        <v>4</v>
      </c>
      <c r="G219" s="3" t="s">
        <v>7</v>
      </c>
      <c r="H219" s="4" t="s">
        <v>68</v>
      </c>
      <c r="I219" s="3">
        <v>2.1947873999999999E-2</v>
      </c>
      <c r="J219" s="3">
        <v>1.5625E-2</v>
      </c>
      <c r="K219" s="3">
        <v>1.4046639359999999</v>
      </c>
      <c r="L219" s="3">
        <v>1</v>
      </c>
      <c r="M219" s="3">
        <v>0</v>
      </c>
      <c r="N219" s="3" t="s">
        <v>7</v>
      </c>
      <c r="O219" s="3">
        <v>1</v>
      </c>
      <c r="P219" s="3">
        <v>1</v>
      </c>
      <c r="Q219" s="3">
        <v>1</v>
      </c>
      <c r="R219">
        <f t="shared" si="12"/>
        <v>1.4046639359999999</v>
      </c>
      <c r="S219">
        <f t="shared" si="13"/>
        <v>2.8022813688212924</v>
      </c>
      <c r="T219" s="3">
        <v>0.67</v>
      </c>
      <c r="U219" s="3">
        <v>4</v>
      </c>
      <c r="V219" s="4" t="s">
        <v>68</v>
      </c>
      <c r="W219">
        <v>0.73699999999999999</v>
      </c>
      <c r="X219">
        <f t="shared" si="14"/>
        <v>1</v>
      </c>
      <c r="Y219">
        <f t="shared" si="15"/>
        <v>1</v>
      </c>
    </row>
    <row r="220" spans="1:25" x14ac:dyDescent="0.2">
      <c r="A220" s="28">
        <v>39</v>
      </c>
      <c r="B220" s="3">
        <v>0</v>
      </c>
      <c r="C220" s="3">
        <v>1</v>
      </c>
      <c r="D220" s="3">
        <v>0.67</v>
      </c>
      <c r="E220" s="3">
        <v>2.0303030303030307</v>
      </c>
      <c r="F220" s="3">
        <v>6</v>
      </c>
      <c r="G220" s="3" t="s">
        <v>5</v>
      </c>
      <c r="H220" s="4" t="s">
        <v>28</v>
      </c>
      <c r="I220" s="3">
        <v>2.1947873999999999E-2</v>
      </c>
      <c r="J220" s="3">
        <v>1.5625E-2</v>
      </c>
      <c r="K220" s="3">
        <v>1.4046639359999999</v>
      </c>
      <c r="L220" s="3">
        <v>1</v>
      </c>
      <c r="M220" s="3">
        <v>0</v>
      </c>
      <c r="N220" s="3" t="s">
        <v>7</v>
      </c>
      <c r="O220" s="3">
        <v>1</v>
      </c>
      <c r="P220" s="3">
        <v>3</v>
      </c>
      <c r="Q220" s="3">
        <v>0</v>
      </c>
      <c r="R220">
        <f t="shared" si="12"/>
        <v>1.4046639359999999</v>
      </c>
      <c r="S220">
        <f t="shared" si="13"/>
        <v>2.8022813688212924</v>
      </c>
      <c r="T220" s="3">
        <v>0.67</v>
      </c>
      <c r="U220" s="3">
        <v>4</v>
      </c>
      <c r="V220" s="4" t="s">
        <v>28</v>
      </c>
      <c r="W220">
        <v>0.73699999999999999</v>
      </c>
      <c r="X220">
        <f t="shared" si="14"/>
        <v>1</v>
      </c>
      <c r="Y220">
        <f t="shared" si="15"/>
        <v>1</v>
      </c>
    </row>
    <row r="221" spans="1:25" x14ac:dyDescent="0.2">
      <c r="A221" s="30">
        <v>39</v>
      </c>
      <c r="B221" s="3">
        <v>0</v>
      </c>
      <c r="C221" s="3">
        <v>1</v>
      </c>
      <c r="D221" s="3">
        <v>0.5</v>
      </c>
      <c r="E221" s="3">
        <v>1</v>
      </c>
      <c r="F221" s="3">
        <v>6</v>
      </c>
      <c r="G221" s="3" t="s">
        <v>5</v>
      </c>
      <c r="H221" s="5" t="s">
        <v>13</v>
      </c>
      <c r="I221" s="3">
        <v>4.3895746999999999E-2</v>
      </c>
      <c r="J221" s="3">
        <v>1.5625E-2</v>
      </c>
      <c r="K221" s="3">
        <v>2.8093278079999999</v>
      </c>
      <c r="L221" s="3">
        <v>0</v>
      </c>
      <c r="M221" s="3">
        <v>0</v>
      </c>
      <c r="N221" s="3" t="s">
        <v>7</v>
      </c>
      <c r="O221" s="3">
        <v>1</v>
      </c>
      <c r="P221" s="3">
        <v>5</v>
      </c>
      <c r="Q221" s="3">
        <v>0</v>
      </c>
      <c r="R221">
        <f t="shared" si="12"/>
        <v>2.8093278079999999</v>
      </c>
      <c r="S221">
        <f t="shared" si="13"/>
        <v>2.8022813688212924</v>
      </c>
      <c r="T221" s="3">
        <v>0.5</v>
      </c>
      <c r="U221" s="3">
        <v>5</v>
      </c>
      <c r="V221" s="5" t="s">
        <v>13</v>
      </c>
      <c r="W221">
        <v>0.73699999999999999</v>
      </c>
      <c r="X221">
        <f t="shared" si="14"/>
        <v>1</v>
      </c>
      <c r="Y221">
        <f t="shared" si="15"/>
        <v>1</v>
      </c>
    </row>
    <row r="222" spans="1:25" x14ac:dyDescent="0.2">
      <c r="A222" s="3">
        <v>39</v>
      </c>
      <c r="B222" s="3">
        <v>0</v>
      </c>
      <c r="C222" s="3">
        <v>1</v>
      </c>
      <c r="D222" s="3">
        <v>0.33</v>
      </c>
      <c r="E222" s="3">
        <v>0.49253731343283591</v>
      </c>
      <c r="F222" s="3">
        <v>1</v>
      </c>
      <c r="G222" s="3" t="s">
        <v>7</v>
      </c>
      <c r="H222" s="4" t="s">
        <v>8</v>
      </c>
      <c r="I222" s="3">
        <v>8.7791494999999997E-2</v>
      </c>
      <c r="J222" s="3">
        <v>1.5625E-2</v>
      </c>
      <c r="K222" s="3">
        <v>5.6186556799999998</v>
      </c>
      <c r="L222" s="3">
        <v>0</v>
      </c>
      <c r="M222" s="3">
        <v>0</v>
      </c>
      <c r="N222" s="3" t="s">
        <v>7</v>
      </c>
      <c r="O222" s="3">
        <v>1</v>
      </c>
      <c r="P222" s="3">
        <v>4</v>
      </c>
      <c r="Q222" s="3">
        <v>1</v>
      </c>
      <c r="R222">
        <f t="shared" si="12"/>
        <v>5.6186556799999998</v>
      </c>
      <c r="S222">
        <f t="shared" si="13"/>
        <v>2.8022813688212924</v>
      </c>
      <c r="T222" s="3">
        <v>0.33</v>
      </c>
      <c r="U222" s="3">
        <v>6</v>
      </c>
      <c r="V222" s="4" t="s">
        <v>8</v>
      </c>
      <c r="W222">
        <v>0.73699999999999999</v>
      </c>
      <c r="X222">
        <f t="shared" si="14"/>
        <v>1</v>
      </c>
      <c r="Y222">
        <f t="shared" si="15"/>
        <v>1</v>
      </c>
    </row>
    <row r="223" spans="1:25" x14ac:dyDescent="0.2">
      <c r="A223" s="28">
        <v>40</v>
      </c>
      <c r="B223" s="3">
        <v>0.28000000000000003</v>
      </c>
      <c r="C223" s="3">
        <v>0</v>
      </c>
      <c r="D223" s="3">
        <v>0.67</v>
      </c>
      <c r="E223" s="3">
        <v>2.0303030303030307</v>
      </c>
      <c r="F223" s="3">
        <v>5</v>
      </c>
      <c r="G223" s="3" t="s">
        <v>5</v>
      </c>
      <c r="H223" s="4" t="s">
        <v>68</v>
      </c>
      <c r="I223" s="3">
        <v>2.1947873999999999E-2</v>
      </c>
      <c r="J223" s="3">
        <v>1.5625E-2</v>
      </c>
      <c r="K223" s="3">
        <v>1.4046639359999999</v>
      </c>
      <c r="L223" s="3">
        <v>1</v>
      </c>
      <c r="M223" s="3">
        <v>0</v>
      </c>
      <c r="N223" s="3" t="s">
        <v>7</v>
      </c>
      <c r="O223" s="3">
        <v>1</v>
      </c>
      <c r="P223" s="3">
        <v>6</v>
      </c>
      <c r="Q223" s="3">
        <v>0</v>
      </c>
      <c r="R223">
        <f t="shared" si="12"/>
        <v>1.4046639359999999</v>
      </c>
      <c r="S223">
        <f t="shared" si="13"/>
        <v>2.8022813688212924</v>
      </c>
      <c r="T223" s="3">
        <v>0.67</v>
      </c>
      <c r="U223" s="3">
        <v>4</v>
      </c>
      <c r="V223" s="4" t="s">
        <v>68</v>
      </c>
      <c r="W223">
        <v>0.73699999999999999</v>
      </c>
      <c r="X223">
        <f t="shared" si="14"/>
        <v>1</v>
      </c>
      <c r="Y223">
        <f t="shared" si="15"/>
        <v>1</v>
      </c>
    </row>
    <row r="224" spans="1:25" x14ac:dyDescent="0.2">
      <c r="A224" s="30">
        <v>40</v>
      </c>
      <c r="B224" s="3">
        <v>0.28000000000000003</v>
      </c>
      <c r="C224" s="3">
        <v>0</v>
      </c>
      <c r="D224" s="3">
        <v>0.5</v>
      </c>
      <c r="E224" s="3">
        <v>1</v>
      </c>
      <c r="F224" s="3">
        <v>3</v>
      </c>
      <c r="G224" s="3" t="s">
        <v>7</v>
      </c>
      <c r="H224" s="4" t="s">
        <v>20</v>
      </c>
      <c r="I224" s="3">
        <v>4.3895746999999999E-2</v>
      </c>
      <c r="J224" s="3">
        <v>1.5625E-2</v>
      </c>
      <c r="K224" s="3">
        <v>2.8093278079999999</v>
      </c>
      <c r="L224" s="3">
        <v>0</v>
      </c>
      <c r="M224" s="3">
        <v>0</v>
      </c>
      <c r="N224" s="3" t="s">
        <v>7</v>
      </c>
      <c r="O224" s="3">
        <v>1</v>
      </c>
      <c r="P224" s="3">
        <v>4</v>
      </c>
      <c r="Q224" s="3">
        <v>1</v>
      </c>
      <c r="R224">
        <f t="shared" si="12"/>
        <v>2.8093278079999999</v>
      </c>
      <c r="S224">
        <f t="shared" si="13"/>
        <v>2.8022813688212924</v>
      </c>
      <c r="T224" s="3">
        <v>0.5</v>
      </c>
      <c r="U224" s="3">
        <v>5</v>
      </c>
      <c r="V224" s="4" t="s">
        <v>20</v>
      </c>
      <c r="W224">
        <v>0.73699999999999999</v>
      </c>
      <c r="X224">
        <f t="shared" si="14"/>
        <v>1</v>
      </c>
      <c r="Y224">
        <f t="shared" si="15"/>
        <v>1</v>
      </c>
    </row>
    <row r="225" spans="1:25" x14ac:dyDescent="0.2">
      <c r="A225" s="28">
        <v>40</v>
      </c>
      <c r="B225" s="3">
        <v>0.28000000000000003</v>
      </c>
      <c r="C225" s="3">
        <v>1</v>
      </c>
      <c r="D225" s="3">
        <v>0.67</v>
      </c>
      <c r="E225" s="3">
        <v>2.0303030303030307</v>
      </c>
      <c r="F225" s="3">
        <v>4</v>
      </c>
      <c r="G225" s="3" t="s">
        <v>7</v>
      </c>
      <c r="H225" s="4" t="s">
        <v>68</v>
      </c>
      <c r="I225" s="3">
        <v>2.1947873999999999E-2</v>
      </c>
      <c r="J225" s="3">
        <v>1.5625E-2</v>
      </c>
      <c r="K225" s="3">
        <v>1.4046639359999999</v>
      </c>
      <c r="L225" s="3">
        <v>1</v>
      </c>
      <c r="M225" s="3">
        <v>0</v>
      </c>
      <c r="N225" s="3" t="s">
        <v>5</v>
      </c>
      <c r="O225" s="3">
        <v>0</v>
      </c>
      <c r="P225" s="3">
        <v>1</v>
      </c>
      <c r="Q225" s="3">
        <v>0</v>
      </c>
      <c r="R225">
        <f t="shared" si="12"/>
        <v>1.4046639359999999</v>
      </c>
      <c r="S225">
        <f t="shared" si="13"/>
        <v>2.8022813688212924</v>
      </c>
      <c r="T225" s="3">
        <v>0.67</v>
      </c>
      <c r="U225" s="3">
        <v>4</v>
      </c>
      <c r="V225" s="4" t="s">
        <v>68</v>
      </c>
      <c r="W225">
        <v>0.73699999999999999</v>
      </c>
      <c r="X225">
        <f t="shared" si="14"/>
        <v>1</v>
      </c>
      <c r="Y225">
        <f t="shared" si="15"/>
        <v>0</v>
      </c>
    </row>
    <row r="226" spans="1:25" x14ac:dyDescent="0.2">
      <c r="A226" s="28">
        <v>40</v>
      </c>
      <c r="B226" s="3">
        <v>0.28000000000000003</v>
      </c>
      <c r="C226" s="3">
        <v>1</v>
      </c>
      <c r="D226" s="3">
        <v>0.67</v>
      </c>
      <c r="E226" s="3">
        <v>2.0303030303030307</v>
      </c>
      <c r="F226" s="3">
        <v>6</v>
      </c>
      <c r="G226" s="3" t="s">
        <v>5</v>
      </c>
      <c r="H226" s="4" t="s">
        <v>28</v>
      </c>
      <c r="I226" s="3">
        <v>2.1947873999999999E-2</v>
      </c>
      <c r="J226" s="3">
        <v>1.5625E-2</v>
      </c>
      <c r="K226" s="3">
        <v>1.4046639359999999</v>
      </c>
      <c r="L226" s="3">
        <v>1</v>
      </c>
      <c r="M226" s="3">
        <v>0</v>
      </c>
      <c r="N226" s="3" t="s">
        <v>7</v>
      </c>
      <c r="O226" s="3">
        <v>1</v>
      </c>
      <c r="P226" s="3">
        <v>3</v>
      </c>
      <c r="Q226" s="3">
        <v>0</v>
      </c>
      <c r="R226">
        <f t="shared" si="12"/>
        <v>1.4046639359999999</v>
      </c>
      <c r="S226">
        <f t="shared" si="13"/>
        <v>2.8022813688212924</v>
      </c>
      <c r="T226" s="3">
        <v>0.67</v>
      </c>
      <c r="U226" s="3">
        <v>4</v>
      </c>
      <c r="V226" s="4" t="s">
        <v>28</v>
      </c>
      <c r="W226">
        <v>0.73699999999999999</v>
      </c>
      <c r="X226">
        <f t="shared" si="14"/>
        <v>1</v>
      </c>
      <c r="Y226">
        <f t="shared" si="15"/>
        <v>1</v>
      </c>
    </row>
    <row r="227" spans="1:25" x14ac:dyDescent="0.2">
      <c r="A227" s="30">
        <v>40</v>
      </c>
      <c r="B227" s="3">
        <v>0.28000000000000003</v>
      </c>
      <c r="C227" s="3">
        <v>1</v>
      </c>
      <c r="D227" s="3">
        <v>0.5</v>
      </c>
      <c r="E227" s="3">
        <v>1</v>
      </c>
      <c r="F227" s="3">
        <v>6</v>
      </c>
      <c r="G227" s="3" t="s">
        <v>5</v>
      </c>
      <c r="H227" s="4" t="s">
        <v>13</v>
      </c>
      <c r="I227" s="3">
        <v>4.3895746999999999E-2</v>
      </c>
      <c r="J227" s="3">
        <v>1.5625E-2</v>
      </c>
      <c r="K227" s="3">
        <v>2.8093278079999999</v>
      </c>
      <c r="L227" s="3">
        <v>0</v>
      </c>
      <c r="M227" s="3">
        <v>0</v>
      </c>
      <c r="N227" s="3" t="s">
        <v>5</v>
      </c>
      <c r="O227" s="3">
        <v>0</v>
      </c>
      <c r="P227" s="3">
        <v>5</v>
      </c>
      <c r="Q227" s="3">
        <v>1</v>
      </c>
      <c r="R227">
        <f t="shared" si="12"/>
        <v>2.8093278079999999</v>
      </c>
      <c r="S227">
        <f t="shared" si="13"/>
        <v>2.8022813688212924</v>
      </c>
      <c r="T227" s="3">
        <v>0.5</v>
      </c>
      <c r="U227" s="3">
        <v>5</v>
      </c>
      <c r="V227" s="4" t="s">
        <v>13</v>
      </c>
      <c r="W227">
        <v>0.73699999999999999</v>
      </c>
      <c r="X227">
        <f t="shared" si="14"/>
        <v>1</v>
      </c>
      <c r="Y227">
        <f t="shared" si="15"/>
        <v>0</v>
      </c>
    </row>
    <row r="228" spans="1:25" x14ac:dyDescent="0.2">
      <c r="A228" s="3">
        <v>40</v>
      </c>
      <c r="B228" s="3">
        <v>0.28000000000000003</v>
      </c>
      <c r="C228" s="3">
        <v>1</v>
      </c>
      <c r="D228" s="3">
        <v>0.33</v>
      </c>
      <c r="E228" s="3">
        <v>0.49253731343283591</v>
      </c>
      <c r="F228" s="3">
        <v>1</v>
      </c>
      <c r="G228" s="3" t="s">
        <v>7</v>
      </c>
      <c r="H228" s="4" t="s">
        <v>8</v>
      </c>
      <c r="I228" s="3">
        <v>8.7791494999999997E-2</v>
      </c>
      <c r="J228" s="3">
        <v>1.5625E-2</v>
      </c>
      <c r="K228" s="3">
        <v>5.6186556799999998</v>
      </c>
      <c r="L228" s="3">
        <v>0</v>
      </c>
      <c r="M228" s="3">
        <v>0</v>
      </c>
      <c r="N228" s="3" t="s">
        <v>7</v>
      </c>
      <c r="O228" s="3">
        <v>1</v>
      </c>
      <c r="P228" s="3">
        <v>4</v>
      </c>
      <c r="Q228" s="3">
        <v>1</v>
      </c>
      <c r="R228">
        <f t="shared" si="12"/>
        <v>5.6186556799999998</v>
      </c>
      <c r="S228">
        <f t="shared" si="13"/>
        <v>2.8022813688212924</v>
      </c>
      <c r="T228" s="3">
        <v>0.33</v>
      </c>
      <c r="U228" s="3">
        <v>6</v>
      </c>
      <c r="V228" s="4" t="s">
        <v>8</v>
      </c>
      <c r="W228">
        <v>0.73699999999999999</v>
      </c>
      <c r="X228">
        <f t="shared" si="14"/>
        <v>1</v>
      </c>
      <c r="Y228">
        <f t="shared" si="15"/>
        <v>1</v>
      </c>
    </row>
    <row r="229" spans="1:25" x14ac:dyDescent="0.2">
      <c r="A229" s="3" t="s">
        <v>77</v>
      </c>
      <c r="B229" s="3">
        <v>0.28000000000000003</v>
      </c>
      <c r="C229" s="3">
        <v>0</v>
      </c>
      <c r="D229" s="3">
        <v>0.67</v>
      </c>
      <c r="E229" s="3">
        <v>2.0303030303030307</v>
      </c>
      <c r="F229" s="3">
        <v>4</v>
      </c>
      <c r="G229" s="3" t="s">
        <v>7</v>
      </c>
      <c r="H229" s="4" t="s">
        <v>74</v>
      </c>
      <c r="I229" s="3">
        <v>2.1947873999999999E-2</v>
      </c>
      <c r="J229" s="3">
        <v>1.5625E-2</v>
      </c>
      <c r="K229" s="3">
        <v>1.4046639359999999</v>
      </c>
      <c r="L229" s="3">
        <v>1</v>
      </c>
      <c r="M229" s="3">
        <v>0</v>
      </c>
      <c r="N229" s="3" t="s">
        <v>7</v>
      </c>
      <c r="O229" s="3">
        <v>1</v>
      </c>
      <c r="P229" s="3">
        <v>2</v>
      </c>
      <c r="Q229" s="3">
        <v>1</v>
      </c>
      <c r="R229">
        <f t="shared" si="12"/>
        <v>1.4046639359999999</v>
      </c>
      <c r="S229">
        <f t="shared" si="13"/>
        <v>2.8022813688212924</v>
      </c>
      <c r="T229" s="3">
        <v>0.67</v>
      </c>
      <c r="U229" s="3">
        <v>4</v>
      </c>
      <c r="V229" s="4" t="s">
        <v>74</v>
      </c>
      <c r="W229">
        <v>0.73699999999999999</v>
      </c>
      <c r="X229">
        <f t="shared" si="14"/>
        <v>1</v>
      </c>
      <c r="Y229">
        <f t="shared" si="15"/>
        <v>1</v>
      </c>
    </row>
    <row r="230" spans="1:25" x14ac:dyDescent="0.2">
      <c r="A230" s="3" t="s">
        <v>77</v>
      </c>
      <c r="B230" s="3">
        <v>0.28000000000000003</v>
      </c>
      <c r="C230" s="3">
        <v>1</v>
      </c>
      <c r="D230" s="3">
        <v>0.5</v>
      </c>
      <c r="E230" s="3">
        <v>1</v>
      </c>
      <c r="F230" s="3">
        <v>5</v>
      </c>
      <c r="G230" s="3" t="s">
        <v>5</v>
      </c>
      <c r="H230" s="4" t="s">
        <v>22</v>
      </c>
      <c r="I230" s="3">
        <v>4.3895746999999999E-2</v>
      </c>
      <c r="J230" s="3">
        <v>1.5625E-2</v>
      </c>
      <c r="K230" s="3">
        <v>2.8093278079999999</v>
      </c>
      <c r="L230" s="3">
        <v>0</v>
      </c>
      <c r="M230" s="3">
        <v>0</v>
      </c>
      <c r="N230" s="3" t="s">
        <v>7</v>
      </c>
      <c r="O230" s="3">
        <v>1</v>
      </c>
      <c r="P230" s="3">
        <v>1</v>
      </c>
      <c r="Q230" s="3">
        <v>0</v>
      </c>
      <c r="R230">
        <f t="shared" si="12"/>
        <v>2.8093278079999999</v>
      </c>
      <c r="S230">
        <f t="shared" si="13"/>
        <v>2.8022813688212924</v>
      </c>
      <c r="T230" s="3">
        <v>0.5</v>
      </c>
      <c r="U230" s="3">
        <v>5</v>
      </c>
      <c r="V230" s="4" t="s">
        <v>22</v>
      </c>
      <c r="W230">
        <v>0.73699999999999999</v>
      </c>
      <c r="X230">
        <f t="shared" si="14"/>
        <v>1</v>
      </c>
      <c r="Y230">
        <f t="shared" si="15"/>
        <v>1</v>
      </c>
    </row>
    <row r="231" spans="1:25" x14ac:dyDescent="0.2">
      <c r="A231" s="30" t="s">
        <v>87</v>
      </c>
      <c r="B231" s="3">
        <v>0.54500000000000004</v>
      </c>
      <c r="C231" s="3">
        <v>0</v>
      </c>
      <c r="D231" s="3">
        <v>0.67</v>
      </c>
      <c r="E231" s="3">
        <v>2.0303030303030307</v>
      </c>
      <c r="F231" s="3">
        <v>3</v>
      </c>
      <c r="G231" s="3" t="s">
        <v>7</v>
      </c>
      <c r="H231" s="4" t="s">
        <v>12</v>
      </c>
      <c r="I231" s="3">
        <v>2.1947873999999999E-2</v>
      </c>
      <c r="J231" s="3">
        <v>1.5625E-2</v>
      </c>
      <c r="K231" s="3">
        <v>1.4046639359999999</v>
      </c>
      <c r="L231" s="3">
        <v>1</v>
      </c>
      <c r="M231" s="3">
        <v>0</v>
      </c>
      <c r="N231" s="3" t="s">
        <v>7</v>
      </c>
      <c r="O231" s="3">
        <v>1</v>
      </c>
      <c r="P231" s="3">
        <v>4</v>
      </c>
      <c r="Q231" s="3">
        <v>1</v>
      </c>
      <c r="R231">
        <f t="shared" si="12"/>
        <v>1.4046639359999999</v>
      </c>
      <c r="S231">
        <f t="shared" si="13"/>
        <v>2.8022813688212924</v>
      </c>
      <c r="T231" s="3">
        <v>0.67</v>
      </c>
      <c r="U231" s="3">
        <v>4</v>
      </c>
      <c r="V231" s="4" t="s">
        <v>12</v>
      </c>
      <c r="W231">
        <v>0.73699999999999999</v>
      </c>
      <c r="X231">
        <f t="shared" si="14"/>
        <v>1</v>
      </c>
      <c r="Y231">
        <f t="shared" si="15"/>
        <v>1</v>
      </c>
    </row>
    <row r="232" spans="1:25" x14ac:dyDescent="0.2">
      <c r="A232" s="28" t="s">
        <v>87</v>
      </c>
      <c r="B232" s="3">
        <v>0.54500000000000004</v>
      </c>
      <c r="C232" s="3">
        <v>0</v>
      </c>
      <c r="D232" s="3">
        <v>0.5</v>
      </c>
      <c r="E232" s="3">
        <v>1</v>
      </c>
      <c r="F232" s="3">
        <v>1</v>
      </c>
      <c r="G232" s="3" t="s">
        <v>7</v>
      </c>
      <c r="H232" s="4" t="s">
        <v>14</v>
      </c>
      <c r="I232" s="3">
        <v>4.3895746999999999E-2</v>
      </c>
      <c r="J232" s="3">
        <v>1.5625E-2</v>
      </c>
      <c r="K232" s="3">
        <v>2.8093278079999999</v>
      </c>
      <c r="L232" s="3">
        <v>0</v>
      </c>
      <c r="M232" s="3">
        <v>0</v>
      </c>
      <c r="N232" s="3" t="s">
        <v>7</v>
      </c>
      <c r="O232" s="3">
        <v>1</v>
      </c>
      <c r="P232" s="3">
        <v>5</v>
      </c>
      <c r="Q232" s="3">
        <v>1</v>
      </c>
      <c r="R232">
        <f t="shared" si="12"/>
        <v>2.8093278079999999</v>
      </c>
      <c r="S232">
        <f t="shared" si="13"/>
        <v>2.8022813688212924</v>
      </c>
      <c r="T232" s="3">
        <v>0.5</v>
      </c>
      <c r="U232" s="3">
        <v>5</v>
      </c>
      <c r="V232" s="4" t="s">
        <v>14</v>
      </c>
      <c r="W232">
        <v>0.73699999999999999</v>
      </c>
      <c r="X232">
        <f t="shared" si="14"/>
        <v>1</v>
      </c>
      <c r="Y232">
        <f t="shared" si="15"/>
        <v>1</v>
      </c>
    </row>
    <row r="233" spans="1:25" x14ac:dyDescent="0.2">
      <c r="A233" s="30" t="s">
        <v>87</v>
      </c>
      <c r="B233" s="3">
        <v>0.54500000000000004</v>
      </c>
      <c r="C233" s="3">
        <v>1</v>
      </c>
      <c r="D233" s="3">
        <v>0.67</v>
      </c>
      <c r="E233" s="3">
        <v>2.0303030303030307</v>
      </c>
      <c r="F233" s="3">
        <v>1</v>
      </c>
      <c r="G233" s="3" t="s">
        <v>7</v>
      </c>
      <c r="H233" s="5" t="s">
        <v>72</v>
      </c>
      <c r="I233" s="3">
        <v>2.1947873999999999E-2</v>
      </c>
      <c r="J233" s="3">
        <v>1.5625E-2</v>
      </c>
      <c r="K233" s="3">
        <v>1.4046639359999999</v>
      </c>
      <c r="L233" s="3">
        <v>1</v>
      </c>
      <c r="M233" s="3">
        <v>0</v>
      </c>
      <c r="N233" s="3" t="s">
        <v>7</v>
      </c>
      <c r="O233" s="3">
        <v>1</v>
      </c>
      <c r="P233" s="3">
        <v>6</v>
      </c>
      <c r="Q233" s="3">
        <v>1</v>
      </c>
      <c r="R233">
        <f t="shared" si="12"/>
        <v>1.4046639359999999</v>
      </c>
      <c r="S233">
        <f t="shared" si="13"/>
        <v>2.8022813688212924</v>
      </c>
      <c r="T233" s="3">
        <v>0.67</v>
      </c>
      <c r="U233" s="3">
        <v>4</v>
      </c>
      <c r="V233" s="5" t="s">
        <v>72</v>
      </c>
      <c r="W233">
        <v>0.73699999999999999</v>
      </c>
      <c r="X233">
        <f t="shared" si="14"/>
        <v>1</v>
      </c>
      <c r="Y233">
        <f t="shared" si="15"/>
        <v>1</v>
      </c>
    </row>
    <row r="234" spans="1:25" x14ac:dyDescent="0.2">
      <c r="A234" s="28" t="s">
        <v>87</v>
      </c>
      <c r="B234" s="3">
        <v>0.54500000000000004</v>
      </c>
      <c r="C234" s="3">
        <v>1</v>
      </c>
      <c r="D234" s="3">
        <v>0.5</v>
      </c>
      <c r="E234" s="3">
        <v>1</v>
      </c>
      <c r="F234" s="3">
        <v>3</v>
      </c>
      <c r="G234" s="3" t="s">
        <v>7</v>
      </c>
      <c r="H234" s="4" t="s">
        <v>20</v>
      </c>
      <c r="I234" s="3">
        <v>4.3895746999999999E-2</v>
      </c>
      <c r="J234" s="3">
        <v>1.5625E-2</v>
      </c>
      <c r="K234" s="3">
        <v>2.8093278079999999</v>
      </c>
      <c r="L234" s="3">
        <v>0</v>
      </c>
      <c r="M234" s="3">
        <v>0</v>
      </c>
      <c r="N234" s="3" t="s">
        <v>7</v>
      </c>
      <c r="O234" s="3">
        <v>1</v>
      </c>
      <c r="P234" s="3">
        <v>3</v>
      </c>
      <c r="Q234" s="3">
        <v>1</v>
      </c>
      <c r="R234">
        <f t="shared" si="12"/>
        <v>2.8093278079999999</v>
      </c>
      <c r="S234">
        <f t="shared" si="13"/>
        <v>2.8022813688212924</v>
      </c>
      <c r="T234" s="3">
        <v>0.5</v>
      </c>
      <c r="U234" s="3">
        <v>5</v>
      </c>
      <c r="V234" s="4" t="s">
        <v>20</v>
      </c>
      <c r="W234">
        <v>0.73699999999999999</v>
      </c>
      <c r="X234">
        <f t="shared" si="14"/>
        <v>1</v>
      </c>
      <c r="Y234">
        <f t="shared" si="15"/>
        <v>1</v>
      </c>
    </row>
    <row r="235" spans="1:25" x14ac:dyDescent="0.2">
      <c r="A235" s="3" t="s">
        <v>88</v>
      </c>
      <c r="B235" s="3">
        <v>0.54500000000000004</v>
      </c>
      <c r="C235" s="3">
        <v>1</v>
      </c>
      <c r="D235" s="3">
        <v>0.67</v>
      </c>
      <c r="E235" s="3">
        <v>2.0303030303030307</v>
      </c>
      <c r="F235" s="3">
        <v>1</v>
      </c>
      <c r="G235" s="3" t="s">
        <v>7</v>
      </c>
      <c r="H235" s="4" t="s">
        <v>72</v>
      </c>
      <c r="I235" s="3">
        <v>2.1947873999999999E-2</v>
      </c>
      <c r="J235" s="3">
        <v>1.5625E-2</v>
      </c>
      <c r="K235" s="3">
        <v>1.4046639359999999</v>
      </c>
      <c r="L235" s="3">
        <v>1</v>
      </c>
      <c r="M235" s="3">
        <v>0</v>
      </c>
      <c r="N235" s="3" t="s">
        <v>7</v>
      </c>
      <c r="O235" s="3">
        <v>1</v>
      </c>
      <c r="P235" s="3">
        <v>6</v>
      </c>
      <c r="Q235" s="3">
        <v>1</v>
      </c>
      <c r="R235">
        <f t="shared" si="12"/>
        <v>1.4046639359999999</v>
      </c>
      <c r="S235">
        <f t="shared" si="13"/>
        <v>2.8022813688212924</v>
      </c>
      <c r="T235" s="3">
        <v>0.67</v>
      </c>
      <c r="U235" s="3">
        <v>4</v>
      </c>
      <c r="V235" s="4" t="s">
        <v>72</v>
      </c>
      <c r="W235">
        <v>0.73699999999999999</v>
      </c>
      <c r="X235">
        <f t="shared" si="14"/>
        <v>1</v>
      </c>
      <c r="Y235">
        <f t="shared" si="15"/>
        <v>1</v>
      </c>
    </row>
    <row r="236" spans="1:25" x14ac:dyDescent="0.2">
      <c r="A236" s="3" t="s">
        <v>88</v>
      </c>
      <c r="B236" s="3">
        <v>0.54500000000000004</v>
      </c>
      <c r="C236" s="3">
        <v>1</v>
      </c>
      <c r="D236" s="3">
        <v>0.5</v>
      </c>
      <c r="E236" s="3">
        <v>1</v>
      </c>
      <c r="F236" s="3">
        <v>3</v>
      </c>
      <c r="G236" s="3" t="s">
        <v>7</v>
      </c>
      <c r="H236" s="4" t="s">
        <v>20</v>
      </c>
      <c r="I236" s="3">
        <v>4.3895746999999999E-2</v>
      </c>
      <c r="J236" s="3">
        <v>1.5625E-2</v>
      </c>
      <c r="K236" s="3">
        <v>2.8093278079999999</v>
      </c>
      <c r="L236" s="3">
        <v>0</v>
      </c>
      <c r="M236" s="3">
        <v>0</v>
      </c>
      <c r="N236" s="3" t="s">
        <v>7</v>
      </c>
      <c r="O236" s="3">
        <v>1</v>
      </c>
      <c r="P236" s="3">
        <v>3</v>
      </c>
      <c r="Q236" s="3">
        <v>1</v>
      </c>
      <c r="R236">
        <f t="shared" si="12"/>
        <v>2.8093278079999999</v>
      </c>
      <c r="S236">
        <f t="shared" si="13"/>
        <v>2.8022813688212924</v>
      </c>
      <c r="T236" s="3">
        <v>0.5</v>
      </c>
      <c r="U236" s="3">
        <v>5</v>
      </c>
      <c r="V236" s="4" t="s">
        <v>20</v>
      </c>
      <c r="W236">
        <v>0.73699999999999999</v>
      </c>
      <c r="X236">
        <f t="shared" si="14"/>
        <v>1</v>
      </c>
      <c r="Y236">
        <f t="shared" si="15"/>
        <v>1</v>
      </c>
    </row>
    <row r="237" spans="1:25" x14ac:dyDescent="0.2">
      <c r="A237" s="28" t="s">
        <v>90</v>
      </c>
      <c r="B237" s="3">
        <v>0.54500000000000004</v>
      </c>
      <c r="C237" s="3">
        <v>0</v>
      </c>
      <c r="D237" s="3">
        <v>0.67</v>
      </c>
      <c r="E237" s="3">
        <v>2.0303030303030307</v>
      </c>
      <c r="F237" s="3">
        <v>2</v>
      </c>
      <c r="G237" s="3" t="s">
        <v>7</v>
      </c>
      <c r="H237" s="4" t="s">
        <v>60</v>
      </c>
      <c r="I237" s="3">
        <v>2.1947873999999999E-2</v>
      </c>
      <c r="J237" s="3">
        <v>1.5625E-2</v>
      </c>
      <c r="K237" s="3">
        <v>1.4046639359999999</v>
      </c>
      <c r="L237" s="3">
        <v>1</v>
      </c>
      <c r="M237" s="3">
        <v>0</v>
      </c>
      <c r="N237" s="3" t="s">
        <v>7</v>
      </c>
      <c r="O237" s="3">
        <v>1</v>
      </c>
      <c r="P237" s="3">
        <v>3</v>
      </c>
      <c r="Q237" s="3">
        <v>1</v>
      </c>
      <c r="R237">
        <f t="shared" si="12"/>
        <v>1.4046639359999999</v>
      </c>
      <c r="S237">
        <f t="shared" si="13"/>
        <v>2.8022813688212924</v>
      </c>
      <c r="T237" s="3">
        <v>0.67</v>
      </c>
      <c r="U237" s="3">
        <v>4</v>
      </c>
      <c r="V237" s="4" t="s">
        <v>60</v>
      </c>
      <c r="W237">
        <v>0.73699999999999999</v>
      </c>
      <c r="X237">
        <f t="shared" si="14"/>
        <v>1</v>
      </c>
      <c r="Y237">
        <f t="shared" si="15"/>
        <v>1</v>
      </c>
    </row>
    <row r="238" spans="1:25" x14ac:dyDescent="0.2">
      <c r="A238" s="28" t="s">
        <v>90</v>
      </c>
      <c r="B238" s="3">
        <v>0.54500000000000004</v>
      </c>
      <c r="C238" s="3">
        <v>0</v>
      </c>
      <c r="D238" s="3">
        <v>0.67</v>
      </c>
      <c r="E238" s="3">
        <v>2.0303030303030307</v>
      </c>
      <c r="F238" s="3">
        <v>4</v>
      </c>
      <c r="G238" s="3" t="s">
        <v>7</v>
      </c>
      <c r="H238" s="4" t="s">
        <v>72</v>
      </c>
      <c r="I238" s="3">
        <v>2.1947873999999999E-2</v>
      </c>
      <c r="J238" s="3">
        <v>1.5625E-2</v>
      </c>
      <c r="K238" s="3">
        <v>1.4046639359999999</v>
      </c>
      <c r="L238" s="3">
        <v>1</v>
      </c>
      <c r="M238" s="3">
        <v>0</v>
      </c>
      <c r="N238" s="3" t="s">
        <v>7</v>
      </c>
      <c r="O238" s="3">
        <v>1</v>
      </c>
      <c r="P238" s="3">
        <v>4</v>
      </c>
      <c r="Q238" s="3">
        <v>1</v>
      </c>
      <c r="R238">
        <f t="shared" si="12"/>
        <v>1.4046639359999999</v>
      </c>
      <c r="S238">
        <f t="shared" si="13"/>
        <v>2.8022813688212924</v>
      </c>
      <c r="T238" s="3">
        <v>0.67</v>
      </c>
      <c r="U238" s="3">
        <v>4</v>
      </c>
      <c r="V238" s="4" t="s">
        <v>72</v>
      </c>
      <c r="W238">
        <v>0.73699999999999999</v>
      </c>
      <c r="X238">
        <f t="shared" si="14"/>
        <v>1</v>
      </c>
      <c r="Y238">
        <f t="shared" si="15"/>
        <v>1</v>
      </c>
    </row>
    <row r="239" spans="1:25" x14ac:dyDescent="0.2">
      <c r="A239" s="28" t="s">
        <v>90</v>
      </c>
      <c r="B239" s="3">
        <v>0.54500000000000004</v>
      </c>
      <c r="C239" s="3">
        <v>1</v>
      </c>
      <c r="D239" s="3">
        <v>0.67</v>
      </c>
      <c r="E239" s="3">
        <v>2.0303030303030307</v>
      </c>
      <c r="F239" s="3">
        <v>1</v>
      </c>
      <c r="G239" s="3" t="s">
        <v>7</v>
      </c>
      <c r="H239" s="4" t="s">
        <v>72</v>
      </c>
      <c r="I239" s="3">
        <v>2.1947873999999999E-2</v>
      </c>
      <c r="J239" s="3">
        <v>1.5625E-2</v>
      </c>
      <c r="K239" s="3">
        <v>1.4046639359999999</v>
      </c>
      <c r="L239" s="3">
        <v>1</v>
      </c>
      <c r="M239" s="3">
        <v>0</v>
      </c>
      <c r="N239" s="3" t="s">
        <v>7</v>
      </c>
      <c r="O239" s="3">
        <v>1</v>
      </c>
      <c r="P239" s="3">
        <v>6</v>
      </c>
      <c r="Q239" s="3">
        <v>1</v>
      </c>
      <c r="R239">
        <f t="shared" si="12"/>
        <v>1.4046639359999999</v>
      </c>
      <c r="S239">
        <f t="shared" si="13"/>
        <v>2.8022813688212924</v>
      </c>
      <c r="T239" s="3">
        <v>0.67</v>
      </c>
      <c r="U239" s="3">
        <v>4</v>
      </c>
      <c r="V239" s="4" t="s">
        <v>72</v>
      </c>
      <c r="W239">
        <v>0.73699999999999999</v>
      </c>
      <c r="X239">
        <f t="shared" si="14"/>
        <v>1</v>
      </c>
      <c r="Y239">
        <f t="shared" si="15"/>
        <v>1</v>
      </c>
    </row>
    <row r="240" spans="1:25" x14ac:dyDescent="0.2">
      <c r="A240" s="3" t="s">
        <v>90</v>
      </c>
      <c r="B240" s="3">
        <v>0.54500000000000004</v>
      </c>
      <c r="C240" s="3">
        <v>1</v>
      </c>
      <c r="D240" s="3">
        <v>0.5</v>
      </c>
      <c r="E240" s="3">
        <v>1</v>
      </c>
      <c r="F240" s="3">
        <v>3</v>
      </c>
      <c r="G240" s="3" t="s">
        <v>7</v>
      </c>
      <c r="H240" s="4" t="s">
        <v>20</v>
      </c>
      <c r="I240" s="3">
        <v>4.3895746999999999E-2</v>
      </c>
      <c r="J240" s="3">
        <v>1.5625E-2</v>
      </c>
      <c r="K240" s="3">
        <v>2.8093278079999999</v>
      </c>
      <c r="L240" s="3">
        <v>0</v>
      </c>
      <c r="M240" s="3">
        <v>0</v>
      </c>
      <c r="N240" s="3" t="s">
        <v>7</v>
      </c>
      <c r="O240" s="3">
        <v>1</v>
      </c>
      <c r="P240" s="3">
        <v>3</v>
      </c>
      <c r="Q240" s="3">
        <v>1</v>
      </c>
      <c r="R240">
        <f t="shared" si="12"/>
        <v>2.8093278079999999</v>
      </c>
      <c r="S240">
        <f t="shared" si="13"/>
        <v>2.8022813688212924</v>
      </c>
      <c r="T240" s="3">
        <v>0.5</v>
      </c>
      <c r="U240" s="3">
        <v>5</v>
      </c>
      <c r="V240" s="4" t="s">
        <v>20</v>
      </c>
      <c r="W240">
        <v>0.73699999999999999</v>
      </c>
      <c r="X240">
        <f t="shared" si="14"/>
        <v>1</v>
      </c>
      <c r="Y240">
        <f t="shared" si="15"/>
        <v>1</v>
      </c>
    </row>
    <row r="241" spans="1:25" x14ac:dyDescent="0.2">
      <c r="A241" s="28" t="s">
        <v>97</v>
      </c>
      <c r="B241" s="3">
        <v>0</v>
      </c>
      <c r="C241" s="3">
        <v>0</v>
      </c>
      <c r="D241" s="3">
        <v>0.67</v>
      </c>
      <c r="E241" s="3">
        <v>2.0303030303030307</v>
      </c>
      <c r="F241" s="3">
        <v>1</v>
      </c>
      <c r="G241" s="3" t="s">
        <v>7</v>
      </c>
      <c r="H241" s="4" t="s">
        <v>74</v>
      </c>
      <c r="I241" s="3">
        <v>2.1947873999999999E-2</v>
      </c>
      <c r="J241" s="3">
        <v>1.5625E-2</v>
      </c>
      <c r="K241" s="3">
        <v>1.4046639359999999</v>
      </c>
      <c r="L241" s="3">
        <v>1</v>
      </c>
      <c r="M241" s="3">
        <v>0</v>
      </c>
      <c r="N241" s="3" t="s">
        <v>7</v>
      </c>
      <c r="O241" s="3">
        <v>1</v>
      </c>
      <c r="P241" s="3">
        <v>6</v>
      </c>
      <c r="Q241" s="3">
        <v>1</v>
      </c>
      <c r="R241">
        <f t="shared" si="12"/>
        <v>1.4046639359999999</v>
      </c>
      <c r="S241">
        <f t="shared" si="13"/>
        <v>2.8022813688212924</v>
      </c>
      <c r="T241" s="3">
        <v>0.67</v>
      </c>
      <c r="U241" s="3">
        <v>4</v>
      </c>
      <c r="V241" s="4" t="s">
        <v>74</v>
      </c>
      <c r="W241">
        <v>0.73699999999999999</v>
      </c>
      <c r="X241">
        <f t="shared" si="14"/>
        <v>1</v>
      </c>
      <c r="Y241">
        <f t="shared" si="15"/>
        <v>1</v>
      </c>
    </row>
    <row r="242" spans="1:25" x14ac:dyDescent="0.2">
      <c r="A242" s="28" t="s">
        <v>97</v>
      </c>
      <c r="B242" s="3">
        <v>0</v>
      </c>
      <c r="C242" s="3">
        <v>1</v>
      </c>
      <c r="D242" s="7">
        <v>0.67</v>
      </c>
      <c r="E242" s="3">
        <v>2.0303030303030307</v>
      </c>
      <c r="F242" s="3">
        <v>1</v>
      </c>
      <c r="G242" s="3" t="s">
        <v>7</v>
      </c>
      <c r="H242" s="4" t="s">
        <v>72</v>
      </c>
      <c r="I242" s="3">
        <v>2.1947873999999999E-2</v>
      </c>
      <c r="J242" s="3">
        <v>1.5625E-2</v>
      </c>
      <c r="K242" s="3">
        <v>1.4046639359999999</v>
      </c>
      <c r="L242" s="3">
        <v>1</v>
      </c>
      <c r="M242" s="3">
        <v>0</v>
      </c>
      <c r="N242" s="3" t="s">
        <v>7</v>
      </c>
      <c r="O242" s="3">
        <v>1</v>
      </c>
      <c r="P242" s="3">
        <v>4</v>
      </c>
      <c r="Q242" s="3">
        <v>1</v>
      </c>
      <c r="R242">
        <f t="shared" si="12"/>
        <v>1.4046639359999999</v>
      </c>
      <c r="S242">
        <f t="shared" si="13"/>
        <v>2.8022813688212924</v>
      </c>
      <c r="T242" s="7">
        <v>0.67</v>
      </c>
      <c r="U242" s="3">
        <v>4</v>
      </c>
      <c r="V242" s="4" t="s">
        <v>72</v>
      </c>
      <c r="W242">
        <v>0.73699999999999999</v>
      </c>
      <c r="X242">
        <f t="shared" si="14"/>
        <v>1</v>
      </c>
      <c r="Y242">
        <f t="shared" si="15"/>
        <v>1</v>
      </c>
    </row>
    <row r="243" spans="1:25" x14ac:dyDescent="0.2">
      <c r="A243" s="30" t="s">
        <v>98</v>
      </c>
      <c r="B243" s="3">
        <v>0.28000000000000003</v>
      </c>
      <c r="C243" s="3">
        <v>0</v>
      </c>
      <c r="D243" s="3">
        <v>0.67</v>
      </c>
      <c r="E243" s="3">
        <v>2.0303030303030307</v>
      </c>
      <c r="F243" s="3">
        <v>1</v>
      </c>
      <c r="G243" s="3" t="s">
        <v>7</v>
      </c>
      <c r="H243" s="4" t="s">
        <v>74</v>
      </c>
      <c r="I243" s="3">
        <v>2.1947873999999999E-2</v>
      </c>
      <c r="J243" s="3">
        <v>1.5625E-2</v>
      </c>
      <c r="K243" s="3">
        <v>1.4046639359999999</v>
      </c>
      <c r="L243" s="3">
        <v>1</v>
      </c>
      <c r="M243" s="3">
        <v>0</v>
      </c>
      <c r="N243" s="3" t="s">
        <v>7</v>
      </c>
      <c r="O243" s="3">
        <v>1</v>
      </c>
      <c r="P243" s="3">
        <v>6</v>
      </c>
      <c r="Q243" s="3">
        <v>1</v>
      </c>
      <c r="R243">
        <f t="shared" si="12"/>
        <v>1.4046639359999999</v>
      </c>
      <c r="S243">
        <f t="shared" si="13"/>
        <v>2.8022813688212924</v>
      </c>
      <c r="T243" s="3">
        <v>0.67</v>
      </c>
      <c r="U243" s="3">
        <v>4</v>
      </c>
      <c r="V243" s="4" t="s">
        <v>74</v>
      </c>
      <c r="W243">
        <v>0.73699999999999999</v>
      </c>
      <c r="X243">
        <f t="shared" si="14"/>
        <v>1</v>
      </c>
      <c r="Y243">
        <f t="shared" si="15"/>
        <v>1</v>
      </c>
    </row>
    <row r="244" spans="1:25" x14ac:dyDescent="0.2">
      <c r="A244" s="30" t="s">
        <v>98</v>
      </c>
      <c r="B244" s="3">
        <v>0.28000000000000003</v>
      </c>
      <c r="C244" s="3">
        <v>1</v>
      </c>
      <c r="D244" s="3">
        <v>0.67</v>
      </c>
      <c r="E244" s="3">
        <v>2.0303030303030307</v>
      </c>
      <c r="F244" s="3">
        <v>1</v>
      </c>
      <c r="G244" s="3" t="s">
        <v>7</v>
      </c>
      <c r="H244" s="4" t="s">
        <v>72</v>
      </c>
      <c r="I244" s="3">
        <v>2.1947873999999999E-2</v>
      </c>
      <c r="J244" s="3">
        <v>1.5625E-2</v>
      </c>
      <c r="K244" s="3">
        <v>1.4046639359999999</v>
      </c>
      <c r="L244" s="3">
        <v>1</v>
      </c>
      <c r="M244" s="3">
        <v>0</v>
      </c>
      <c r="N244" s="3" t="s">
        <v>7</v>
      </c>
      <c r="O244" s="3">
        <v>1</v>
      </c>
      <c r="P244" s="3">
        <v>4</v>
      </c>
      <c r="Q244" s="3">
        <v>1</v>
      </c>
      <c r="R244">
        <f t="shared" si="12"/>
        <v>1.4046639359999999</v>
      </c>
      <c r="S244">
        <f t="shared" si="13"/>
        <v>2.8022813688212924</v>
      </c>
      <c r="T244" s="3">
        <v>0.67</v>
      </c>
      <c r="U244" s="3">
        <v>4</v>
      </c>
      <c r="V244" s="4" t="s">
        <v>72</v>
      </c>
      <c r="W244">
        <v>0.73699999999999999</v>
      </c>
      <c r="X244">
        <f t="shared" si="14"/>
        <v>1</v>
      </c>
      <c r="Y244">
        <f t="shared" si="15"/>
        <v>1</v>
      </c>
    </row>
    <row r="245" spans="1:25" x14ac:dyDescent="0.2">
      <c r="A245" s="28">
        <v>22</v>
      </c>
      <c r="B245" s="3">
        <v>0.54500000000000004</v>
      </c>
      <c r="C245" s="3">
        <v>0</v>
      </c>
      <c r="D245" s="3">
        <v>0.67</v>
      </c>
      <c r="E245" s="3">
        <v>2.0303030303030307</v>
      </c>
      <c r="F245" s="3">
        <v>2</v>
      </c>
      <c r="G245" s="3" t="s">
        <v>7</v>
      </c>
      <c r="H245" s="5" t="s">
        <v>16</v>
      </c>
      <c r="I245" s="3">
        <v>4.3895746999999999E-2</v>
      </c>
      <c r="J245" s="3">
        <v>1.5625E-2</v>
      </c>
      <c r="K245" s="3">
        <v>2.8093278079999999</v>
      </c>
      <c r="L245" s="3">
        <v>0</v>
      </c>
      <c r="M245" s="3">
        <v>0</v>
      </c>
      <c r="N245" s="3" t="s">
        <v>7</v>
      </c>
      <c r="O245" s="3">
        <v>1</v>
      </c>
      <c r="P245" s="3">
        <v>2</v>
      </c>
      <c r="Q245" s="3">
        <v>1</v>
      </c>
      <c r="R245">
        <f t="shared" si="12"/>
        <v>2.8093278079999999</v>
      </c>
      <c r="S245">
        <f t="shared" si="13"/>
        <v>5.6225165562913899</v>
      </c>
      <c r="T245" s="3">
        <v>0.67</v>
      </c>
      <c r="U245" s="3">
        <v>5</v>
      </c>
      <c r="V245" s="5" t="s">
        <v>16</v>
      </c>
      <c r="W245">
        <v>0.84899999999999998</v>
      </c>
      <c r="X245">
        <f t="shared" si="14"/>
        <v>1</v>
      </c>
      <c r="Y245">
        <f t="shared" si="15"/>
        <v>1</v>
      </c>
    </row>
    <row r="246" spans="1:25" x14ac:dyDescent="0.2">
      <c r="A246" s="28">
        <v>22</v>
      </c>
      <c r="B246" s="3">
        <v>0.54500000000000004</v>
      </c>
      <c r="C246" s="3">
        <v>0</v>
      </c>
      <c r="D246" s="3">
        <v>0.67</v>
      </c>
      <c r="E246" s="3">
        <v>2.0303030303030307</v>
      </c>
      <c r="F246" s="3">
        <v>4</v>
      </c>
      <c r="G246" s="3" t="s">
        <v>7</v>
      </c>
      <c r="H246" s="3" t="s">
        <v>20</v>
      </c>
      <c r="I246" s="3">
        <v>4.3895746999999999E-2</v>
      </c>
      <c r="J246" s="3">
        <v>1.5625E-2</v>
      </c>
      <c r="K246" s="3">
        <v>2.8093278079999999</v>
      </c>
      <c r="L246" s="3">
        <v>0</v>
      </c>
      <c r="M246" s="3">
        <v>0</v>
      </c>
      <c r="N246" s="3" t="s">
        <v>7</v>
      </c>
      <c r="O246" s="3">
        <v>1</v>
      </c>
      <c r="P246" s="3">
        <v>6</v>
      </c>
      <c r="Q246" s="3">
        <v>1</v>
      </c>
      <c r="R246">
        <f t="shared" si="12"/>
        <v>2.8093278079999999</v>
      </c>
      <c r="S246">
        <f t="shared" si="13"/>
        <v>5.6225165562913899</v>
      </c>
      <c r="T246" s="3">
        <v>0.67</v>
      </c>
      <c r="U246" s="3">
        <v>5</v>
      </c>
      <c r="V246" s="3" t="s">
        <v>20</v>
      </c>
      <c r="W246">
        <v>0.84899999999999998</v>
      </c>
      <c r="X246">
        <f t="shared" si="14"/>
        <v>1</v>
      </c>
      <c r="Y246">
        <f t="shared" si="15"/>
        <v>1</v>
      </c>
    </row>
    <row r="247" spans="1:25" x14ac:dyDescent="0.2">
      <c r="A247" s="28">
        <v>22</v>
      </c>
      <c r="B247" s="3">
        <v>0.54500000000000004</v>
      </c>
      <c r="C247" s="3">
        <v>1</v>
      </c>
      <c r="D247" s="3">
        <v>0.67</v>
      </c>
      <c r="E247" s="3">
        <v>2.0303030303030307</v>
      </c>
      <c r="F247" s="3">
        <v>4</v>
      </c>
      <c r="G247" s="3" t="s">
        <v>7</v>
      </c>
      <c r="H247" s="3" t="s">
        <v>22</v>
      </c>
      <c r="I247" s="3">
        <v>4.3895746999999999E-2</v>
      </c>
      <c r="J247" s="3">
        <v>1.5625E-2</v>
      </c>
      <c r="K247" s="3">
        <v>2.8093278079999999</v>
      </c>
      <c r="L247" s="3">
        <v>0</v>
      </c>
      <c r="M247" s="3">
        <v>0</v>
      </c>
      <c r="N247" s="3" t="s">
        <v>7</v>
      </c>
      <c r="O247" s="3">
        <v>1</v>
      </c>
      <c r="P247" s="3">
        <v>5</v>
      </c>
      <c r="Q247" s="3">
        <v>1</v>
      </c>
      <c r="R247">
        <f t="shared" si="12"/>
        <v>2.8093278079999999</v>
      </c>
      <c r="S247">
        <f t="shared" si="13"/>
        <v>5.6225165562913899</v>
      </c>
      <c r="T247" s="3">
        <v>0.67</v>
      </c>
      <c r="U247" s="3">
        <v>5</v>
      </c>
      <c r="V247" s="3" t="s">
        <v>22</v>
      </c>
      <c r="W247">
        <v>0.84899999999999998</v>
      </c>
      <c r="X247">
        <f t="shared" si="14"/>
        <v>1</v>
      </c>
      <c r="Y247">
        <f t="shared" si="15"/>
        <v>1</v>
      </c>
    </row>
    <row r="248" spans="1:25" x14ac:dyDescent="0.2">
      <c r="A248" s="3">
        <v>22</v>
      </c>
      <c r="B248" s="3">
        <v>0.54500000000000004</v>
      </c>
      <c r="C248" s="3">
        <v>1</v>
      </c>
      <c r="D248" s="3">
        <v>0.5</v>
      </c>
      <c r="E248" s="3">
        <v>1</v>
      </c>
      <c r="F248" s="3">
        <v>2</v>
      </c>
      <c r="G248" s="3" t="s">
        <v>7</v>
      </c>
      <c r="H248" s="3" t="s">
        <v>8</v>
      </c>
      <c r="I248" s="3">
        <v>8.7791494999999997E-2</v>
      </c>
      <c r="J248" s="3">
        <v>1.5625E-2</v>
      </c>
      <c r="K248" s="3">
        <v>5.6186556799999998</v>
      </c>
      <c r="L248" s="3">
        <v>0</v>
      </c>
      <c r="M248" s="3">
        <v>0</v>
      </c>
      <c r="N248" s="3" t="s">
        <v>7</v>
      </c>
      <c r="O248" s="3">
        <v>1</v>
      </c>
      <c r="P248" s="3">
        <v>2</v>
      </c>
      <c r="Q248" s="3">
        <v>1</v>
      </c>
      <c r="R248">
        <f t="shared" si="12"/>
        <v>5.6186556799999998</v>
      </c>
      <c r="S248">
        <f t="shared" si="13"/>
        <v>5.6225165562913899</v>
      </c>
      <c r="T248" s="3">
        <v>0.5</v>
      </c>
      <c r="U248" s="3">
        <v>6</v>
      </c>
      <c r="V248" s="3" t="s">
        <v>8</v>
      </c>
      <c r="W248">
        <v>0.84899999999999998</v>
      </c>
      <c r="X248">
        <f t="shared" si="14"/>
        <v>1</v>
      </c>
      <c r="Y248">
        <f t="shared" si="15"/>
        <v>1</v>
      </c>
    </row>
    <row r="249" spans="1:25" x14ac:dyDescent="0.2">
      <c r="A249" s="3">
        <v>23</v>
      </c>
      <c r="B249" s="3">
        <v>1.5</v>
      </c>
      <c r="C249" s="3">
        <v>1</v>
      </c>
      <c r="D249" s="3">
        <v>0.67</v>
      </c>
      <c r="E249" s="3">
        <v>2.0303030303030307</v>
      </c>
      <c r="F249" s="3">
        <v>3</v>
      </c>
      <c r="G249" s="3" t="s">
        <v>7</v>
      </c>
      <c r="H249" s="3" t="s">
        <v>14</v>
      </c>
      <c r="I249" s="3">
        <v>4.3895746999999999E-2</v>
      </c>
      <c r="J249" s="3">
        <v>1.5625E-2</v>
      </c>
      <c r="K249" s="3">
        <v>2.8093278079999999</v>
      </c>
      <c r="L249" s="3">
        <v>0</v>
      </c>
      <c r="M249" s="3">
        <v>0</v>
      </c>
      <c r="N249" s="3" t="s">
        <v>7</v>
      </c>
      <c r="O249" s="3">
        <v>1</v>
      </c>
      <c r="P249" s="3">
        <v>4</v>
      </c>
      <c r="Q249" s="3">
        <v>1</v>
      </c>
      <c r="R249">
        <f t="shared" si="12"/>
        <v>2.8093278079999999</v>
      </c>
      <c r="S249">
        <f t="shared" si="13"/>
        <v>5.6225165562913899</v>
      </c>
      <c r="T249" s="3">
        <v>0.67</v>
      </c>
      <c r="U249" s="3">
        <v>5</v>
      </c>
      <c r="V249" s="3" t="s">
        <v>14</v>
      </c>
      <c r="W249">
        <v>0.84899999999999998</v>
      </c>
      <c r="X249">
        <f t="shared" si="14"/>
        <v>1</v>
      </c>
      <c r="Y249">
        <f t="shared" si="15"/>
        <v>1</v>
      </c>
    </row>
    <row r="250" spans="1:25" x14ac:dyDescent="0.2">
      <c r="A250" s="28">
        <v>23</v>
      </c>
      <c r="B250" s="3">
        <v>1.5</v>
      </c>
      <c r="C250" s="3">
        <v>1</v>
      </c>
      <c r="D250" s="3">
        <v>0.5</v>
      </c>
      <c r="E250" s="3">
        <v>1</v>
      </c>
      <c r="F250" s="3">
        <v>5</v>
      </c>
      <c r="G250" s="3" t="s">
        <v>5</v>
      </c>
      <c r="H250" s="3" t="s">
        <v>8</v>
      </c>
      <c r="I250" s="3">
        <v>8.7791494999999997E-2</v>
      </c>
      <c r="J250" s="3">
        <v>1.5625E-2</v>
      </c>
      <c r="K250" s="3">
        <v>5.6186556799999998</v>
      </c>
      <c r="L250" s="3">
        <v>0</v>
      </c>
      <c r="M250" s="3">
        <v>0</v>
      </c>
      <c r="N250" s="3" t="s">
        <v>7</v>
      </c>
      <c r="O250" s="3">
        <v>1</v>
      </c>
      <c r="P250" s="3">
        <v>1</v>
      </c>
      <c r="Q250" s="3">
        <v>0</v>
      </c>
      <c r="R250">
        <f t="shared" si="12"/>
        <v>5.6186556799999998</v>
      </c>
      <c r="S250">
        <f t="shared" si="13"/>
        <v>5.6225165562913899</v>
      </c>
      <c r="T250" s="3">
        <v>0.5</v>
      </c>
      <c r="U250" s="3">
        <v>6</v>
      </c>
      <c r="V250" s="3" t="s">
        <v>8</v>
      </c>
      <c r="W250">
        <v>0.84899999999999998</v>
      </c>
      <c r="X250">
        <f t="shared" si="14"/>
        <v>1</v>
      </c>
      <c r="Y250">
        <f t="shared" si="15"/>
        <v>1</v>
      </c>
    </row>
    <row r="251" spans="1:25" x14ac:dyDescent="0.2">
      <c r="A251" s="28">
        <v>23</v>
      </c>
      <c r="B251" s="3">
        <v>1.5</v>
      </c>
      <c r="C251" s="3">
        <v>1</v>
      </c>
      <c r="D251" s="3">
        <v>0.5</v>
      </c>
      <c r="E251" s="3">
        <v>1</v>
      </c>
      <c r="F251" s="3">
        <v>1</v>
      </c>
      <c r="G251" s="3" t="s">
        <v>7</v>
      </c>
      <c r="H251" s="3" t="s">
        <v>8</v>
      </c>
      <c r="I251" s="3">
        <v>8.7791494999999997E-2</v>
      </c>
      <c r="J251" s="3">
        <v>1.5625E-2</v>
      </c>
      <c r="K251" s="3">
        <v>5.6186556799999998</v>
      </c>
      <c r="L251" s="3">
        <v>0</v>
      </c>
      <c r="M251" s="3">
        <v>0</v>
      </c>
      <c r="N251" s="3" t="s">
        <v>7</v>
      </c>
      <c r="O251" s="3">
        <v>1</v>
      </c>
      <c r="P251" s="3">
        <v>5</v>
      </c>
      <c r="Q251" s="3">
        <v>1</v>
      </c>
      <c r="R251">
        <f t="shared" si="12"/>
        <v>5.6186556799999998</v>
      </c>
      <c r="S251">
        <f t="shared" si="13"/>
        <v>5.6225165562913899</v>
      </c>
      <c r="T251" s="3">
        <v>0.5</v>
      </c>
      <c r="U251" s="3">
        <v>6</v>
      </c>
      <c r="V251" s="3" t="s">
        <v>8</v>
      </c>
      <c r="W251">
        <v>0.84899999999999998</v>
      </c>
      <c r="X251">
        <f t="shared" si="14"/>
        <v>1</v>
      </c>
      <c r="Y251">
        <f t="shared" si="15"/>
        <v>1</v>
      </c>
    </row>
    <row r="252" spans="1:25" s="6" customFormat="1" x14ac:dyDescent="0.2">
      <c r="A252" s="3">
        <v>24</v>
      </c>
      <c r="B252" s="3">
        <v>0</v>
      </c>
      <c r="C252" s="3">
        <v>1</v>
      </c>
      <c r="D252" s="3">
        <v>0.67</v>
      </c>
      <c r="E252" s="3">
        <v>2.0303030303030307</v>
      </c>
      <c r="F252" s="3">
        <v>5</v>
      </c>
      <c r="G252" s="3" t="s">
        <v>5</v>
      </c>
      <c r="H252" s="3" t="s">
        <v>22</v>
      </c>
      <c r="I252" s="3">
        <v>4.3895746999999999E-2</v>
      </c>
      <c r="J252" s="3">
        <v>1.5625E-2</v>
      </c>
      <c r="K252" s="3">
        <v>2.8093278079999999</v>
      </c>
      <c r="L252" s="3">
        <v>0</v>
      </c>
      <c r="M252" s="3">
        <v>0</v>
      </c>
      <c r="N252" s="3" t="s">
        <v>7</v>
      </c>
      <c r="O252" s="3">
        <v>1</v>
      </c>
      <c r="P252" s="3">
        <v>6</v>
      </c>
      <c r="Q252" s="3">
        <v>0</v>
      </c>
      <c r="R252">
        <f t="shared" si="12"/>
        <v>2.8093278079999999</v>
      </c>
      <c r="S252">
        <f t="shared" si="13"/>
        <v>5.6225165562913899</v>
      </c>
      <c r="T252" s="3">
        <v>0.67</v>
      </c>
      <c r="U252" s="3">
        <v>5</v>
      </c>
      <c r="V252" s="3" t="s">
        <v>22</v>
      </c>
      <c r="W252">
        <v>0.84899999999999998</v>
      </c>
      <c r="X252">
        <f t="shared" si="14"/>
        <v>1</v>
      </c>
      <c r="Y252">
        <f t="shared" si="15"/>
        <v>1</v>
      </c>
    </row>
    <row r="253" spans="1:25" x14ac:dyDescent="0.2">
      <c r="A253" s="3">
        <v>28</v>
      </c>
      <c r="B253" s="3">
        <v>0.82499999999999996</v>
      </c>
      <c r="C253" s="3">
        <v>1</v>
      </c>
      <c r="D253" s="3">
        <v>0.67</v>
      </c>
      <c r="E253" s="3">
        <v>2.0303030303030307</v>
      </c>
      <c r="F253" s="3">
        <v>2</v>
      </c>
      <c r="G253" s="3" t="s">
        <v>7</v>
      </c>
      <c r="H253" s="4" t="s">
        <v>13</v>
      </c>
      <c r="I253" s="3">
        <v>4.3895746999999999E-2</v>
      </c>
      <c r="J253" s="3">
        <v>1.5625E-2</v>
      </c>
      <c r="K253" s="3">
        <v>2.8093278079999999</v>
      </c>
      <c r="L253" s="3">
        <v>0</v>
      </c>
      <c r="M253" s="3">
        <v>0</v>
      </c>
      <c r="N253" s="3" t="s">
        <v>7</v>
      </c>
      <c r="O253" s="3">
        <v>1</v>
      </c>
      <c r="P253" s="3">
        <v>4</v>
      </c>
      <c r="Q253" s="3">
        <v>1</v>
      </c>
      <c r="R253">
        <f t="shared" si="12"/>
        <v>2.8093278079999999</v>
      </c>
      <c r="S253">
        <f t="shared" si="13"/>
        <v>5.6225165562913899</v>
      </c>
      <c r="T253" s="3">
        <v>0.67</v>
      </c>
      <c r="U253" s="3">
        <v>5</v>
      </c>
      <c r="V253" s="4" t="s">
        <v>13</v>
      </c>
      <c r="W253">
        <v>0.84899999999999998</v>
      </c>
      <c r="X253">
        <f t="shared" si="14"/>
        <v>1</v>
      </c>
      <c r="Y253">
        <f t="shared" si="15"/>
        <v>1</v>
      </c>
    </row>
    <row r="254" spans="1:25" x14ac:dyDescent="0.2">
      <c r="A254" s="3">
        <v>28</v>
      </c>
      <c r="B254" s="3">
        <v>0.82499999999999996</v>
      </c>
      <c r="C254" s="3">
        <v>1</v>
      </c>
      <c r="D254" s="3">
        <v>0.5</v>
      </c>
      <c r="E254" s="3">
        <v>1</v>
      </c>
      <c r="F254" s="3">
        <v>3</v>
      </c>
      <c r="G254" s="3" t="s">
        <v>7</v>
      </c>
      <c r="H254" s="4" t="s">
        <v>8</v>
      </c>
      <c r="I254" s="3">
        <v>8.7791494999999997E-2</v>
      </c>
      <c r="J254" s="3">
        <v>1.5625E-2</v>
      </c>
      <c r="K254" s="3">
        <v>5.6186556799999998</v>
      </c>
      <c r="L254" s="3">
        <v>0</v>
      </c>
      <c r="M254" s="3">
        <v>0</v>
      </c>
      <c r="N254" s="3" t="s">
        <v>5</v>
      </c>
      <c r="O254" s="3">
        <v>0</v>
      </c>
      <c r="P254" s="3">
        <v>5</v>
      </c>
      <c r="Q254" s="3">
        <v>0</v>
      </c>
      <c r="R254">
        <f t="shared" si="12"/>
        <v>5.6186556799999998</v>
      </c>
      <c r="S254">
        <f t="shared" si="13"/>
        <v>5.6225165562913899</v>
      </c>
      <c r="T254" s="3">
        <v>0.5</v>
      </c>
      <c r="U254" s="3">
        <v>6</v>
      </c>
      <c r="V254" s="4" t="s">
        <v>8</v>
      </c>
      <c r="W254">
        <v>0.84899999999999998</v>
      </c>
      <c r="X254">
        <f t="shared" si="14"/>
        <v>1</v>
      </c>
      <c r="Y254">
        <f t="shared" si="15"/>
        <v>0</v>
      </c>
    </row>
    <row r="255" spans="1:25" x14ac:dyDescent="0.2">
      <c r="A255" s="28">
        <v>29</v>
      </c>
      <c r="B255" s="3">
        <v>0</v>
      </c>
      <c r="C255" s="3">
        <v>0</v>
      </c>
      <c r="D255" s="3">
        <v>0.67</v>
      </c>
      <c r="E255" s="3">
        <v>2.0303030303030307</v>
      </c>
      <c r="F255" s="3">
        <v>6</v>
      </c>
      <c r="G255" s="3" t="s">
        <v>5</v>
      </c>
      <c r="H255" s="4" t="s">
        <v>24</v>
      </c>
      <c r="I255" s="3">
        <v>4.3895746999999999E-2</v>
      </c>
      <c r="J255" s="3">
        <v>1.5625E-2</v>
      </c>
      <c r="K255" s="3">
        <v>2.8093278079999999</v>
      </c>
      <c r="L255" s="3">
        <v>0</v>
      </c>
      <c r="M255" s="3">
        <v>0</v>
      </c>
      <c r="N255" s="3" t="s">
        <v>7</v>
      </c>
      <c r="O255" s="3">
        <v>1</v>
      </c>
      <c r="P255" s="3">
        <v>1</v>
      </c>
      <c r="Q255" s="3">
        <v>0</v>
      </c>
      <c r="R255">
        <f t="shared" si="12"/>
        <v>2.8093278079999999</v>
      </c>
      <c r="S255">
        <f t="shared" si="13"/>
        <v>5.6225165562913899</v>
      </c>
      <c r="T255" s="3">
        <v>0.67</v>
      </c>
      <c r="U255" s="3">
        <v>5</v>
      </c>
      <c r="V255" s="4" t="s">
        <v>24</v>
      </c>
      <c r="W255">
        <v>0.84899999999999998</v>
      </c>
      <c r="X255">
        <f t="shared" si="14"/>
        <v>1</v>
      </c>
      <c r="Y255">
        <f t="shared" si="15"/>
        <v>1</v>
      </c>
    </row>
    <row r="256" spans="1:25" x14ac:dyDescent="0.2">
      <c r="A256" s="28">
        <v>29</v>
      </c>
      <c r="B256" s="3">
        <v>0</v>
      </c>
      <c r="C256" s="3">
        <v>0</v>
      </c>
      <c r="D256" s="3">
        <v>0.67</v>
      </c>
      <c r="E256" s="3">
        <v>2.0303030303030307</v>
      </c>
      <c r="F256" s="3">
        <v>5</v>
      </c>
      <c r="G256" s="3" t="s">
        <v>5</v>
      </c>
      <c r="H256" s="4" t="s">
        <v>13</v>
      </c>
      <c r="I256" s="3">
        <v>4.3895746999999999E-2</v>
      </c>
      <c r="J256" s="3">
        <v>1.5625E-2</v>
      </c>
      <c r="K256" s="3">
        <v>2.8093278079999999</v>
      </c>
      <c r="L256" s="3">
        <v>0</v>
      </c>
      <c r="M256" s="3">
        <v>0</v>
      </c>
      <c r="N256" s="3" t="s">
        <v>7</v>
      </c>
      <c r="O256" s="3">
        <v>1</v>
      </c>
      <c r="P256" s="3">
        <v>3</v>
      </c>
      <c r="Q256" s="3">
        <v>0</v>
      </c>
      <c r="R256">
        <f t="shared" si="12"/>
        <v>2.8093278079999999</v>
      </c>
      <c r="S256">
        <f t="shared" si="13"/>
        <v>5.6225165562913899</v>
      </c>
      <c r="T256" s="3">
        <v>0.67</v>
      </c>
      <c r="U256" s="3">
        <v>5</v>
      </c>
      <c r="V256" s="4" t="s">
        <v>13</v>
      </c>
      <c r="W256">
        <v>0.84899999999999998</v>
      </c>
      <c r="X256">
        <f t="shared" si="14"/>
        <v>1</v>
      </c>
      <c r="Y256">
        <f t="shared" si="15"/>
        <v>1</v>
      </c>
    </row>
    <row r="257" spans="1:25" x14ac:dyDescent="0.2">
      <c r="A257" s="28">
        <v>29</v>
      </c>
      <c r="B257" s="3">
        <v>0</v>
      </c>
      <c r="C257" s="3">
        <v>1</v>
      </c>
      <c r="D257" s="3">
        <v>0.67</v>
      </c>
      <c r="E257" s="3">
        <v>2.0303030303030307</v>
      </c>
      <c r="F257" s="3">
        <v>4</v>
      </c>
      <c r="G257" s="3" t="s">
        <v>7</v>
      </c>
      <c r="H257" s="4" t="s">
        <v>20</v>
      </c>
      <c r="I257" s="3">
        <v>4.3895746999999999E-2</v>
      </c>
      <c r="J257" s="3">
        <v>1.5625E-2</v>
      </c>
      <c r="K257" s="3">
        <v>2.8093278079999999</v>
      </c>
      <c r="L257" s="3">
        <v>0</v>
      </c>
      <c r="M257" s="3">
        <v>0</v>
      </c>
      <c r="N257" s="3" t="s">
        <v>7</v>
      </c>
      <c r="O257" s="3">
        <v>1</v>
      </c>
      <c r="P257" s="3">
        <v>5</v>
      </c>
      <c r="Q257" s="3">
        <v>1</v>
      </c>
      <c r="R257">
        <f t="shared" si="12"/>
        <v>2.8093278079999999</v>
      </c>
      <c r="S257">
        <f t="shared" si="13"/>
        <v>5.6225165562913899</v>
      </c>
      <c r="T257" s="3">
        <v>0.67</v>
      </c>
      <c r="U257" s="3">
        <v>5</v>
      </c>
      <c r="V257" s="4" t="s">
        <v>20</v>
      </c>
      <c r="W257">
        <v>0.84899999999999998</v>
      </c>
      <c r="X257">
        <f t="shared" si="14"/>
        <v>1</v>
      </c>
      <c r="Y257">
        <f t="shared" si="15"/>
        <v>1</v>
      </c>
    </row>
    <row r="258" spans="1:25" x14ac:dyDescent="0.2">
      <c r="A258" s="30">
        <v>30</v>
      </c>
      <c r="B258" s="3">
        <v>0.82499999999999996</v>
      </c>
      <c r="C258" s="3">
        <v>0</v>
      </c>
      <c r="D258" s="3">
        <v>0.67</v>
      </c>
      <c r="E258" s="3">
        <v>2.0303030303030307</v>
      </c>
      <c r="F258" s="3">
        <v>6</v>
      </c>
      <c r="G258" s="3" t="s">
        <v>5</v>
      </c>
      <c r="H258" s="4" t="s">
        <v>24</v>
      </c>
      <c r="I258" s="3">
        <v>4.3895746999999999E-2</v>
      </c>
      <c r="J258" s="3">
        <v>1.5625E-2</v>
      </c>
      <c r="K258" s="3">
        <v>2.8093278079999999</v>
      </c>
      <c r="L258" s="3">
        <v>0</v>
      </c>
      <c r="M258" s="3">
        <v>0</v>
      </c>
      <c r="N258" s="3" t="s">
        <v>7</v>
      </c>
      <c r="O258" s="3">
        <v>1</v>
      </c>
      <c r="P258" s="3">
        <v>1</v>
      </c>
      <c r="Q258" s="3">
        <v>0</v>
      </c>
      <c r="R258">
        <f t="shared" si="12"/>
        <v>2.8093278079999999</v>
      </c>
      <c r="S258">
        <f t="shared" si="13"/>
        <v>5.6225165562913899</v>
      </c>
      <c r="T258" s="3">
        <v>0.67</v>
      </c>
      <c r="U258" s="3">
        <v>5</v>
      </c>
      <c r="V258" s="4" t="s">
        <v>24</v>
      </c>
      <c r="W258">
        <v>0.84899999999999998</v>
      </c>
      <c r="X258">
        <f t="shared" si="14"/>
        <v>1</v>
      </c>
      <c r="Y258">
        <f t="shared" si="15"/>
        <v>1</v>
      </c>
    </row>
    <row r="259" spans="1:25" x14ac:dyDescent="0.2">
      <c r="A259" s="30">
        <v>30</v>
      </c>
      <c r="B259" s="3">
        <v>0.82499999999999996</v>
      </c>
      <c r="C259" s="3">
        <v>0</v>
      </c>
      <c r="D259" s="3">
        <v>0.67</v>
      </c>
      <c r="E259" s="3">
        <v>2.0303030303030307</v>
      </c>
      <c r="F259" s="3">
        <v>5</v>
      </c>
      <c r="G259" s="3" t="s">
        <v>5</v>
      </c>
      <c r="H259" s="4" t="s">
        <v>13</v>
      </c>
      <c r="I259" s="3">
        <v>4.3895746999999999E-2</v>
      </c>
      <c r="J259" s="3">
        <v>1.5625E-2</v>
      </c>
      <c r="K259" s="3">
        <v>2.8093278079999999</v>
      </c>
      <c r="L259" s="3">
        <v>0</v>
      </c>
      <c r="M259" s="3">
        <v>0</v>
      </c>
      <c r="N259" s="3" t="s">
        <v>7</v>
      </c>
      <c r="O259" s="3">
        <v>1</v>
      </c>
      <c r="P259" s="3">
        <v>3</v>
      </c>
      <c r="Q259" s="3">
        <v>0</v>
      </c>
      <c r="R259">
        <f t="shared" si="12"/>
        <v>2.8093278079999999</v>
      </c>
      <c r="S259">
        <f t="shared" si="13"/>
        <v>5.6225165562913899</v>
      </c>
      <c r="T259" s="3">
        <v>0.67</v>
      </c>
      <c r="U259" s="3">
        <v>5</v>
      </c>
      <c r="V259" s="4" t="s">
        <v>13</v>
      </c>
      <c r="W259">
        <v>0.84899999999999998</v>
      </c>
      <c r="X259">
        <f t="shared" si="14"/>
        <v>1</v>
      </c>
      <c r="Y259">
        <f t="shared" si="15"/>
        <v>1</v>
      </c>
    </row>
    <row r="260" spans="1:25" x14ac:dyDescent="0.2">
      <c r="A260" s="30">
        <v>30</v>
      </c>
      <c r="B260" s="3">
        <v>0.82499999999999996</v>
      </c>
      <c r="C260" s="3">
        <v>1</v>
      </c>
      <c r="D260" s="3">
        <v>0.67</v>
      </c>
      <c r="E260" s="3">
        <v>2.0303030303030307</v>
      </c>
      <c r="F260" s="3">
        <v>4</v>
      </c>
      <c r="G260" s="3" t="s">
        <v>7</v>
      </c>
      <c r="H260" s="4" t="s">
        <v>20</v>
      </c>
      <c r="I260" s="3">
        <v>4.3895746999999999E-2</v>
      </c>
      <c r="J260" s="3">
        <v>1.5625E-2</v>
      </c>
      <c r="K260" s="3">
        <v>2.8093278079999999</v>
      </c>
      <c r="L260" s="3">
        <v>0</v>
      </c>
      <c r="M260" s="3">
        <v>0</v>
      </c>
      <c r="N260" s="3" t="s">
        <v>7</v>
      </c>
      <c r="O260" s="3">
        <v>1</v>
      </c>
      <c r="P260" s="3">
        <v>5</v>
      </c>
      <c r="Q260" s="3">
        <v>1</v>
      </c>
      <c r="R260">
        <f t="shared" si="12"/>
        <v>2.8093278079999999</v>
      </c>
      <c r="S260">
        <f t="shared" si="13"/>
        <v>5.6225165562913899</v>
      </c>
      <c r="T260" s="3">
        <v>0.67</v>
      </c>
      <c r="U260" s="3">
        <v>5</v>
      </c>
      <c r="V260" s="4" t="s">
        <v>20</v>
      </c>
      <c r="W260">
        <v>0.84899999999999998</v>
      </c>
      <c r="X260">
        <f t="shared" si="14"/>
        <v>1</v>
      </c>
      <c r="Y260">
        <f t="shared" si="15"/>
        <v>1</v>
      </c>
    </row>
    <row r="261" spans="1:25" x14ac:dyDescent="0.2">
      <c r="A261" s="3">
        <v>31</v>
      </c>
      <c r="B261" s="3">
        <v>0.54500000000000004</v>
      </c>
      <c r="C261" s="3">
        <v>1</v>
      </c>
      <c r="D261" s="3">
        <v>0.67</v>
      </c>
      <c r="E261" s="3">
        <v>2.0303030303030307</v>
      </c>
      <c r="F261" s="3">
        <v>4</v>
      </c>
      <c r="G261" s="3" t="s">
        <v>7</v>
      </c>
      <c r="H261" s="4" t="s">
        <v>20</v>
      </c>
      <c r="I261" s="3">
        <v>4.3895746999999999E-2</v>
      </c>
      <c r="J261" s="3">
        <v>1.5625E-2</v>
      </c>
      <c r="K261" s="3">
        <v>2.8093278079999999</v>
      </c>
      <c r="L261" s="3">
        <v>0</v>
      </c>
      <c r="M261" s="3">
        <v>0</v>
      </c>
      <c r="N261" s="3" t="s">
        <v>7</v>
      </c>
      <c r="O261" s="3">
        <v>1</v>
      </c>
      <c r="P261" s="3">
        <v>6</v>
      </c>
      <c r="Q261" s="3">
        <v>1</v>
      </c>
      <c r="R261">
        <f t="shared" si="12"/>
        <v>2.8093278079999999</v>
      </c>
      <c r="S261">
        <f t="shared" si="13"/>
        <v>5.6225165562913899</v>
      </c>
      <c r="T261" s="3">
        <v>0.67</v>
      </c>
      <c r="U261" s="3">
        <v>5</v>
      </c>
      <c r="V261" s="4" t="s">
        <v>20</v>
      </c>
      <c r="W261">
        <v>0.84899999999999998</v>
      </c>
      <c r="X261">
        <f t="shared" si="14"/>
        <v>1</v>
      </c>
      <c r="Y261">
        <f t="shared" si="15"/>
        <v>1</v>
      </c>
    </row>
    <row r="262" spans="1:25" x14ac:dyDescent="0.2">
      <c r="A262" s="3">
        <v>32</v>
      </c>
      <c r="B262" s="3">
        <v>1.5</v>
      </c>
      <c r="C262" s="3">
        <v>1</v>
      </c>
      <c r="D262" s="3">
        <v>0.67</v>
      </c>
      <c r="E262" s="3">
        <v>2.0303030303030307</v>
      </c>
      <c r="F262" s="3">
        <v>6</v>
      </c>
      <c r="G262" s="3" t="s">
        <v>5</v>
      </c>
      <c r="H262" s="4" t="s">
        <v>20</v>
      </c>
      <c r="I262" s="3">
        <v>4.3895746999999999E-2</v>
      </c>
      <c r="J262" s="3">
        <v>1.5625E-2</v>
      </c>
      <c r="K262" s="3">
        <v>2.8093278079999999</v>
      </c>
      <c r="L262" s="3">
        <v>0</v>
      </c>
      <c r="M262" s="3">
        <v>0</v>
      </c>
      <c r="N262" s="3" t="s">
        <v>7</v>
      </c>
      <c r="O262" s="3">
        <v>1</v>
      </c>
      <c r="P262" s="3">
        <v>5</v>
      </c>
      <c r="Q262" s="3">
        <v>0</v>
      </c>
      <c r="R262">
        <f t="shared" ref="R262:R269" si="16">IF(K262&gt;1,K262,1/K262)</f>
        <v>2.8093278079999999</v>
      </c>
      <c r="S262">
        <f t="shared" ref="S262:S269" si="17">IF(W262&gt;0.5,W262/(1-W262),(1-W262)/W262)</f>
        <v>5.6225165562913899</v>
      </c>
      <c r="T262" s="3">
        <v>0.67</v>
      </c>
      <c r="U262" s="3">
        <v>5</v>
      </c>
      <c r="V262" s="4" t="s">
        <v>20</v>
      </c>
      <c r="W262">
        <v>0.84899999999999998</v>
      </c>
      <c r="X262">
        <f t="shared" ref="X262:X269" si="18">IF(W262&gt;0.5,1,0)</f>
        <v>1</v>
      </c>
      <c r="Y262">
        <f t="shared" si="15"/>
        <v>1</v>
      </c>
    </row>
    <row r="263" spans="1:25" x14ac:dyDescent="0.2">
      <c r="A263" s="3" t="s">
        <v>87</v>
      </c>
      <c r="B263" s="3">
        <v>0.54500000000000004</v>
      </c>
      <c r="C263" s="3">
        <v>0</v>
      </c>
      <c r="D263" s="3">
        <v>0.5</v>
      </c>
      <c r="E263" s="3">
        <v>1</v>
      </c>
      <c r="F263" s="3">
        <v>1</v>
      </c>
      <c r="G263" s="3" t="s">
        <v>7</v>
      </c>
      <c r="H263" s="4" t="s">
        <v>8</v>
      </c>
      <c r="I263" s="3">
        <v>8.7791494999999997E-2</v>
      </c>
      <c r="J263" s="3">
        <v>1.5625E-2</v>
      </c>
      <c r="K263" s="3">
        <v>5.6186556799999998</v>
      </c>
      <c r="L263" s="3">
        <v>0</v>
      </c>
      <c r="M263" s="3">
        <v>0</v>
      </c>
      <c r="N263" s="3" t="s">
        <v>7</v>
      </c>
      <c r="O263" s="3">
        <v>1</v>
      </c>
      <c r="P263" s="3">
        <v>1</v>
      </c>
      <c r="Q263" s="3">
        <v>1</v>
      </c>
      <c r="R263">
        <f t="shared" si="16"/>
        <v>5.6186556799999998</v>
      </c>
      <c r="S263">
        <f t="shared" si="17"/>
        <v>5.6225165562913899</v>
      </c>
      <c r="T263" s="3">
        <v>0.5</v>
      </c>
      <c r="U263" s="3">
        <v>6</v>
      </c>
      <c r="V263" s="4" t="s">
        <v>8</v>
      </c>
      <c r="W263">
        <v>0.84899999999999998</v>
      </c>
      <c r="X263">
        <f t="shared" si="18"/>
        <v>1</v>
      </c>
      <c r="Y263">
        <f t="shared" ref="Y263:Y269" si="19">IF(O263=X263,1,0)</f>
        <v>1</v>
      </c>
    </row>
    <row r="264" spans="1:25" x14ac:dyDescent="0.2">
      <c r="A264" s="3">
        <v>23</v>
      </c>
      <c r="B264" s="3">
        <v>1.5</v>
      </c>
      <c r="C264" s="3">
        <v>0</v>
      </c>
      <c r="D264" s="3">
        <v>0.83</v>
      </c>
      <c r="E264" s="3">
        <v>4.8823529411764692</v>
      </c>
      <c r="F264" s="3">
        <v>3</v>
      </c>
      <c r="G264" s="3" t="s">
        <v>7</v>
      </c>
      <c r="H264" s="5" t="s">
        <v>6</v>
      </c>
      <c r="I264" s="3">
        <v>2.1947873999999999E-2</v>
      </c>
      <c r="J264" s="3">
        <v>1.5625E-2</v>
      </c>
      <c r="K264" s="3">
        <v>1.4046639359999999</v>
      </c>
      <c r="L264" s="3">
        <v>1</v>
      </c>
      <c r="M264" s="3">
        <v>0</v>
      </c>
      <c r="N264" s="3" t="s">
        <v>7</v>
      </c>
      <c r="O264" s="3">
        <v>1</v>
      </c>
      <c r="P264" s="3">
        <v>6</v>
      </c>
      <c r="Q264" s="3">
        <v>1</v>
      </c>
      <c r="R264">
        <f t="shared" si="16"/>
        <v>1.4046639359999999</v>
      </c>
      <c r="S264">
        <f t="shared" si="17"/>
        <v>6.8740157480314963</v>
      </c>
      <c r="T264" s="3">
        <v>0.83</v>
      </c>
      <c r="U264" s="3">
        <v>4</v>
      </c>
      <c r="V264" s="5" t="s">
        <v>6</v>
      </c>
      <c r="W264">
        <v>0.873</v>
      </c>
      <c r="X264">
        <f t="shared" si="18"/>
        <v>1</v>
      </c>
      <c r="Y264">
        <f t="shared" si="19"/>
        <v>1</v>
      </c>
    </row>
    <row r="265" spans="1:25" x14ac:dyDescent="0.2">
      <c r="A265" s="3">
        <v>23</v>
      </c>
      <c r="B265" s="3">
        <v>1.5</v>
      </c>
      <c r="C265" s="3">
        <v>0</v>
      </c>
      <c r="D265" s="3">
        <v>0.67</v>
      </c>
      <c r="E265" s="3">
        <v>2.0303030303030307</v>
      </c>
      <c r="F265" s="3">
        <v>3</v>
      </c>
      <c r="G265" s="3" t="s">
        <v>7</v>
      </c>
      <c r="H265" s="4" t="s">
        <v>8</v>
      </c>
      <c r="I265" s="3">
        <v>8.7791494999999997E-2</v>
      </c>
      <c r="J265" s="3">
        <v>1.5625E-2</v>
      </c>
      <c r="K265" s="3">
        <v>5.6186556799999998</v>
      </c>
      <c r="L265" s="3">
        <v>0</v>
      </c>
      <c r="M265" s="3">
        <v>0</v>
      </c>
      <c r="N265" s="3" t="s">
        <v>7</v>
      </c>
      <c r="O265" s="3">
        <v>1</v>
      </c>
      <c r="P265" s="3">
        <v>2</v>
      </c>
      <c r="Q265" s="3">
        <v>1</v>
      </c>
      <c r="R265">
        <f t="shared" si="16"/>
        <v>5.6186556799999998</v>
      </c>
      <c r="S265">
        <f t="shared" si="17"/>
        <v>11.195121951219518</v>
      </c>
      <c r="T265" s="3">
        <v>0.67</v>
      </c>
      <c r="U265" s="3">
        <v>6</v>
      </c>
      <c r="V265" s="4" t="s">
        <v>8</v>
      </c>
      <c r="W265">
        <v>0.91800000000000004</v>
      </c>
      <c r="X265">
        <f t="shared" si="18"/>
        <v>1</v>
      </c>
      <c r="Y265">
        <f t="shared" si="19"/>
        <v>1</v>
      </c>
    </row>
    <row r="266" spans="1:25" x14ac:dyDescent="0.2">
      <c r="A266" s="3">
        <v>27</v>
      </c>
      <c r="B266" s="3">
        <v>-0.32</v>
      </c>
      <c r="C266" s="3">
        <v>0</v>
      </c>
      <c r="D266" s="3">
        <v>0.67</v>
      </c>
      <c r="E266" s="3">
        <v>2.0303030303030307</v>
      </c>
      <c r="F266" s="3">
        <v>1</v>
      </c>
      <c r="G266" s="3" t="s">
        <v>7</v>
      </c>
      <c r="H266" s="4" t="s">
        <v>8</v>
      </c>
      <c r="I266" s="3">
        <v>8.7791494999999997E-2</v>
      </c>
      <c r="J266" s="3">
        <v>1.5625E-2</v>
      </c>
      <c r="K266" s="3">
        <v>5.6186556799999998</v>
      </c>
      <c r="L266" s="3">
        <v>0</v>
      </c>
      <c r="M266" s="3">
        <v>0</v>
      </c>
      <c r="N266" s="3" t="s">
        <v>7</v>
      </c>
      <c r="O266" s="3">
        <v>1</v>
      </c>
      <c r="P266" s="3">
        <v>2</v>
      </c>
      <c r="Q266" s="3">
        <v>1</v>
      </c>
      <c r="R266">
        <f t="shared" si="16"/>
        <v>5.6186556799999998</v>
      </c>
      <c r="S266">
        <f t="shared" si="17"/>
        <v>11.195121951219518</v>
      </c>
      <c r="T266" s="3">
        <v>0.67</v>
      </c>
      <c r="U266" s="3">
        <v>6</v>
      </c>
      <c r="V266" s="4" t="s">
        <v>8</v>
      </c>
      <c r="W266">
        <v>0.91800000000000004</v>
      </c>
      <c r="X266">
        <f t="shared" si="18"/>
        <v>1</v>
      </c>
      <c r="Y266">
        <f t="shared" si="19"/>
        <v>1</v>
      </c>
    </row>
    <row r="267" spans="1:25" x14ac:dyDescent="0.2">
      <c r="A267" s="3">
        <v>31</v>
      </c>
      <c r="B267" s="3">
        <v>0.54500000000000004</v>
      </c>
      <c r="C267" s="3">
        <v>0</v>
      </c>
      <c r="D267" s="3">
        <v>0.67</v>
      </c>
      <c r="E267" s="3">
        <v>2.0303030303030307</v>
      </c>
      <c r="F267" s="3">
        <v>2</v>
      </c>
      <c r="G267" s="3" t="s">
        <v>7</v>
      </c>
      <c r="H267" s="4" t="s">
        <v>8</v>
      </c>
      <c r="I267" s="3">
        <v>8.7791494999999997E-2</v>
      </c>
      <c r="J267" s="3">
        <v>1.5625E-2</v>
      </c>
      <c r="K267" s="3">
        <v>5.6186556799999998</v>
      </c>
      <c r="L267" s="3">
        <v>0</v>
      </c>
      <c r="M267" s="3">
        <v>0</v>
      </c>
      <c r="N267" s="3" t="s">
        <v>7</v>
      </c>
      <c r="O267" s="3">
        <v>1</v>
      </c>
      <c r="P267" s="3">
        <v>4</v>
      </c>
      <c r="Q267" s="3">
        <v>1</v>
      </c>
      <c r="R267">
        <f t="shared" si="16"/>
        <v>5.6186556799999998</v>
      </c>
      <c r="S267">
        <f t="shared" si="17"/>
        <v>11.195121951219518</v>
      </c>
      <c r="T267" s="3">
        <v>0.67</v>
      </c>
      <c r="U267" s="3">
        <v>6</v>
      </c>
      <c r="V267" s="4" t="s">
        <v>8</v>
      </c>
      <c r="W267">
        <v>0.91800000000000004</v>
      </c>
      <c r="X267">
        <f t="shared" si="18"/>
        <v>1</v>
      </c>
      <c r="Y267">
        <f t="shared" si="19"/>
        <v>1</v>
      </c>
    </row>
    <row r="268" spans="1:25" x14ac:dyDescent="0.2">
      <c r="A268" s="3" t="s">
        <v>97</v>
      </c>
      <c r="B268" s="3">
        <v>0</v>
      </c>
      <c r="C268" s="3">
        <v>0</v>
      </c>
      <c r="D268" s="3">
        <v>0.67</v>
      </c>
      <c r="E268" s="3">
        <v>2.0303030303030307</v>
      </c>
      <c r="F268" s="3">
        <v>1</v>
      </c>
      <c r="G268" s="3" t="s">
        <v>7</v>
      </c>
      <c r="H268" s="4" t="s">
        <v>8</v>
      </c>
      <c r="I268" s="3">
        <v>8.7791494999999997E-2</v>
      </c>
      <c r="J268" s="3">
        <v>1.5625E-2</v>
      </c>
      <c r="K268" s="3">
        <v>5.6186556799999998</v>
      </c>
      <c r="L268" s="3">
        <v>0</v>
      </c>
      <c r="M268" s="3">
        <v>0</v>
      </c>
      <c r="N268" s="3" t="s">
        <v>7</v>
      </c>
      <c r="O268" s="3">
        <v>1</v>
      </c>
      <c r="P268" s="3">
        <v>3</v>
      </c>
      <c r="Q268" s="3">
        <v>1</v>
      </c>
      <c r="R268">
        <f t="shared" si="16"/>
        <v>5.6186556799999998</v>
      </c>
      <c r="S268">
        <f t="shared" si="17"/>
        <v>11.195121951219518</v>
      </c>
      <c r="T268" s="3">
        <v>0.67</v>
      </c>
      <c r="U268" s="3">
        <v>6</v>
      </c>
      <c r="V268" s="4" t="s">
        <v>8</v>
      </c>
      <c r="W268">
        <v>0.91800000000000004</v>
      </c>
      <c r="X268">
        <f t="shared" si="18"/>
        <v>1</v>
      </c>
      <c r="Y268">
        <f t="shared" si="19"/>
        <v>1</v>
      </c>
    </row>
    <row r="269" spans="1:25" x14ac:dyDescent="0.2">
      <c r="A269" s="3" t="s">
        <v>98</v>
      </c>
      <c r="B269" s="3">
        <v>0.28000000000000003</v>
      </c>
      <c r="C269" s="3">
        <v>0</v>
      </c>
      <c r="D269" s="3">
        <v>0.67</v>
      </c>
      <c r="E269" s="3">
        <v>2.0303030303030307</v>
      </c>
      <c r="F269" s="3">
        <v>1</v>
      </c>
      <c r="G269" s="3" t="s">
        <v>7</v>
      </c>
      <c r="H269" s="4" t="s">
        <v>8</v>
      </c>
      <c r="I269" s="3">
        <v>8.7791494999999997E-2</v>
      </c>
      <c r="J269" s="3">
        <v>1.5625E-2</v>
      </c>
      <c r="K269" s="3">
        <v>5.6186556799999998</v>
      </c>
      <c r="L269" s="3">
        <v>0</v>
      </c>
      <c r="M269" s="3">
        <v>0</v>
      </c>
      <c r="N269" s="3" t="s">
        <v>7</v>
      </c>
      <c r="O269" s="3">
        <v>1</v>
      </c>
      <c r="P269" s="3">
        <v>3</v>
      </c>
      <c r="Q269" s="3">
        <v>1</v>
      </c>
      <c r="R269">
        <f t="shared" si="16"/>
        <v>5.6186556799999998</v>
      </c>
      <c r="S269">
        <f t="shared" si="17"/>
        <v>11.195121951219518</v>
      </c>
      <c r="T269" s="3">
        <v>0.67</v>
      </c>
      <c r="U269" s="3">
        <v>6</v>
      </c>
      <c r="V269" s="4" t="s">
        <v>8</v>
      </c>
      <c r="W269">
        <v>0.91800000000000004</v>
      </c>
      <c r="X269">
        <f t="shared" si="18"/>
        <v>1</v>
      </c>
      <c r="Y269">
        <f t="shared" si="19"/>
        <v>1</v>
      </c>
    </row>
    <row r="270" spans="1:25" x14ac:dyDescent="0.2">
      <c r="B270" s="3"/>
      <c r="D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</row>
    <row r="271" spans="1:25" x14ac:dyDescent="0.2">
      <c r="B271" s="3"/>
      <c r="D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</row>
    <row r="272" spans="1:25" x14ac:dyDescent="0.2">
      <c r="A272" s="17" t="s">
        <v>123</v>
      </c>
      <c r="B272" s="3"/>
      <c r="D272" s="22" t="s">
        <v>127</v>
      </c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</row>
    <row r="273" spans="1:18" x14ac:dyDescent="0.2">
      <c r="A273" s="6" t="s">
        <v>0</v>
      </c>
      <c r="B273" s="6" t="s">
        <v>44</v>
      </c>
      <c r="C273" s="6" t="s">
        <v>110</v>
      </c>
      <c r="D273" s="6" t="s">
        <v>31</v>
      </c>
      <c r="E273" s="6" t="s">
        <v>35</v>
      </c>
      <c r="F273" s="6" t="s">
        <v>1</v>
      </c>
      <c r="G273" s="6" t="s">
        <v>2</v>
      </c>
      <c r="H273" s="6" t="s">
        <v>3</v>
      </c>
      <c r="I273" s="6" t="s">
        <v>38</v>
      </c>
      <c r="J273" s="6" t="s">
        <v>39</v>
      </c>
      <c r="K273" s="6" t="s">
        <v>40</v>
      </c>
      <c r="L273" s="6" t="s">
        <v>42</v>
      </c>
      <c r="M273" s="6" t="s">
        <v>43</v>
      </c>
      <c r="N273" s="6" t="s">
        <v>4</v>
      </c>
      <c r="O273" s="6" t="s">
        <v>54</v>
      </c>
      <c r="P273" s="6" t="s">
        <v>32</v>
      </c>
      <c r="Q273" s="6" t="s">
        <v>92</v>
      </c>
      <c r="R273" s="6" t="s">
        <v>95</v>
      </c>
    </row>
    <row r="274" spans="1:18" x14ac:dyDescent="0.2">
      <c r="A274" t="s">
        <v>61</v>
      </c>
      <c r="B274" s="3">
        <v>0.28000000000000003</v>
      </c>
      <c r="C274">
        <v>0</v>
      </c>
      <c r="D274" s="3">
        <v>0.33</v>
      </c>
      <c r="E274" s="3">
        <v>0.49253731343283591</v>
      </c>
      <c r="F274" s="3">
        <v>5</v>
      </c>
      <c r="G274" s="3" t="s">
        <v>5</v>
      </c>
      <c r="H274" s="4" t="s">
        <v>62</v>
      </c>
      <c r="I274" s="3">
        <v>1.0973937E-2</v>
      </c>
      <c r="J274" s="3">
        <v>1.5625E-2</v>
      </c>
      <c r="K274" s="3">
        <v>0.70233196799999997</v>
      </c>
      <c r="L274" s="3">
        <v>0</v>
      </c>
      <c r="M274" s="3">
        <v>1</v>
      </c>
      <c r="N274" s="3" t="s">
        <v>5</v>
      </c>
      <c r="O274" s="3">
        <v>0</v>
      </c>
      <c r="P274">
        <v>1</v>
      </c>
      <c r="Q274">
        <v>1</v>
      </c>
      <c r="R274">
        <f t="shared" ref="R274:R337" si="20">IF(K274&gt;1,K274,1/K274)</f>
        <v>1.4238281120075684</v>
      </c>
    </row>
    <row r="275" spans="1:18" x14ac:dyDescent="0.2">
      <c r="A275" t="s">
        <v>61</v>
      </c>
      <c r="B275" s="3">
        <v>0.28000000000000003</v>
      </c>
      <c r="C275">
        <v>0</v>
      </c>
      <c r="D275" s="3">
        <v>0.5</v>
      </c>
      <c r="E275" s="3">
        <v>1</v>
      </c>
      <c r="F275" s="3">
        <v>1</v>
      </c>
      <c r="G275" s="3" t="s">
        <v>7</v>
      </c>
      <c r="H275" s="4" t="s">
        <v>63</v>
      </c>
      <c r="I275" s="3">
        <v>2.1947873999999999E-2</v>
      </c>
      <c r="J275" s="3">
        <v>1.5625E-2</v>
      </c>
      <c r="K275" s="3">
        <v>1.4046639359999999</v>
      </c>
      <c r="L275" s="3">
        <v>1</v>
      </c>
      <c r="M275" s="3">
        <v>0</v>
      </c>
      <c r="N275" s="3" t="s">
        <v>7</v>
      </c>
      <c r="O275" s="3">
        <v>1</v>
      </c>
      <c r="P275">
        <v>2</v>
      </c>
      <c r="Q275">
        <v>1</v>
      </c>
      <c r="R275">
        <f t="shared" si="20"/>
        <v>1.4046639359999999</v>
      </c>
    </row>
    <row r="276" spans="1:18" x14ac:dyDescent="0.2">
      <c r="A276" t="s">
        <v>61</v>
      </c>
      <c r="B276" s="3">
        <v>0.28000000000000003</v>
      </c>
      <c r="C276">
        <v>0</v>
      </c>
      <c r="D276" s="3">
        <v>0.67</v>
      </c>
      <c r="E276" s="3">
        <v>2.0303030303030307</v>
      </c>
      <c r="F276" s="3">
        <v>3</v>
      </c>
      <c r="G276" s="3" t="s">
        <v>7</v>
      </c>
      <c r="H276" s="5" t="s">
        <v>12</v>
      </c>
      <c r="I276" s="3">
        <v>2.1947873999999999E-2</v>
      </c>
      <c r="J276" s="3">
        <v>1.5625E-2</v>
      </c>
      <c r="K276" s="3">
        <v>1.4046639359999999</v>
      </c>
      <c r="L276" s="3">
        <v>1</v>
      </c>
      <c r="M276" s="3">
        <v>0</v>
      </c>
      <c r="N276" s="3" t="s">
        <v>7</v>
      </c>
      <c r="O276" s="3">
        <v>1</v>
      </c>
      <c r="P276">
        <v>3</v>
      </c>
      <c r="Q276">
        <v>1</v>
      </c>
      <c r="R276">
        <f t="shared" si="20"/>
        <v>1.4046639359999999</v>
      </c>
    </row>
    <row r="277" spans="1:18" x14ac:dyDescent="0.2">
      <c r="A277" t="s">
        <v>61</v>
      </c>
      <c r="B277" s="3">
        <v>0.28000000000000003</v>
      </c>
      <c r="C277">
        <v>0</v>
      </c>
      <c r="D277" s="6">
        <v>0.5</v>
      </c>
      <c r="E277" s="3">
        <v>1</v>
      </c>
      <c r="F277" s="3">
        <v>1</v>
      </c>
      <c r="G277" s="3" t="s">
        <v>7</v>
      </c>
      <c r="H277" s="4" t="s">
        <v>22</v>
      </c>
      <c r="I277" s="3">
        <v>4.3895746999999999E-2</v>
      </c>
      <c r="J277" s="3">
        <v>1.5625E-2</v>
      </c>
      <c r="K277" s="3">
        <v>2.8093278079999999</v>
      </c>
      <c r="L277" s="3">
        <v>0</v>
      </c>
      <c r="M277" s="3">
        <v>0</v>
      </c>
      <c r="N277" s="3" t="s">
        <v>5</v>
      </c>
      <c r="O277" s="3">
        <v>0</v>
      </c>
      <c r="P277">
        <v>4</v>
      </c>
      <c r="Q277">
        <v>0</v>
      </c>
      <c r="R277">
        <f t="shared" si="20"/>
        <v>2.8093278079999999</v>
      </c>
    </row>
    <row r="278" spans="1:18" x14ac:dyDescent="0.2">
      <c r="A278" t="s">
        <v>61</v>
      </c>
      <c r="B278" s="3">
        <v>0.28000000000000003</v>
      </c>
      <c r="C278">
        <v>0</v>
      </c>
      <c r="D278">
        <v>0.67</v>
      </c>
      <c r="E278" s="3">
        <v>2.0303030303030307</v>
      </c>
      <c r="F278" s="3">
        <v>1</v>
      </c>
      <c r="G278" s="3" t="s">
        <v>7</v>
      </c>
      <c r="H278" s="4" t="s">
        <v>16</v>
      </c>
      <c r="I278" s="3">
        <v>4.3895746999999999E-2</v>
      </c>
      <c r="J278" s="3">
        <v>1.5625E-2</v>
      </c>
      <c r="K278" s="3">
        <v>2.8093278079999999</v>
      </c>
      <c r="L278" s="3">
        <v>0</v>
      </c>
      <c r="M278" s="3">
        <v>0</v>
      </c>
      <c r="N278" s="3" t="s">
        <v>7</v>
      </c>
      <c r="O278" s="3">
        <v>1</v>
      </c>
      <c r="P278">
        <v>5</v>
      </c>
      <c r="Q278">
        <v>1</v>
      </c>
      <c r="R278">
        <f t="shared" si="20"/>
        <v>2.8093278079999999</v>
      </c>
    </row>
    <row r="279" spans="1:18" x14ac:dyDescent="0.2">
      <c r="A279" t="s">
        <v>61</v>
      </c>
      <c r="B279" s="3">
        <v>0.28000000000000003</v>
      </c>
      <c r="C279">
        <v>0</v>
      </c>
      <c r="D279" s="6">
        <v>0.33</v>
      </c>
      <c r="E279" s="3">
        <v>0.49253731343283591</v>
      </c>
      <c r="F279" s="3">
        <v>4</v>
      </c>
      <c r="G279" s="3" t="s">
        <v>5</v>
      </c>
      <c r="H279" s="4" t="s">
        <v>21</v>
      </c>
      <c r="I279" s="3">
        <v>5.4869680000000001E-3</v>
      </c>
      <c r="J279" s="3">
        <v>1.5625E-2</v>
      </c>
      <c r="K279" s="3">
        <v>0.351165952</v>
      </c>
      <c r="L279" s="3">
        <v>0</v>
      </c>
      <c r="M279" s="3">
        <v>0</v>
      </c>
      <c r="N279" s="3" t="s">
        <v>7</v>
      </c>
      <c r="O279" s="3">
        <v>1</v>
      </c>
      <c r="P279">
        <v>6</v>
      </c>
      <c r="Q279">
        <v>0</v>
      </c>
      <c r="R279">
        <f t="shared" si="20"/>
        <v>2.8476564835078317</v>
      </c>
    </row>
    <row r="280" spans="1:18" x14ac:dyDescent="0.2">
      <c r="A280" t="s">
        <v>61</v>
      </c>
      <c r="B280" s="3">
        <v>0.28000000000000003</v>
      </c>
      <c r="C280">
        <v>1</v>
      </c>
      <c r="D280">
        <v>0.67</v>
      </c>
      <c r="E280" s="3">
        <v>2.0303030303030307</v>
      </c>
      <c r="F280" s="3">
        <v>6</v>
      </c>
      <c r="G280" s="3" t="s">
        <v>5</v>
      </c>
      <c r="H280" s="4" t="s">
        <v>6</v>
      </c>
      <c r="I280" s="3">
        <v>2.1947873999999999E-2</v>
      </c>
      <c r="J280" s="3">
        <v>1.5625E-2</v>
      </c>
      <c r="K280" s="3">
        <v>1.4046639359999999</v>
      </c>
      <c r="L280" s="3">
        <v>1</v>
      </c>
      <c r="M280" s="3">
        <v>0</v>
      </c>
      <c r="N280" s="3" t="s">
        <v>7</v>
      </c>
      <c r="O280" s="3">
        <v>1</v>
      </c>
      <c r="P280">
        <v>1</v>
      </c>
      <c r="Q280">
        <v>0</v>
      </c>
      <c r="R280">
        <f t="shared" si="20"/>
        <v>1.4046639359999999</v>
      </c>
    </row>
    <row r="281" spans="1:18" x14ac:dyDescent="0.2">
      <c r="A281" t="s">
        <v>61</v>
      </c>
      <c r="B281" s="3">
        <v>0.28000000000000003</v>
      </c>
      <c r="C281">
        <v>1</v>
      </c>
      <c r="D281">
        <v>0.5</v>
      </c>
      <c r="E281" s="3">
        <v>1</v>
      </c>
      <c r="F281" s="3">
        <v>3</v>
      </c>
      <c r="G281" s="3" t="s">
        <v>7</v>
      </c>
      <c r="H281" s="4" t="s">
        <v>64</v>
      </c>
      <c r="I281" s="3">
        <v>1.0973937E-2</v>
      </c>
      <c r="J281" s="3">
        <v>1.5625E-2</v>
      </c>
      <c r="K281" s="3">
        <v>0.70233196799999997</v>
      </c>
      <c r="L281" s="3">
        <v>0</v>
      </c>
      <c r="M281" s="3">
        <v>1</v>
      </c>
      <c r="N281" s="3" t="s">
        <v>7</v>
      </c>
      <c r="O281" s="3">
        <v>1</v>
      </c>
      <c r="P281">
        <v>2</v>
      </c>
      <c r="Q281">
        <v>1</v>
      </c>
      <c r="R281">
        <f t="shared" si="20"/>
        <v>1.4238281120075684</v>
      </c>
    </row>
    <row r="282" spans="1:18" x14ac:dyDescent="0.2">
      <c r="A282" t="s">
        <v>61</v>
      </c>
      <c r="B282" s="3">
        <v>0.28000000000000003</v>
      </c>
      <c r="C282">
        <v>1</v>
      </c>
      <c r="D282" s="6">
        <v>0.33</v>
      </c>
      <c r="E282" s="3">
        <v>0.49253731343283591</v>
      </c>
      <c r="F282" s="3">
        <v>2</v>
      </c>
      <c r="G282" s="3" t="s">
        <v>7</v>
      </c>
      <c r="H282" s="4" t="s">
        <v>20</v>
      </c>
      <c r="I282" s="3">
        <v>4.3895746999999999E-2</v>
      </c>
      <c r="J282" s="3">
        <v>1.5625E-2</v>
      </c>
      <c r="K282" s="3">
        <v>2.8093278079999999</v>
      </c>
      <c r="L282" s="3">
        <v>0</v>
      </c>
      <c r="M282" s="3">
        <v>0</v>
      </c>
      <c r="N282" s="3" t="s">
        <v>5</v>
      </c>
      <c r="O282" s="3">
        <v>0</v>
      </c>
      <c r="P282">
        <v>3</v>
      </c>
      <c r="Q282">
        <v>0</v>
      </c>
      <c r="R282">
        <f t="shared" si="20"/>
        <v>2.8093278079999999</v>
      </c>
    </row>
    <row r="283" spans="1:18" x14ac:dyDescent="0.2">
      <c r="A283" t="s">
        <v>61</v>
      </c>
      <c r="B283" s="3">
        <v>0.28000000000000003</v>
      </c>
      <c r="C283">
        <v>1</v>
      </c>
      <c r="D283">
        <v>0.5</v>
      </c>
      <c r="E283" s="3">
        <v>1</v>
      </c>
      <c r="F283" s="3">
        <v>1</v>
      </c>
      <c r="G283" s="3" t="s">
        <v>7</v>
      </c>
      <c r="H283" s="4" t="s">
        <v>62</v>
      </c>
      <c r="I283" s="3">
        <v>1.0973937E-2</v>
      </c>
      <c r="J283" s="3">
        <v>1.5625E-2</v>
      </c>
      <c r="K283" s="3">
        <v>0.70233196799999997</v>
      </c>
      <c r="L283" s="3">
        <v>0</v>
      </c>
      <c r="M283" s="3">
        <v>1</v>
      </c>
      <c r="N283" s="3" t="s">
        <v>7</v>
      </c>
      <c r="O283" s="3">
        <v>1</v>
      </c>
      <c r="P283">
        <v>4</v>
      </c>
      <c r="Q283">
        <v>1</v>
      </c>
      <c r="R283">
        <f t="shared" si="20"/>
        <v>1.4238281120075684</v>
      </c>
    </row>
    <row r="284" spans="1:18" x14ac:dyDescent="0.2">
      <c r="A284" t="s">
        <v>61</v>
      </c>
      <c r="B284" s="3">
        <v>0.28000000000000003</v>
      </c>
      <c r="C284">
        <v>1</v>
      </c>
      <c r="D284">
        <v>0.33</v>
      </c>
      <c r="E284" s="3">
        <v>0.49253731343283591</v>
      </c>
      <c r="F284" s="3">
        <v>1</v>
      </c>
      <c r="G284" s="3" t="s">
        <v>7</v>
      </c>
      <c r="H284" s="4" t="s">
        <v>9</v>
      </c>
      <c r="I284" s="3">
        <v>1.0973937E-2</v>
      </c>
      <c r="J284" s="3">
        <v>1.5625E-2</v>
      </c>
      <c r="K284" s="3">
        <v>0.70233196799999997</v>
      </c>
      <c r="L284" s="3">
        <v>0</v>
      </c>
      <c r="M284" s="3">
        <v>1</v>
      </c>
      <c r="N284" s="3" t="s">
        <v>5</v>
      </c>
      <c r="O284" s="3">
        <v>0</v>
      </c>
      <c r="P284">
        <v>5</v>
      </c>
      <c r="Q284">
        <v>0</v>
      </c>
      <c r="R284">
        <f t="shared" si="20"/>
        <v>1.4238281120075684</v>
      </c>
    </row>
    <row r="285" spans="1:18" x14ac:dyDescent="0.2">
      <c r="A285" t="s">
        <v>61</v>
      </c>
      <c r="B285" s="3">
        <v>0.28000000000000003</v>
      </c>
      <c r="C285">
        <v>1</v>
      </c>
      <c r="D285">
        <v>0.67</v>
      </c>
      <c r="E285" s="3">
        <v>2.0303030303030307</v>
      </c>
      <c r="F285" s="3">
        <v>6</v>
      </c>
      <c r="G285" s="3" t="s">
        <v>5</v>
      </c>
      <c r="H285" s="4" t="s">
        <v>65</v>
      </c>
      <c r="I285" s="3">
        <v>5.4869680000000001E-3</v>
      </c>
      <c r="J285" s="3">
        <v>1.5625E-2</v>
      </c>
      <c r="K285" s="3">
        <v>0.351165952</v>
      </c>
      <c r="L285" s="3">
        <v>0</v>
      </c>
      <c r="M285" s="3">
        <v>0</v>
      </c>
      <c r="N285" s="3" t="s">
        <v>7</v>
      </c>
      <c r="O285" s="3">
        <v>1</v>
      </c>
      <c r="P285">
        <v>6</v>
      </c>
      <c r="Q285">
        <v>0</v>
      </c>
      <c r="R285">
        <f t="shared" si="20"/>
        <v>2.8476564835078317</v>
      </c>
    </row>
    <row r="286" spans="1:18" x14ac:dyDescent="0.2">
      <c r="A286" t="s">
        <v>66</v>
      </c>
      <c r="B286" s="3">
        <v>0.28000000000000003</v>
      </c>
      <c r="C286">
        <v>0</v>
      </c>
      <c r="D286">
        <v>0.33</v>
      </c>
      <c r="E286" s="3">
        <v>0.49253731343283591</v>
      </c>
      <c r="F286" s="3">
        <v>5</v>
      </c>
      <c r="G286" s="3" t="s">
        <v>5</v>
      </c>
      <c r="H286" s="4" t="s">
        <v>25</v>
      </c>
      <c r="I286" s="3">
        <v>2.1947873999999999E-2</v>
      </c>
      <c r="J286" s="3">
        <v>1.5625E-2</v>
      </c>
      <c r="K286" s="3">
        <v>1.4046639359999999</v>
      </c>
      <c r="L286" s="3">
        <v>1</v>
      </c>
      <c r="M286" s="3">
        <v>0</v>
      </c>
      <c r="N286" s="3" t="s">
        <v>5</v>
      </c>
      <c r="O286" s="3">
        <v>0</v>
      </c>
      <c r="P286">
        <v>1</v>
      </c>
      <c r="Q286">
        <v>1</v>
      </c>
      <c r="R286">
        <f t="shared" si="20"/>
        <v>1.4046639359999999</v>
      </c>
    </row>
    <row r="287" spans="1:18" x14ac:dyDescent="0.2">
      <c r="A287" t="s">
        <v>66</v>
      </c>
      <c r="B287" s="3">
        <v>0.28000000000000003</v>
      </c>
      <c r="C287">
        <v>0</v>
      </c>
      <c r="D287">
        <v>0.67</v>
      </c>
      <c r="E287" s="3">
        <v>2.0303030303030307</v>
      </c>
      <c r="F287" s="3">
        <v>3</v>
      </c>
      <c r="G287" s="3" t="s">
        <v>7</v>
      </c>
      <c r="H287" s="4" t="s">
        <v>20</v>
      </c>
      <c r="I287" s="3">
        <v>4.3895746999999999E-2</v>
      </c>
      <c r="J287" s="3">
        <v>1.5625E-2</v>
      </c>
      <c r="K287" s="3">
        <v>2.8093278079999999</v>
      </c>
      <c r="L287" s="3">
        <v>0</v>
      </c>
      <c r="M287" s="3">
        <v>0</v>
      </c>
      <c r="N287" s="3" t="s">
        <v>7</v>
      </c>
      <c r="O287" s="3">
        <v>1</v>
      </c>
      <c r="P287">
        <v>2</v>
      </c>
      <c r="Q287">
        <v>1</v>
      </c>
      <c r="R287">
        <f t="shared" si="20"/>
        <v>2.8093278079999999</v>
      </c>
    </row>
    <row r="288" spans="1:18" x14ac:dyDescent="0.2">
      <c r="A288" t="s">
        <v>66</v>
      </c>
      <c r="B288" s="3">
        <v>0.28000000000000003</v>
      </c>
      <c r="C288">
        <v>0</v>
      </c>
      <c r="D288">
        <v>0.5</v>
      </c>
      <c r="E288" s="3">
        <v>1</v>
      </c>
      <c r="F288" s="3">
        <v>6</v>
      </c>
      <c r="G288" s="3" t="s">
        <v>5</v>
      </c>
      <c r="H288" s="5" t="s">
        <v>46</v>
      </c>
      <c r="I288" s="3">
        <v>1.0973937E-2</v>
      </c>
      <c r="J288" s="3">
        <v>1.5625E-2</v>
      </c>
      <c r="K288" s="3">
        <v>0.70233196799999997</v>
      </c>
      <c r="L288" s="3">
        <v>0</v>
      </c>
      <c r="M288" s="3">
        <v>1</v>
      </c>
      <c r="N288" s="3" t="s">
        <v>5</v>
      </c>
      <c r="O288" s="3">
        <v>0</v>
      </c>
      <c r="P288">
        <v>3</v>
      </c>
      <c r="Q288">
        <v>1</v>
      </c>
      <c r="R288">
        <f t="shared" si="20"/>
        <v>1.4238281120075684</v>
      </c>
    </row>
    <row r="289" spans="1:18" x14ac:dyDescent="0.2">
      <c r="A289" t="s">
        <v>66</v>
      </c>
      <c r="B289" s="3">
        <v>0.28000000000000003</v>
      </c>
      <c r="C289">
        <v>0</v>
      </c>
      <c r="D289" s="7">
        <v>0.67</v>
      </c>
      <c r="E289" s="3">
        <v>2.0303030303030307</v>
      </c>
      <c r="F289" s="3">
        <v>1</v>
      </c>
      <c r="G289" s="3" t="s">
        <v>7</v>
      </c>
      <c r="H289" s="4" t="s">
        <v>20</v>
      </c>
      <c r="I289" s="3">
        <v>4.3895746999999999E-2</v>
      </c>
      <c r="J289" s="3">
        <v>1.5625E-2</v>
      </c>
      <c r="K289" s="3">
        <v>2.8093278079999999</v>
      </c>
      <c r="L289" s="3">
        <v>0</v>
      </c>
      <c r="M289" s="3">
        <v>0</v>
      </c>
      <c r="N289" s="3" t="s">
        <v>7</v>
      </c>
      <c r="O289" s="3">
        <v>1</v>
      </c>
      <c r="P289">
        <v>4</v>
      </c>
      <c r="Q289">
        <v>1</v>
      </c>
      <c r="R289">
        <f t="shared" si="20"/>
        <v>2.8093278079999999</v>
      </c>
    </row>
    <row r="290" spans="1:18" x14ac:dyDescent="0.2">
      <c r="A290" t="s">
        <v>66</v>
      </c>
      <c r="B290" s="3">
        <v>0.28000000000000003</v>
      </c>
      <c r="C290">
        <v>0</v>
      </c>
      <c r="D290" s="7">
        <v>0.33</v>
      </c>
      <c r="E290" s="3">
        <v>0.49253731343283591</v>
      </c>
      <c r="F290" s="3">
        <v>4</v>
      </c>
      <c r="G290" s="3" t="s">
        <v>5</v>
      </c>
      <c r="H290" s="4" t="s">
        <v>63</v>
      </c>
      <c r="I290" s="3">
        <v>2.1947873999999999E-2</v>
      </c>
      <c r="J290" s="3">
        <v>1.5625E-2</v>
      </c>
      <c r="K290" s="3">
        <v>1.4046639359999999</v>
      </c>
      <c r="L290" s="3">
        <v>1</v>
      </c>
      <c r="M290" s="3">
        <v>0</v>
      </c>
      <c r="N290" s="3" t="s">
        <v>5</v>
      </c>
      <c r="O290" s="3">
        <v>0</v>
      </c>
      <c r="P290">
        <v>5</v>
      </c>
      <c r="Q290">
        <v>1</v>
      </c>
      <c r="R290">
        <f t="shared" si="20"/>
        <v>1.4046639359999999</v>
      </c>
    </row>
    <row r="291" spans="1:18" x14ac:dyDescent="0.2">
      <c r="A291" t="s">
        <v>66</v>
      </c>
      <c r="B291" s="3">
        <v>0.28000000000000003</v>
      </c>
      <c r="C291">
        <v>0</v>
      </c>
      <c r="D291" s="7">
        <v>0.5</v>
      </c>
      <c r="E291" s="3">
        <v>1</v>
      </c>
      <c r="F291" s="3">
        <v>3</v>
      </c>
      <c r="G291" s="3" t="s">
        <v>7</v>
      </c>
      <c r="H291" s="4" t="s">
        <v>27</v>
      </c>
      <c r="I291" s="3">
        <v>1.0973937E-2</v>
      </c>
      <c r="J291" s="3">
        <v>1.5625E-2</v>
      </c>
      <c r="K291" s="3">
        <v>0.70233196799999997</v>
      </c>
      <c r="L291" s="3">
        <v>0</v>
      </c>
      <c r="M291" s="3">
        <v>1</v>
      </c>
      <c r="N291" s="3" t="s">
        <v>5</v>
      </c>
      <c r="O291" s="3">
        <v>0</v>
      </c>
      <c r="P291">
        <v>6</v>
      </c>
      <c r="Q291">
        <v>0</v>
      </c>
      <c r="R291">
        <f t="shared" si="20"/>
        <v>1.4238281120075684</v>
      </c>
    </row>
    <row r="292" spans="1:18" x14ac:dyDescent="0.2">
      <c r="A292" t="s">
        <v>66</v>
      </c>
      <c r="B292" s="3">
        <v>0.28000000000000003</v>
      </c>
      <c r="C292">
        <v>1</v>
      </c>
      <c r="D292" s="7">
        <v>0.5</v>
      </c>
      <c r="E292" s="3">
        <v>1</v>
      </c>
      <c r="F292" s="3">
        <v>5</v>
      </c>
      <c r="G292" s="3" t="s">
        <v>5</v>
      </c>
      <c r="H292" s="4" t="s">
        <v>67</v>
      </c>
      <c r="I292" s="3">
        <v>5.4869680000000001E-3</v>
      </c>
      <c r="J292" s="3">
        <v>1.5625E-2</v>
      </c>
      <c r="K292" s="3">
        <v>0.351165952</v>
      </c>
      <c r="L292" s="3">
        <v>0</v>
      </c>
      <c r="M292" s="3">
        <v>0</v>
      </c>
      <c r="N292" s="3" t="s">
        <v>5</v>
      </c>
      <c r="O292" s="3">
        <v>0</v>
      </c>
      <c r="P292">
        <v>1</v>
      </c>
      <c r="Q292">
        <v>1</v>
      </c>
      <c r="R292">
        <f t="shared" si="20"/>
        <v>2.8476564835078317</v>
      </c>
    </row>
    <row r="293" spans="1:18" x14ac:dyDescent="0.2">
      <c r="A293" t="s">
        <v>66</v>
      </c>
      <c r="B293" s="3">
        <v>0.28000000000000003</v>
      </c>
      <c r="C293">
        <v>1</v>
      </c>
      <c r="D293" s="7">
        <v>0.33</v>
      </c>
      <c r="E293" s="3">
        <v>0.49253731343283591</v>
      </c>
      <c r="F293" s="3">
        <v>3</v>
      </c>
      <c r="G293" s="3" t="s">
        <v>5</v>
      </c>
      <c r="H293" s="4" t="s">
        <v>68</v>
      </c>
      <c r="I293" s="3">
        <v>2.1947873999999999E-2</v>
      </c>
      <c r="J293" s="3">
        <v>1.5625E-2</v>
      </c>
      <c r="K293" s="3">
        <v>1.4046639359999999</v>
      </c>
      <c r="L293" s="3">
        <v>1</v>
      </c>
      <c r="M293" s="3">
        <v>0</v>
      </c>
      <c r="N293" s="3" t="s">
        <v>7</v>
      </c>
      <c r="O293" s="3">
        <v>1</v>
      </c>
      <c r="P293">
        <v>2</v>
      </c>
      <c r="Q293">
        <v>0</v>
      </c>
      <c r="R293">
        <f t="shared" si="20"/>
        <v>1.4046639359999999</v>
      </c>
    </row>
    <row r="294" spans="1:18" x14ac:dyDescent="0.2">
      <c r="A294" t="s">
        <v>66</v>
      </c>
      <c r="B294" s="3">
        <v>0.28000000000000003</v>
      </c>
      <c r="C294">
        <v>1</v>
      </c>
      <c r="D294" s="7">
        <v>0.33</v>
      </c>
      <c r="E294" s="3">
        <v>0.49253731343283591</v>
      </c>
      <c r="F294" s="3">
        <v>6</v>
      </c>
      <c r="G294" s="3" t="s">
        <v>5</v>
      </c>
      <c r="H294" s="4" t="s">
        <v>21</v>
      </c>
      <c r="I294" s="3">
        <v>5.4869680000000001E-3</v>
      </c>
      <c r="J294" s="3">
        <v>1.5625E-2</v>
      </c>
      <c r="K294" s="3">
        <v>0.351165952</v>
      </c>
      <c r="L294" s="3">
        <v>0</v>
      </c>
      <c r="M294" s="3">
        <v>0</v>
      </c>
      <c r="N294" s="3" t="s">
        <v>5</v>
      </c>
      <c r="O294" s="3">
        <v>0</v>
      </c>
      <c r="P294">
        <v>3</v>
      </c>
      <c r="Q294">
        <v>1</v>
      </c>
      <c r="R294">
        <f t="shared" si="20"/>
        <v>2.8476564835078317</v>
      </c>
    </row>
    <row r="295" spans="1:18" x14ac:dyDescent="0.2">
      <c r="A295" t="s">
        <v>66</v>
      </c>
      <c r="B295" s="3">
        <v>0.28000000000000003</v>
      </c>
      <c r="C295">
        <v>1</v>
      </c>
      <c r="D295" s="7">
        <v>0.5</v>
      </c>
      <c r="E295" s="3">
        <v>1</v>
      </c>
      <c r="F295" s="3">
        <v>4</v>
      </c>
      <c r="G295" s="3" t="s">
        <v>5</v>
      </c>
      <c r="H295" s="4" t="s">
        <v>6</v>
      </c>
      <c r="I295" s="3">
        <v>2.1947873999999999E-2</v>
      </c>
      <c r="J295" s="3">
        <v>1.5625E-2</v>
      </c>
      <c r="K295" s="3">
        <v>1.4046639359999999</v>
      </c>
      <c r="L295" s="3">
        <v>1</v>
      </c>
      <c r="M295" s="3">
        <v>0</v>
      </c>
      <c r="N295" s="3" t="s">
        <v>7</v>
      </c>
      <c r="O295" s="3">
        <v>1</v>
      </c>
      <c r="P295">
        <v>4</v>
      </c>
      <c r="Q295">
        <v>0</v>
      </c>
      <c r="R295">
        <f t="shared" si="20"/>
        <v>1.4046639359999999</v>
      </c>
    </row>
    <row r="296" spans="1:18" x14ac:dyDescent="0.2">
      <c r="A296" t="s">
        <v>66</v>
      </c>
      <c r="B296" s="3">
        <v>0.28000000000000003</v>
      </c>
      <c r="C296">
        <v>1</v>
      </c>
      <c r="D296" s="7">
        <v>0.67</v>
      </c>
      <c r="E296" s="3">
        <v>2.0303030303030307</v>
      </c>
      <c r="F296" s="3">
        <v>1</v>
      </c>
      <c r="G296" s="3" t="s">
        <v>7</v>
      </c>
      <c r="H296" s="4" t="s">
        <v>14</v>
      </c>
      <c r="I296" s="3">
        <v>4.3895746999999999E-2</v>
      </c>
      <c r="J296" s="3">
        <v>1.5625E-2</v>
      </c>
      <c r="K296" s="3">
        <v>2.8093278079999999</v>
      </c>
      <c r="L296" s="3">
        <v>0</v>
      </c>
      <c r="M296" s="3">
        <v>0</v>
      </c>
      <c r="N296" s="3" t="s">
        <v>7</v>
      </c>
      <c r="O296" s="3">
        <v>1</v>
      </c>
      <c r="P296">
        <v>5</v>
      </c>
      <c r="Q296">
        <v>1</v>
      </c>
      <c r="R296">
        <f t="shared" si="20"/>
        <v>2.8093278079999999</v>
      </c>
    </row>
    <row r="297" spans="1:18" x14ac:dyDescent="0.2">
      <c r="A297" t="s">
        <v>66</v>
      </c>
      <c r="B297" s="3">
        <v>0.28000000000000003</v>
      </c>
      <c r="C297">
        <v>1</v>
      </c>
      <c r="D297" s="7">
        <v>0.67</v>
      </c>
      <c r="E297" s="3">
        <v>2.0303030303030307</v>
      </c>
      <c r="F297" s="3">
        <v>6</v>
      </c>
      <c r="G297" s="3" t="s">
        <v>5</v>
      </c>
      <c r="H297" s="4" t="s">
        <v>69</v>
      </c>
      <c r="I297" s="3">
        <v>1.0973937E-2</v>
      </c>
      <c r="J297" s="3">
        <v>1.5625E-2</v>
      </c>
      <c r="K297" s="3">
        <v>0.70233196799999997</v>
      </c>
      <c r="L297" s="3">
        <v>0</v>
      </c>
      <c r="M297" s="3">
        <v>1</v>
      </c>
      <c r="N297" s="3" t="s">
        <v>5</v>
      </c>
      <c r="O297" s="3">
        <v>0</v>
      </c>
      <c r="P297">
        <v>6</v>
      </c>
      <c r="Q297">
        <v>1</v>
      </c>
      <c r="R297">
        <f t="shared" si="20"/>
        <v>1.4238281120075684</v>
      </c>
    </row>
    <row r="298" spans="1:18" x14ac:dyDescent="0.2">
      <c r="A298" t="s">
        <v>79</v>
      </c>
      <c r="B298" s="3">
        <v>0</v>
      </c>
      <c r="C298">
        <v>0</v>
      </c>
      <c r="D298" s="7">
        <v>0.5</v>
      </c>
      <c r="E298" s="3">
        <v>1</v>
      </c>
      <c r="F298" s="3">
        <v>2</v>
      </c>
      <c r="G298" s="3" t="s">
        <v>7</v>
      </c>
      <c r="H298" s="4" t="s">
        <v>74</v>
      </c>
      <c r="I298" s="3">
        <v>2.1947873999999999E-2</v>
      </c>
      <c r="J298" s="3">
        <v>1.5625E-2</v>
      </c>
      <c r="K298" s="3">
        <v>1.4046639359999999</v>
      </c>
      <c r="L298" s="3">
        <v>1</v>
      </c>
      <c r="M298" s="3">
        <v>0</v>
      </c>
      <c r="N298" s="3" t="s">
        <v>7</v>
      </c>
      <c r="O298" s="3">
        <v>1</v>
      </c>
      <c r="P298">
        <v>1</v>
      </c>
      <c r="Q298">
        <v>1</v>
      </c>
      <c r="R298">
        <f t="shared" si="20"/>
        <v>1.4046639359999999</v>
      </c>
    </row>
    <row r="299" spans="1:18" x14ac:dyDescent="0.2">
      <c r="A299" t="s">
        <v>79</v>
      </c>
      <c r="B299" s="3">
        <v>0</v>
      </c>
      <c r="C299">
        <v>0</v>
      </c>
      <c r="D299" s="7">
        <v>0.67</v>
      </c>
      <c r="E299" s="3">
        <v>2.0303030303030307</v>
      </c>
      <c r="F299" s="3">
        <v>1</v>
      </c>
      <c r="G299" s="3" t="s">
        <v>7</v>
      </c>
      <c r="H299" s="4" t="s">
        <v>80</v>
      </c>
      <c r="I299" s="3">
        <v>1.0973937E-2</v>
      </c>
      <c r="J299" s="3">
        <v>1.5625E-2</v>
      </c>
      <c r="K299" s="3">
        <v>0.70233196799999997</v>
      </c>
      <c r="L299" s="3">
        <v>0</v>
      </c>
      <c r="M299" s="3">
        <v>1</v>
      </c>
      <c r="N299" s="3" t="s">
        <v>7</v>
      </c>
      <c r="O299" s="3">
        <v>1</v>
      </c>
      <c r="P299">
        <v>2</v>
      </c>
      <c r="Q299">
        <v>1</v>
      </c>
      <c r="R299">
        <f t="shared" si="20"/>
        <v>1.4238281120075684</v>
      </c>
    </row>
    <row r="300" spans="1:18" x14ac:dyDescent="0.2">
      <c r="A300" t="s">
        <v>79</v>
      </c>
      <c r="B300" s="3">
        <v>0</v>
      </c>
      <c r="C300">
        <v>0</v>
      </c>
      <c r="D300" s="7">
        <v>0.5</v>
      </c>
      <c r="E300" s="3">
        <v>1</v>
      </c>
      <c r="F300" s="3">
        <v>4</v>
      </c>
      <c r="G300" s="3" t="s">
        <v>5</v>
      </c>
      <c r="H300" s="5" t="s">
        <v>51</v>
      </c>
      <c r="I300" s="3">
        <v>2.743484E-3</v>
      </c>
      <c r="J300" s="3">
        <v>1.5625E-2</v>
      </c>
      <c r="K300" s="3">
        <v>0.175582976</v>
      </c>
      <c r="L300" s="3">
        <v>0</v>
      </c>
      <c r="M300" s="3">
        <v>0</v>
      </c>
      <c r="N300" s="3" t="s">
        <v>5</v>
      </c>
      <c r="O300" s="3">
        <v>0</v>
      </c>
      <c r="P300">
        <v>3</v>
      </c>
      <c r="Q300">
        <v>1</v>
      </c>
      <c r="R300">
        <f t="shared" si="20"/>
        <v>5.6953129670156635</v>
      </c>
    </row>
    <row r="301" spans="1:18" x14ac:dyDescent="0.2">
      <c r="A301" s="3" t="s">
        <v>79</v>
      </c>
      <c r="B301" s="3">
        <v>0</v>
      </c>
      <c r="C301">
        <v>0</v>
      </c>
      <c r="D301" s="3">
        <v>0.67</v>
      </c>
      <c r="E301" s="3">
        <v>2.0303030303030307</v>
      </c>
      <c r="F301" s="3">
        <v>3</v>
      </c>
      <c r="G301" s="3" t="s">
        <v>7</v>
      </c>
      <c r="H301" s="4" t="s">
        <v>16</v>
      </c>
      <c r="I301" s="3">
        <v>4.3895746999999999E-2</v>
      </c>
      <c r="J301" s="3">
        <v>1.5625E-2</v>
      </c>
      <c r="K301" s="3">
        <v>2.8093278079999999</v>
      </c>
      <c r="L301" s="3">
        <v>0</v>
      </c>
      <c r="M301" s="3">
        <v>0</v>
      </c>
      <c r="N301" s="3" t="s">
        <v>7</v>
      </c>
      <c r="O301" s="3">
        <v>1</v>
      </c>
      <c r="P301">
        <v>4</v>
      </c>
      <c r="Q301">
        <v>1</v>
      </c>
      <c r="R301">
        <f t="shared" si="20"/>
        <v>2.8093278079999999</v>
      </c>
    </row>
    <row r="302" spans="1:18" x14ac:dyDescent="0.2">
      <c r="A302" s="3" t="s">
        <v>79</v>
      </c>
      <c r="B302" s="3">
        <v>0</v>
      </c>
      <c r="C302">
        <v>0</v>
      </c>
      <c r="D302" s="3">
        <v>0.33</v>
      </c>
      <c r="E302" s="3">
        <v>0.49253731343283591</v>
      </c>
      <c r="F302" s="3">
        <v>6</v>
      </c>
      <c r="G302" s="3" t="s">
        <v>5</v>
      </c>
      <c r="H302" s="4" t="s">
        <v>71</v>
      </c>
      <c r="I302" s="3">
        <v>5.4869680000000001E-3</v>
      </c>
      <c r="J302" s="3">
        <v>1.5625E-2</v>
      </c>
      <c r="K302" s="3">
        <v>0.351165952</v>
      </c>
      <c r="L302" s="3">
        <v>0</v>
      </c>
      <c r="M302" s="3">
        <v>0</v>
      </c>
      <c r="N302" s="3" t="s">
        <v>5</v>
      </c>
      <c r="O302" s="3">
        <v>0</v>
      </c>
      <c r="P302">
        <v>5</v>
      </c>
      <c r="Q302">
        <v>1</v>
      </c>
      <c r="R302">
        <f t="shared" si="20"/>
        <v>2.8476564835078317</v>
      </c>
    </row>
    <row r="303" spans="1:18" x14ac:dyDescent="0.2">
      <c r="A303" s="3" t="s">
        <v>79</v>
      </c>
      <c r="B303" s="3">
        <v>0</v>
      </c>
      <c r="C303">
        <v>0</v>
      </c>
      <c r="D303" s="3">
        <v>0.5</v>
      </c>
      <c r="E303" s="3">
        <v>1</v>
      </c>
      <c r="F303" s="3">
        <v>3</v>
      </c>
      <c r="G303" s="3" t="s">
        <v>7</v>
      </c>
      <c r="H303" s="4" t="s">
        <v>22</v>
      </c>
      <c r="I303" s="3">
        <v>4.3895746999999999E-2</v>
      </c>
      <c r="J303" s="3">
        <v>1.5625E-2</v>
      </c>
      <c r="K303" s="3">
        <v>2.8093278079999999</v>
      </c>
      <c r="L303" s="3">
        <v>0</v>
      </c>
      <c r="M303" s="3">
        <v>0</v>
      </c>
      <c r="N303" s="3" t="s">
        <v>7</v>
      </c>
      <c r="O303" s="3">
        <v>1</v>
      </c>
      <c r="P303">
        <v>6</v>
      </c>
      <c r="Q303">
        <v>1</v>
      </c>
      <c r="R303">
        <f t="shared" si="20"/>
        <v>2.8093278079999999</v>
      </c>
    </row>
    <row r="304" spans="1:18" x14ac:dyDescent="0.2">
      <c r="A304" s="3" t="s">
        <v>79</v>
      </c>
      <c r="B304" s="3">
        <v>0</v>
      </c>
      <c r="C304">
        <v>1</v>
      </c>
      <c r="D304" s="3">
        <v>0.33</v>
      </c>
      <c r="E304" s="3">
        <v>0.49253731343283591</v>
      </c>
      <c r="F304" s="3">
        <v>4</v>
      </c>
      <c r="G304" s="3" t="s">
        <v>5</v>
      </c>
      <c r="H304" s="4" t="s">
        <v>22</v>
      </c>
      <c r="I304" s="3">
        <v>4.3895746999999999E-2</v>
      </c>
      <c r="J304" s="3">
        <v>1.5625E-2</v>
      </c>
      <c r="K304" s="3">
        <v>2.8093278079999999</v>
      </c>
      <c r="L304" s="3">
        <v>0</v>
      </c>
      <c r="M304" s="3">
        <v>0</v>
      </c>
      <c r="N304" s="3" t="s">
        <v>7</v>
      </c>
      <c r="O304" s="3">
        <v>1</v>
      </c>
      <c r="P304">
        <v>1</v>
      </c>
      <c r="Q304">
        <v>0</v>
      </c>
      <c r="R304">
        <f t="shared" si="20"/>
        <v>2.8093278079999999</v>
      </c>
    </row>
    <row r="305" spans="1:18" x14ac:dyDescent="0.2">
      <c r="A305" s="3" t="s">
        <v>79</v>
      </c>
      <c r="B305" s="3">
        <v>0</v>
      </c>
      <c r="C305">
        <v>1</v>
      </c>
      <c r="D305" s="3">
        <v>0.67</v>
      </c>
      <c r="E305" s="3">
        <v>2.0303030303030307</v>
      </c>
      <c r="F305" s="3">
        <v>4</v>
      </c>
      <c r="G305" s="3" t="s">
        <v>5</v>
      </c>
      <c r="H305" s="4" t="s">
        <v>69</v>
      </c>
      <c r="I305" s="3">
        <v>1.0973937E-2</v>
      </c>
      <c r="J305" s="3">
        <v>1.5625E-2</v>
      </c>
      <c r="K305" s="3">
        <v>0.70233196799999997</v>
      </c>
      <c r="L305" s="3">
        <v>0</v>
      </c>
      <c r="M305" s="3">
        <v>1</v>
      </c>
      <c r="N305" s="3" t="s">
        <v>7</v>
      </c>
      <c r="O305" s="3">
        <v>1</v>
      </c>
      <c r="P305">
        <v>2</v>
      </c>
      <c r="Q305">
        <v>0</v>
      </c>
      <c r="R305">
        <f t="shared" si="20"/>
        <v>1.4238281120075684</v>
      </c>
    </row>
    <row r="306" spans="1:18" x14ac:dyDescent="0.2">
      <c r="A306" s="3" t="s">
        <v>79</v>
      </c>
      <c r="B306" s="3">
        <v>0</v>
      </c>
      <c r="C306">
        <v>1</v>
      </c>
      <c r="D306" s="3">
        <v>0.67</v>
      </c>
      <c r="E306" s="3">
        <v>2.0303030303030307</v>
      </c>
      <c r="F306" s="3">
        <v>2</v>
      </c>
      <c r="G306" s="3" t="s">
        <v>7</v>
      </c>
      <c r="H306" s="4" t="s">
        <v>68</v>
      </c>
      <c r="I306" s="3">
        <v>2.1947873999999999E-2</v>
      </c>
      <c r="J306" s="3">
        <v>1.5625E-2</v>
      </c>
      <c r="K306" s="3">
        <v>1.4046639359999999</v>
      </c>
      <c r="L306" s="3">
        <v>1</v>
      </c>
      <c r="M306" s="3">
        <v>0</v>
      </c>
      <c r="N306" s="3" t="s">
        <v>7</v>
      </c>
      <c r="O306" s="3">
        <v>1</v>
      </c>
      <c r="P306">
        <v>3</v>
      </c>
      <c r="Q306">
        <v>1</v>
      </c>
      <c r="R306">
        <f t="shared" si="20"/>
        <v>1.4046639359999999</v>
      </c>
    </row>
    <row r="307" spans="1:18" x14ac:dyDescent="0.2">
      <c r="A307" s="3" t="s">
        <v>79</v>
      </c>
      <c r="B307" s="3">
        <v>0</v>
      </c>
      <c r="C307">
        <v>1</v>
      </c>
      <c r="D307" s="3">
        <v>0.5</v>
      </c>
      <c r="E307" s="3">
        <v>1</v>
      </c>
      <c r="F307" s="3">
        <v>5</v>
      </c>
      <c r="G307" s="3" t="s">
        <v>5</v>
      </c>
      <c r="H307" s="4" t="s">
        <v>81</v>
      </c>
      <c r="I307" s="3">
        <v>2.743484E-3</v>
      </c>
      <c r="J307" s="3">
        <v>1.5625E-2</v>
      </c>
      <c r="K307" s="3">
        <v>0.175582976</v>
      </c>
      <c r="L307" s="3">
        <v>0</v>
      </c>
      <c r="M307" s="3">
        <v>0</v>
      </c>
      <c r="N307" s="3" t="s">
        <v>5</v>
      </c>
      <c r="O307" s="3">
        <v>0</v>
      </c>
      <c r="P307">
        <v>4</v>
      </c>
      <c r="Q307">
        <v>1</v>
      </c>
      <c r="R307">
        <f t="shared" si="20"/>
        <v>5.6953129670156635</v>
      </c>
    </row>
    <row r="308" spans="1:18" x14ac:dyDescent="0.2">
      <c r="A308" s="3" t="s">
        <v>79</v>
      </c>
      <c r="B308" s="3">
        <v>0</v>
      </c>
      <c r="C308">
        <v>1</v>
      </c>
      <c r="D308" s="3">
        <v>0.5</v>
      </c>
      <c r="E308" s="3">
        <v>1</v>
      </c>
      <c r="F308" s="3">
        <v>1</v>
      </c>
      <c r="G308" s="3" t="s">
        <v>7</v>
      </c>
      <c r="H308" s="4" t="s">
        <v>27</v>
      </c>
      <c r="I308" s="3">
        <v>1.0973937E-2</v>
      </c>
      <c r="J308" s="3">
        <v>1.5625E-2</v>
      </c>
      <c r="K308" s="3">
        <v>0.70233196799999997</v>
      </c>
      <c r="L308" s="3">
        <v>0</v>
      </c>
      <c r="M308" s="3">
        <v>1</v>
      </c>
      <c r="N308" s="3" t="s">
        <v>7</v>
      </c>
      <c r="O308" s="3">
        <v>1</v>
      </c>
      <c r="P308">
        <v>5</v>
      </c>
      <c r="Q308">
        <v>1</v>
      </c>
      <c r="R308">
        <f t="shared" si="20"/>
        <v>1.4238281120075684</v>
      </c>
    </row>
    <row r="309" spans="1:18" x14ac:dyDescent="0.2">
      <c r="A309" s="3" t="s">
        <v>79</v>
      </c>
      <c r="B309" s="3">
        <v>0</v>
      </c>
      <c r="C309">
        <v>1</v>
      </c>
      <c r="D309" s="3">
        <v>0.33</v>
      </c>
      <c r="E309" s="3">
        <v>0.49253731343283591</v>
      </c>
      <c r="F309" s="3">
        <v>4</v>
      </c>
      <c r="G309" s="3" t="s">
        <v>5</v>
      </c>
      <c r="H309" s="4" t="s">
        <v>21</v>
      </c>
      <c r="I309" s="3">
        <v>5.4869680000000001E-3</v>
      </c>
      <c r="J309" s="3">
        <v>1.5625E-2</v>
      </c>
      <c r="K309" s="3">
        <v>0.351165952</v>
      </c>
      <c r="L309" s="3">
        <v>0</v>
      </c>
      <c r="M309" s="3">
        <v>0</v>
      </c>
      <c r="N309" s="3" t="s">
        <v>5</v>
      </c>
      <c r="O309" s="3">
        <v>0</v>
      </c>
      <c r="P309">
        <v>6</v>
      </c>
      <c r="Q309">
        <v>1</v>
      </c>
      <c r="R309">
        <f t="shared" si="20"/>
        <v>2.8476564835078317</v>
      </c>
    </row>
    <row r="310" spans="1:18" x14ac:dyDescent="0.2">
      <c r="A310" s="11" t="s">
        <v>91</v>
      </c>
      <c r="B310" s="11">
        <v>0.28000000000000003</v>
      </c>
      <c r="C310">
        <v>0</v>
      </c>
      <c r="D310" s="3">
        <v>0.5</v>
      </c>
      <c r="E310" s="3">
        <v>1</v>
      </c>
      <c r="F310" s="3">
        <v>1</v>
      </c>
      <c r="G310" s="3" t="s">
        <v>7</v>
      </c>
      <c r="H310" s="4" t="s">
        <v>19</v>
      </c>
      <c r="I310" s="3">
        <v>1.0973937E-2</v>
      </c>
      <c r="J310" s="3">
        <v>1.5625E-2</v>
      </c>
      <c r="K310" s="3">
        <v>0.70233196799999997</v>
      </c>
      <c r="L310" s="3">
        <v>0</v>
      </c>
      <c r="M310" s="3">
        <v>1</v>
      </c>
      <c r="N310" s="3" t="s">
        <v>5</v>
      </c>
      <c r="O310" s="3">
        <v>0</v>
      </c>
      <c r="P310">
        <v>1</v>
      </c>
      <c r="Q310">
        <v>0</v>
      </c>
      <c r="R310">
        <f t="shared" si="20"/>
        <v>1.4238281120075684</v>
      </c>
    </row>
    <row r="311" spans="1:18" x14ac:dyDescent="0.2">
      <c r="A311" s="11" t="s">
        <v>91</v>
      </c>
      <c r="B311" s="11">
        <v>0.28000000000000003</v>
      </c>
      <c r="C311">
        <v>0</v>
      </c>
      <c r="D311" s="3">
        <v>0.33</v>
      </c>
      <c r="E311" s="3">
        <v>0.49253731343283591</v>
      </c>
      <c r="F311" s="3">
        <v>4</v>
      </c>
      <c r="G311" s="3" t="s">
        <v>5</v>
      </c>
      <c r="H311" s="4" t="s">
        <v>72</v>
      </c>
      <c r="I311" s="3">
        <v>2.1947873999999999E-2</v>
      </c>
      <c r="J311" s="3">
        <v>1.5625E-2</v>
      </c>
      <c r="K311" s="3">
        <v>1.4046639359999999</v>
      </c>
      <c r="L311" s="3">
        <v>1</v>
      </c>
      <c r="M311" s="3">
        <v>0</v>
      </c>
      <c r="N311" s="3" t="s">
        <v>5</v>
      </c>
      <c r="O311" s="3">
        <v>0</v>
      </c>
      <c r="P311">
        <v>2</v>
      </c>
      <c r="Q311">
        <v>1</v>
      </c>
      <c r="R311">
        <f t="shared" si="20"/>
        <v>1.4046639359999999</v>
      </c>
    </row>
    <row r="312" spans="1:18" x14ac:dyDescent="0.2">
      <c r="A312" s="11" t="s">
        <v>91</v>
      </c>
      <c r="B312" s="11">
        <v>0.28000000000000003</v>
      </c>
      <c r="C312">
        <v>0</v>
      </c>
      <c r="D312" s="3">
        <v>0.67</v>
      </c>
      <c r="E312" s="3">
        <v>2.0303030303030307</v>
      </c>
      <c r="F312" s="3">
        <v>1</v>
      </c>
      <c r="G312" s="3" t="s">
        <v>7</v>
      </c>
      <c r="H312" s="5" t="s">
        <v>11</v>
      </c>
      <c r="I312" s="3">
        <v>2.1947873999999999E-2</v>
      </c>
      <c r="J312" s="3">
        <v>1.5625E-2</v>
      </c>
      <c r="K312" s="3">
        <v>1.4046639359999999</v>
      </c>
      <c r="L312" s="3">
        <v>1</v>
      </c>
      <c r="M312" s="3">
        <v>0</v>
      </c>
      <c r="N312" s="3" t="s">
        <v>7</v>
      </c>
      <c r="O312" s="3">
        <v>1</v>
      </c>
      <c r="P312">
        <v>3</v>
      </c>
      <c r="Q312">
        <v>1</v>
      </c>
      <c r="R312">
        <f t="shared" si="20"/>
        <v>1.4046639359999999</v>
      </c>
    </row>
    <row r="313" spans="1:18" x14ac:dyDescent="0.2">
      <c r="A313" s="11" t="s">
        <v>91</v>
      </c>
      <c r="B313" s="11">
        <v>0.28000000000000003</v>
      </c>
      <c r="C313">
        <v>0</v>
      </c>
      <c r="D313" s="3">
        <v>0.5</v>
      </c>
      <c r="E313" s="3">
        <v>1</v>
      </c>
      <c r="F313" s="3">
        <v>1</v>
      </c>
      <c r="G313" s="3" t="s">
        <v>7</v>
      </c>
      <c r="H313" s="4" t="s">
        <v>89</v>
      </c>
      <c r="I313" s="3">
        <v>1.0973937E-2</v>
      </c>
      <c r="J313" s="3">
        <v>1.5625E-2</v>
      </c>
      <c r="K313" s="3">
        <v>0.70233196799999997</v>
      </c>
      <c r="L313" s="3">
        <v>0</v>
      </c>
      <c r="M313" s="3">
        <v>1</v>
      </c>
      <c r="N313" s="3" t="s">
        <v>5</v>
      </c>
      <c r="O313" s="3">
        <v>0</v>
      </c>
      <c r="P313">
        <v>4</v>
      </c>
      <c r="Q313">
        <v>0</v>
      </c>
      <c r="R313">
        <f t="shared" si="20"/>
        <v>1.4238281120075684</v>
      </c>
    </row>
    <row r="314" spans="1:18" x14ac:dyDescent="0.2">
      <c r="A314" s="11" t="s">
        <v>91</v>
      </c>
      <c r="B314" s="11">
        <v>0.28000000000000003</v>
      </c>
      <c r="C314">
        <v>0</v>
      </c>
      <c r="D314" s="3">
        <v>0.33</v>
      </c>
      <c r="E314" s="3">
        <v>0.49253731343283591</v>
      </c>
      <c r="F314" s="3">
        <v>4</v>
      </c>
      <c r="G314" s="3" t="s">
        <v>5</v>
      </c>
      <c r="H314" s="4" t="s">
        <v>6</v>
      </c>
      <c r="I314" s="3">
        <v>2.1947873999999999E-2</v>
      </c>
      <c r="J314" s="3">
        <v>1.5625E-2</v>
      </c>
      <c r="K314" s="3">
        <v>1.4046639359999999</v>
      </c>
      <c r="L314" s="3">
        <v>1</v>
      </c>
      <c r="M314" s="3">
        <v>0</v>
      </c>
      <c r="N314" s="3" t="s">
        <v>7</v>
      </c>
      <c r="O314" s="3">
        <v>1</v>
      </c>
      <c r="P314">
        <v>5</v>
      </c>
      <c r="Q314">
        <v>0</v>
      </c>
      <c r="R314">
        <f t="shared" si="20"/>
        <v>1.4046639359999999</v>
      </c>
    </row>
    <row r="315" spans="1:18" x14ac:dyDescent="0.2">
      <c r="A315" s="11" t="s">
        <v>91</v>
      </c>
      <c r="B315" s="11">
        <v>0.28000000000000003</v>
      </c>
      <c r="C315">
        <v>0</v>
      </c>
      <c r="D315" s="3">
        <v>0.67</v>
      </c>
      <c r="E315" s="3">
        <v>2.0303030303030307</v>
      </c>
      <c r="F315" s="3">
        <v>5</v>
      </c>
      <c r="G315" s="3" t="s">
        <v>5</v>
      </c>
      <c r="H315" s="4" t="s">
        <v>11</v>
      </c>
      <c r="I315" s="3">
        <v>2.1947873999999999E-2</v>
      </c>
      <c r="J315" s="3">
        <v>1.5625E-2</v>
      </c>
      <c r="K315" s="3">
        <v>1.4046639359999999</v>
      </c>
      <c r="L315" s="3">
        <v>1</v>
      </c>
      <c r="M315" s="3">
        <v>0</v>
      </c>
      <c r="N315" s="3" t="s">
        <v>5</v>
      </c>
      <c r="O315" s="3">
        <v>0</v>
      </c>
      <c r="P315">
        <v>6</v>
      </c>
      <c r="Q315">
        <v>1</v>
      </c>
      <c r="R315">
        <f t="shared" si="20"/>
        <v>1.4046639359999999</v>
      </c>
    </row>
    <row r="316" spans="1:18" x14ac:dyDescent="0.2">
      <c r="A316" s="11" t="s">
        <v>91</v>
      </c>
      <c r="B316" s="11">
        <v>0.28000000000000003</v>
      </c>
      <c r="C316">
        <v>1</v>
      </c>
      <c r="D316" s="3">
        <v>0.5</v>
      </c>
      <c r="E316" s="3">
        <v>1</v>
      </c>
      <c r="F316" s="3">
        <v>3</v>
      </c>
      <c r="G316" s="3" t="s">
        <v>7</v>
      </c>
      <c r="H316" s="4" t="s">
        <v>13</v>
      </c>
      <c r="I316" s="3">
        <v>4.3895746999999999E-2</v>
      </c>
      <c r="J316" s="3">
        <v>1.5625E-2</v>
      </c>
      <c r="K316" s="3">
        <v>2.8093278079999999</v>
      </c>
      <c r="L316" s="3">
        <v>0</v>
      </c>
      <c r="M316" s="3">
        <v>0</v>
      </c>
      <c r="N316" s="3" t="s">
        <v>7</v>
      </c>
      <c r="O316" s="3">
        <v>1</v>
      </c>
      <c r="P316">
        <v>1</v>
      </c>
      <c r="Q316">
        <v>1</v>
      </c>
      <c r="R316">
        <f t="shared" si="20"/>
        <v>2.8093278079999999</v>
      </c>
    </row>
    <row r="317" spans="1:18" x14ac:dyDescent="0.2">
      <c r="A317" s="11" t="s">
        <v>91</v>
      </c>
      <c r="B317" s="11">
        <v>0.28000000000000003</v>
      </c>
      <c r="C317">
        <v>1</v>
      </c>
      <c r="D317" s="3">
        <v>0.33</v>
      </c>
      <c r="E317" s="3">
        <v>0.49253731343283591</v>
      </c>
      <c r="F317" s="3">
        <v>5</v>
      </c>
      <c r="G317" s="3" t="s">
        <v>5</v>
      </c>
      <c r="H317" s="4" t="s">
        <v>73</v>
      </c>
      <c r="I317" s="3">
        <v>5.4869680000000001E-3</v>
      </c>
      <c r="J317" s="3">
        <v>1.5625E-2</v>
      </c>
      <c r="K317" s="3">
        <v>0.351165952</v>
      </c>
      <c r="L317" s="3">
        <v>0</v>
      </c>
      <c r="M317" s="3">
        <v>0</v>
      </c>
      <c r="N317" s="3" t="s">
        <v>5</v>
      </c>
      <c r="O317" s="3">
        <v>0</v>
      </c>
      <c r="P317">
        <v>2</v>
      </c>
      <c r="Q317">
        <v>1</v>
      </c>
      <c r="R317">
        <f t="shared" si="20"/>
        <v>2.8476564835078317</v>
      </c>
    </row>
    <row r="318" spans="1:18" x14ac:dyDescent="0.2">
      <c r="A318" s="11" t="s">
        <v>91</v>
      </c>
      <c r="B318" s="11">
        <v>0.28000000000000003</v>
      </c>
      <c r="C318">
        <v>1</v>
      </c>
      <c r="D318" s="3">
        <v>0.67</v>
      </c>
      <c r="E318" s="3">
        <v>2.0303030303030307</v>
      </c>
      <c r="F318" s="3">
        <v>1</v>
      </c>
      <c r="G318" s="3" t="s">
        <v>7</v>
      </c>
      <c r="H318" s="4" t="s">
        <v>12</v>
      </c>
      <c r="I318" s="3">
        <v>2.1947873999999999E-2</v>
      </c>
      <c r="J318" s="3">
        <v>1.5625E-2</v>
      </c>
      <c r="K318" s="3">
        <v>1.4046639359999999</v>
      </c>
      <c r="L318" s="3">
        <v>1</v>
      </c>
      <c r="M318" s="3">
        <v>0</v>
      </c>
      <c r="N318" s="3" t="s">
        <v>7</v>
      </c>
      <c r="O318" s="3">
        <v>1</v>
      </c>
      <c r="P318">
        <v>3</v>
      </c>
      <c r="Q318">
        <v>1</v>
      </c>
      <c r="R318">
        <f t="shared" si="20"/>
        <v>1.4046639359999999</v>
      </c>
    </row>
    <row r="319" spans="1:18" x14ac:dyDescent="0.2">
      <c r="A319" s="11" t="s">
        <v>91</v>
      </c>
      <c r="B319" s="11">
        <v>0.28000000000000003</v>
      </c>
      <c r="C319">
        <v>1</v>
      </c>
      <c r="D319" s="3">
        <v>0.5</v>
      </c>
      <c r="E319" s="3">
        <v>1</v>
      </c>
      <c r="F319" s="3">
        <v>2</v>
      </c>
      <c r="G319" s="3" t="s">
        <v>7</v>
      </c>
      <c r="H319" s="4" t="s">
        <v>25</v>
      </c>
      <c r="I319" s="3">
        <v>2.1947873999999999E-2</v>
      </c>
      <c r="J319" s="3">
        <v>1.5625E-2</v>
      </c>
      <c r="K319" s="3">
        <v>1.4046639359999999</v>
      </c>
      <c r="L319" s="3">
        <v>1</v>
      </c>
      <c r="M319" s="3">
        <v>0</v>
      </c>
      <c r="N319" s="3" t="s">
        <v>5</v>
      </c>
      <c r="O319" s="3">
        <v>0</v>
      </c>
      <c r="P319">
        <v>4</v>
      </c>
      <c r="Q319">
        <v>0</v>
      </c>
      <c r="R319">
        <f t="shared" si="20"/>
        <v>1.4046639359999999</v>
      </c>
    </row>
    <row r="320" spans="1:18" x14ac:dyDescent="0.2">
      <c r="A320" s="11" t="s">
        <v>91</v>
      </c>
      <c r="B320" s="11">
        <v>0.28000000000000003</v>
      </c>
      <c r="C320">
        <v>1</v>
      </c>
      <c r="D320" s="3">
        <v>0.33</v>
      </c>
      <c r="E320" s="3">
        <v>0.49253731343283591</v>
      </c>
      <c r="F320" s="3">
        <v>2</v>
      </c>
      <c r="G320" s="3" t="s">
        <v>7</v>
      </c>
      <c r="H320" s="4" t="s">
        <v>23</v>
      </c>
      <c r="I320" s="3">
        <v>1.0973937E-2</v>
      </c>
      <c r="J320" s="3">
        <v>1.5625E-2</v>
      </c>
      <c r="K320" s="3">
        <v>0.70233196799999997</v>
      </c>
      <c r="L320" s="3">
        <v>0</v>
      </c>
      <c r="M320" s="3">
        <v>1</v>
      </c>
      <c r="N320" s="3" t="s">
        <v>5</v>
      </c>
      <c r="O320" s="3">
        <v>0</v>
      </c>
      <c r="P320">
        <v>5</v>
      </c>
      <c r="Q320">
        <v>0</v>
      </c>
      <c r="R320">
        <f t="shared" si="20"/>
        <v>1.4238281120075684</v>
      </c>
    </row>
    <row r="321" spans="1:18" x14ac:dyDescent="0.2">
      <c r="A321" s="11" t="s">
        <v>91</v>
      </c>
      <c r="B321" s="11">
        <v>0.28000000000000003</v>
      </c>
      <c r="C321">
        <v>1</v>
      </c>
      <c r="D321" s="3">
        <v>0.67</v>
      </c>
      <c r="E321" s="3">
        <v>2.0303030303030307</v>
      </c>
      <c r="F321" s="3">
        <v>4</v>
      </c>
      <c r="G321" s="3" t="s">
        <v>5</v>
      </c>
      <c r="H321" s="4" t="s">
        <v>62</v>
      </c>
      <c r="I321" s="3">
        <v>1.0973937E-2</v>
      </c>
      <c r="J321" s="3">
        <v>1.5625E-2</v>
      </c>
      <c r="K321" s="3">
        <v>0.70233196799999997</v>
      </c>
      <c r="L321" s="3">
        <v>0</v>
      </c>
      <c r="M321" s="3">
        <v>1</v>
      </c>
      <c r="N321" s="3" t="s">
        <v>7</v>
      </c>
      <c r="O321" s="3">
        <v>1</v>
      </c>
      <c r="P321">
        <v>6</v>
      </c>
      <c r="Q321">
        <v>0</v>
      </c>
      <c r="R321">
        <f t="shared" si="20"/>
        <v>1.4238281120075684</v>
      </c>
    </row>
    <row r="322" spans="1:18" x14ac:dyDescent="0.2">
      <c r="A322" s="11" t="s">
        <v>99</v>
      </c>
      <c r="B322" s="11">
        <v>0.54500000000000004</v>
      </c>
      <c r="C322">
        <v>0</v>
      </c>
      <c r="D322" s="3">
        <v>0.67</v>
      </c>
      <c r="E322" s="3">
        <v>2.0303030303030307</v>
      </c>
      <c r="F322" s="3">
        <v>2</v>
      </c>
      <c r="G322" s="3" t="s">
        <v>7</v>
      </c>
      <c r="H322" s="4" t="s">
        <v>8</v>
      </c>
      <c r="I322" s="3">
        <v>8.7791494999999997E-2</v>
      </c>
      <c r="J322" s="3">
        <v>1.5625E-2</v>
      </c>
      <c r="K322" s="3">
        <v>5.6186556799999998</v>
      </c>
      <c r="L322" s="3">
        <v>0</v>
      </c>
      <c r="M322" s="3">
        <v>0</v>
      </c>
      <c r="N322" s="3" t="s">
        <v>7</v>
      </c>
      <c r="O322" s="3">
        <v>1</v>
      </c>
      <c r="P322">
        <v>1</v>
      </c>
      <c r="Q322">
        <v>1</v>
      </c>
      <c r="R322">
        <f t="shared" si="20"/>
        <v>5.6186556799999998</v>
      </c>
    </row>
    <row r="323" spans="1:18" x14ac:dyDescent="0.2">
      <c r="A323" s="11" t="s">
        <v>99</v>
      </c>
      <c r="B323" s="11">
        <v>0.54500000000000004</v>
      </c>
      <c r="C323">
        <v>0</v>
      </c>
      <c r="D323" s="3">
        <v>0.33</v>
      </c>
      <c r="E323" s="3">
        <v>0.49253731343283591</v>
      </c>
      <c r="F323" s="3">
        <v>3</v>
      </c>
      <c r="G323" s="3" t="s">
        <v>5</v>
      </c>
      <c r="H323" s="4" t="s">
        <v>49</v>
      </c>
      <c r="I323" s="3">
        <v>2.1947873999999999E-2</v>
      </c>
      <c r="J323" s="3">
        <v>1.5625E-2</v>
      </c>
      <c r="K323" s="3">
        <v>1.4046639359999999</v>
      </c>
      <c r="L323" s="3">
        <v>1</v>
      </c>
      <c r="M323" s="3">
        <v>0</v>
      </c>
      <c r="N323" s="3" t="s">
        <v>7</v>
      </c>
      <c r="O323" s="3">
        <v>1</v>
      </c>
      <c r="P323">
        <v>2</v>
      </c>
      <c r="Q323">
        <v>0</v>
      </c>
      <c r="R323">
        <f t="shared" si="20"/>
        <v>1.4046639359999999</v>
      </c>
    </row>
    <row r="324" spans="1:18" x14ac:dyDescent="0.2">
      <c r="A324" s="11" t="s">
        <v>99</v>
      </c>
      <c r="B324" s="11">
        <v>0.54500000000000004</v>
      </c>
      <c r="C324">
        <v>0</v>
      </c>
      <c r="D324" s="3">
        <v>0.33</v>
      </c>
      <c r="E324" s="3">
        <v>0.49253731343283591</v>
      </c>
      <c r="F324" s="3">
        <v>4</v>
      </c>
      <c r="G324" s="3" t="s">
        <v>5</v>
      </c>
      <c r="H324" s="5" t="s">
        <v>28</v>
      </c>
      <c r="I324" s="3">
        <v>2.1947873999999999E-2</v>
      </c>
      <c r="J324" s="3">
        <v>1.5625E-2</v>
      </c>
      <c r="K324" s="3">
        <v>1.4046639359999999</v>
      </c>
      <c r="L324" s="3">
        <v>1</v>
      </c>
      <c r="M324" s="3">
        <v>0</v>
      </c>
      <c r="N324" s="3" t="s">
        <v>5</v>
      </c>
      <c r="O324" s="3">
        <v>0</v>
      </c>
      <c r="P324">
        <v>3</v>
      </c>
      <c r="Q324">
        <v>1</v>
      </c>
      <c r="R324">
        <f t="shared" si="20"/>
        <v>1.4046639359999999</v>
      </c>
    </row>
    <row r="325" spans="1:18" x14ac:dyDescent="0.2">
      <c r="A325" s="6" t="s">
        <v>99</v>
      </c>
      <c r="B325" s="6">
        <v>0.54500000000000004</v>
      </c>
      <c r="C325">
        <v>0</v>
      </c>
      <c r="D325">
        <v>0.5</v>
      </c>
      <c r="E325">
        <v>1</v>
      </c>
      <c r="F325">
        <v>4</v>
      </c>
      <c r="G325" t="s">
        <v>5</v>
      </c>
      <c r="H325" t="s">
        <v>76</v>
      </c>
      <c r="I325">
        <v>1.0973937E-2</v>
      </c>
      <c r="J325">
        <v>1.5625E-2</v>
      </c>
      <c r="K325">
        <v>0.70233196799999997</v>
      </c>
      <c r="L325">
        <v>0</v>
      </c>
      <c r="M325">
        <v>1</v>
      </c>
      <c r="N325" t="s">
        <v>5</v>
      </c>
      <c r="O325">
        <v>0</v>
      </c>
      <c r="P325">
        <v>4</v>
      </c>
      <c r="Q325">
        <v>1</v>
      </c>
      <c r="R325">
        <f t="shared" si="20"/>
        <v>1.4238281120075684</v>
      </c>
    </row>
    <row r="326" spans="1:18" x14ac:dyDescent="0.2">
      <c r="A326" s="6" t="s">
        <v>99</v>
      </c>
      <c r="B326" s="6">
        <v>0.54500000000000004</v>
      </c>
      <c r="C326">
        <v>0</v>
      </c>
      <c r="D326">
        <v>0.67</v>
      </c>
      <c r="E326">
        <v>2.0303030303030307</v>
      </c>
      <c r="F326">
        <v>3</v>
      </c>
      <c r="G326" t="s">
        <v>7</v>
      </c>
      <c r="H326" t="s">
        <v>100</v>
      </c>
      <c r="I326">
        <v>1.291468E-3</v>
      </c>
      <c r="J326">
        <v>1.5625E-2</v>
      </c>
      <c r="K326">
        <v>8.2653952000000003E-2</v>
      </c>
      <c r="L326">
        <v>0</v>
      </c>
      <c r="M326">
        <v>0</v>
      </c>
      <c r="N326" t="s">
        <v>5</v>
      </c>
      <c r="O326">
        <v>0</v>
      </c>
      <c r="P326">
        <v>5</v>
      </c>
      <c r="Q326">
        <v>0</v>
      </c>
      <c r="R326">
        <f t="shared" si="20"/>
        <v>12.098635041673505</v>
      </c>
    </row>
    <row r="327" spans="1:18" x14ac:dyDescent="0.2">
      <c r="A327" s="6" t="s">
        <v>99</v>
      </c>
      <c r="B327" s="6">
        <v>0.54500000000000004</v>
      </c>
      <c r="C327">
        <v>0</v>
      </c>
      <c r="D327">
        <v>0.5</v>
      </c>
      <c r="E327">
        <v>1</v>
      </c>
      <c r="F327">
        <v>6</v>
      </c>
      <c r="G327" t="s">
        <v>5</v>
      </c>
      <c r="H327" t="s">
        <v>51</v>
      </c>
      <c r="I327">
        <v>2.743484E-3</v>
      </c>
      <c r="J327">
        <v>1.5625E-2</v>
      </c>
      <c r="K327">
        <v>0.175582976</v>
      </c>
      <c r="L327">
        <v>0</v>
      </c>
      <c r="M327">
        <v>0</v>
      </c>
      <c r="N327" t="s">
        <v>5</v>
      </c>
      <c r="O327">
        <v>0</v>
      </c>
      <c r="P327">
        <v>6</v>
      </c>
      <c r="Q327">
        <v>1</v>
      </c>
      <c r="R327">
        <f t="shared" si="20"/>
        <v>5.6953129670156635</v>
      </c>
    </row>
    <row r="328" spans="1:18" x14ac:dyDescent="0.2">
      <c r="A328" s="6" t="s">
        <v>99</v>
      </c>
      <c r="B328" s="6">
        <v>0.54500000000000004</v>
      </c>
      <c r="C328">
        <v>1</v>
      </c>
      <c r="D328">
        <v>0.33</v>
      </c>
      <c r="E328">
        <v>0.49253731343283591</v>
      </c>
      <c r="F328">
        <v>2</v>
      </c>
      <c r="G328" t="s">
        <v>7</v>
      </c>
      <c r="H328" t="s">
        <v>72</v>
      </c>
      <c r="I328">
        <v>2.1947873999999999E-2</v>
      </c>
      <c r="J328">
        <v>1.5625E-2</v>
      </c>
      <c r="K328">
        <v>1.4046639359999999</v>
      </c>
      <c r="L328">
        <v>1</v>
      </c>
      <c r="M328">
        <v>0</v>
      </c>
      <c r="N328" t="s">
        <v>7</v>
      </c>
      <c r="O328">
        <v>1</v>
      </c>
      <c r="P328">
        <v>1</v>
      </c>
      <c r="Q328">
        <v>1</v>
      </c>
      <c r="R328">
        <f t="shared" si="20"/>
        <v>1.4046639359999999</v>
      </c>
    </row>
    <row r="329" spans="1:18" x14ac:dyDescent="0.2">
      <c r="A329" s="6" t="s">
        <v>99</v>
      </c>
      <c r="B329" s="6">
        <v>0.54500000000000004</v>
      </c>
      <c r="C329">
        <v>1</v>
      </c>
      <c r="D329">
        <v>0.67</v>
      </c>
      <c r="E329">
        <v>2.0303030303030307</v>
      </c>
      <c r="F329">
        <v>2</v>
      </c>
      <c r="G329" t="s">
        <v>7</v>
      </c>
      <c r="H329" t="s">
        <v>16</v>
      </c>
      <c r="I329">
        <v>4.3895746999999999E-2</v>
      </c>
      <c r="J329">
        <v>1.5625E-2</v>
      </c>
      <c r="K329">
        <v>2.8093278079999999</v>
      </c>
      <c r="L329">
        <v>0</v>
      </c>
      <c r="M329">
        <v>0</v>
      </c>
      <c r="N329" t="s">
        <v>7</v>
      </c>
      <c r="O329">
        <v>1</v>
      </c>
      <c r="P329">
        <v>2</v>
      </c>
      <c r="Q329">
        <v>1</v>
      </c>
      <c r="R329">
        <f t="shared" si="20"/>
        <v>2.8093278079999999</v>
      </c>
    </row>
    <row r="330" spans="1:18" x14ac:dyDescent="0.2">
      <c r="A330" s="6" t="s">
        <v>99</v>
      </c>
      <c r="B330" s="6">
        <v>0.54500000000000004</v>
      </c>
      <c r="C330">
        <v>1</v>
      </c>
      <c r="D330">
        <v>0.5</v>
      </c>
      <c r="E330">
        <v>1</v>
      </c>
      <c r="F330">
        <v>1</v>
      </c>
      <c r="G330" t="s">
        <v>7</v>
      </c>
      <c r="H330" t="s">
        <v>24</v>
      </c>
      <c r="I330">
        <v>4.3895746999999999E-2</v>
      </c>
      <c r="J330">
        <v>1.5625E-2</v>
      </c>
      <c r="K330">
        <v>2.8093278079999999</v>
      </c>
      <c r="L330">
        <v>0</v>
      </c>
      <c r="M330">
        <v>0</v>
      </c>
      <c r="N330" t="s">
        <v>7</v>
      </c>
      <c r="O330">
        <v>1</v>
      </c>
      <c r="P330">
        <v>3</v>
      </c>
      <c r="Q330">
        <v>1</v>
      </c>
      <c r="R330">
        <f t="shared" si="20"/>
        <v>2.8093278079999999</v>
      </c>
    </row>
    <row r="331" spans="1:18" x14ac:dyDescent="0.2">
      <c r="A331" s="6" t="s">
        <v>99</v>
      </c>
      <c r="B331" s="6">
        <v>0.54500000000000004</v>
      </c>
      <c r="C331">
        <v>1</v>
      </c>
      <c r="D331">
        <v>0.5</v>
      </c>
      <c r="E331">
        <v>1</v>
      </c>
      <c r="F331">
        <v>3</v>
      </c>
      <c r="G331" t="s">
        <v>7</v>
      </c>
      <c r="H331" t="s">
        <v>8</v>
      </c>
      <c r="I331">
        <v>8.7791494999999997E-2</v>
      </c>
      <c r="J331">
        <v>1.5625E-2</v>
      </c>
      <c r="K331">
        <v>5.6186556799999998</v>
      </c>
      <c r="L331">
        <v>0</v>
      </c>
      <c r="M331">
        <v>0</v>
      </c>
      <c r="N331" t="s">
        <v>7</v>
      </c>
      <c r="O331">
        <v>1</v>
      </c>
      <c r="P331">
        <v>4</v>
      </c>
      <c r="Q331">
        <v>1</v>
      </c>
      <c r="R331">
        <f t="shared" si="20"/>
        <v>5.6186556799999998</v>
      </c>
    </row>
    <row r="332" spans="1:18" x14ac:dyDescent="0.2">
      <c r="A332" s="6" t="s">
        <v>99</v>
      </c>
      <c r="B332" s="6">
        <v>0.54500000000000004</v>
      </c>
      <c r="C332">
        <v>1</v>
      </c>
      <c r="D332">
        <v>0.67</v>
      </c>
      <c r="E332">
        <v>2.0303030303030307</v>
      </c>
      <c r="F332">
        <v>5</v>
      </c>
      <c r="G332" t="s">
        <v>5</v>
      </c>
      <c r="H332" t="s">
        <v>80</v>
      </c>
      <c r="I332">
        <v>1.0973937E-2</v>
      </c>
      <c r="J332">
        <v>1.5625E-2</v>
      </c>
      <c r="K332">
        <v>0.70233196799999997</v>
      </c>
      <c r="L332">
        <v>0</v>
      </c>
      <c r="M332">
        <v>1</v>
      </c>
      <c r="N332" t="s">
        <v>5</v>
      </c>
      <c r="O332">
        <v>0</v>
      </c>
      <c r="P332">
        <v>5</v>
      </c>
      <c r="Q332">
        <v>1</v>
      </c>
      <c r="R332">
        <f t="shared" si="20"/>
        <v>1.4238281120075684</v>
      </c>
    </row>
    <row r="333" spans="1:18" x14ac:dyDescent="0.2">
      <c r="A333" s="6" t="s">
        <v>99</v>
      </c>
      <c r="B333" s="6">
        <v>0.54500000000000004</v>
      </c>
      <c r="C333">
        <v>1</v>
      </c>
      <c r="D333">
        <v>0.33</v>
      </c>
      <c r="E333">
        <v>0.49253731343283591</v>
      </c>
      <c r="F333">
        <v>2</v>
      </c>
      <c r="G333" t="s">
        <v>7</v>
      </c>
      <c r="H333" t="s">
        <v>50</v>
      </c>
      <c r="I333">
        <v>2.1947873999999999E-2</v>
      </c>
      <c r="J333">
        <v>1.5625E-2</v>
      </c>
      <c r="K333">
        <v>1.4046639359999999</v>
      </c>
      <c r="L333">
        <v>1</v>
      </c>
      <c r="M333">
        <v>0</v>
      </c>
      <c r="N333" t="s">
        <v>7</v>
      </c>
      <c r="O333">
        <v>1</v>
      </c>
      <c r="P333">
        <v>6</v>
      </c>
      <c r="Q333">
        <v>1</v>
      </c>
      <c r="R333">
        <f t="shared" si="20"/>
        <v>1.4046639359999999</v>
      </c>
    </row>
    <row r="334" spans="1:18" x14ac:dyDescent="0.2">
      <c r="A334" t="s">
        <v>101</v>
      </c>
      <c r="B334">
        <v>0.82499999999999996</v>
      </c>
      <c r="C334">
        <v>0</v>
      </c>
      <c r="D334">
        <v>0.67</v>
      </c>
      <c r="E334">
        <v>2.0303030303030307</v>
      </c>
      <c r="F334">
        <v>4</v>
      </c>
      <c r="G334" t="s">
        <v>7</v>
      </c>
      <c r="H334" t="s">
        <v>9</v>
      </c>
      <c r="I334">
        <v>1.0973937E-2</v>
      </c>
      <c r="J334">
        <v>1.5625E-2</v>
      </c>
      <c r="K334">
        <v>0.70233196799999997</v>
      </c>
      <c r="L334">
        <v>0</v>
      </c>
      <c r="M334">
        <v>1</v>
      </c>
      <c r="N334" t="s">
        <v>5</v>
      </c>
      <c r="O334">
        <v>0</v>
      </c>
      <c r="P334">
        <v>1</v>
      </c>
      <c r="Q334">
        <v>0</v>
      </c>
      <c r="R334">
        <f t="shared" si="20"/>
        <v>1.4238281120075684</v>
      </c>
    </row>
    <row r="335" spans="1:18" x14ac:dyDescent="0.2">
      <c r="A335" t="s">
        <v>101</v>
      </c>
      <c r="B335">
        <v>0.82499999999999996</v>
      </c>
      <c r="C335">
        <v>0</v>
      </c>
      <c r="D335">
        <v>0.5</v>
      </c>
      <c r="E335">
        <v>1</v>
      </c>
      <c r="F335">
        <v>6</v>
      </c>
      <c r="G335" t="s">
        <v>5</v>
      </c>
      <c r="H335" t="s">
        <v>48</v>
      </c>
      <c r="I335">
        <v>5.4869680000000001E-3</v>
      </c>
      <c r="J335">
        <v>1.5625E-2</v>
      </c>
      <c r="K335">
        <v>0.351165952</v>
      </c>
      <c r="L335">
        <v>0</v>
      </c>
      <c r="M335">
        <v>0</v>
      </c>
      <c r="N335" t="s">
        <v>5</v>
      </c>
      <c r="O335">
        <v>0</v>
      </c>
      <c r="P335">
        <v>2</v>
      </c>
      <c r="Q335">
        <v>1</v>
      </c>
      <c r="R335">
        <f t="shared" si="20"/>
        <v>2.8476564835078317</v>
      </c>
    </row>
    <row r="336" spans="1:18" x14ac:dyDescent="0.2">
      <c r="A336" t="s">
        <v>101</v>
      </c>
      <c r="B336">
        <v>0.82499999999999996</v>
      </c>
      <c r="C336">
        <v>0</v>
      </c>
      <c r="D336">
        <v>0.67</v>
      </c>
      <c r="E336">
        <v>2.0303030303030307</v>
      </c>
      <c r="F336">
        <v>3</v>
      </c>
      <c r="G336" t="s">
        <v>7</v>
      </c>
      <c r="H336" t="s">
        <v>15</v>
      </c>
      <c r="I336">
        <v>1.0973937E-2</v>
      </c>
      <c r="J336">
        <v>1.5625E-2</v>
      </c>
      <c r="K336">
        <v>0.70233196799999997</v>
      </c>
      <c r="L336">
        <v>0</v>
      </c>
      <c r="M336">
        <v>1</v>
      </c>
      <c r="N336" t="s">
        <v>7</v>
      </c>
      <c r="O336">
        <v>1</v>
      </c>
      <c r="P336">
        <v>3</v>
      </c>
      <c r="Q336">
        <v>1</v>
      </c>
      <c r="R336">
        <f t="shared" si="20"/>
        <v>1.4238281120075684</v>
      </c>
    </row>
    <row r="337" spans="1:18" x14ac:dyDescent="0.2">
      <c r="A337" t="s">
        <v>101</v>
      </c>
      <c r="B337">
        <v>0.82499999999999996</v>
      </c>
      <c r="C337">
        <v>0</v>
      </c>
      <c r="D337">
        <v>0.33</v>
      </c>
      <c r="E337">
        <v>0.49253731343283591</v>
      </c>
      <c r="F337">
        <v>4</v>
      </c>
      <c r="G337" t="s">
        <v>5</v>
      </c>
      <c r="H337" t="s">
        <v>9</v>
      </c>
      <c r="I337">
        <v>1.0973937E-2</v>
      </c>
      <c r="J337">
        <v>1.5625E-2</v>
      </c>
      <c r="K337">
        <v>0.70233196799999997</v>
      </c>
      <c r="L337">
        <v>0</v>
      </c>
      <c r="M337">
        <v>1</v>
      </c>
      <c r="N337" t="s">
        <v>5</v>
      </c>
      <c r="O337">
        <v>0</v>
      </c>
      <c r="P337">
        <v>4</v>
      </c>
      <c r="Q337">
        <v>1</v>
      </c>
      <c r="R337">
        <f t="shared" si="20"/>
        <v>1.4238281120075684</v>
      </c>
    </row>
    <row r="338" spans="1:18" x14ac:dyDescent="0.2">
      <c r="A338" t="s">
        <v>101</v>
      </c>
      <c r="B338">
        <v>0.82499999999999996</v>
      </c>
      <c r="C338">
        <v>0</v>
      </c>
      <c r="D338">
        <v>0.33</v>
      </c>
      <c r="E338">
        <v>0.49253731343283591</v>
      </c>
      <c r="F338">
        <v>4</v>
      </c>
      <c r="G338" t="s">
        <v>5</v>
      </c>
      <c r="H338" t="s">
        <v>53</v>
      </c>
      <c r="I338">
        <v>1.0973937E-2</v>
      </c>
      <c r="J338">
        <v>1.5625E-2</v>
      </c>
      <c r="K338">
        <v>0.70233196799999997</v>
      </c>
      <c r="L338">
        <v>0</v>
      </c>
      <c r="M338">
        <v>1</v>
      </c>
      <c r="N338" t="s">
        <v>5</v>
      </c>
      <c r="O338">
        <v>0</v>
      </c>
      <c r="P338">
        <v>5</v>
      </c>
      <c r="Q338">
        <v>1</v>
      </c>
      <c r="R338">
        <f t="shared" ref="R338:R369" si="21">IF(K338&gt;1,K338,1/K338)</f>
        <v>1.4238281120075684</v>
      </c>
    </row>
    <row r="339" spans="1:18" x14ac:dyDescent="0.2">
      <c r="A339" t="s">
        <v>101</v>
      </c>
      <c r="B339">
        <v>0.82499999999999996</v>
      </c>
      <c r="C339">
        <v>0</v>
      </c>
      <c r="D339">
        <v>0.5</v>
      </c>
      <c r="E339">
        <v>1</v>
      </c>
      <c r="F339">
        <v>2</v>
      </c>
      <c r="G339" t="s">
        <v>7</v>
      </c>
      <c r="H339" t="s">
        <v>71</v>
      </c>
      <c r="I339">
        <v>5.4869680000000001E-3</v>
      </c>
      <c r="J339">
        <v>1.5625E-2</v>
      </c>
      <c r="K339">
        <v>0.351165952</v>
      </c>
      <c r="L339">
        <v>0</v>
      </c>
      <c r="M339">
        <v>0</v>
      </c>
      <c r="N339" t="s">
        <v>5</v>
      </c>
      <c r="O339">
        <v>0</v>
      </c>
      <c r="P339">
        <v>6</v>
      </c>
      <c r="Q339">
        <v>0</v>
      </c>
      <c r="R339">
        <f t="shared" si="21"/>
        <v>2.8476564835078317</v>
      </c>
    </row>
    <row r="340" spans="1:18" x14ac:dyDescent="0.2">
      <c r="A340" t="s">
        <v>101</v>
      </c>
      <c r="B340">
        <v>0.82499999999999996</v>
      </c>
      <c r="C340">
        <v>1</v>
      </c>
      <c r="D340">
        <v>0.5</v>
      </c>
      <c r="E340">
        <v>1</v>
      </c>
      <c r="F340">
        <v>6</v>
      </c>
      <c r="G340" t="s">
        <v>5</v>
      </c>
      <c r="H340" t="s">
        <v>53</v>
      </c>
      <c r="I340">
        <v>1.0973937E-2</v>
      </c>
      <c r="J340">
        <v>1.5625E-2</v>
      </c>
      <c r="K340">
        <v>0.70233196799999997</v>
      </c>
      <c r="L340">
        <v>0</v>
      </c>
      <c r="M340">
        <v>1</v>
      </c>
      <c r="N340" t="s">
        <v>5</v>
      </c>
      <c r="O340">
        <v>0</v>
      </c>
      <c r="P340">
        <v>1</v>
      </c>
      <c r="Q340">
        <v>1</v>
      </c>
      <c r="R340">
        <f t="shared" si="21"/>
        <v>1.4238281120075684</v>
      </c>
    </row>
    <row r="341" spans="1:18" x14ac:dyDescent="0.2">
      <c r="A341" t="s">
        <v>101</v>
      </c>
      <c r="B341">
        <v>0.82499999999999996</v>
      </c>
      <c r="C341">
        <v>1</v>
      </c>
      <c r="D341">
        <v>0.33</v>
      </c>
      <c r="E341">
        <v>0.49253731343283591</v>
      </c>
      <c r="F341">
        <v>1</v>
      </c>
      <c r="G341" t="s">
        <v>7</v>
      </c>
      <c r="H341" t="s">
        <v>24</v>
      </c>
      <c r="I341">
        <v>4.3895746999999999E-2</v>
      </c>
      <c r="J341">
        <v>1.5625E-2</v>
      </c>
      <c r="K341">
        <v>2.8093278079999999</v>
      </c>
      <c r="L341">
        <v>0</v>
      </c>
      <c r="M341">
        <v>0</v>
      </c>
      <c r="N341" t="s">
        <v>7</v>
      </c>
      <c r="O341">
        <v>1</v>
      </c>
      <c r="P341">
        <v>2</v>
      </c>
      <c r="Q341">
        <v>1</v>
      </c>
      <c r="R341">
        <f t="shared" si="21"/>
        <v>2.8093278079999999</v>
      </c>
    </row>
    <row r="342" spans="1:18" x14ac:dyDescent="0.2">
      <c r="A342" t="s">
        <v>101</v>
      </c>
      <c r="B342">
        <v>0.82499999999999996</v>
      </c>
      <c r="C342">
        <v>1</v>
      </c>
      <c r="D342">
        <v>0.67</v>
      </c>
      <c r="E342">
        <v>2.0303030303030307</v>
      </c>
      <c r="F342">
        <v>5</v>
      </c>
      <c r="G342" t="s">
        <v>5</v>
      </c>
      <c r="H342" t="s">
        <v>82</v>
      </c>
      <c r="I342">
        <v>1.0973937E-2</v>
      </c>
      <c r="J342">
        <v>1.5625E-2</v>
      </c>
      <c r="K342">
        <v>0.70233196799999997</v>
      </c>
      <c r="L342">
        <v>0</v>
      </c>
      <c r="M342">
        <v>1</v>
      </c>
      <c r="N342" t="s">
        <v>5</v>
      </c>
      <c r="O342">
        <v>0</v>
      </c>
      <c r="P342">
        <v>3</v>
      </c>
      <c r="Q342">
        <v>1</v>
      </c>
      <c r="R342">
        <f t="shared" si="21"/>
        <v>1.4238281120075684</v>
      </c>
    </row>
    <row r="343" spans="1:18" x14ac:dyDescent="0.2">
      <c r="A343" t="s">
        <v>101</v>
      </c>
      <c r="B343">
        <v>0.82499999999999996</v>
      </c>
      <c r="C343">
        <v>1</v>
      </c>
      <c r="D343">
        <v>0.5</v>
      </c>
      <c r="E343">
        <v>1</v>
      </c>
      <c r="F343">
        <v>1</v>
      </c>
      <c r="G343" t="s">
        <v>7</v>
      </c>
      <c r="H343" t="s">
        <v>13</v>
      </c>
      <c r="I343">
        <v>4.3895746999999999E-2</v>
      </c>
      <c r="J343">
        <v>1.5625E-2</v>
      </c>
      <c r="K343">
        <v>2.8093278079999999</v>
      </c>
      <c r="L343">
        <v>0</v>
      </c>
      <c r="M343">
        <v>0</v>
      </c>
      <c r="N343" t="s">
        <v>7</v>
      </c>
      <c r="O343">
        <v>1</v>
      </c>
      <c r="P343">
        <v>4</v>
      </c>
      <c r="Q343">
        <v>1</v>
      </c>
      <c r="R343">
        <f t="shared" si="21"/>
        <v>2.8093278079999999</v>
      </c>
    </row>
    <row r="344" spans="1:18" x14ac:dyDescent="0.2">
      <c r="A344" t="s">
        <v>101</v>
      </c>
      <c r="B344">
        <v>0.82499999999999996</v>
      </c>
      <c r="C344">
        <v>1</v>
      </c>
      <c r="D344">
        <v>0.33</v>
      </c>
      <c r="E344">
        <v>0.49253731343283591</v>
      </c>
      <c r="F344">
        <v>1</v>
      </c>
      <c r="G344" t="s">
        <v>7</v>
      </c>
      <c r="H344" t="s">
        <v>62</v>
      </c>
      <c r="I344">
        <v>1.0973937E-2</v>
      </c>
      <c r="J344">
        <v>1.5625E-2</v>
      </c>
      <c r="K344">
        <v>0.70233196799999997</v>
      </c>
      <c r="L344">
        <v>0</v>
      </c>
      <c r="M344">
        <v>1</v>
      </c>
      <c r="N344" t="s">
        <v>5</v>
      </c>
      <c r="O344">
        <v>0</v>
      </c>
      <c r="P344">
        <v>5</v>
      </c>
      <c r="Q344">
        <v>0</v>
      </c>
      <c r="R344">
        <f t="shared" si="21"/>
        <v>1.4238281120075684</v>
      </c>
    </row>
    <row r="345" spans="1:18" x14ac:dyDescent="0.2">
      <c r="A345" t="s">
        <v>101</v>
      </c>
      <c r="B345">
        <v>0.82499999999999996</v>
      </c>
      <c r="C345">
        <v>1</v>
      </c>
      <c r="D345">
        <v>0.67</v>
      </c>
      <c r="E345">
        <v>2.0303030303030307</v>
      </c>
      <c r="F345">
        <v>6</v>
      </c>
      <c r="G345" t="s">
        <v>5</v>
      </c>
      <c r="H345" t="s">
        <v>21</v>
      </c>
      <c r="I345">
        <v>5.4869680000000001E-3</v>
      </c>
      <c r="J345">
        <v>1.5625E-2</v>
      </c>
      <c r="K345">
        <v>0.351165952</v>
      </c>
      <c r="L345">
        <v>0</v>
      </c>
      <c r="M345">
        <v>0</v>
      </c>
      <c r="N345" t="s">
        <v>5</v>
      </c>
      <c r="O345">
        <v>0</v>
      </c>
      <c r="P345">
        <v>6</v>
      </c>
      <c r="Q345">
        <v>1</v>
      </c>
      <c r="R345">
        <f t="shared" si="21"/>
        <v>2.8476564835078317</v>
      </c>
    </row>
    <row r="346" spans="1:18" x14ac:dyDescent="0.2">
      <c r="A346" t="s">
        <v>111</v>
      </c>
      <c r="B346">
        <v>1.5</v>
      </c>
      <c r="C346">
        <v>0</v>
      </c>
      <c r="D346">
        <v>0.5</v>
      </c>
      <c r="E346">
        <v>1</v>
      </c>
      <c r="F346">
        <v>4</v>
      </c>
      <c r="G346" t="s">
        <v>5</v>
      </c>
      <c r="H346" t="s">
        <v>55</v>
      </c>
      <c r="I346">
        <v>1.0973937E-2</v>
      </c>
      <c r="J346">
        <v>1.5625E-2</v>
      </c>
      <c r="K346">
        <v>0.70233196799999997</v>
      </c>
      <c r="L346">
        <v>0</v>
      </c>
      <c r="M346">
        <v>1</v>
      </c>
      <c r="N346" t="s">
        <v>5</v>
      </c>
      <c r="O346">
        <v>0</v>
      </c>
      <c r="P346">
        <v>1</v>
      </c>
      <c r="Q346">
        <v>1</v>
      </c>
      <c r="R346">
        <f t="shared" si="21"/>
        <v>1.4238281120075684</v>
      </c>
    </row>
    <row r="347" spans="1:18" x14ac:dyDescent="0.2">
      <c r="A347" t="s">
        <v>111</v>
      </c>
      <c r="B347">
        <v>1.5</v>
      </c>
      <c r="C347">
        <v>0</v>
      </c>
      <c r="D347">
        <v>0.33</v>
      </c>
      <c r="E347">
        <v>0.49253731343283591</v>
      </c>
      <c r="F347">
        <v>6</v>
      </c>
      <c r="G347" t="s">
        <v>5</v>
      </c>
      <c r="H347" t="s">
        <v>84</v>
      </c>
      <c r="I347">
        <v>1.0973937E-2</v>
      </c>
      <c r="J347">
        <v>1.5625E-2</v>
      </c>
      <c r="K347">
        <v>0.70233196799999997</v>
      </c>
      <c r="L347">
        <v>0</v>
      </c>
      <c r="M347">
        <v>1</v>
      </c>
      <c r="N347" t="s">
        <v>5</v>
      </c>
      <c r="O347">
        <v>0</v>
      </c>
      <c r="P347">
        <v>2</v>
      </c>
      <c r="Q347">
        <v>1</v>
      </c>
      <c r="R347">
        <f t="shared" si="21"/>
        <v>1.4238281120075684</v>
      </c>
    </row>
    <row r="348" spans="1:18" x14ac:dyDescent="0.2">
      <c r="A348" t="s">
        <v>111</v>
      </c>
      <c r="B348">
        <v>1.5</v>
      </c>
      <c r="C348">
        <v>0</v>
      </c>
      <c r="D348">
        <v>0.33</v>
      </c>
      <c r="E348">
        <v>0.49253731343283591</v>
      </c>
      <c r="F348">
        <v>1</v>
      </c>
      <c r="G348" t="s">
        <v>7</v>
      </c>
      <c r="H348" t="s">
        <v>78</v>
      </c>
      <c r="I348">
        <v>5.4869680000000001E-3</v>
      </c>
      <c r="J348">
        <v>1.5625E-2</v>
      </c>
      <c r="K348">
        <v>0.351165952</v>
      </c>
      <c r="L348">
        <v>0</v>
      </c>
      <c r="M348">
        <v>0</v>
      </c>
      <c r="N348" t="s">
        <v>5</v>
      </c>
      <c r="O348">
        <v>0</v>
      </c>
      <c r="P348">
        <v>3</v>
      </c>
      <c r="Q348">
        <v>0</v>
      </c>
      <c r="R348">
        <f t="shared" si="21"/>
        <v>2.8476564835078317</v>
      </c>
    </row>
    <row r="349" spans="1:18" x14ac:dyDescent="0.2">
      <c r="A349" t="s">
        <v>111</v>
      </c>
      <c r="B349">
        <v>1.5</v>
      </c>
      <c r="C349">
        <v>0</v>
      </c>
      <c r="D349">
        <v>0.67</v>
      </c>
      <c r="E349">
        <v>2.0303030303030307</v>
      </c>
      <c r="F349">
        <v>4</v>
      </c>
      <c r="G349" t="s">
        <v>7</v>
      </c>
      <c r="H349" t="s">
        <v>8</v>
      </c>
      <c r="I349">
        <v>8.7791494999999997E-2</v>
      </c>
      <c r="J349">
        <v>1.5625E-2</v>
      </c>
      <c r="K349">
        <v>5.6186556799999998</v>
      </c>
      <c r="L349">
        <v>0</v>
      </c>
      <c r="M349">
        <v>0</v>
      </c>
      <c r="N349" t="s">
        <v>7</v>
      </c>
      <c r="O349">
        <v>1</v>
      </c>
      <c r="P349">
        <v>4</v>
      </c>
      <c r="Q349">
        <v>1</v>
      </c>
      <c r="R349">
        <f t="shared" si="21"/>
        <v>5.6186556799999998</v>
      </c>
    </row>
    <row r="350" spans="1:18" x14ac:dyDescent="0.2">
      <c r="A350" t="s">
        <v>111</v>
      </c>
      <c r="B350">
        <v>1.5</v>
      </c>
      <c r="C350">
        <v>0</v>
      </c>
      <c r="D350">
        <v>0.67</v>
      </c>
      <c r="E350">
        <v>2.0303030303030307</v>
      </c>
      <c r="F350">
        <v>3</v>
      </c>
      <c r="G350" t="s">
        <v>7</v>
      </c>
      <c r="H350" t="s">
        <v>49</v>
      </c>
      <c r="I350">
        <v>2.1947873999999999E-2</v>
      </c>
      <c r="J350">
        <v>1.5625E-2</v>
      </c>
      <c r="K350">
        <v>1.4046639359999999</v>
      </c>
      <c r="L350">
        <v>1</v>
      </c>
      <c r="M350">
        <v>0</v>
      </c>
      <c r="N350" t="s">
        <v>7</v>
      </c>
      <c r="O350">
        <v>1</v>
      </c>
      <c r="P350">
        <v>5</v>
      </c>
      <c r="Q350">
        <v>1</v>
      </c>
      <c r="R350">
        <f t="shared" si="21"/>
        <v>1.4046639359999999</v>
      </c>
    </row>
    <row r="351" spans="1:18" x14ac:dyDescent="0.2">
      <c r="A351" t="s">
        <v>111</v>
      </c>
      <c r="B351">
        <v>1.5</v>
      </c>
      <c r="C351">
        <v>0</v>
      </c>
      <c r="D351">
        <v>0.5</v>
      </c>
      <c r="E351">
        <v>1</v>
      </c>
      <c r="F351">
        <v>6</v>
      </c>
      <c r="G351" t="s">
        <v>5</v>
      </c>
      <c r="H351" t="s">
        <v>12</v>
      </c>
      <c r="I351">
        <v>2.1947873999999999E-2</v>
      </c>
      <c r="J351">
        <v>1.5625E-2</v>
      </c>
      <c r="K351">
        <v>1.4046639359999999</v>
      </c>
      <c r="L351">
        <v>1</v>
      </c>
      <c r="M351">
        <v>0</v>
      </c>
      <c r="N351" t="s">
        <v>7</v>
      </c>
      <c r="O351">
        <v>1</v>
      </c>
      <c r="P351">
        <v>6</v>
      </c>
      <c r="Q351">
        <v>0</v>
      </c>
      <c r="R351">
        <f t="shared" si="21"/>
        <v>1.4046639359999999</v>
      </c>
    </row>
    <row r="352" spans="1:18" x14ac:dyDescent="0.2">
      <c r="A352" t="s">
        <v>111</v>
      </c>
      <c r="B352">
        <v>1.5</v>
      </c>
      <c r="C352">
        <v>1</v>
      </c>
      <c r="D352">
        <v>0.5</v>
      </c>
      <c r="E352">
        <v>1</v>
      </c>
      <c r="F352">
        <v>5</v>
      </c>
      <c r="G352" t="s">
        <v>5</v>
      </c>
      <c r="H352" t="s">
        <v>68</v>
      </c>
      <c r="I352">
        <v>2.1947873999999999E-2</v>
      </c>
      <c r="J352">
        <v>1.5625E-2</v>
      </c>
      <c r="K352">
        <v>1.4046639359999999</v>
      </c>
      <c r="L352">
        <v>1</v>
      </c>
      <c r="M352">
        <v>0</v>
      </c>
      <c r="N352" t="s">
        <v>7</v>
      </c>
      <c r="O352">
        <v>1</v>
      </c>
      <c r="P352">
        <v>1</v>
      </c>
      <c r="Q352">
        <v>0</v>
      </c>
      <c r="R352">
        <f t="shared" si="21"/>
        <v>1.4046639359999999</v>
      </c>
    </row>
    <row r="353" spans="1:18" x14ac:dyDescent="0.2">
      <c r="A353" t="s">
        <v>111</v>
      </c>
      <c r="B353">
        <v>1.5</v>
      </c>
      <c r="C353">
        <v>1</v>
      </c>
      <c r="D353">
        <v>0.67</v>
      </c>
      <c r="E353">
        <v>2.0303030303030307</v>
      </c>
      <c r="F353">
        <v>4</v>
      </c>
      <c r="G353" t="s">
        <v>7</v>
      </c>
      <c r="H353" t="s">
        <v>75</v>
      </c>
      <c r="I353">
        <v>1.0973937E-2</v>
      </c>
      <c r="J353">
        <v>1.5625E-2</v>
      </c>
      <c r="K353">
        <v>0.70233196799999997</v>
      </c>
      <c r="L353">
        <v>0</v>
      </c>
      <c r="M353">
        <v>1</v>
      </c>
      <c r="N353" t="s">
        <v>5</v>
      </c>
      <c r="O353">
        <v>0</v>
      </c>
      <c r="P353">
        <v>2</v>
      </c>
      <c r="Q353">
        <v>0</v>
      </c>
      <c r="R353">
        <f t="shared" si="21"/>
        <v>1.4238281120075684</v>
      </c>
    </row>
    <row r="354" spans="1:18" x14ac:dyDescent="0.2">
      <c r="A354" t="s">
        <v>111</v>
      </c>
      <c r="B354">
        <v>1.5</v>
      </c>
      <c r="C354">
        <v>1</v>
      </c>
      <c r="D354">
        <v>0.33</v>
      </c>
      <c r="E354">
        <v>0.49253731343283591</v>
      </c>
      <c r="F354">
        <v>1</v>
      </c>
      <c r="G354" t="s">
        <v>7</v>
      </c>
      <c r="H354" t="s">
        <v>104</v>
      </c>
      <c r="I354">
        <v>2.1947873999999999E-2</v>
      </c>
      <c r="J354">
        <v>1.5625E-2</v>
      </c>
      <c r="K354">
        <v>1.4046639359999999</v>
      </c>
      <c r="L354">
        <v>1</v>
      </c>
      <c r="M354">
        <v>0</v>
      </c>
      <c r="N354" t="s">
        <v>5</v>
      </c>
      <c r="O354">
        <v>0</v>
      </c>
      <c r="P354">
        <v>3</v>
      </c>
      <c r="Q354">
        <v>0</v>
      </c>
      <c r="R354">
        <f t="shared" si="21"/>
        <v>1.4046639359999999</v>
      </c>
    </row>
    <row r="355" spans="1:18" x14ac:dyDescent="0.2">
      <c r="A355" t="s">
        <v>111</v>
      </c>
      <c r="B355">
        <v>1.5</v>
      </c>
      <c r="C355">
        <v>1</v>
      </c>
      <c r="D355">
        <v>0.67</v>
      </c>
      <c r="E355">
        <v>2.0303030303030307</v>
      </c>
      <c r="F355">
        <v>4</v>
      </c>
      <c r="G355" t="s">
        <v>7</v>
      </c>
      <c r="H355" t="s">
        <v>30</v>
      </c>
      <c r="I355">
        <v>1.0973937E-2</v>
      </c>
      <c r="J355">
        <v>1.5625E-2</v>
      </c>
      <c r="K355">
        <v>0.70233196799999997</v>
      </c>
      <c r="L355">
        <v>0</v>
      </c>
      <c r="M355">
        <v>1</v>
      </c>
      <c r="N355" t="s">
        <v>7</v>
      </c>
      <c r="O355">
        <v>1</v>
      </c>
      <c r="P355">
        <v>4</v>
      </c>
      <c r="Q355">
        <v>1</v>
      </c>
      <c r="R355">
        <f t="shared" si="21"/>
        <v>1.4238281120075684</v>
      </c>
    </row>
    <row r="356" spans="1:18" x14ac:dyDescent="0.2">
      <c r="A356" t="s">
        <v>111</v>
      </c>
      <c r="B356">
        <v>1.5</v>
      </c>
      <c r="C356">
        <v>1</v>
      </c>
      <c r="D356">
        <v>0.5</v>
      </c>
      <c r="E356">
        <v>1</v>
      </c>
      <c r="F356">
        <v>5</v>
      </c>
      <c r="G356" t="s">
        <v>5</v>
      </c>
      <c r="H356" t="s">
        <v>23</v>
      </c>
      <c r="I356">
        <v>1.0973937E-2</v>
      </c>
      <c r="J356">
        <v>1.5625E-2</v>
      </c>
      <c r="K356">
        <v>0.70233196799999997</v>
      </c>
      <c r="L356">
        <v>0</v>
      </c>
      <c r="M356">
        <v>1</v>
      </c>
      <c r="N356" t="s">
        <v>7</v>
      </c>
      <c r="O356">
        <v>1</v>
      </c>
      <c r="P356">
        <v>5</v>
      </c>
      <c r="Q356">
        <v>0</v>
      </c>
      <c r="R356">
        <f t="shared" si="21"/>
        <v>1.4238281120075684</v>
      </c>
    </row>
    <row r="357" spans="1:18" x14ac:dyDescent="0.2">
      <c r="A357" t="s">
        <v>111</v>
      </c>
      <c r="B357">
        <v>1.5</v>
      </c>
      <c r="C357">
        <v>1</v>
      </c>
      <c r="D357">
        <v>0.33</v>
      </c>
      <c r="E357">
        <v>0.49253731343283591</v>
      </c>
      <c r="F357">
        <v>4</v>
      </c>
      <c r="G357" t="s">
        <v>5</v>
      </c>
      <c r="H357" t="s">
        <v>9</v>
      </c>
      <c r="I357">
        <v>1.0973937E-2</v>
      </c>
      <c r="J357">
        <v>1.5625E-2</v>
      </c>
      <c r="K357">
        <v>0.70233196799999997</v>
      </c>
      <c r="L357">
        <v>0</v>
      </c>
      <c r="M357">
        <v>1</v>
      </c>
      <c r="N357" t="s">
        <v>5</v>
      </c>
      <c r="O357">
        <v>0</v>
      </c>
      <c r="P357">
        <v>6</v>
      </c>
      <c r="Q357">
        <v>1</v>
      </c>
      <c r="R357">
        <f t="shared" si="21"/>
        <v>1.4238281120075684</v>
      </c>
    </row>
    <row r="358" spans="1:18" x14ac:dyDescent="0.2">
      <c r="A358" t="s">
        <v>115</v>
      </c>
      <c r="B358">
        <v>0.28000000000000003</v>
      </c>
      <c r="C358">
        <v>0</v>
      </c>
      <c r="D358">
        <v>0.5</v>
      </c>
      <c r="E358" t="s">
        <v>112</v>
      </c>
      <c r="F358">
        <v>6</v>
      </c>
      <c r="G358" t="s">
        <v>5</v>
      </c>
      <c r="H358" t="s">
        <v>9</v>
      </c>
      <c r="I358">
        <v>1.0973937E-2</v>
      </c>
      <c r="J358">
        <v>1.5625E-2</v>
      </c>
      <c r="K358">
        <v>0.70233196799999997</v>
      </c>
      <c r="L358">
        <v>0</v>
      </c>
      <c r="M358">
        <v>1</v>
      </c>
      <c r="N358" t="s">
        <v>5</v>
      </c>
      <c r="O358">
        <v>0</v>
      </c>
      <c r="P358">
        <v>1</v>
      </c>
      <c r="Q358">
        <v>1</v>
      </c>
      <c r="R358">
        <f t="shared" si="21"/>
        <v>1.4238281120075684</v>
      </c>
    </row>
    <row r="359" spans="1:18" x14ac:dyDescent="0.2">
      <c r="A359" t="s">
        <v>115</v>
      </c>
      <c r="B359">
        <v>0.28000000000000003</v>
      </c>
      <c r="C359">
        <v>0</v>
      </c>
      <c r="D359">
        <v>0.5</v>
      </c>
      <c r="E359" t="s">
        <v>112</v>
      </c>
      <c r="F359">
        <v>6</v>
      </c>
      <c r="G359" t="s">
        <v>5</v>
      </c>
      <c r="H359" t="s">
        <v>53</v>
      </c>
      <c r="I359">
        <v>1.0973937E-2</v>
      </c>
      <c r="J359">
        <v>1.5625E-2</v>
      </c>
      <c r="K359">
        <v>0.70233196799999997</v>
      </c>
      <c r="L359">
        <v>0</v>
      </c>
      <c r="M359">
        <v>1</v>
      </c>
      <c r="N359" t="s">
        <v>5</v>
      </c>
      <c r="O359">
        <v>0</v>
      </c>
      <c r="P359">
        <v>2</v>
      </c>
      <c r="Q359">
        <v>1</v>
      </c>
      <c r="R359">
        <f t="shared" si="21"/>
        <v>1.4238281120075684</v>
      </c>
    </row>
    <row r="360" spans="1:18" x14ac:dyDescent="0.2">
      <c r="A360" t="s">
        <v>115</v>
      </c>
      <c r="B360">
        <v>0.28000000000000003</v>
      </c>
      <c r="C360">
        <v>0</v>
      </c>
      <c r="D360">
        <v>0.33</v>
      </c>
      <c r="E360" t="s">
        <v>113</v>
      </c>
      <c r="F360">
        <v>3</v>
      </c>
      <c r="G360" t="s">
        <v>5</v>
      </c>
      <c r="H360" t="s">
        <v>69</v>
      </c>
      <c r="I360">
        <v>1.0973937E-2</v>
      </c>
      <c r="J360">
        <v>1.5625E-2</v>
      </c>
      <c r="K360">
        <v>0.70233196799999997</v>
      </c>
      <c r="L360">
        <v>0</v>
      </c>
      <c r="M360">
        <v>1</v>
      </c>
      <c r="N360" t="s">
        <v>5</v>
      </c>
      <c r="O360">
        <v>0</v>
      </c>
      <c r="P360">
        <v>3</v>
      </c>
      <c r="Q360">
        <v>1</v>
      </c>
      <c r="R360">
        <f t="shared" si="21"/>
        <v>1.4238281120075684</v>
      </c>
    </row>
    <row r="361" spans="1:18" x14ac:dyDescent="0.2">
      <c r="A361" t="s">
        <v>115</v>
      </c>
      <c r="B361">
        <v>0.28000000000000003</v>
      </c>
      <c r="C361">
        <v>0</v>
      </c>
      <c r="D361">
        <v>0.33</v>
      </c>
      <c r="E361" t="s">
        <v>113</v>
      </c>
      <c r="F361">
        <v>5</v>
      </c>
      <c r="G361" t="s">
        <v>5</v>
      </c>
      <c r="H361" t="s">
        <v>24</v>
      </c>
      <c r="I361">
        <v>4.3895746999999999E-2</v>
      </c>
      <c r="J361">
        <v>1.5625E-2</v>
      </c>
      <c r="K361">
        <v>2.8093278079999999</v>
      </c>
      <c r="L361">
        <v>0</v>
      </c>
      <c r="M361">
        <v>0</v>
      </c>
      <c r="N361" t="s">
        <v>5</v>
      </c>
      <c r="O361">
        <v>0</v>
      </c>
      <c r="P361">
        <v>4</v>
      </c>
      <c r="Q361">
        <v>1</v>
      </c>
      <c r="R361">
        <f t="shared" si="21"/>
        <v>2.8093278079999999</v>
      </c>
    </row>
    <row r="362" spans="1:18" x14ac:dyDescent="0.2">
      <c r="A362" t="s">
        <v>115</v>
      </c>
      <c r="B362">
        <v>0.28000000000000003</v>
      </c>
      <c r="C362">
        <v>0</v>
      </c>
      <c r="D362">
        <v>0.67</v>
      </c>
      <c r="E362" t="s">
        <v>114</v>
      </c>
      <c r="F362">
        <v>1</v>
      </c>
      <c r="G362" t="s">
        <v>7</v>
      </c>
      <c r="H362" t="s">
        <v>26</v>
      </c>
      <c r="I362">
        <v>5.4869680000000001E-3</v>
      </c>
      <c r="J362">
        <v>1.5625E-2</v>
      </c>
      <c r="K362">
        <v>0.351165952</v>
      </c>
      <c r="L362">
        <v>0</v>
      </c>
      <c r="M362">
        <v>0</v>
      </c>
      <c r="N362" t="s">
        <v>5</v>
      </c>
      <c r="O362">
        <v>0</v>
      </c>
      <c r="P362">
        <v>5</v>
      </c>
      <c r="Q362">
        <v>0</v>
      </c>
      <c r="R362">
        <f t="shared" si="21"/>
        <v>2.8476564835078317</v>
      </c>
    </row>
    <row r="363" spans="1:18" x14ac:dyDescent="0.2">
      <c r="A363" t="s">
        <v>115</v>
      </c>
      <c r="B363">
        <v>0.28000000000000003</v>
      </c>
      <c r="C363">
        <v>0</v>
      </c>
      <c r="D363">
        <v>0.67</v>
      </c>
      <c r="E363" t="s">
        <v>114</v>
      </c>
      <c r="F363">
        <v>1</v>
      </c>
      <c r="G363" t="s">
        <v>7</v>
      </c>
      <c r="H363" t="s">
        <v>8</v>
      </c>
      <c r="I363">
        <v>8.7791494999999997E-2</v>
      </c>
      <c r="J363">
        <v>1.5625E-2</v>
      </c>
      <c r="K363">
        <v>5.6186556799999998</v>
      </c>
      <c r="L363">
        <v>0</v>
      </c>
      <c r="M363">
        <v>0</v>
      </c>
      <c r="N363" t="s">
        <v>7</v>
      </c>
      <c r="O363">
        <v>1</v>
      </c>
      <c r="P363">
        <v>6</v>
      </c>
      <c r="Q363">
        <v>1</v>
      </c>
      <c r="R363">
        <f t="shared" si="21"/>
        <v>5.6186556799999998</v>
      </c>
    </row>
    <row r="364" spans="1:18" x14ac:dyDescent="0.2">
      <c r="A364" t="s">
        <v>115</v>
      </c>
      <c r="B364">
        <v>0.28000000000000003</v>
      </c>
      <c r="C364">
        <v>1</v>
      </c>
      <c r="D364">
        <v>0.5</v>
      </c>
      <c r="E364" t="s">
        <v>112</v>
      </c>
      <c r="F364">
        <v>6</v>
      </c>
      <c r="G364" t="s">
        <v>5</v>
      </c>
      <c r="H364" t="s">
        <v>15</v>
      </c>
      <c r="I364">
        <v>1.0973937E-2</v>
      </c>
      <c r="J364">
        <v>1.5625E-2</v>
      </c>
      <c r="K364">
        <v>0.70233196799999997</v>
      </c>
      <c r="L364">
        <v>0</v>
      </c>
      <c r="M364">
        <v>1</v>
      </c>
      <c r="N364" t="s">
        <v>5</v>
      </c>
      <c r="O364">
        <v>0</v>
      </c>
      <c r="P364">
        <v>1</v>
      </c>
      <c r="Q364">
        <v>1</v>
      </c>
      <c r="R364">
        <f t="shared" si="21"/>
        <v>1.4238281120075684</v>
      </c>
    </row>
    <row r="365" spans="1:18" x14ac:dyDescent="0.2">
      <c r="A365" t="s">
        <v>115</v>
      </c>
      <c r="B365">
        <v>0.28000000000000003</v>
      </c>
      <c r="C365">
        <v>1</v>
      </c>
      <c r="D365">
        <v>0.33</v>
      </c>
      <c r="E365" t="s">
        <v>113</v>
      </c>
      <c r="F365">
        <v>6</v>
      </c>
      <c r="G365" t="s">
        <v>5</v>
      </c>
      <c r="H365" t="s">
        <v>80</v>
      </c>
      <c r="I365">
        <v>1.0973937E-2</v>
      </c>
      <c r="J365">
        <v>1.5625E-2</v>
      </c>
      <c r="K365">
        <v>0.70233196799999997</v>
      </c>
      <c r="L365">
        <v>0</v>
      </c>
      <c r="M365">
        <v>1</v>
      </c>
      <c r="N365" t="s">
        <v>5</v>
      </c>
      <c r="O365">
        <v>0</v>
      </c>
      <c r="P365">
        <v>2</v>
      </c>
      <c r="Q365">
        <v>1</v>
      </c>
      <c r="R365">
        <f t="shared" si="21"/>
        <v>1.4238281120075684</v>
      </c>
    </row>
    <row r="366" spans="1:18" x14ac:dyDescent="0.2">
      <c r="A366" t="s">
        <v>115</v>
      </c>
      <c r="B366">
        <v>0.28000000000000003</v>
      </c>
      <c r="C366">
        <v>1</v>
      </c>
      <c r="D366">
        <v>0.5</v>
      </c>
      <c r="E366" t="s">
        <v>112</v>
      </c>
      <c r="F366">
        <v>3</v>
      </c>
      <c r="G366" t="s">
        <v>7</v>
      </c>
      <c r="H366" t="s">
        <v>20</v>
      </c>
      <c r="I366">
        <v>4.3895746999999999E-2</v>
      </c>
      <c r="J366">
        <v>1.5625E-2</v>
      </c>
      <c r="K366">
        <v>2.8093278079999999</v>
      </c>
      <c r="L366">
        <v>0</v>
      </c>
      <c r="M366">
        <v>0</v>
      </c>
      <c r="N366" t="s">
        <v>7</v>
      </c>
      <c r="O366">
        <v>1</v>
      </c>
      <c r="P366">
        <v>3</v>
      </c>
      <c r="Q366">
        <v>1</v>
      </c>
      <c r="R366">
        <f t="shared" si="21"/>
        <v>2.8093278079999999</v>
      </c>
    </row>
    <row r="367" spans="1:18" x14ac:dyDescent="0.2">
      <c r="A367" t="s">
        <v>115</v>
      </c>
      <c r="B367">
        <v>0.28000000000000003</v>
      </c>
      <c r="C367">
        <v>1</v>
      </c>
      <c r="D367">
        <v>0.67</v>
      </c>
      <c r="E367" t="s">
        <v>114</v>
      </c>
      <c r="F367">
        <v>1</v>
      </c>
      <c r="G367" t="s">
        <v>7</v>
      </c>
      <c r="H367" t="s">
        <v>14</v>
      </c>
      <c r="I367">
        <v>4.3895746999999999E-2</v>
      </c>
      <c r="J367">
        <v>1.5625E-2</v>
      </c>
      <c r="K367">
        <v>2.8093278079999999</v>
      </c>
      <c r="L367">
        <v>0</v>
      </c>
      <c r="M367">
        <v>0</v>
      </c>
      <c r="N367" t="s">
        <v>7</v>
      </c>
      <c r="O367">
        <v>1</v>
      </c>
      <c r="P367">
        <v>4</v>
      </c>
      <c r="Q367">
        <v>1</v>
      </c>
      <c r="R367">
        <f t="shared" si="21"/>
        <v>2.8093278079999999</v>
      </c>
    </row>
    <row r="368" spans="1:18" x14ac:dyDescent="0.2">
      <c r="A368" t="s">
        <v>115</v>
      </c>
      <c r="B368">
        <v>0.28000000000000003</v>
      </c>
      <c r="C368">
        <v>1</v>
      </c>
      <c r="D368">
        <v>0.33</v>
      </c>
      <c r="E368" t="s">
        <v>113</v>
      </c>
      <c r="F368">
        <v>5</v>
      </c>
      <c r="G368" t="s">
        <v>5</v>
      </c>
      <c r="H368" t="s">
        <v>76</v>
      </c>
      <c r="I368">
        <v>1.0973937E-2</v>
      </c>
      <c r="J368">
        <v>1.5625E-2</v>
      </c>
      <c r="K368">
        <v>0.70233196799999997</v>
      </c>
      <c r="L368">
        <v>0</v>
      </c>
      <c r="M368">
        <v>1</v>
      </c>
      <c r="N368" t="s">
        <v>5</v>
      </c>
      <c r="O368">
        <v>0</v>
      </c>
      <c r="P368">
        <v>5</v>
      </c>
      <c r="Q368">
        <v>1</v>
      </c>
      <c r="R368">
        <f t="shared" si="21"/>
        <v>1.4238281120075684</v>
      </c>
    </row>
    <row r="369" spans="1:28" x14ac:dyDescent="0.2">
      <c r="A369" t="s">
        <v>115</v>
      </c>
      <c r="B369">
        <v>0.28000000000000003</v>
      </c>
      <c r="C369">
        <v>1</v>
      </c>
      <c r="D369">
        <v>0.67</v>
      </c>
      <c r="E369" t="s">
        <v>114</v>
      </c>
      <c r="F369">
        <v>6</v>
      </c>
      <c r="G369" t="s">
        <v>5</v>
      </c>
      <c r="H369" t="s">
        <v>16</v>
      </c>
      <c r="I369">
        <v>4.3895746999999999E-2</v>
      </c>
      <c r="J369">
        <v>1.5625E-2</v>
      </c>
      <c r="K369">
        <v>2.8093278079999999</v>
      </c>
      <c r="L369">
        <v>0</v>
      </c>
      <c r="M369">
        <v>0</v>
      </c>
      <c r="N369" t="s">
        <v>7</v>
      </c>
      <c r="O369">
        <v>1</v>
      </c>
      <c r="P369">
        <v>6</v>
      </c>
      <c r="Q369">
        <v>0</v>
      </c>
      <c r="R369">
        <f t="shared" si="21"/>
        <v>2.8093278079999999</v>
      </c>
    </row>
    <row r="371" spans="1:28" s="6" customFormat="1" x14ac:dyDescent="0.2">
      <c r="A371" s="6" t="s">
        <v>0</v>
      </c>
      <c r="B371" s="6" t="s">
        <v>44</v>
      </c>
      <c r="C371" s="6" t="s">
        <v>134</v>
      </c>
      <c r="D371" s="6" t="s">
        <v>31</v>
      </c>
      <c r="E371" s="6" t="s">
        <v>35</v>
      </c>
      <c r="F371" s="6" t="s">
        <v>1</v>
      </c>
      <c r="G371" s="6" t="s">
        <v>2</v>
      </c>
      <c r="H371" s="6" t="s">
        <v>3</v>
      </c>
      <c r="I371" s="6" t="s">
        <v>38</v>
      </c>
      <c r="J371" s="6" t="s">
        <v>39</v>
      </c>
      <c r="K371" s="6" t="s">
        <v>40</v>
      </c>
      <c r="L371" s="6" t="s">
        <v>42</v>
      </c>
      <c r="M371" s="6" t="s">
        <v>43</v>
      </c>
      <c r="N371" s="6" t="s">
        <v>4</v>
      </c>
      <c r="O371" s="6" t="s">
        <v>54</v>
      </c>
      <c r="P371" s="6" t="s">
        <v>32</v>
      </c>
      <c r="Q371" s="6" t="s">
        <v>92</v>
      </c>
      <c r="R371" s="6" t="s">
        <v>95</v>
      </c>
      <c r="S371" s="6" t="s">
        <v>124</v>
      </c>
      <c r="T371" s="6" t="s">
        <v>31</v>
      </c>
      <c r="U371" s="18" t="s">
        <v>125</v>
      </c>
      <c r="V371" s="6" t="s">
        <v>3</v>
      </c>
      <c r="W371" s="6" t="s">
        <v>126</v>
      </c>
      <c r="X371" s="6" t="s">
        <v>150</v>
      </c>
      <c r="Y371" s="6" t="s">
        <v>152</v>
      </c>
    </row>
    <row r="372" spans="1:28" x14ac:dyDescent="0.2">
      <c r="A372">
        <v>501</v>
      </c>
      <c r="B372">
        <v>0.55000000000000004</v>
      </c>
      <c r="C372">
        <v>0</v>
      </c>
      <c r="D372">
        <v>0.33</v>
      </c>
      <c r="E372">
        <v>0.49253731343283591</v>
      </c>
      <c r="F372">
        <v>6</v>
      </c>
      <c r="G372" t="s">
        <v>5</v>
      </c>
      <c r="H372" t="s">
        <v>15</v>
      </c>
      <c r="I372">
        <v>1.0973937E-2</v>
      </c>
      <c r="J372">
        <v>1.5625E-2</v>
      </c>
      <c r="K372">
        <v>0.70233196799999997</v>
      </c>
      <c r="L372">
        <v>0</v>
      </c>
      <c r="M372">
        <v>1</v>
      </c>
      <c r="N372" t="s">
        <v>5</v>
      </c>
      <c r="O372">
        <v>0</v>
      </c>
      <c r="P372">
        <v>1</v>
      </c>
      <c r="Q372">
        <v>1</v>
      </c>
      <c r="R372">
        <v>1.4238281120075684</v>
      </c>
      <c r="S372">
        <v>2.8461538461538458</v>
      </c>
      <c r="T372">
        <v>0.33</v>
      </c>
      <c r="U372">
        <v>3</v>
      </c>
      <c r="V372" t="s">
        <v>15</v>
      </c>
      <c r="W372">
        <v>0.26</v>
      </c>
      <c r="X372">
        <f t="shared" ref="X372:X435" si="22">IF(W372&gt;0.5,1,0)</f>
        <v>0</v>
      </c>
      <c r="Y372">
        <f t="shared" ref="Y372:Y378" si="23">IF(O372=X372,1,0)</f>
        <v>1</v>
      </c>
    </row>
    <row r="373" spans="1:28" x14ac:dyDescent="0.2">
      <c r="A373">
        <v>501</v>
      </c>
      <c r="B373">
        <v>0.55000000000000004</v>
      </c>
      <c r="C373">
        <v>0</v>
      </c>
      <c r="D373">
        <v>0.5</v>
      </c>
      <c r="E373">
        <v>1</v>
      </c>
      <c r="F373">
        <v>1</v>
      </c>
      <c r="G373" t="s">
        <v>7</v>
      </c>
      <c r="H373" t="s">
        <v>84</v>
      </c>
      <c r="I373">
        <v>1.0973937E-2</v>
      </c>
      <c r="J373">
        <v>1.5625E-2</v>
      </c>
      <c r="K373">
        <v>0.70233196799999997</v>
      </c>
      <c r="L373">
        <v>0</v>
      </c>
      <c r="M373">
        <v>1</v>
      </c>
      <c r="N373" t="s">
        <v>7</v>
      </c>
      <c r="O373">
        <v>1</v>
      </c>
      <c r="P373">
        <v>2</v>
      </c>
      <c r="Q373">
        <v>1</v>
      </c>
      <c r="R373">
        <v>1.4238281120075684</v>
      </c>
      <c r="S373">
        <v>1.4213075060532687</v>
      </c>
      <c r="T373">
        <v>0.5</v>
      </c>
      <c r="U373">
        <v>3</v>
      </c>
      <c r="V373" t="s">
        <v>84</v>
      </c>
      <c r="W373">
        <v>0.41299999999999998</v>
      </c>
      <c r="X373">
        <f t="shared" si="22"/>
        <v>0</v>
      </c>
      <c r="Y373">
        <f t="shared" si="23"/>
        <v>0</v>
      </c>
      <c r="AA373" s="17" t="s">
        <v>157</v>
      </c>
    </row>
    <row r="374" spans="1:28" x14ac:dyDescent="0.2">
      <c r="A374">
        <v>501</v>
      </c>
      <c r="B374">
        <v>0.55000000000000004</v>
      </c>
      <c r="C374">
        <v>0</v>
      </c>
      <c r="D374">
        <v>0.67</v>
      </c>
      <c r="E374">
        <v>2.0303030303030307</v>
      </c>
      <c r="F374">
        <v>2</v>
      </c>
      <c r="G374" t="s">
        <v>7</v>
      </c>
      <c r="H374" t="s">
        <v>53</v>
      </c>
      <c r="I374">
        <v>1.0973937E-2</v>
      </c>
      <c r="J374">
        <v>1.5625E-2</v>
      </c>
      <c r="K374">
        <v>0.70233196799999997</v>
      </c>
      <c r="L374">
        <v>0</v>
      </c>
      <c r="M374">
        <v>1</v>
      </c>
      <c r="N374" t="s">
        <v>7</v>
      </c>
      <c r="O374">
        <v>1</v>
      </c>
      <c r="P374">
        <v>3</v>
      </c>
      <c r="Q374">
        <v>1</v>
      </c>
      <c r="R374">
        <v>1.4238281120075684</v>
      </c>
      <c r="S374">
        <v>1.4038461538461537</v>
      </c>
      <c r="T374">
        <v>0.67</v>
      </c>
      <c r="U374">
        <v>3</v>
      </c>
      <c r="V374" t="s">
        <v>53</v>
      </c>
      <c r="W374">
        <v>0.58399999999999996</v>
      </c>
      <c r="X374">
        <f t="shared" si="22"/>
        <v>1</v>
      </c>
      <c r="Y374">
        <f t="shared" si="23"/>
        <v>1</v>
      </c>
      <c r="AA374" t="s">
        <v>159</v>
      </c>
      <c r="AB374" t="s">
        <v>160</v>
      </c>
    </row>
    <row r="375" spans="1:28" x14ac:dyDescent="0.2">
      <c r="A375">
        <v>501</v>
      </c>
      <c r="B375">
        <v>0.55000000000000004</v>
      </c>
      <c r="C375">
        <v>0</v>
      </c>
      <c r="D375">
        <v>0.5</v>
      </c>
      <c r="E375">
        <v>1</v>
      </c>
      <c r="F375">
        <v>5</v>
      </c>
      <c r="G375" t="s">
        <v>5</v>
      </c>
      <c r="H375" t="s">
        <v>17</v>
      </c>
      <c r="I375">
        <v>2.743484E-3</v>
      </c>
      <c r="J375">
        <v>1.5625E-2</v>
      </c>
      <c r="K375">
        <v>0.175582976</v>
      </c>
      <c r="L375">
        <v>0</v>
      </c>
      <c r="M375">
        <v>0</v>
      </c>
      <c r="N375" t="s">
        <v>5</v>
      </c>
      <c r="O375">
        <v>0</v>
      </c>
      <c r="P375">
        <v>4</v>
      </c>
      <c r="Q375">
        <v>1</v>
      </c>
      <c r="R375">
        <v>5.6953129670156635</v>
      </c>
      <c r="S375">
        <v>5.7114093959731544</v>
      </c>
      <c r="T375">
        <v>0.5</v>
      </c>
      <c r="U375">
        <v>1</v>
      </c>
      <c r="V375" t="s">
        <v>17</v>
      </c>
      <c r="W375">
        <v>0.14899999999999999</v>
      </c>
      <c r="X375">
        <f t="shared" si="22"/>
        <v>0</v>
      </c>
      <c r="Y375">
        <f t="shared" si="23"/>
        <v>1</v>
      </c>
      <c r="AA375">
        <f>AVERAGE(Q372:Q443)</f>
        <v>0.76388888888888884</v>
      </c>
      <c r="AB375">
        <f>AVERAGE(Q444:Q515)</f>
        <v>0.61111111111111116</v>
      </c>
    </row>
    <row r="376" spans="1:28" x14ac:dyDescent="0.2">
      <c r="A376">
        <v>501</v>
      </c>
      <c r="B376">
        <v>0.55000000000000004</v>
      </c>
      <c r="C376">
        <v>0</v>
      </c>
      <c r="D376">
        <v>0.67</v>
      </c>
      <c r="E376">
        <v>2.0303030303030307</v>
      </c>
      <c r="F376">
        <v>2</v>
      </c>
      <c r="G376" t="s">
        <v>7</v>
      </c>
      <c r="H376" t="s">
        <v>16</v>
      </c>
      <c r="I376">
        <v>4.3895746999999999E-2</v>
      </c>
      <c r="J376">
        <v>1.5625E-2</v>
      </c>
      <c r="K376">
        <v>2.8093278079999999</v>
      </c>
      <c r="L376">
        <v>0</v>
      </c>
      <c r="M376">
        <v>0</v>
      </c>
      <c r="N376" t="s">
        <v>7</v>
      </c>
      <c r="O376">
        <v>1</v>
      </c>
      <c r="P376">
        <v>5</v>
      </c>
      <c r="Q376">
        <v>1</v>
      </c>
      <c r="R376">
        <v>2.8093278079999999</v>
      </c>
      <c r="S376">
        <v>5.6225165562913899</v>
      </c>
      <c r="T376">
        <v>0.67</v>
      </c>
      <c r="U376">
        <v>5</v>
      </c>
      <c r="V376" t="s">
        <v>16</v>
      </c>
      <c r="W376">
        <v>0.84899999999999998</v>
      </c>
      <c r="X376">
        <f t="shared" si="22"/>
        <v>1</v>
      </c>
      <c r="Y376">
        <f t="shared" si="23"/>
        <v>1</v>
      </c>
    </row>
    <row r="377" spans="1:28" x14ac:dyDescent="0.2">
      <c r="A377">
        <v>501</v>
      </c>
      <c r="B377">
        <v>0.55000000000000004</v>
      </c>
      <c r="C377">
        <v>0</v>
      </c>
      <c r="D377">
        <v>0.33</v>
      </c>
      <c r="E377">
        <v>0.49253731343283591</v>
      </c>
      <c r="F377">
        <v>5</v>
      </c>
      <c r="G377" t="s">
        <v>5</v>
      </c>
      <c r="H377" t="s">
        <v>11</v>
      </c>
      <c r="I377">
        <v>2.1947873999999999E-2</v>
      </c>
      <c r="J377">
        <v>1.5625E-2</v>
      </c>
      <c r="K377">
        <v>1.4046639359999999</v>
      </c>
      <c r="L377">
        <v>1</v>
      </c>
      <c r="M377">
        <v>0</v>
      </c>
      <c r="N377" t="s">
        <v>5</v>
      </c>
      <c r="O377">
        <v>0</v>
      </c>
      <c r="P377">
        <v>6</v>
      </c>
      <c r="Q377">
        <v>1</v>
      </c>
      <c r="R377">
        <v>1.4046639359999999</v>
      </c>
      <c r="S377">
        <v>1.4213075060532687</v>
      </c>
      <c r="T377">
        <v>0.33</v>
      </c>
      <c r="U377">
        <v>4</v>
      </c>
      <c r="V377" t="s">
        <v>11</v>
      </c>
      <c r="W377">
        <v>0.41299999999999998</v>
      </c>
      <c r="X377">
        <f t="shared" si="22"/>
        <v>0</v>
      </c>
      <c r="Y377">
        <f t="shared" si="23"/>
        <v>1</v>
      </c>
      <c r="AA377" s="17" t="s">
        <v>161</v>
      </c>
    </row>
    <row r="378" spans="1:28" x14ac:dyDescent="0.2">
      <c r="A378">
        <v>502</v>
      </c>
      <c r="B378">
        <v>0.55000000000000004</v>
      </c>
      <c r="C378">
        <v>0</v>
      </c>
      <c r="D378">
        <v>0.33</v>
      </c>
      <c r="E378">
        <v>0.49253731343283591</v>
      </c>
      <c r="F378">
        <v>5</v>
      </c>
      <c r="G378" t="s">
        <v>5</v>
      </c>
      <c r="H378" t="s">
        <v>10</v>
      </c>
      <c r="I378">
        <v>5.4869680000000001E-3</v>
      </c>
      <c r="J378">
        <v>1.5625E-2</v>
      </c>
      <c r="K378">
        <v>0.351165952</v>
      </c>
      <c r="L378">
        <v>0</v>
      </c>
      <c r="M378">
        <v>0</v>
      </c>
      <c r="N378" t="s">
        <v>5</v>
      </c>
      <c r="O378">
        <v>0</v>
      </c>
      <c r="P378">
        <v>1</v>
      </c>
      <c r="Q378">
        <v>1</v>
      </c>
      <c r="R378">
        <v>2.8476564835078317</v>
      </c>
      <c r="S378">
        <v>5.7114093959731544</v>
      </c>
      <c r="T378">
        <v>0.33</v>
      </c>
      <c r="U378">
        <v>2</v>
      </c>
      <c r="V378" t="s">
        <v>10</v>
      </c>
      <c r="W378">
        <v>0.14899999999999999</v>
      </c>
      <c r="X378">
        <f t="shared" si="22"/>
        <v>0</v>
      </c>
      <c r="Y378">
        <f t="shared" si="23"/>
        <v>1</v>
      </c>
      <c r="AA378" t="s">
        <v>159</v>
      </c>
      <c r="AB378" t="s">
        <v>160</v>
      </c>
    </row>
    <row r="379" spans="1:28" x14ac:dyDescent="0.2">
      <c r="A379">
        <v>502</v>
      </c>
      <c r="B379">
        <v>0.55000000000000004</v>
      </c>
      <c r="C379">
        <v>0</v>
      </c>
      <c r="D379">
        <v>0.5</v>
      </c>
      <c r="E379">
        <v>1</v>
      </c>
      <c r="F379">
        <v>4</v>
      </c>
      <c r="G379" t="s">
        <v>5</v>
      </c>
      <c r="H379" t="s">
        <v>22</v>
      </c>
      <c r="I379">
        <v>4.3895746999999999E-2</v>
      </c>
      <c r="J379">
        <v>1.5625E-2</v>
      </c>
      <c r="K379">
        <v>2.8093278079999999</v>
      </c>
      <c r="L379">
        <v>0</v>
      </c>
      <c r="M379">
        <v>0</v>
      </c>
      <c r="N379" t="s">
        <v>7</v>
      </c>
      <c r="O379">
        <v>1</v>
      </c>
      <c r="P379">
        <v>2</v>
      </c>
      <c r="Q379">
        <v>0</v>
      </c>
      <c r="R379">
        <v>2.8093278079999999</v>
      </c>
      <c r="S379">
        <v>2.8022813688212924</v>
      </c>
      <c r="T379">
        <v>0.5</v>
      </c>
      <c r="U379">
        <v>5</v>
      </c>
      <c r="V379" t="s">
        <v>22</v>
      </c>
      <c r="W379">
        <v>0.73699999999999999</v>
      </c>
      <c r="X379">
        <f t="shared" si="22"/>
        <v>1</v>
      </c>
      <c r="Y379">
        <f t="shared" ref="Y379:Y442" si="24">IF(O379=X379,1,0)</f>
        <v>1</v>
      </c>
      <c r="AA379">
        <f>AVERAGE(Y372:Y443)</f>
        <v>0.84722222222222221</v>
      </c>
      <c r="AB379">
        <f>AVERAGE(Y444:Y515)</f>
        <v>0.86111111111111116</v>
      </c>
    </row>
    <row r="380" spans="1:28" x14ac:dyDescent="0.2">
      <c r="A380">
        <v>502</v>
      </c>
      <c r="B380">
        <v>0.55000000000000004</v>
      </c>
      <c r="C380">
        <v>0</v>
      </c>
      <c r="D380">
        <v>0.67</v>
      </c>
      <c r="E380">
        <v>2.0303030303030307</v>
      </c>
      <c r="F380">
        <v>3</v>
      </c>
      <c r="G380" t="s">
        <v>7</v>
      </c>
      <c r="H380" t="s">
        <v>22</v>
      </c>
      <c r="I380">
        <v>4.3895746999999999E-2</v>
      </c>
      <c r="J380">
        <v>1.5625E-2</v>
      </c>
      <c r="K380">
        <v>2.8093278079999999</v>
      </c>
      <c r="L380">
        <v>0</v>
      </c>
      <c r="M380">
        <v>0</v>
      </c>
      <c r="N380" t="s">
        <v>7</v>
      </c>
      <c r="O380">
        <v>1</v>
      </c>
      <c r="P380">
        <v>3</v>
      </c>
      <c r="Q380">
        <v>1</v>
      </c>
      <c r="R380">
        <v>2.8093278079999999</v>
      </c>
      <c r="S380">
        <v>5.6225165562913899</v>
      </c>
      <c r="T380">
        <v>0.67</v>
      </c>
      <c r="U380">
        <v>5</v>
      </c>
      <c r="V380" t="s">
        <v>22</v>
      </c>
      <c r="W380">
        <v>0.84899999999999998</v>
      </c>
      <c r="X380">
        <f t="shared" si="22"/>
        <v>1</v>
      </c>
      <c r="Y380">
        <f t="shared" si="24"/>
        <v>1</v>
      </c>
    </row>
    <row r="381" spans="1:28" x14ac:dyDescent="0.2">
      <c r="A381">
        <v>502</v>
      </c>
      <c r="B381">
        <v>0.55000000000000004</v>
      </c>
      <c r="C381">
        <v>0</v>
      </c>
      <c r="D381">
        <v>0.67</v>
      </c>
      <c r="E381">
        <v>2.0303030303030307</v>
      </c>
      <c r="F381">
        <v>6</v>
      </c>
      <c r="G381" t="s">
        <v>5</v>
      </c>
      <c r="H381" t="s">
        <v>30</v>
      </c>
      <c r="I381">
        <v>1.0973937E-2</v>
      </c>
      <c r="J381">
        <v>1.5625E-2</v>
      </c>
      <c r="K381">
        <v>0.70233196799999997</v>
      </c>
      <c r="L381">
        <v>0</v>
      </c>
      <c r="M381">
        <v>1</v>
      </c>
      <c r="N381" t="s">
        <v>7</v>
      </c>
      <c r="O381">
        <v>1</v>
      </c>
      <c r="P381">
        <v>4</v>
      </c>
      <c r="Q381">
        <v>0</v>
      </c>
      <c r="R381">
        <v>1.4238281120075684</v>
      </c>
      <c r="S381">
        <v>1.4038461538461537</v>
      </c>
      <c r="T381">
        <v>0.67</v>
      </c>
      <c r="U381">
        <v>3</v>
      </c>
      <c r="V381" t="s">
        <v>30</v>
      </c>
      <c r="W381">
        <v>0.58399999999999996</v>
      </c>
      <c r="X381">
        <f t="shared" si="22"/>
        <v>1</v>
      </c>
      <c r="Y381">
        <f t="shared" si="24"/>
        <v>1</v>
      </c>
    </row>
    <row r="382" spans="1:28" x14ac:dyDescent="0.2">
      <c r="A382">
        <v>502</v>
      </c>
      <c r="B382">
        <v>0.55000000000000004</v>
      </c>
      <c r="C382">
        <v>0</v>
      </c>
      <c r="D382">
        <v>0.33</v>
      </c>
      <c r="E382">
        <v>0.49253731343283591</v>
      </c>
      <c r="F382">
        <v>6</v>
      </c>
      <c r="G382" t="s">
        <v>5</v>
      </c>
      <c r="H382" t="s">
        <v>22</v>
      </c>
      <c r="I382">
        <v>4.3895746999999999E-2</v>
      </c>
      <c r="J382">
        <v>1.5625E-2</v>
      </c>
      <c r="K382">
        <v>2.8093278079999999</v>
      </c>
      <c r="L382">
        <v>0</v>
      </c>
      <c r="M382">
        <v>0</v>
      </c>
      <c r="N382" t="s">
        <v>7</v>
      </c>
      <c r="O382">
        <v>1</v>
      </c>
      <c r="P382">
        <v>5</v>
      </c>
      <c r="Q382">
        <v>0</v>
      </c>
      <c r="R382">
        <v>2.8093278079999999</v>
      </c>
      <c r="S382">
        <v>1.4038461538461537</v>
      </c>
      <c r="T382">
        <v>0.33</v>
      </c>
      <c r="U382">
        <v>5</v>
      </c>
      <c r="V382" t="s">
        <v>22</v>
      </c>
      <c r="W382">
        <v>0.58399999999999996</v>
      </c>
      <c r="X382">
        <f t="shared" si="22"/>
        <v>1</v>
      </c>
      <c r="Y382">
        <f t="shared" si="24"/>
        <v>1</v>
      </c>
    </row>
    <row r="383" spans="1:28" x14ac:dyDescent="0.2">
      <c r="A383">
        <v>502</v>
      </c>
      <c r="B383">
        <v>0.55000000000000004</v>
      </c>
      <c r="C383">
        <v>0</v>
      </c>
      <c r="D383">
        <v>0.5</v>
      </c>
      <c r="E383">
        <v>1</v>
      </c>
      <c r="F383">
        <v>2</v>
      </c>
      <c r="G383" t="s">
        <v>7</v>
      </c>
      <c r="H383" t="s">
        <v>16</v>
      </c>
      <c r="I383">
        <v>4.3895746999999999E-2</v>
      </c>
      <c r="J383">
        <v>1.5625E-2</v>
      </c>
      <c r="K383">
        <v>2.8093278079999999</v>
      </c>
      <c r="L383">
        <v>0</v>
      </c>
      <c r="M383">
        <v>0</v>
      </c>
      <c r="N383" t="s">
        <v>7</v>
      </c>
      <c r="O383">
        <v>1</v>
      </c>
      <c r="P383">
        <v>6</v>
      </c>
      <c r="Q383">
        <v>1</v>
      </c>
      <c r="R383">
        <v>2.8093278079999999</v>
      </c>
      <c r="S383">
        <v>2.8022813688212924</v>
      </c>
      <c r="T383">
        <v>0.5</v>
      </c>
      <c r="U383">
        <v>5</v>
      </c>
      <c r="V383" t="s">
        <v>16</v>
      </c>
      <c r="W383">
        <v>0.73699999999999999</v>
      </c>
      <c r="X383">
        <f t="shared" si="22"/>
        <v>1</v>
      </c>
      <c r="Y383">
        <f t="shared" si="24"/>
        <v>1</v>
      </c>
    </row>
    <row r="384" spans="1:28" x14ac:dyDescent="0.2">
      <c r="A384">
        <v>503</v>
      </c>
      <c r="B384">
        <v>0.28000000000000003</v>
      </c>
      <c r="C384">
        <v>0</v>
      </c>
      <c r="D384">
        <v>0.5</v>
      </c>
      <c r="E384">
        <v>1</v>
      </c>
      <c r="F384">
        <v>5</v>
      </c>
      <c r="G384" t="s">
        <v>5</v>
      </c>
      <c r="H384" t="s">
        <v>82</v>
      </c>
      <c r="I384">
        <v>1.0973937E-2</v>
      </c>
      <c r="J384">
        <v>1.5625E-2</v>
      </c>
      <c r="K384">
        <v>0.70233196799999997</v>
      </c>
      <c r="L384">
        <v>0</v>
      </c>
      <c r="M384">
        <v>1</v>
      </c>
      <c r="N384" t="s">
        <v>5</v>
      </c>
      <c r="O384">
        <v>0</v>
      </c>
      <c r="P384">
        <v>1</v>
      </c>
      <c r="Q384">
        <v>1</v>
      </c>
      <c r="R384">
        <v>1.4238281120075684</v>
      </c>
      <c r="S384">
        <v>1.4213075060532687</v>
      </c>
      <c r="T384">
        <v>0.5</v>
      </c>
      <c r="U384">
        <v>3</v>
      </c>
      <c r="V384" t="s">
        <v>82</v>
      </c>
      <c r="W384">
        <v>0.41299999999999998</v>
      </c>
      <c r="X384">
        <f t="shared" si="22"/>
        <v>0</v>
      </c>
      <c r="Y384">
        <f t="shared" si="24"/>
        <v>1</v>
      </c>
    </row>
    <row r="385" spans="1:25" x14ac:dyDescent="0.2">
      <c r="A385">
        <v>503</v>
      </c>
      <c r="B385">
        <v>0.28000000000000003</v>
      </c>
      <c r="C385">
        <v>0</v>
      </c>
      <c r="D385">
        <v>0.33</v>
      </c>
      <c r="E385">
        <v>0.49253731343283591</v>
      </c>
      <c r="F385">
        <v>4</v>
      </c>
      <c r="G385" t="s">
        <v>5</v>
      </c>
      <c r="H385" t="s">
        <v>47</v>
      </c>
      <c r="I385">
        <v>5.4869680000000001E-3</v>
      </c>
      <c r="J385">
        <v>1.5625E-2</v>
      </c>
      <c r="K385">
        <v>0.351165952</v>
      </c>
      <c r="L385">
        <v>0</v>
      </c>
      <c r="M385">
        <v>0</v>
      </c>
      <c r="N385" t="s">
        <v>5</v>
      </c>
      <c r="O385">
        <v>0</v>
      </c>
      <c r="P385">
        <v>2</v>
      </c>
      <c r="Q385">
        <v>1</v>
      </c>
      <c r="R385">
        <v>2.8476564835078317</v>
      </c>
      <c r="S385">
        <v>5.7114093959731544</v>
      </c>
      <c r="T385">
        <v>0.33</v>
      </c>
      <c r="U385">
        <v>2</v>
      </c>
      <c r="V385" t="s">
        <v>47</v>
      </c>
      <c r="W385">
        <v>0.14899999999999999</v>
      </c>
      <c r="X385">
        <f t="shared" si="22"/>
        <v>0</v>
      </c>
      <c r="Y385">
        <f t="shared" si="24"/>
        <v>1</v>
      </c>
    </row>
    <row r="386" spans="1:25" x14ac:dyDescent="0.2">
      <c r="A386">
        <v>503</v>
      </c>
      <c r="B386">
        <v>0.28000000000000003</v>
      </c>
      <c r="C386">
        <v>0</v>
      </c>
      <c r="D386">
        <v>0.67</v>
      </c>
      <c r="E386">
        <v>2.0303030303030307</v>
      </c>
      <c r="F386">
        <v>6</v>
      </c>
      <c r="G386" t="s">
        <v>5</v>
      </c>
      <c r="H386" t="s">
        <v>23</v>
      </c>
      <c r="I386">
        <v>1.0973937E-2</v>
      </c>
      <c r="J386">
        <v>1.5625E-2</v>
      </c>
      <c r="K386">
        <v>0.70233196799999997</v>
      </c>
      <c r="L386">
        <v>0</v>
      </c>
      <c r="M386">
        <v>1</v>
      </c>
      <c r="N386" t="s">
        <v>5</v>
      </c>
      <c r="O386">
        <v>0</v>
      </c>
      <c r="P386">
        <v>3</v>
      </c>
      <c r="Q386">
        <v>1</v>
      </c>
      <c r="R386">
        <v>1.4238281120075684</v>
      </c>
      <c r="S386">
        <v>1.4038461538461537</v>
      </c>
      <c r="T386">
        <v>0.67</v>
      </c>
      <c r="U386">
        <v>3</v>
      </c>
      <c r="V386" t="s">
        <v>23</v>
      </c>
      <c r="W386">
        <v>0.58399999999999996</v>
      </c>
      <c r="X386">
        <f t="shared" si="22"/>
        <v>1</v>
      </c>
      <c r="Y386">
        <f t="shared" si="24"/>
        <v>0</v>
      </c>
    </row>
    <row r="387" spans="1:25" x14ac:dyDescent="0.2">
      <c r="A387">
        <v>503</v>
      </c>
      <c r="B387">
        <v>0.28000000000000003</v>
      </c>
      <c r="C387">
        <v>0</v>
      </c>
      <c r="D387">
        <v>0.67</v>
      </c>
      <c r="E387">
        <v>2.0303030303030307</v>
      </c>
      <c r="F387">
        <v>4</v>
      </c>
      <c r="G387" t="s">
        <v>7</v>
      </c>
      <c r="H387" t="s">
        <v>69</v>
      </c>
      <c r="I387">
        <v>1.0973937E-2</v>
      </c>
      <c r="J387">
        <v>1.5625E-2</v>
      </c>
      <c r="K387">
        <v>0.70233196799999997</v>
      </c>
      <c r="L387">
        <v>0</v>
      </c>
      <c r="M387">
        <v>1</v>
      </c>
      <c r="N387" t="s">
        <v>7</v>
      </c>
      <c r="O387">
        <v>1</v>
      </c>
      <c r="P387">
        <v>4</v>
      </c>
      <c r="Q387">
        <v>1</v>
      </c>
      <c r="R387">
        <v>1.4238281120075684</v>
      </c>
      <c r="S387">
        <v>1.4038461538461537</v>
      </c>
      <c r="T387">
        <v>0.67</v>
      </c>
      <c r="U387">
        <v>3</v>
      </c>
      <c r="V387" t="s">
        <v>69</v>
      </c>
      <c r="W387">
        <v>0.58399999999999996</v>
      </c>
      <c r="X387">
        <f t="shared" si="22"/>
        <v>1</v>
      </c>
      <c r="Y387">
        <f t="shared" si="24"/>
        <v>1</v>
      </c>
    </row>
    <row r="388" spans="1:25" x14ac:dyDescent="0.2">
      <c r="A388">
        <v>503</v>
      </c>
      <c r="B388">
        <v>0.28000000000000003</v>
      </c>
      <c r="C388">
        <v>0</v>
      </c>
      <c r="D388">
        <v>0.5</v>
      </c>
      <c r="E388">
        <v>1</v>
      </c>
      <c r="F388">
        <v>4</v>
      </c>
      <c r="G388" t="s">
        <v>5</v>
      </c>
      <c r="H388" t="s">
        <v>72</v>
      </c>
      <c r="I388">
        <v>2.1947873999999999E-2</v>
      </c>
      <c r="J388">
        <v>1.5625E-2</v>
      </c>
      <c r="K388">
        <v>1.4046639359999999</v>
      </c>
      <c r="L388">
        <v>1</v>
      </c>
      <c r="M388">
        <v>0</v>
      </c>
      <c r="N388" t="s">
        <v>5</v>
      </c>
      <c r="O388">
        <v>0</v>
      </c>
      <c r="P388">
        <v>5</v>
      </c>
      <c r="Q388">
        <v>1</v>
      </c>
      <c r="R388">
        <v>1.4046639359999999</v>
      </c>
      <c r="S388">
        <v>1.4038461538461537</v>
      </c>
      <c r="T388">
        <v>0.5</v>
      </c>
      <c r="U388">
        <v>4</v>
      </c>
      <c r="V388" t="s">
        <v>72</v>
      </c>
      <c r="W388">
        <v>0.58399999999999996</v>
      </c>
      <c r="X388">
        <f t="shared" si="22"/>
        <v>1</v>
      </c>
      <c r="Y388">
        <f t="shared" si="24"/>
        <v>0</v>
      </c>
    </row>
    <row r="389" spans="1:25" x14ac:dyDescent="0.2">
      <c r="A389">
        <v>503</v>
      </c>
      <c r="B389">
        <v>0.28000000000000003</v>
      </c>
      <c r="C389">
        <v>0</v>
      </c>
      <c r="D389">
        <v>0.33</v>
      </c>
      <c r="E389">
        <v>0.49253731343283591</v>
      </c>
      <c r="F389">
        <v>2</v>
      </c>
      <c r="G389" t="s">
        <v>7</v>
      </c>
      <c r="H389" t="s">
        <v>56</v>
      </c>
      <c r="I389">
        <v>2.1947873999999999E-2</v>
      </c>
      <c r="J389">
        <v>1.5625E-2</v>
      </c>
      <c r="K389">
        <v>1.4046639359999999</v>
      </c>
      <c r="L389">
        <v>1</v>
      </c>
      <c r="M389">
        <v>0</v>
      </c>
      <c r="N389" t="s">
        <v>7</v>
      </c>
      <c r="O389">
        <v>1</v>
      </c>
      <c r="P389">
        <v>6</v>
      </c>
      <c r="Q389">
        <v>1</v>
      </c>
      <c r="R389">
        <v>1.4046639359999999</v>
      </c>
      <c r="S389">
        <v>1.4213075060532687</v>
      </c>
      <c r="T389">
        <v>0.33</v>
      </c>
      <c r="U389">
        <v>4</v>
      </c>
      <c r="V389" t="s">
        <v>56</v>
      </c>
      <c r="W389">
        <v>0.41299999999999998</v>
      </c>
      <c r="X389">
        <f t="shared" si="22"/>
        <v>0</v>
      </c>
      <c r="Y389">
        <f t="shared" si="24"/>
        <v>0</v>
      </c>
    </row>
    <row r="390" spans="1:25" x14ac:dyDescent="0.2">
      <c r="A390">
        <v>504</v>
      </c>
      <c r="B390">
        <v>0.54500000000000004</v>
      </c>
      <c r="C390">
        <v>0</v>
      </c>
      <c r="D390">
        <v>0.67</v>
      </c>
      <c r="E390">
        <v>2.0303030303030307</v>
      </c>
      <c r="F390">
        <v>1</v>
      </c>
      <c r="G390" t="s">
        <v>7</v>
      </c>
      <c r="H390" t="s">
        <v>8</v>
      </c>
      <c r="I390">
        <v>8.7791494999999997E-2</v>
      </c>
      <c r="J390">
        <v>1.5625E-2</v>
      </c>
      <c r="K390">
        <v>5.6186556799999998</v>
      </c>
      <c r="L390">
        <v>0</v>
      </c>
      <c r="M390">
        <v>0</v>
      </c>
      <c r="N390" t="s">
        <v>7</v>
      </c>
      <c r="O390">
        <v>1</v>
      </c>
      <c r="P390">
        <v>1</v>
      </c>
      <c r="Q390">
        <v>1</v>
      </c>
      <c r="R390">
        <v>5.6186556799999998</v>
      </c>
      <c r="S390">
        <v>11.195121951219518</v>
      </c>
      <c r="T390">
        <v>0.67</v>
      </c>
      <c r="U390">
        <v>6</v>
      </c>
      <c r="V390" t="s">
        <v>8</v>
      </c>
      <c r="W390">
        <v>0.91800000000000004</v>
      </c>
      <c r="X390">
        <f t="shared" si="22"/>
        <v>1</v>
      </c>
      <c r="Y390">
        <f t="shared" si="24"/>
        <v>1</v>
      </c>
    </row>
    <row r="391" spans="1:25" x14ac:dyDescent="0.2">
      <c r="A391">
        <v>504</v>
      </c>
      <c r="B391">
        <v>0.54500000000000004</v>
      </c>
      <c r="C391">
        <v>0</v>
      </c>
      <c r="D391">
        <v>0.5</v>
      </c>
      <c r="E391">
        <v>1</v>
      </c>
      <c r="F391">
        <v>2</v>
      </c>
      <c r="G391" t="s">
        <v>7</v>
      </c>
      <c r="H391" t="s">
        <v>14</v>
      </c>
      <c r="I391">
        <v>4.3895746999999999E-2</v>
      </c>
      <c r="J391">
        <v>1.5625E-2</v>
      </c>
      <c r="K391">
        <v>2.8093278079999999</v>
      </c>
      <c r="L391">
        <v>0</v>
      </c>
      <c r="M391">
        <v>0</v>
      </c>
      <c r="N391" t="s">
        <v>7</v>
      </c>
      <c r="O391">
        <v>1</v>
      </c>
      <c r="P391">
        <v>2</v>
      </c>
      <c r="Q391">
        <v>1</v>
      </c>
      <c r="R391">
        <v>2.8093278079999999</v>
      </c>
      <c r="S391">
        <v>2.8022813688212924</v>
      </c>
      <c r="T391">
        <v>0.5</v>
      </c>
      <c r="U391">
        <v>5</v>
      </c>
      <c r="V391" t="s">
        <v>14</v>
      </c>
      <c r="W391">
        <v>0.73699999999999999</v>
      </c>
      <c r="X391">
        <f t="shared" si="22"/>
        <v>1</v>
      </c>
      <c r="Y391">
        <f t="shared" si="24"/>
        <v>1</v>
      </c>
    </row>
    <row r="392" spans="1:25" x14ac:dyDescent="0.2">
      <c r="A392">
        <v>504</v>
      </c>
      <c r="B392">
        <v>0.54500000000000004</v>
      </c>
      <c r="C392">
        <v>0</v>
      </c>
      <c r="D392">
        <v>0.5</v>
      </c>
      <c r="E392">
        <v>1</v>
      </c>
      <c r="F392">
        <v>5</v>
      </c>
      <c r="G392" t="s">
        <v>5</v>
      </c>
      <c r="H392" t="s">
        <v>46</v>
      </c>
      <c r="I392">
        <v>1.0973937E-2</v>
      </c>
      <c r="J392">
        <v>1.5625E-2</v>
      </c>
      <c r="K392">
        <v>0.70233196799999997</v>
      </c>
      <c r="L392">
        <v>0</v>
      </c>
      <c r="M392">
        <v>1</v>
      </c>
      <c r="N392" t="s">
        <v>5</v>
      </c>
      <c r="O392">
        <v>0</v>
      </c>
      <c r="P392">
        <v>3</v>
      </c>
      <c r="Q392">
        <v>1</v>
      </c>
      <c r="R392">
        <v>1.4238281120075684</v>
      </c>
      <c r="S392">
        <v>1.4213075060532687</v>
      </c>
      <c r="T392">
        <v>0.5</v>
      </c>
      <c r="U392">
        <v>3</v>
      </c>
      <c r="V392" t="s">
        <v>46</v>
      </c>
      <c r="W392">
        <v>0.41299999999999998</v>
      </c>
      <c r="X392">
        <f t="shared" si="22"/>
        <v>0</v>
      </c>
      <c r="Y392">
        <f t="shared" si="24"/>
        <v>1</v>
      </c>
    </row>
    <row r="393" spans="1:25" x14ac:dyDescent="0.2">
      <c r="A393">
        <v>504</v>
      </c>
      <c r="B393">
        <v>0.54500000000000004</v>
      </c>
      <c r="C393">
        <v>0</v>
      </c>
      <c r="D393">
        <v>0.33</v>
      </c>
      <c r="E393">
        <v>0.49253731343283591</v>
      </c>
      <c r="F393">
        <v>6</v>
      </c>
      <c r="G393" t="s">
        <v>5</v>
      </c>
      <c r="H393" t="s">
        <v>73</v>
      </c>
      <c r="I393">
        <v>5.4869680000000001E-3</v>
      </c>
      <c r="J393">
        <v>1.5625E-2</v>
      </c>
      <c r="K393">
        <v>0.351165952</v>
      </c>
      <c r="L393">
        <v>0</v>
      </c>
      <c r="M393">
        <v>0</v>
      </c>
      <c r="N393" t="s">
        <v>5</v>
      </c>
      <c r="O393">
        <v>0</v>
      </c>
      <c r="P393">
        <v>4</v>
      </c>
      <c r="Q393">
        <v>1</v>
      </c>
      <c r="R393">
        <v>2.8476564835078317</v>
      </c>
      <c r="S393">
        <v>5.7114093959731544</v>
      </c>
      <c r="T393">
        <v>0.33</v>
      </c>
      <c r="U393">
        <v>2</v>
      </c>
      <c r="V393" t="s">
        <v>73</v>
      </c>
      <c r="W393">
        <v>0.14899999999999999</v>
      </c>
      <c r="X393">
        <f t="shared" si="22"/>
        <v>0</v>
      </c>
      <c r="Y393">
        <f t="shared" si="24"/>
        <v>1</v>
      </c>
    </row>
    <row r="394" spans="1:25" x14ac:dyDescent="0.2">
      <c r="A394">
        <v>504</v>
      </c>
      <c r="B394">
        <v>0.54500000000000004</v>
      </c>
      <c r="C394">
        <v>0</v>
      </c>
      <c r="D394">
        <v>0.33</v>
      </c>
      <c r="E394">
        <v>0.49253731343283591</v>
      </c>
      <c r="F394">
        <v>1</v>
      </c>
      <c r="G394" t="s">
        <v>7</v>
      </c>
      <c r="H394" t="s">
        <v>78</v>
      </c>
      <c r="I394">
        <v>5.4869680000000001E-3</v>
      </c>
      <c r="J394">
        <v>1.5625E-2</v>
      </c>
      <c r="K394">
        <v>0.351165952</v>
      </c>
      <c r="L394">
        <v>0</v>
      </c>
      <c r="M394">
        <v>0</v>
      </c>
      <c r="N394" t="s">
        <v>5</v>
      </c>
      <c r="O394">
        <v>0</v>
      </c>
      <c r="P394">
        <v>5</v>
      </c>
      <c r="Q394">
        <v>0</v>
      </c>
      <c r="R394">
        <v>2.8476564835078317</v>
      </c>
      <c r="S394">
        <v>5.7114093959731544</v>
      </c>
      <c r="T394">
        <v>0.33</v>
      </c>
      <c r="U394">
        <v>2</v>
      </c>
      <c r="V394" t="s">
        <v>78</v>
      </c>
      <c r="W394">
        <v>0.14899999999999999</v>
      </c>
      <c r="X394">
        <f t="shared" si="22"/>
        <v>0</v>
      </c>
      <c r="Y394">
        <f t="shared" si="24"/>
        <v>1</v>
      </c>
    </row>
    <row r="395" spans="1:25" x14ac:dyDescent="0.2">
      <c r="A395">
        <v>504</v>
      </c>
      <c r="B395">
        <v>0.54500000000000004</v>
      </c>
      <c r="C395">
        <v>0</v>
      </c>
      <c r="D395">
        <v>0.67</v>
      </c>
      <c r="E395">
        <v>2.0303030303030307</v>
      </c>
      <c r="F395">
        <v>6</v>
      </c>
      <c r="G395" t="s">
        <v>5</v>
      </c>
      <c r="H395" t="s">
        <v>68</v>
      </c>
      <c r="I395">
        <v>2.1947873999999999E-2</v>
      </c>
      <c r="J395">
        <v>1.5625E-2</v>
      </c>
      <c r="K395">
        <v>1.4046639359999999</v>
      </c>
      <c r="L395">
        <v>1</v>
      </c>
      <c r="M395">
        <v>0</v>
      </c>
      <c r="N395" t="s">
        <v>7</v>
      </c>
      <c r="O395">
        <v>1</v>
      </c>
      <c r="P395">
        <v>6</v>
      </c>
      <c r="Q395">
        <v>0</v>
      </c>
      <c r="R395">
        <v>1.4046639359999999</v>
      </c>
      <c r="S395">
        <v>2.8022813688212924</v>
      </c>
      <c r="T395">
        <v>0.67</v>
      </c>
      <c r="U395">
        <v>4</v>
      </c>
      <c r="V395" t="s">
        <v>68</v>
      </c>
      <c r="W395">
        <v>0.73699999999999999</v>
      </c>
      <c r="X395">
        <f t="shared" si="22"/>
        <v>1</v>
      </c>
      <c r="Y395">
        <f t="shared" si="24"/>
        <v>1</v>
      </c>
    </row>
    <row r="396" spans="1:25" x14ac:dyDescent="0.2">
      <c r="A396">
        <v>505</v>
      </c>
      <c r="B396">
        <v>0.55000000000000004</v>
      </c>
      <c r="C396">
        <v>0</v>
      </c>
      <c r="D396">
        <v>0.5</v>
      </c>
      <c r="E396">
        <v>1</v>
      </c>
      <c r="F396">
        <v>4</v>
      </c>
      <c r="G396" t="s">
        <v>5</v>
      </c>
      <c r="H396" t="s">
        <v>6</v>
      </c>
      <c r="I396">
        <v>2.1947873999999999E-2</v>
      </c>
      <c r="J396">
        <v>1.5625E-2</v>
      </c>
      <c r="K396">
        <v>1.4046639359999999</v>
      </c>
      <c r="L396">
        <v>1</v>
      </c>
      <c r="M396">
        <v>0</v>
      </c>
      <c r="N396" t="s">
        <v>7</v>
      </c>
      <c r="O396">
        <v>1</v>
      </c>
      <c r="P396">
        <v>1</v>
      </c>
      <c r="Q396">
        <v>0</v>
      </c>
      <c r="R396">
        <v>1.4046639359999999</v>
      </c>
      <c r="S396">
        <v>1.4038461538461537</v>
      </c>
      <c r="T396">
        <v>0.5</v>
      </c>
      <c r="U396">
        <v>4</v>
      </c>
      <c r="V396" t="s">
        <v>6</v>
      </c>
      <c r="W396">
        <v>0.58399999999999996</v>
      </c>
      <c r="X396">
        <f t="shared" si="22"/>
        <v>1</v>
      </c>
      <c r="Y396">
        <f t="shared" si="24"/>
        <v>1</v>
      </c>
    </row>
    <row r="397" spans="1:25" x14ac:dyDescent="0.2">
      <c r="A397">
        <v>505</v>
      </c>
      <c r="B397">
        <v>0.55000000000000004</v>
      </c>
      <c r="C397">
        <v>0</v>
      </c>
      <c r="D397">
        <v>0.33</v>
      </c>
      <c r="E397">
        <v>0.49253731343283591</v>
      </c>
      <c r="F397">
        <v>3</v>
      </c>
      <c r="G397" t="s">
        <v>5</v>
      </c>
      <c r="H397" t="s">
        <v>26</v>
      </c>
      <c r="I397">
        <v>5.4869680000000001E-3</v>
      </c>
      <c r="J397">
        <v>1.5625E-2</v>
      </c>
      <c r="K397">
        <v>0.351165952</v>
      </c>
      <c r="L397">
        <v>0</v>
      </c>
      <c r="M397">
        <v>0</v>
      </c>
      <c r="N397" t="s">
        <v>5</v>
      </c>
      <c r="O397">
        <v>0</v>
      </c>
      <c r="P397">
        <v>2</v>
      </c>
      <c r="Q397">
        <v>1</v>
      </c>
      <c r="R397">
        <v>2.8476564835078317</v>
      </c>
      <c r="S397">
        <v>5.7114093959731544</v>
      </c>
      <c r="T397">
        <v>0.33</v>
      </c>
      <c r="U397">
        <v>2</v>
      </c>
      <c r="V397" t="s">
        <v>26</v>
      </c>
      <c r="W397">
        <v>0.14899999999999999</v>
      </c>
      <c r="X397">
        <f t="shared" si="22"/>
        <v>0</v>
      </c>
      <c r="Y397">
        <f t="shared" si="24"/>
        <v>1</v>
      </c>
    </row>
    <row r="398" spans="1:25" x14ac:dyDescent="0.2">
      <c r="A398">
        <v>505</v>
      </c>
      <c r="B398">
        <v>0.55000000000000004</v>
      </c>
      <c r="C398">
        <v>0</v>
      </c>
      <c r="D398">
        <v>0.67</v>
      </c>
      <c r="E398">
        <v>2.0303030303030307</v>
      </c>
      <c r="F398">
        <v>5</v>
      </c>
      <c r="G398" t="s">
        <v>5</v>
      </c>
      <c r="H398" t="s">
        <v>107</v>
      </c>
      <c r="I398">
        <v>5.4869680000000001E-3</v>
      </c>
      <c r="J398">
        <v>1.5625E-2</v>
      </c>
      <c r="K398">
        <v>0.351165952</v>
      </c>
      <c r="L398">
        <v>0</v>
      </c>
      <c r="M398">
        <v>0</v>
      </c>
      <c r="N398" t="s">
        <v>7</v>
      </c>
      <c r="O398">
        <v>1</v>
      </c>
      <c r="P398">
        <v>3</v>
      </c>
      <c r="Q398">
        <v>0</v>
      </c>
      <c r="R398">
        <v>2.8476564835078317</v>
      </c>
      <c r="S398">
        <v>1.4213075060532687</v>
      </c>
      <c r="T398">
        <v>0.67</v>
      </c>
      <c r="U398">
        <v>2</v>
      </c>
      <c r="V398" t="s">
        <v>107</v>
      </c>
      <c r="W398">
        <v>0.41299999999999998</v>
      </c>
      <c r="X398">
        <f t="shared" si="22"/>
        <v>0</v>
      </c>
      <c r="Y398">
        <f t="shared" si="24"/>
        <v>0</v>
      </c>
    </row>
    <row r="399" spans="1:25" x14ac:dyDescent="0.2">
      <c r="A399">
        <v>505</v>
      </c>
      <c r="B399">
        <v>0.55000000000000004</v>
      </c>
      <c r="C399">
        <v>0</v>
      </c>
      <c r="D399">
        <v>0.33</v>
      </c>
      <c r="E399">
        <v>0.49253731343283591</v>
      </c>
      <c r="F399">
        <v>2</v>
      </c>
      <c r="G399" t="s">
        <v>7</v>
      </c>
      <c r="H399" t="s">
        <v>8</v>
      </c>
      <c r="I399">
        <v>8.7791494999999997E-2</v>
      </c>
      <c r="J399">
        <v>1.5625E-2</v>
      </c>
      <c r="K399">
        <v>5.6186556799999998</v>
      </c>
      <c r="L399">
        <v>0</v>
      </c>
      <c r="M399">
        <v>0</v>
      </c>
      <c r="N399" t="s">
        <v>5</v>
      </c>
      <c r="O399">
        <v>0</v>
      </c>
      <c r="P399">
        <v>4</v>
      </c>
      <c r="Q399">
        <v>0</v>
      </c>
      <c r="R399">
        <v>5.6186556799999998</v>
      </c>
      <c r="S399">
        <v>2.8022813688212924</v>
      </c>
      <c r="T399">
        <v>0.33</v>
      </c>
      <c r="U399">
        <v>6</v>
      </c>
      <c r="V399" t="s">
        <v>8</v>
      </c>
      <c r="W399">
        <v>0.73699999999999999</v>
      </c>
      <c r="X399">
        <f t="shared" si="22"/>
        <v>1</v>
      </c>
      <c r="Y399">
        <f t="shared" si="24"/>
        <v>0</v>
      </c>
    </row>
    <row r="400" spans="1:25" x14ac:dyDescent="0.2">
      <c r="A400">
        <v>505</v>
      </c>
      <c r="B400">
        <v>0.55000000000000004</v>
      </c>
      <c r="C400">
        <v>0</v>
      </c>
      <c r="D400">
        <v>0.5</v>
      </c>
      <c r="E400">
        <v>1</v>
      </c>
      <c r="F400">
        <v>3</v>
      </c>
      <c r="G400" t="s">
        <v>7</v>
      </c>
      <c r="H400" t="s">
        <v>49</v>
      </c>
      <c r="I400">
        <v>2.1947873999999999E-2</v>
      </c>
      <c r="J400">
        <v>1.5625E-2</v>
      </c>
      <c r="K400">
        <v>1.4046639359999999</v>
      </c>
      <c r="L400">
        <v>1</v>
      </c>
      <c r="M400">
        <v>0</v>
      </c>
      <c r="N400" t="s">
        <v>7</v>
      </c>
      <c r="O400">
        <v>1</v>
      </c>
      <c r="P400">
        <v>5</v>
      </c>
      <c r="Q400">
        <v>1</v>
      </c>
      <c r="R400">
        <v>1.4046639359999999</v>
      </c>
      <c r="S400">
        <v>1.4038461538461537</v>
      </c>
      <c r="T400">
        <v>0.5</v>
      </c>
      <c r="U400">
        <v>4</v>
      </c>
      <c r="V400" t="s">
        <v>49</v>
      </c>
      <c r="W400">
        <v>0.58399999999999996</v>
      </c>
      <c r="X400">
        <f t="shared" si="22"/>
        <v>1</v>
      </c>
      <c r="Y400">
        <f t="shared" si="24"/>
        <v>1</v>
      </c>
    </row>
    <row r="401" spans="1:25" x14ac:dyDescent="0.2">
      <c r="A401">
        <v>505</v>
      </c>
      <c r="B401">
        <v>0.55000000000000004</v>
      </c>
      <c r="C401">
        <v>0</v>
      </c>
      <c r="D401">
        <v>0.67</v>
      </c>
      <c r="E401">
        <v>2.0303030303030307</v>
      </c>
      <c r="F401">
        <v>1</v>
      </c>
      <c r="G401" t="s">
        <v>7</v>
      </c>
      <c r="H401" t="s">
        <v>52</v>
      </c>
      <c r="I401">
        <v>1.0973937E-2</v>
      </c>
      <c r="J401">
        <v>1.5625E-2</v>
      </c>
      <c r="K401">
        <v>0.70233196799999997</v>
      </c>
      <c r="L401">
        <v>0</v>
      </c>
      <c r="M401">
        <v>1</v>
      </c>
      <c r="N401" t="s">
        <v>7</v>
      </c>
      <c r="O401">
        <v>1</v>
      </c>
      <c r="P401">
        <v>6</v>
      </c>
      <c r="Q401">
        <v>1</v>
      </c>
      <c r="R401">
        <v>1.4238281120075684</v>
      </c>
      <c r="S401">
        <v>1.4038461538461537</v>
      </c>
      <c r="T401">
        <v>0.67</v>
      </c>
      <c r="U401">
        <v>3</v>
      </c>
      <c r="V401" t="s">
        <v>52</v>
      </c>
      <c r="W401">
        <v>0.58399999999999996</v>
      </c>
      <c r="X401">
        <f t="shared" si="22"/>
        <v>1</v>
      </c>
      <c r="Y401">
        <f t="shared" si="24"/>
        <v>1</v>
      </c>
    </row>
    <row r="402" spans="1:25" x14ac:dyDescent="0.2">
      <c r="A402">
        <v>506</v>
      </c>
      <c r="B402">
        <v>0.55000000000000004</v>
      </c>
      <c r="C402">
        <v>0</v>
      </c>
      <c r="D402">
        <v>0.5</v>
      </c>
      <c r="E402">
        <v>1</v>
      </c>
      <c r="F402">
        <v>4</v>
      </c>
      <c r="G402" t="s">
        <v>5</v>
      </c>
      <c r="H402" t="s">
        <v>6</v>
      </c>
      <c r="I402">
        <v>2.1947873999999999E-2</v>
      </c>
      <c r="J402">
        <v>1.5625E-2</v>
      </c>
      <c r="K402">
        <v>1.4046639359999999</v>
      </c>
      <c r="L402">
        <v>1</v>
      </c>
      <c r="M402">
        <v>0</v>
      </c>
      <c r="N402" t="s">
        <v>7</v>
      </c>
      <c r="O402">
        <v>1</v>
      </c>
      <c r="P402">
        <v>1</v>
      </c>
      <c r="Q402">
        <v>0</v>
      </c>
      <c r="R402">
        <v>1.4046639359999999</v>
      </c>
      <c r="S402">
        <v>1.4038461538461537</v>
      </c>
      <c r="T402">
        <v>0.5</v>
      </c>
      <c r="U402">
        <v>4</v>
      </c>
      <c r="V402" t="s">
        <v>6</v>
      </c>
      <c r="W402">
        <v>0.58399999999999996</v>
      </c>
      <c r="X402">
        <f t="shared" si="22"/>
        <v>1</v>
      </c>
      <c r="Y402">
        <f t="shared" si="24"/>
        <v>1</v>
      </c>
    </row>
    <row r="403" spans="1:25" x14ac:dyDescent="0.2">
      <c r="A403">
        <v>506</v>
      </c>
      <c r="B403">
        <v>0.55000000000000004</v>
      </c>
      <c r="C403">
        <v>0</v>
      </c>
      <c r="D403">
        <v>0.33</v>
      </c>
      <c r="E403">
        <v>0.49253731343283591</v>
      </c>
      <c r="F403">
        <v>3</v>
      </c>
      <c r="G403" t="s">
        <v>5</v>
      </c>
      <c r="H403" t="s">
        <v>26</v>
      </c>
      <c r="I403">
        <v>5.4869680000000001E-3</v>
      </c>
      <c r="J403">
        <v>1.5625E-2</v>
      </c>
      <c r="K403">
        <v>0.351165952</v>
      </c>
      <c r="L403">
        <v>0</v>
      </c>
      <c r="M403">
        <v>0</v>
      </c>
      <c r="N403" t="s">
        <v>5</v>
      </c>
      <c r="O403">
        <v>0</v>
      </c>
      <c r="P403">
        <v>2</v>
      </c>
      <c r="Q403">
        <v>1</v>
      </c>
      <c r="R403">
        <v>2.8476564835078317</v>
      </c>
      <c r="S403">
        <v>5.7114093959731544</v>
      </c>
      <c r="T403">
        <v>0.33</v>
      </c>
      <c r="U403">
        <v>2</v>
      </c>
      <c r="V403" t="s">
        <v>26</v>
      </c>
      <c r="W403">
        <v>0.14899999999999999</v>
      </c>
      <c r="X403">
        <f t="shared" si="22"/>
        <v>0</v>
      </c>
      <c r="Y403">
        <f t="shared" si="24"/>
        <v>1</v>
      </c>
    </row>
    <row r="404" spans="1:25" x14ac:dyDescent="0.2">
      <c r="A404">
        <v>506</v>
      </c>
      <c r="B404">
        <v>0.55000000000000004</v>
      </c>
      <c r="C404">
        <v>0</v>
      </c>
      <c r="D404">
        <v>0.67</v>
      </c>
      <c r="E404">
        <v>2.0303030303030307</v>
      </c>
      <c r="F404">
        <v>5</v>
      </c>
      <c r="G404" t="s">
        <v>5</v>
      </c>
      <c r="H404" t="s">
        <v>107</v>
      </c>
      <c r="I404">
        <v>5.4869680000000001E-3</v>
      </c>
      <c r="J404">
        <v>1.5625E-2</v>
      </c>
      <c r="K404">
        <v>0.351165952</v>
      </c>
      <c r="L404">
        <v>0</v>
      </c>
      <c r="M404">
        <v>0</v>
      </c>
      <c r="N404" t="s">
        <v>5</v>
      </c>
      <c r="O404">
        <v>0</v>
      </c>
      <c r="P404">
        <v>3</v>
      </c>
      <c r="Q404">
        <v>1</v>
      </c>
      <c r="R404">
        <v>2.8476564835078317</v>
      </c>
      <c r="S404">
        <v>1.4213075060532687</v>
      </c>
      <c r="T404">
        <v>0.67</v>
      </c>
      <c r="U404">
        <v>2</v>
      </c>
      <c r="V404" t="s">
        <v>107</v>
      </c>
      <c r="W404">
        <v>0.41299999999999998</v>
      </c>
      <c r="X404">
        <f t="shared" si="22"/>
        <v>0</v>
      </c>
      <c r="Y404">
        <f t="shared" si="24"/>
        <v>1</v>
      </c>
    </row>
    <row r="405" spans="1:25" x14ac:dyDescent="0.2">
      <c r="A405">
        <v>506</v>
      </c>
      <c r="B405">
        <v>0.55000000000000004</v>
      </c>
      <c r="C405">
        <v>0</v>
      </c>
      <c r="D405">
        <v>0.33</v>
      </c>
      <c r="E405">
        <v>0.49253731343283591</v>
      </c>
      <c r="F405">
        <v>2</v>
      </c>
      <c r="G405" t="s">
        <v>7</v>
      </c>
      <c r="H405" t="s">
        <v>8</v>
      </c>
      <c r="I405">
        <v>8.7791494999999997E-2</v>
      </c>
      <c r="J405">
        <v>1.5625E-2</v>
      </c>
      <c r="K405">
        <v>5.6186556799999998</v>
      </c>
      <c r="L405">
        <v>0</v>
      </c>
      <c r="M405">
        <v>0</v>
      </c>
      <c r="N405" t="s">
        <v>7</v>
      </c>
      <c r="O405">
        <v>1</v>
      </c>
      <c r="P405">
        <v>4</v>
      </c>
      <c r="Q405">
        <v>1</v>
      </c>
      <c r="R405">
        <v>5.6186556799999998</v>
      </c>
      <c r="S405">
        <v>2.8022813688212924</v>
      </c>
      <c r="T405">
        <v>0.33</v>
      </c>
      <c r="U405">
        <v>6</v>
      </c>
      <c r="V405" t="s">
        <v>8</v>
      </c>
      <c r="W405">
        <v>0.73699999999999999</v>
      </c>
      <c r="X405">
        <f t="shared" si="22"/>
        <v>1</v>
      </c>
      <c r="Y405">
        <f t="shared" si="24"/>
        <v>1</v>
      </c>
    </row>
    <row r="406" spans="1:25" x14ac:dyDescent="0.2">
      <c r="A406">
        <v>506</v>
      </c>
      <c r="B406">
        <v>0.55000000000000004</v>
      </c>
      <c r="C406">
        <v>0</v>
      </c>
      <c r="D406">
        <v>0.5</v>
      </c>
      <c r="E406">
        <v>1</v>
      </c>
      <c r="F406">
        <v>3</v>
      </c>
      <c r="G406" t="s">
        <v>7</v>
      </c>
      <c r="H406" t="s">
        <v>49</v>
      </c>
      <c r="I406">
        <v>2.1947873999999999E-2</v>
      </c>
      <c r="J406">
        <v>1.5625E-2</v>
      </c>
      <c r="K406">
        <v>1.4046639359999999</v>
      </c>
      <c r="L406">
        <v>1</v>
      </c>
      <c r="M406">
        <v>0</v>
      </c>
      <c r="N406" t="s">
        <v>7</v>
      </c>
      <c r="O406">
        <v>1</v>
      </c>
      <c r="P406">
        <v>5</v>
      </c>
      <c r="Q406">
        <v>1</v>
      </c>
      <c r="R406">
        <v>1.4046639359999999</v>
      </c>
      <c r="S406">
        <v>1.4038461538461537</v>
      </c>
      <c r="T406">
        <v>0.5</v>
      </c>
      <c r="U406">
        <v>4</v>
      </c>
      <c r="V406" t="s">
        <v>49</v>
      </c>
      <c r="W406">
        <v>0.58399999999999996</v>
      </c>
      <c r="X406">
        <f t="shared" si="22"/>
        <v>1</v>
      </c>
      <c r="Y406">
        <f t="shared" si="24"/>
        <v>1</v>
      </c>
    </row>
    <row r="407" spans="1:25" x14ac:dyDescent="0.2">
      <c r="A407">
        <v>506</v>
      </c>
      <c r="B407">
        <v>0.55000000000000004</v>
      </c>
      <c r="C407">
        <v>0</v>
      </c>
      <c r="D407">
        <v>0.67</v>
      </c>
      <c r="E407">
        <v>2.0303030303030307</v>
      </c>
      <c r="F407">
        <v>1</v>
      </c>
      <c r="G407" t="s">
        <v>7</v>
      </c>
      <c r="H407" t="s">
        <v>52</v>
      </c>
      <c r="I407">
        <v>1.0973937E-2</v>
      </c>
      <c r="J407">
        <v>1.5625E-2</v>
      </c>
      <c r="K407">
        <v>0.70233196799999997</v>
      </c>
      <c r="L407">
        <v>0</v>
      </c>
      <c r="M407">
        <v>1</v>
      </c>
      <c r="N407" t="s">
        <v>7</v>
      </c>
      <c r="O407">
        <v>1</v>
      </c>
      <c r="P407">
        <v>6</v>
      </c>
      <c r="Q407">
        <v>1</v>
      </c>
      <c r="R407">
        <v>1.4238281120075684</v>
      </c>
      <c r="S407">
        <v>1.4038461538461537</v>
      </c>
      <c r="T407">
        <v>0.67</v>
      </c>
      <c r="U407">
        <v>3</v>
      </c>
      <c r="V407" t="s">
        <v>52</v>
      </c>
      <c r="W407">
        <v>0.58399999999999996</v>
      </c>
      <c r="X407">
        <f t="shared" si="22"/>
        <v>1</v>
      </c>
      <c r="Y407">
        <f t="shared" si="24"/>
        <v>1</v>
      </c>
    </row>
    <row r="408" spans="1:25" x14ac:dyDescent="0.2">
      <c r="A408">
        <v>507</v>
      </c>
      <c r="B408">
        <v>-0.32</v>
      </c>
      <c r="C408">
        <v>0</v>
      </c>
      <c r="D408">
        <v>0.67</v>
      </c>
      <c r="E408">
        <v>2.0303030303030307</v>
      </c>
      <c r="F408">
        <v>2</v>
      </c>
      <c r="G408" t="s">
        <v>7</v>
      </c>
      <c r="H408" t="s">
        <v>13</v>
      </c>
      <c r="I408">
        <v>4.3895746999999999E-2</v>
      </c>
      <c r="J408">
        <v>1.5625E-2</v>
      </c>
      <c r="K408">
        <v>2.8093278079999999</v>
      </c>
      <c r="L408">
        <v>0</v>
      </c>
      <c r="M408">
        <v>0</v>
      </c>
      <c r="N408" t="s">
        <v>7</v>
      </c>
      <c r="O408">
        <v>1</v>
      </c>
      <c r="P408">
        <v>1</v>
      </c>
      <c r="Q408">
        <v>1</v>
      </c>
      <c r="R408">
        <v>2.8093278079999999</v>
      </c>
      <c r="S408">
        <v>5.6225165562913899</v>
      </c>
      <c r="T408">
        <v>0.67</v>
      </c>
      <c r="U408">
        <v>5</v>
      </c>
      <c r="V408" t="s">
        <v>13</v>
      </c>
      <c r="W408">
        <v>0.84899999999999998</v>
      </c>
      <c r="X408">
        <f t="shared" si="22"/>
        <v>1</v>
      </c>
      <c r="Y408">
        <f t="shared" si="24"/>
        <v>1</v>
      </c>
    </row>
    <row r="409" spans="1:25" x14ac:dyDescent="0.2">
      <c r="A409">
        <v>507</v>
      </c>
      <c r="B409">
        <v>-0.32</v>
      </c>
      <c r="C409">
        <v>0</v>
      </c>
      <c r="D409">
        <v>0.33</v>
      </c>
      <c r="E409">
        <v>0.49253731343283591</v>
      </c>
      <c r="F409">
        <v>5</v>
      </c>
      <c r="G409" t="s">
        <v>5</v>
      </c>
      <c r="H409" t="s">
        <v>53</v>
      </c>
      <c r="I409">
        <v>1.0973937E-2</v>
      </c>
      <c r="J409">
        <v>1.5625E-2</v>
      </c>
      <c r="K409">
        <v>0.70233196799999997</v>
      </c>
      <c r="L409">
        <v>0</v>
      </c>
      <c r="M409">
        <v>1</v>
      </c>
      <c r="N409" t="s">
        <v>5</v>
      </c>
      <c r="O409">
        <v>0</v>
      </c>
      <c r="P409">
        <v>2</v>
      </c>
      <c r="Q409">
        <v>1</v>
      </c>
      <c r="R409">
        <v>1.4238281120075684</v>
      </c>
      <c r="S409">
        <v>2.8461538461538458</v>
      </c>
      <c r="T409">
        <v>0.33</v>
      </c>
      <c r="U409">
        <v>3</v>
      </c>
      <c r="V409" t="s">
        <v>53</v>
      </c>
      <c r="W409">
        <v>0.26</v>
      </c>
      <c r="X409">
        <f t="shared" si="22"/>
        <v>0</v>
      </c>
      <c r="Y409">
        <f t="shared" si="24"/>
        <v>1</v>
      </c>
    </row>
    <row r="410" spans="1:25" x14ac:dyDescent="0.2">
      <c r="A410">
        <v>507</v>
      </c>
      <c r="B410">
        <v>-0.32</v>
      </c>
      <c r="C410">
        <v>0</v>
      </c>
      <c r="D410">
        <v>0.5</v>
      </c>
      <c r="E410">
        <v>1</v>
      </c>
      <c r="F410">
        <v>4</v>
      </c>
      <c r="G410" t="s">
        <v>5</v>
      </c>
      <c r="H410" t="s">
        <v>69</v>
      </c>
      <c r="I410">
        <v>1.0973937E-2</v>
      </c>
      <c r="J410">
        <v>1.5625E-2</v>
      </c>
      <c r="K410">
        <v>0.70233196799999997</v>
      </c>
      <c r="L410">
        <v>0</v>
      </c>
      <c r="M410">
        <v>1</v>
      </c>
      <c r="N410" t="s">
        <v>5</v>
      </c>
      <c r="O410">
        <v>0</v>
      </c>
      <c r="P410">
        <v>3</v>
      </c>
      <c r="Q410">
        <v>1</v>
      </c>
      <c r="R410">
        <v>1.4238281120075684</v>
      </c>
      <c r="S410">
        <v>1.4213075060532687</v>
      </c>
      <c r="T410">
        <v>0.5</v>
      </c>
      <c r="U410">
        <v>3</v>
      </c>
      <c r="V410" t="s">
        <v>69</v>
      </c>
      <c r="W410">
        <v>0.41299999999999998</v>
      </c>
      <c r="X410">
        <f t="shared" si="22"/>
        <v>0</v>
      </c>
      <c r="Y410">
        <f t="shared" si="24"/>
        <v>1</v>
      </c>
    </row>
    <row r="411" spans="1:25" x14ac:dyDescent="0.2">
      <c r="A411">
        <v>507</v>
      </c>
      <c r="B411">
        <v>-0.32</v>
      </c>
      <c r="C411">
        <v>0</v>
      </c>
      <c r="D411">
        <v>0.5</v>
      </c>
      <c r="E411">
        <v>1</v>
      </c>
      <c r="F411">
        <v>5</v>
      </c>
      <c r="G411" t="s">
        <v>5</v>
      </c>
      <c r="H411" t="s">
        <v>25</v>
      </c>
      <c r="I411">
        <v>2.1947873999999999E-2</v>
      </c>
      <c r="J411">
        <v>1.5625E-2</v>
      </c>
      <c r="K411">
        <v>1.4046639359999999</v>
      </c>
      <c r="L411">
        <v>1</v>
      </c>
      <c r="M411">
        <v>0</v>
      </c>
      <c r="N411" t="s">
        <v>7</v>
      </c>
      <c r="O411">
        <v>1</v>
      </c>
      <c r="P411">
        <v>4</v>
      </c>
      <c r="Q411">
        <v>0</v>
      </c>
      <c r="R411">
        <v>1.4046639359999999</v>
      </c>
      <c r="S411">
        <v>1.4038461538461537</v>
      </c>
      <c r="T411">
        <v>0.5</v>
      </c>
      <c r="U411">
        <v>4</v>
      </c>
      <c r="V411" t="s">
        <v>25</v>
      </c>
      <c r="W411">
        <v>0.58399999999999996</v>
      </c>
      <c r="X411">
        <f t="shared" si="22"/>
        <v>1</v>
      </c>
      <c r="Y411">
        <f t="shared" si="24"/>
        <v>1</v>
      </c>
    </row>
    <row r="412" spans="1:25" x14ac:dyDescent="0.2">
      <c r="A412">
        <v>507</v>
      </c>
      <c r="B412">
        <v>-0.32</v>
      </c>
      <c r="C412">
        <v>0</v>
      </c>
      <c r="D412">
        <v>0.67</v>
      </c>
      <c r="E412">
        <v>2.0303030303030307</v>
      </c>
      <c r="F412">
        <v>2</v>
      </c>
      <c r="G412" t="s">
        <v>7</v>
      </c>
      <c r="H412" t="s">
        <v>53</v>
      </c>
      <c r="I412">
        <v>1.0973937E-2</v>
      </c>
      <c r="J412">
        <v>1.5625E-2</v>
      </c>
      <c r="K412">
        <v>0.70233196799999997</v>
      </c>
      <c r="L412">
        <v>0</v>
      </c>
      <c r="M412">
        <v>1</v>
      </c>
      <c r="N412" t="s">
        <v>5</v>
      </c>
      <c r="O412">
        <v>0</v>
      </c>
      <c r="P412">
        <v>5</v>
      </c>
      <c r="Q412">
        <v>0</v>
      </c>
      <c r="R412">
        <v>1.4238281120075684</v>
      </c>
      <c r="S412">
        <v>1.4038461538461537</v>
      </c>
      <c r="T412">
        <v>0.67</v>
      </c>
      <c r="U412">
        <v>3</v>
      </c>
      <c r="V412" t="s">
        <v>53</v>
      </c>
      <c r="W412">
        <v>0.58399999999999996</v>
      </c>
      <c r="X412">
        <f t="shared" si="22"/>
        <v>1</v>
      </c>
      <c r="Y412">
        <f t="shared" si="24"/>
        <v>0</v>
      </c>
    </row>
    <row r="413" spans="1:25" x14ac:dyDescent="0.2">
      <c r="A413">
        <v>507</v>
      </c>
      <c r="B413">
        <v>-0.32</v>
      </c>
      <c r="C413">
        <v>0</v>
      </c>
      <c r="D413">
        <v>0.33</v>
      </c>
      <c r="E413">
        <v>0.49253731343283591</v>
      </c>
      <c r="F413">
        <v>5</v>
      </c>
      <c r="G413" t="s">
        <v>5</v>
      </c>
      <c r="H413" t="s">
        <v>16</v>
      </c>
      <c r="I413">
        <v>4.3895746999999999E-2</v>
      </c>
      <c r="J413">
        <v>1.5625E-2</v>
      </c>
      <c r="K413">
        <v>2.8093278079999999</v>
      </c>
      <c r="L413">
        <v>0</v>
      </c>
      <c r="M413">
        <v>0</v>
      </c>
      <c r="N413" t="s">
        <v>5</v>
      </c>
      <c r="O413">
        <v>0</v>
      </c>
      <c r="P413">
        <v>6</v>
      </c>
      <c r="Q413">
        <v>1</v>
      </c>
      <c r="R413">
        <v>2.8093278079999999</v>
      </c>
      <c r="S413">
        <v>1.4038461538461537</v>
      </c>
      <c r="T413">
        <v>0.33</v>
      </c>
      <c r="U413">
        <v>5</v>
      </c>
      <c r="V413" t="s">
        <v>16</v>
      </c>
      <c r="W413">
        <v>0.58399999999999996</v>
      </c>
      <c r="X413">
        <f t="shared" si="22"/>
        <v>1</v>
      </c>
      <c r="Y413">
        <f t="shared" si="24"/>
        <v>0</v>
      </c>
    </row>
    <row r="414" spans="1:25" x14ac:dyDescent="0.2">
      <c r="A414">
        <v>508</v>
      </c>
      <c r="B414">
        <v>0.28000000000000003</v>
      </c>
      <c r="C414">
        <v>0</v>
      </c>
      <c r="D414">
        <v>0.5</v>
      </c>
      <c r="E414">
        <v>1</v>
      </c>
      <c r="F414">
        <v>4</v>
      </c>
      <c r="G414" t="s">
        <v>5</v>
      </c>
      <c r="H414" t="s">
        <v>69</v>
      </c>
      <c r="I414">
        <v>1.0973937E-2</v>
      </c>
      <c r="J414">
        <v>1.5625E-2</v>
      </c>
      <c r="K414">
        <v>0.70233196799999997</v>
      </c>
      <c r="L414">
        <v>0</v>
      </c>
      <c r="M414">
        <v>1</v>
      </c>
      <c r="N414" t="s">
        <v>5</v>
      </c>
      <c r="O414">
        <v>0</v>
      </c>
      <c r="P414">
        <v>1</v>
      </c>
      <c r="Q414">
        <v>1</v>
      </c>
      <c r="R414">
        <v>1.4238281120075684</v>
      </c>
      <c r="S414">
        <v>1.4213075060532687</v>
      </c>
      <c r="T414">
        <v>0.5</v>
      </c>
      <c r="U414">
        <v>3</v>
      </c>
      <c r="V414" t="s">
        <v>69</v>
      </c>
      <c r="W414">
        <v>0.41299999999999998</v>
      </c>
      <c r="X414">
        <f t="shared" si="22"/>
        <v>0</v>
      </c>
      <c r="Y414">
        <f t="shared" si="24"/>
        <v>1</v>
      </c>
    </row>
    <row r="415" spans="1:25" x14ac:dyDescent="0.2">
      <c r="A415">
        <v>508</v>
      </c>
      <c r="B415">
        <v>0.28000000000000003</v>
      </c>
      <c r="C415">
        <v>0</v>
      </c>
      <c r="D415">
        <v>0.67</v>
      </c>
      <c r="E415">
        <v>2.0303030303030307</v>
      </c>
      <c r="F415">
        <v>4</v>
      </c>
      <c r="G415" t="s">
        <v>7</v>
      </c>
      <c r="H415" t="s">
        <v>14</v>
      </c>
      <c r="I415">
        <v>4.3895746999999999E-2</v>
      </c>
      <c r="J415">
        <v>1.5625E-2</v>
      </c>
      <c r="K415">
        <v>2.8093278079999999</v>
      </c>
      <c r="L415">
        <v>0</v>
      </c>
      <c r="M415">
        <v>0</v>
      </c>
      <c r="N415" t="s">
        <v>7</v>
      </c>
      <c r="O415">
        <v>1</v>
      </c>
      <c r="P415">
        <v>2</v>
      </c>
      <c r="Q415">
        <v>1</v>
      </c>
      <c r="R415">
        <v>2.8093278079999999</v>
      </c>
      <c r="S415">
        <v>1.4038461538461537</v>
      </c>
      <c r="T415">
        <v>0.67</v>
      </c>
      <c r="U415">
        <v>5</v>
      </c>
      <c r="V415" t="s">
        <v>14</v>
      </c>
      <c r="W415">
        <v>0.58399999999999996</v>
      </c>
      <c r="X415">
        <f t="shared" si="22"/>
        <v>1</v>
      </c>
      <c r="Y415">
        <f t="shared" si="24"/>
        <v>1</v>
      </c>
    </row>
    <row r="416" spans="1:25" x14ac:dyDescent="0.2">
      <c r="A416">
        <v>508</v>
      </c>
      <c r="B416">
        <v>0.28000000000000003</v>
      </c>
      <c r="C416">
        <v>0</v>
      </c>
      <c r="D416">
        <v>0.33</v>
      </c>
      <c r="E416">
        <v>0.49253731343283591</v>
      </c>
      <c r="F416">
        <v>6</v>
      </c>
      <c r="G416" t="s">
        <v>5</v>
      </c>
      <c r="H416" t="s">
        <v>47</v>
      </c>
      <c r="I416">
        <v>5.4869680000000001E-3</v>
      </c>
      <c r="J416">
        <v>1.5625E-2</v>
      </c>
      <c r="K416">
        <v>0.351165952</v>
      </c>
      <c r="L416">
        <v>0</v>
      </c>
      <c r="M416">
        <v>0</v>
      </c>
      <c r="N416" t="s">
        <v>5</v>
      </c>
      <c r="O416">
        <v>0</v>
      </c>
      <c r="P416">
        <v>3</v>
      </c>
      <c r="Q416">
        <v>1</v>
      </c>
      <c r="R416">
        <v>2.8476564835078317</v>
      </c>
      <c r="S416">
        <v>5.7114093959731544</v>
      </c>
      <c r="T416">
        <v>0.33</v>
      </c>
      <c r="U416">
        <v>2</v>
      </c>
      <c r="V416" t="s">
        <v>47</v>
      </c>
      <c r="W416">
        <v>0.14899999999999999</v>
      </c>
      <c r="X416">
        <f t="shared" si="22"/>
        <v>0</v>
      </c>
      <c r="Y416">
        <f t="shared" si="24"/>
        <v>1</v>
      </c>
    </row>
    <row r="417" spans="1:25" x14ac:dyDescent="0.2">
      <c r="A417">
        <v>508</v>
      </c>
      <c r="B417">
        <v>0.28000000000000003</v>
      </c>
      <c r="C417">
        <v>0</v>
      </c>
      <c r="D417">
        <v>0.67</v>
      </c>
      <c r="E417">
        <v>2.0303030303030307</v>
      </c>
      <c r="F417">
        <v>5</v>
      </c>
      <c r="G417" t="s">
        <v>5</v>
      </c>
      <c r="H417" t="s">
        <v>84</v>
      </c>
      <c r="I417">
        <v>1.0973937E-2</v>
      </c>
      <c r="J417">
        <v>1.5625E-2</v>
      </c>
      <c r="K417">
        <v>0.70233196799999997</v>
      </c>
      <c r="L417">
        <v>0</v>
      </c>
      <c r="M417">
        <v>1</v>
      </c>
      <c r="N417" t="s">
        <v>7</v>
      </c>
      <c r="O417">
        <v>1</v>
      </c>
      <c r="P417">
        <v>4</v>
      </c>
      <c r="Q417">
        <v>0</v>
      </c>
      <c r="R417">
        <v>1.4238281120075684</v>
      </c>
      <c r="S417">
        <v>1.4038461538461537</v>
      </c>
      <c r="T417">
        <v>0.67</v>
      </c>
      <c r="U417">
        <v>3</v>
      </c>
      <c r="V417" t="s">
        <v>84</v>
      </c>
      <c r="W417">
        <v>0.58399999999999996</v>
      </c>
      <c r="X417">
        <f t="shared" si="22"/>
        <v>1</v>
      </c>
      <c r="Y417">
        <f t="shared" si="24"/>
        <v>1</v>
      </c>
    </row>
    <row r="418" spans="1:25" x14ac:dyDescent="0.2">
      <c r="A418">
        <v>508</v>
      </c>
      <c r="B418">
        <v>0.28000000000000003</v>
      </c>
      <c r="C418">
        <v>0</v>
      </c>
      <c r="D418">
        <v>0.5</v>
      </c>
      <c r="E418">
        <v>1</v>
      </c>
      <c r="F418">
        <v>4</v>
      </c>
      <c r="G418" t="s">
        <v>5</v>
      </c>
      <c r="H418" t="s">
        <v>103</v>
      </c>
      <c r="I418">
        <v>2.743484E-3</v>
      </c>
      <c r="J418">
        <v>1.5625E-2</v>
      </c>
      <c r="K418">
        <v>0.175582976</v>
      </c>
      <c r="L418">
        <v>0</v>
      </c>
      <c r="M418">
        <v>0</v>
      </c>
      <c r="N418" t="s">
        <v>5</v>
      </c>
      <c r="O418">
        <v>0</v>
      </c>
      <c r="P418">
        <v>5</v>
      </c>
      <c r="Q418">
        <v>1</v>
      </c>
      <c r="R418">
        <v>5.6953129670156635</v>
      </c>
      <c r="S418">
        <v>5.7114093959731544</v>
      </c>
      <c r="T418">
        <v>0.5</v>
      </c>
      <c r="U418">
        <v>1</v>
      </c>
      <c r="V418" t="s">
        <v>103</v>
      </c>
      <c r="W418">
        <v>0.14899999999999999</v>
      </c>
      <c r="X418">
        <f t="shared" si="22"/>
        <v>0</v>
      </c>
      <c r="Y418">
        <f t="shared" si="24"/>
        <v>1</v>
      </c>
    </row>
    <row r="419" spans="1:25" x14ac:dyDescent="0.2">
      <c r="A419">
        <v>508</v>
      </c>
      <c r="B419">
        <v>0.28000000000000003</v>
      </c>
      <c r="C419">
        <v>0</v>
      </c>
      <c r="D419">
        <v>0.33</v>
      </c>
      <c r="E419">
        <v>0.49253731343283591</v>
      </c>
      <c r="F419">
        <v>5</v>
      </c>
      <c r="G419" t="s">
        <v>5</v>
      </c>
      <c r="H419" t="s">
        <v>53</v>
      </c>
      <c r="I419">
        <v>1.0973937E-2</v>
      </c>
      <c r="J419">
        <v>1.5625E-2</v>
      </c>
      <c r="K419">
        <v>0.70233196799999997</v>
      </c>
      <c r="L419">
        <v>0</v>
      </c>
      <c r="M419">
        <v>1</v>
      </c>
      <c r="N419" t="s">
        <v>5</v>
      </c>
      <c r="O419">
        <v>0</v>
      </c>
      <c r="P419">
        <v>6</v>
      </c>
      <c r="Q419">
        <v>1</v>
      </c>
      <c r="R419">
        <v>1.4238281120075684</v>
      </c>
      <c r="S419">
        <v>2.8461538461538458</v>
      </c>
      <c r="T419">
        <v>0.33</v>
      </c>
      <c r="U419">
        <v>3</v>
      </c>
      <c r="V419" t="s">
        <v>53</v>
      </c>
      <c r="W419">
        <v>0.26</v>
      </c>
      <c r="X419">
        <f t="shared" si="22"/>
        <v>0</v>
      </c>
      <c r="Y419">
        <f t="shared" si="24"/>
        <v>1</v>
      </c>
    </row>
    <row r="420" spans="1:25" x14ac:dyDescent="0.2">
      <c r="A420">
        <v>509</v>
      </c>
      <c r="B420">
        <v>0.28000000000000003</v>
      </c>
      <c r="C420">
        <v>0</v>
      </c>
      <c r="D420">
        <v>0.67</v>
      </c>
      <c r="E420" s="3">
        <f t="shared" ref="E420:E443" si="25">D420/(1-D420)</f>
        <v>2.0303030303030307</v>
      </c>
      <c r="F420" s="3">
        <v>1</v>
      </c>
      <c r="G420" s="3" t="s">
        <v>7</v>
      </c>
      <c r="H420" s="3" t="s">
        <v>89</v>
      </c>
      <c r="I420" s="3">
        <v>1.0973937E-2</v>
      </c>
      <c r="J420" s="3">
        <v>1.5625E-2</v>
      </c>
      <c r="K420" s="3">
        <f t="shared" ref="K420:K443" si="26">I420/J420</f>
        <v>0.70233196799999997</v>
      </c>
      <c r="L420">
        <v>0</v>
      </c>
      <c r="M420" s="3">
        <v>1</v>
      </c>
      <c r="N420" s="3" t="s">
        <v>7</v>
      </c>
      <c r="O420" s="3">
        <v>1</v>
      </c>
      <c r="P420">
        <v>1</v>
      </c>
      <c r="Q420">
        <f t="shared" ref="Q420:Q443" si="27">IF(G420=N420,1,0)</f>
        <v>1</v>
      </c>
      <c r="R420">
        <f t="shared" ref="R420:R443" si="28">IF(K420&gt;1,K420,1/K420)</f>
        <v>1.4238281120075684</v>
      </c>
      <c r="S420">
        <f t="shared" ref="S420:S443" si="29">IF(W420&gt;0.5,W420/(1-W420),(1-W420)/W420)</f>
        <v>1.4038461538461537</v>
      </c>
      <c r="T420">
        <v>0.67</v>
      </c>
      <c r="U420">
        <v>3</v>
      </c>
      <c r="V420" s="3" t="s">
        <v>89</v>
      </c>
      <c r="W420">
        <v>0.58399999999999996</v>
      </c>
      <c r="X420">
        <f t="shared" si="22"/>
        <v>1</v>
      </c>
      <c r="Y420">
        <f t="shared" si="24"/>
        <v>1</v>
      </c>
    </row>
    <row r="421" spans="1:25" x14ac:dyDescent="0.2">
      <c r="A421">
        <v>509</v>
      </c>
      <c r="B421">
        <v>0.28000000000000003</v>
      </c>
      <c r="C421">
        <v>0</v>
      </c>
      <c r="D421">
        <v>0.5</v>
      </c>
      <c r="E421" s="3">
        <f t="shared" si="25"/>
        <v>1</v>
      </c>
      <c r="F421" s="3">
        <v>1</v>
      </c>
      <c r="G421" s="3" t="s">
        <v>7</v>
      </c>
      <c r="H421" s="3" t="s">
        <v>89</v>
      </c>
      <c r="I421" s="3">
        <v>1.0973937E-2</v>
      </c>
      <c r="J421" s="3">
        <v>1.5625E-2</v>
      </c>
      <c r="K421" s="3">
        <f t="shared" si="26"/>
        <v>0.70233196799999997</v>
      </c>
      <c r="L421">
        <v>0</v>
      </c>
      <c r="M421" s="3">
        <v>1</v>
      </c>
      <c r="N421" s="3" t="s">
        <v>7</v>
      </c>
      <c r="O421" s="3">
        <v>1</v>
      </c>
      <c r="P421">
        <v>2</v>
      </c>
      <c r="Q421">
        <f t="shared" si="27"/>
        <v>1</v>
      </c>
      <c r="R421">
        <f t="shared" si="28"/>
        <v>1.4238281120075684</v>
      </c>
      <c r="S421">
        <f t="shared" si="29"/>
        <v>1.4213075060532687</v>
      </c>
      <c r="T421">
        <v>0.5</v>
      </c>
      <c r="U421">
        <v>3</v>
      </c>
      <c r="V421" s="3" t="s">
        <v>89</v>
      </c>
      <c r="W421">
        <v>0.41299999999999998</v>
      </c>
      <c r="X421">
        <f t="shared" si="22"/>
        <v>0</v>
      </c>
      <c r="Y421">
        <f t="shared" si="24"/>
        <v>0</v>
      </c>
    </row>
    <row r="422" spans="1:25" x14ac:dyDescent="0.2">
      <c r="A422">
        <v>509</v>
      </c>
      <c r="B422">
        <v>0.28000000000000003</v>
      </c>
      <c r="C422">
        <v>0</v>
      </c>
      <c r="D422">
        <v>0.5</v>
      </c>
      <c r="E422" s="3">
        <f t="shared" si="25"/>
        <v>1</v>
      </c>
      <c r="F422" s="3">
        <v>5</v>
      </c>
      <c r="G422" s="3" t="s">
        <v>5</v>
      </c>
      <c r="H422" s="3" t="s">
        <v>50</v>
      </c>
      <c r="I422" s="3">
        <v>2.1947873999999999E-2</v>
      </c>
      <c r="J422" s="3">
        <v>1.5625E-2</v>
      </c>
      <c r="K422" s="3">
        <f t="shared" si="26"/>
        <v>1.4046639359999999</v>
      </c>
      <c r="L422">
        <v>1</v>
      </c>
      <c r="M422" s="3">
        <v>0</v>
      </c>
      <c r="N422" s="3" t="s">
        <v>7</v>
      </c>
      <c r="O422" s="3">
        <v>1</v>
      </c>
      <c r="P422">
        <v>3</v>
      </c>
      <c r="Q422">
        <f t="shared" si="27"/>
        <v>0</v>
      </c>
      <c r="R422">
        <f t="shared" si="28"/>
        <v>1.4046639359999999</v>
      </c>
      <c r="S422">
        <f t="shared" si="29"/>
        <v>1.4038461538461537</v>
      </c>
      <c r="T422">
        <v>0.5</v>
      </c>
      <c r="U422">
        <v>4</v>
      </c>
      <c r="V422" s="3" t="s">
        <v>50</v>
      </c>
      <c r="W422">
        <v>0.58399999999999996</v>
      </c>
      <c r="X422">
        <f t="shared" si="22"/>
        <v>1</v>
      </c>
      <c r="Y422">
        <f t="shared" si="24"/>
        <v>1</v>
      </c>
    </row>
    <row r="423" spans="1:25" x14ac:dyDescent="0.2">
      <c r="A423">
        <v>509</v>
      </c>
      <c r="B423">
        <v>0.28000000000000003</v>
      </c>
      <c r="C423">
        <v>0</v>
      </c>
      <c r="D423">
        <v>0.33</v>
      </c>
      <c r="E423" s="3">
        <f t="shared" si="25"/>
        <v>0.49253731343283591</v>
      </c>
      <c r="F423" s="3">
        <v>1</v>
      </c>
      <c r="G423" s="3" t="s">
        <v>7</v>
      </c>
      <c r="H423" s="3" t="s">
        <v>12</v>
      </c>
      <c r="I423" s="3">
        <v>2.1947873999999999E-2</v>
      </c>
      <c r="J423" s="3">
        <v>1.5625E-2</v>
      </c>
      <c r="K423" s="3">
        <f t="shared" si="26"/>
        <v>1.4046639359999999</v>
      </c>
      <c r="L423">
        <v>1</v>
      </c>
      <c r="M423" s="3">
        <v>0</v>
      </c>
      <c r="N423" s="3" t="s">
        <v>5</v>
      </c>
      <c r="O423" s="3">
        <v>0</v>
      </c>
      <c r="P423">
        <v>4</v>
      </c>
      <c r="Q423">
        <f t="shared" si="27"/>
        <v>0</v>
      </c>
      <c r="R423">
        <f t="shared" si="28"/>
        <v>1.4046639359999999</v>
      </c>
      <c r="S423">
        <f t="shared" si="29"/>
        <v>1.4213075060532687</v>
      </c>
      <c r="T423">
        <v>0.33</v>
      </c>
      <c r="U423">
        <v>4</v>
      </c>
      <c r="V423" s="3" t="s">
        <v>12</v>
      </c>
      <c r="W423">
        <v>0.41299999999999998</v>
      </c>
      <c r="X423">
        <f t="shared" si="22"/>
        <v>0</v>
      </c>
      <c r="Y423">
        <f t="shared" si="24"/>
        <v>1</v>
      </c>
    </row>
    <row r="424" spans="1:25" x14ac:dyDescent="0.2">
      <c r="A424">
        <v>509</v>
      </c>
      <c r="B424">
        <v>0.28000000000000003</v>
      </c>
      <c r="C424">
        <v>0</v>
      </c>
      <c r="D424">
        <v>0.67</v>
      </c>
      <c r="E424" s="3">
        <f t="shared" si="25"/>
        <v>2.0303030303030307</v>
      </c>
      <c r="F424" s="3">
        <v>6</v>
      </c>
      <c r="G424" s="3" t="s">
        <v>5</v>
      </c>
      <c r="H424" s="3" t="s">
        <v>65</v>
      </c>
      <c r="I424" s="3">
        <v>5.4869680000000001E-3</v>
      </c>
      <c r="J424" s="3">
        <v>1.5625E-2</v>
      </c>
      <c r="K424" s="3">
        <f t="shared" si="26"/>
        <v>0.351165952</v>
      </c>
      <c r="L424">
        <v>0</v>
      </c>
      <c r="M424" s="3">
        <v>0</v>
      </c>
      <c r="N424" s="3" t="s">
        <v>5</v>
      </c>
      <c r="O424" s="3">
        <v>0</v>
      </c>
      <c r="P424">
        <v>5</v>
      </c>
      <c r="Q424">
        <f t="shared" si="27"/>
        <v>1</v>
      </c>
      <c r="R424">
        <f t="shared" si="28"/>
        <v>2.8476564835078317</v>
      </c>
      <c r="S424">
        <f t="shared" si="29"/>
        <v>1.4213075060532687</v>
      </c>
      <c r="T424">
        <v>0.67</v>
      </c>
      <c r="U424">
        <v>2</v>
      </c>
      <c r="V424" s="3" t="s">
        <v>65</v>
      </c>
      <c r="W424">
        <v>0.41299999999999998</v>
      </c>
      <c r="X424">
        <f t="shared" si="22"/>
        <v>0</v>
      </c>
      <c r="Y424">
        <f t="shared" si="24"/>
        <v>1</v>
      </c>
    </row>
    <row r="425" spans="1:25" x14ac:dyDescent="0.2">
      <c r="A425">
        <v>509</v>
      </c>
      <c r="B425">
        <v>0.28000000000000003</v>
      </c>
      <c r="C425">
        <v>0</v>
      </c>
      <c r="D425">
        <v>0.33</v>
      </c>
      <c r="E425" s="3">
        <f t="shared" si="25"/>
        <v>0.49253731343283591</v>
      </c>
      <c r="F425" s="3">
        <v>3</v>
      </c>
      <c r="G425" s="3" t="s">
        <v>5</v>
      </c>
      <c r="H425" s="3" t="s">
        <v>80</v>
      </c>
      <c r="I425" s="3">
        <v>1.0973937E-2</v>
      </c>
      <c r="J425" s="3">
        <v>1.5625E-2</v>
      </c>
      <c r="K425" s="3">
        <f t="shared" si="26"/>
        <v>0.70233196799999997</v>
      </c>
      <c r="L425">
        <v>0</v>
      </c>
      <c r="M425" s="3">
        <v>1</v>
      </c>
      <c r="N425" s="3" t="s">
        <v>5</v>
      </c>
      <c r="O425" s="3">
        <v>0</v>
      </c>
      <c r="P425">
        <v>6</v>
      </c>
      <c r="Q425">
        <f t="shared" si="27"/>
        <v>1</v>
      </c>
      <c r="R425">
        <f t="shared" si="28"/>
        <v>1.4238281120075684</v>
      </c>
      <c r="S425">
        <f t="shared" si="29"/>
        <v>2.8461538461538458</v>
      </c>
      <c r="T425">
        <v>0.33</v>
      </c>
      <c r="U425">
        <v>3</v>
      </c>
      <c r="V425" s="3" t="s">
        <v>80</v>
      </c>
      <c r="W425">
        <v>0.26</v>
      </c>
      <c r="X425">
        <f t="shared" si="22"/>
        <v>0</v>
      </c>
      <c r="Y425">
        <f t="shared" si="24"/>
        <v>1</v>
      </c>
    </row>
    <row r="426" spans="1:25" x14ac:dyDescent="0.2">
      <c r="A426">
        <v>510</v>
      </c>
      <c r="B426">
        <v>-0.32</v>
      </c>
      <c r="C426">
        <v>0</v>
      </c>
      <c r="D426">
        <v>0.5</v>
      </c>
      <c r="E426" s="3">
        <f t="shared" si="25"/>
        <v>1</v>
      </c>
      <c r="F426" s="3">
        <v>3</v>
      </c>
      <c r="G426" s="3" t="s">
        <v>7</v>
      </c>
      <c r="H426" s="3" t="s">
        <v>22</v>
      </c>
      <c r="I426" s="3">
        <v>4.3895746999999999E-2</v>
      </c>
      <c r="J426" s="3">
        <v>1.5625E-2</v>
      </c>
      <c r="K426" s="3">
        <f t="shared" si="26"/>
        <v>2.8093278079999999</v>
      </c>
      <c r="L426">
        <v>0</v>
      </c>
      <c r="M426" s="3">
        <v>0</v>
      </c>
      <c r="N426" s="3" t="s">
        <v>7</v>
      </c>
      <c r="O426" s="3">
        <v>1</v>
      </c>
      <c r="P426">
        <v>1</v>
      </c>
      <c r="Q426">
        <f t="shared" si="27"/>
        <v>1</v>
      </c>
      <c r="R426">
        <f t="shared" si="28"/>
        <v>2.8093278079999999</v>
      </c>
      <c r="S426">
        <f t="shared" si="29"/>
        <v>2.8022813688212924</v>
      </c>
      <c r="T426">
        <v>0.5</v>
      </c>
      <c r="U426">
        <v>5</v>
      </c>
      <c r="V426" s="3" t="s">
        <v>22</v>
      </c>
      <c r="W426">
        <v>0.73699999999999999</v>
      </c>
      <c r="X426">
        <f t="shared" si="22"/>
        <v>1</v>
      </c>
      <c r="Y426">
        <f t="shared" si="24"/>
        <v>1</v>
      </c>
    </row>
    <row r="427" spans="1:25" x14ac:dyDescent="0.2">
      <c r="A427">
        <v>510</v>
      </c>
      <c r="B427">
        <v>-0.32</v>
      </c>
      <c r="C427">
        <v>0</v>
      </c>
      <c r="D427">
        <v>0.67</v>
      </c>
      <c r="E427" s="3">
        <f t="shared" si="25"/>
        <v>2.0303030303030307</v>
      </c>
      <c r="F427" s="3">
        <v>4</v>
      </c>
      <c r="G427" s="3" t="s">
        <v>7</v>
      </c>
      <c r="H427" s="3" t="s">
        <v>63</v>
      </c>
      <c r="I427" s="3">
        <v>2.1947873999999999E-2</v>
      </c>
      <c r="J427" s="3">
        <v>1.5625E-2</v>
      </c>
      <c r="K427" s="3">
        <f t="shared" si="26"/>
        <v>1.4046639359999999</v>
      </c>
      <c r="L427">
        <v>1</v>
      </c>
      <c r="M427" s="3">
        <v>0</v>
      </c>
      <c r="N427" s="3" t="s">
        <v>5</v>
      </c>
      <c r="O427" s="3">
        <v>0</v>
      </c>
      <c r="P427">
        <v>2</v>
      </c>
      <c r="Q427">
        <f t="shared" si="27"/>
        <v>0</v>
      </c>
      <c r="R427">
        <f t="shared" si="28"/>
        <v>1.4046639359999999</v>
      </c>
      <c r="S427">
        <f t="shared" si="29"/>
        <v>2.8022813688212924</v>
      </c>
      <c r="T427">
        <v>0.67</v>
      </c>
      <c r="U427">
        <v>4</v>
      </c>
      <c r="V427" s="3" t="s">
        <v>63</v>
      </c>
      <c r="W427">
        <v>0.73699999999999999</v>
      </c>
      <c r="X427">
        <f t="shared" si="22"/>
        <v>1</v>
      </c>
      <c r="Y427">
        <f t="shared" si="24"/>
        <v>0</v>
      </c>
    </row>
    <row r="428" spans="1:25" x14ac:dyDescent="0.2">
      <c r="A428">
        <v>510</v>
      </c>
      <c r="B428">
        <v>-0.32</v>
      </c>
      <c r="C428">
        <v>0</v>
      </c>
      <c r="D428">
        <v>0.67</v>
      </c>
      <c r="E428" s="3">
        <f t="shared" si="25"/>
        <v>2.0303030303030307</v>
      </c>
      <c r="F428" s="3">
        <v>4</v>
      </c>
      <c r="G428" s="3" t="s">
        <v>7</v>
      </c>
      <c r="H428" s="3" t="s">
        <v>60</v>
      </c>
      <c r="I428" s="3">
        <v>2.1947873999999999E-2</v>
      </c>
      <c r="J428" s="3">
        <v>1.5625E-2</v>
      </c>
      <c r="K428" s="3">
        <f t="shared" si="26"/>
        <v>1.4046639359999999</v>
      </c>
      <c r="L428">
        <v>1</v>
      </c>
      <c r="M428" s="3">
        <v>0</v>
      </c>
      <c r="N428" s="3" t="s">
        <v>7</v>
      </c>
      <c r="O428" s="3">
        <v>1</v>
      </c>
      <c r="P428">
        <v>3</v>
      </c>
      <c r="Q428">
        <f t="shared" si="27"/>
        <v>1</v>
      </c>
      <c r="R428">
        <f t="shared" si="28"/>
        <v>1.4046639359999999</v>
      </c>
      <c r="S428">
        <f t="shared" si="29"/>
        <v>2.8022813688212924</v>
      </c>
      <c r="T428">
        <v>0.67</v>
      </c>
      <c r="U428">
        <v>4</v>
      </c>
      <c r="V428" s="3" t="s">
        <v>60</v>
      </c>
      <c r="W428">
        <v>0.73699999999999999</v>
      </c>
      <c r="X428">
        <f t="shared" si="22"/>
        <v>1</v>
      </c>
      <c r="Y428">
        <f t="shared" si="24"/>
        <v>1</v>
      </c>
    </row>
    <row r="429" spans="1:25" x14ac:dyDescent="0.2">
      <c r="A429">
        <v>510</v>
      </c>
      <c r="B429">
        <v>-0.32</v>
      </c>
      <c r="C429">
        <v>0</v>
      </c>
      <c r="D429">
        <v>0.33</v>
      </c>
      <c r="E429" s="3">
        <f t="shared" si="25"/>
        <v>0.49253731343283591</v>
      </c>
      <c r="F429" s="3">
        <v>2</v>
      </c>
      <c r="G429" s="3" t="s">
        <v>5</v>
      </c>
      <c r="H429" s="3" t="s">
        <v>47</v>
      </c>
      <c r="I429" s="3">
        <v>5.4869680000000001E-3</v>
      </c>
      <c r="J429" s="3">
        <v>1.5625E-2</v>
      </c>
      <c r="K429" s="3">
        <f t="shared" si="26"/>
        <v>0.351165952</v>
      </c>
      <c r="L429">
        <v>0</v>
      </c>
      <c r="M429" s="3">
        <v>0</v>
      </c>
      <c r="N429" s="3" t="s">
        <v>5</v>
      </c>
      <c r="O429" s="3">
        <v>0</v>
      </c>
      <c r="P429">
        <v>4</v>
      </c>
      <c r="Q429">
        <f t="shared" si="27"/>
        <v>1</v>
      </c>
      <c r="R429">
        <f t="shared" si="28"/>
        <v>2.8476564835078317</v>
      </c>
      <c r="S429">
        <f t="shared" si="29"/>
        <v>5.7114093959731544</v>
      </c>
      <c r="T429">
        <v>0.33</v>
      </c>
      <c r="U429">
        <v>2</v>
      </c>
      <c r="V429" s="3" t="s">
        <v>47</v>
      </c>
      <c r="W429">
        <v>0.14899999999999999</v>
      </c>
      <c r="X429">
        <f t="shared" si="22"/>
        <v>0</v>
      </c>
      <c r="Y429">
        <f t="shared" si="24"/>
        <v>1</v>
      </c>
    </row>
    <row r="430" spans="1:25" x14ac:dyDescent="0.2">
      <c r="A430">
        <v>510</v>
      </c>
      <c r="B430">
        <v>-0.32</v>
      </c>
      <c r="C430">
        <v>0</v>
      </c>
      <c r="D430">
        <v>0.5</v>
      </c>
      <c r="E430" s="3">
        <f t="shared" si="25"/>
        <v>1</v>
      </c>
      <c r="F430" s="3">
        <v>3</v>
      </c>
      <c r="G430" s="3" t="s">
        <v>5</v>
      </c>
      <c r="H430" s="3" t="s">
        <v>46</v>
      </c>
      <c r="I430" s="3">
        <v>1.0973937E-2</v>
      </c>
      <c r="J430" s="3">
        <v>1.5625E-2</v>
      </c>
      <c r="K430" s="3">
        <f t="shared" si="26"/>
        <v>0.70233196799999997</v>
      </c>
      <c r="L430">
        <v>0</v>
      </c>
      <c r="M430" s="3">
        <v>1</v>
      </c>
      <c r="N430" s="3" t="s">
        <v>5</v>
      </c>
      <c r="O430" s="3">
        <v>0</v>
      </c>
      <c r="P430">
        <v>5</v>
      </c>
      <c r="Q430">
        <f t="shared" si="27"/>
        <v>1</v>
      </c>
      <c r="R430">
        <f t="shared" si="28"/>
        <v>1.4238281120075684</v>
      </c>
      <c r="S430">
        <f t="shared" si="29"/>
        <v>1.4213075060532687</v>
      </c>
      <c r="T430">
        <v>0.5</v>
      </c>
      <c r="U430">
        <v>3</v>
      </c>
      <c r="V430" s="3" t="s">
        <v>46</v>
      </c>
      <c r="W430">
        <v>0.41299999999999998</v>
      </c>
      <c r="X430">
        <f t="shared" si="22"/>
        <v>0</v>
      </c>
      <c r="Y430">
        <f t="shared" si="24"/>
        <v>1</v>
      </c>
    </row>
    <row r="431" spans="1:25" x14ac:dyDescent="0.2">
      <c r="A431">
        <v>510</v>
      </c>
      <c r="B431">
        <v>-0.32</v>
      </c>
      <c r="C431">
        <v>0</v>
      </c>
      <c r="D431">
        <v>0.33</v>
      </c>
      <c r="E431" s="3">
        <f t="shared" si="25"/>
        <v>0.49253731343283591</v>
      </c>
      <c r="F431" s="3">
        <v>2</v>
      </c>
      <c r="G431" s="3" t="s">
        <v>5</v>
      </c>
      <c r="H431" s="3" t="s">
        <v>59</v>
      </c>
      <c r="I431" s="3">
        <v>1.0973937E-2</v>
      </c>
      <c r="J431" s="3">
        <v>1.5625E-2</v>
      </c>
      <c r="K431" s="3">
        <f t="shared" si="26"/>
        <v>0.70233196799999997</v>
      </c>
      <c r="L431">
        <v>0</v>
      </c>
      <c r="M431" s="3">
        <v>1</v>
      </c>
      <c r="N431" s="3" t="s">
        <v>5</v>
      </c>
      <c r="O431" s="3">
        <v>0</v>
      </c>
      <c r="P431">
        <v>6</v>
      </c>
      <c r="Q431">
        <f t="shared" si="27"/>
        <v>1</v>
      </c>
      <c r="R431">
        <f t="shared" si="28"/>
        <v>1.4238281120075684</v>
      </c>
      <c r="S431">
        <f t="shared" si="29"/>
        <v>2.8461538461538458</v>
      </c>
      <c r="T431">
        <v>0.33</v>
      </c>
      <c r="U431">
        <v>3</v>
      </c>
      <c r="V431" s="3" t="s">
        <v>59</v>
      </c>
      <c r="W431">
        <v>0.26</v>
      </c>
      <c r="X431">
        <f t="shared" si="22"/>
        <v>0</v>
      </c>
      <c r="Y431">
        <f t="shared" si="24"/>
        <v>1</v>
      </c>
    </row>
    <row r="432" spans="1:25" x14ac:dyDescent="0.2">
      <c r="A432">
        <v>511</v>
      </c>
      <c r="B432">
        <v>0.28000000000000003</v>
      </c>
      <c r="C432">
        <v>0</v>
      </c>
      <c r="D432">
        <v>0.5</v>
      </c>
      <c r="E432" s="3">
        <f t="shared" si="25"/>
        <v>1</v>
      </c>
      <c r="F432" s="3">
        <v>4</v>
      </c>
      <c r="G432" s="3" t="s">
        <v>5</v>
      </c>
      <c r="H432" s="3" t="s">
        <v>17</v>
      </c>
      <c r="I432" s="3">
        <v>2.743484E-3</v>
      </c>
      <c r="J432" s="3">
        <v>1.5625E-2</v>
      </c>
      <c r="K432" s="3">
        <f t="shared" si="26"/>
        <v>0.175582976</v>
      </c>
      <c r="L432">
        <v>0</v>
      </c>
      <c r="M432" s="3">
        <v>0</v>
      </c>
      <c r="N432" s="3" t="s">
        <v>5</v>
      </c>
      <c r="O432" s="3">
        <v>0</v>
      </c>
      <c r="P432">
        <v>1</v>
      </c>
      <c r="Q432">
        <f t="shared" si="27"/>
        <v>1</v>
      </c>
      <c r="R432">
        <f t="shared" si="28"/>
        <v>5.6953129670156635</v>
      </c>
      <c r="S432">
        <f t="shared" si="29"/>
        <v>5.7114093959731544</v>
      </c>
      <c r="T432">
        <v>0.5</v>
      </c>
      <c r="U432">
        <v>1</v>
      </c>
      <c r="V432" s="3" t="s">
        <v>17</v>
      </c>
      <c r="W432">
        <v>0.14899999999999999</v>
      </c>
      <c r="X432">
        <f t="shared" si="22"/>
        <v>0</v>
      </c>
      <c r="Y432">
        <f t="shared" si="24"/>
        <v>1</v>
      </c>
    </row>
    <row r="433" spans="1:25" x14ac:dyDescent="0.2">
      <c r="A433">
        <v>511</v>
      </c>
      <c r="B433">
        <v>0.28000000000000003</v>
      </c>
      <c r="C433">
        <v>0</v>
      </c>
      <c r="D433">
        <v>0.33</v>
      </c>
      <c r="E433" s="3">
        <f t="shared" si="25"/>
        <v>0.49253731343283591</v>
      </c>
      <c r="F433" s="3">
        <v>5</v>
      </c>
      <c r="G433" s="3" t="s">
        <v>5</v>
      </c>
      <c r="H433" s="3" t="s">
        <v>28</v>
      </c>
      <c r="I433" s="3">
        <v>2.1947873999999999E-2</v>
      </c>
      <c r="J433" s="3">
        <v>1.5625E-2</v>
      </c>
      <c r="K433" s="3">
        <f t="shared" si="26"/>
        <v>1.4046639359999999</v>
      </c>
      <c r="L433">
        <v>1</v>
      </c>
      <c r="M433" s="3">
        <v>0</v>
      </c>
      <c r="N433" s="3" t="s">
        <v>5</v>
      </c>
      <c r="O433" s="3">
        <v>0</v>
      </c>
      <c r="P433">
        <v>2</v>
      </c>
      <c r="Q433">
        <f t="shared" si="27"/>
        <v>1</v>
      </c>
      <c r="R433">
        <f t="shared" si="28"/>
        <v>1.4046639359999999</v>
      </c>
      <c r="S433">
        <f t="shared" si="29"/>
        <v>1.4213075060532687</v>
      </c>
      <c r="T433">
        <v>0.33</v>
      </c>
      <c r="U433">
        <v>4</v>
      </c>
      <c r="V433" s="3" t="s">
        <v>28</v>
      </c>
      <c r="W433">
        <v>0.41299999999999998</v>
      </c>
      <c r="X433">
        <f t="shared" si="22"/>
        <v>0</v>
      </c>
      <c r="Y433">
        <f t="shared" si="24"/>
        <v>1</v>
      </c>
    </row>
    <row r="434" spans="1:25" x14ac:dyDescent="0.2">
      <c r="A434">
        <v>511</v>
      </c>
      <c r="B434">
        <v>0.28000000000000003</v>
      </c>
      <c r="C434">
        <v>0</v>
      </c>
      <c r="D434">
        <v>0.67</v>
      </c>
      <c r="E434" s="3">
        <f t="shared" si="25"/>
        <v>2.0303030303030307</v>
      </c>
      <c r="F434" s="3">
        <v>6</v>
      </c>
      <c r="G434" s="3" t="s">
        <v>5</v>
      </c>
      <c r="H434" s="3" t="s">
        <v>25</v>
      </c>
      <c r="I434" s="3">
        <v>2.1947873999999999E-2</v>
      </c>
      <c r="J434" s="3">
        <v>1.5625E-2</v>
      </c>
      <c r="K434" s="3">
        <f t="shared" si="26"/>
        <v>1.4046639359999999</v>
      </c>
      <c r="L434">
        <v>1</v>
      </c>
      <c r="M434" s="3">
        <v>0</v>
      </c>
      <c r="N434" s="3" t="s">
        <v>7</v>
      </c>
      <c r="O434" s="3">
        <v>1</v>
      </c>
      <c r="P434">
        <v>3</v>
      </c>
      <c r="Q434">
        <f t="shared" si="27"/>
        <v>0</v>
      </c>
      <c r="R434">
        <f t="shared" si="28"/>
        <v>1.4046639359999999</v>
      </c>
      <c r="S434">
        <f t="shared" si="29"/>
        <v>2.8022813688212924</v>
      </c>
      <c r="T434">
        <v>0.67</v>
      </c>
      <c r="U434">
        <v>4</v>
      </c>
      <c r="V434" s="3" t="s">
        <v>25</v>
      </c>
      <c r="W434">
        <v>0.73699999999999999</v>
      </c>
      <c r="X434">
        <f t="shared" si="22"/>
        <v>1</v>
      </c>
      <c r="Y434">
        <f t="shared" si="24"/>
        <v>1</v>
      </c>
    </row>
    <row r="435" spans="1:25" x14ac:dyDescent="0.2">
      <c r="A435">
        <v>511</v>
      </c>
      <c r="B435">
        <v>0.28000000000000003</v>
      </c>
      <c r="C435">
        <v>0</v>
      </c>
      <c r="D435">
        <v>0.67</v>
      </c>
      <c r="E435" s="3">
        <f t="shared" si="25"/>
        <v>2.0303030303030307</v>
      </c>
      <c r="F435" s="3">
        <v>3</v>
      </c>
      <c r="G435" s="3" t="s">
        <v>7</v>
      </c>
      <c r="H435" s="3" t="s">
        <v>9</v>
      </c>
      <c r="I435" s="3">
        <v>1.0973937E-2</v>
      </c>
      <c r="J435" s="3">
        <v>1.5625E-2</v>
      </c>
      <c r="K435" s="3">
        <f t="shared" si="26"/>
        <v>0.70233196799999997</v>
      </c>
      <c r="L435">
        <v>0</v>
      </c>
      <c r="M435" s="3">
        <v>1</v>
      </c>
      <c r="N435" s="3" t="s">
        <v>7</v>
      </c>
      <c r="O435" s="3">
        <v>1</v>
      </c>
      <c r="P435">
        <v>4</v>
      </c>
      <c r="Q435">
        <f t="shared" si="27"/>
        <v>1</v>
      </c>
      <c r="R435">
        <f t="shared" si="28"/>
        <v>1.4238281120075684</v>
      </c>
      <c r="S435">
        <f t="shared" si="29"/>
        <v>1.4038461538461537</v>
      </c>
      <c r="T435">
        <v>0.67</v>
      </c>
      <c r="U435">
        <v>3</v>
      </c>
      <c r="V435" s="3" t="s">
        <v>9</v>
      </c>
      <c r="W435">
        <v>0.58399999999999996</v>
      </c>
      <c r="X435">
        <f t="shared" si="22"/>
        <v>1</v>
      </c>
      <c r="Y435">
        <f t="shared" si="24"/>
        <v>1</v>
      </c>
    </row>
    <row r="436" spans="1:25" x14ac:dyDescent="0.2">
      <c r="A436">
        <v>511</v>
      </c>
      <c r="B436">
        <v>0.28000000000000003</v>
      </c>
      <c r="C436">
        <v>0</v>
      </c>
      <c r="D436">
        <v>0.5</v>
      </c>
      <c r="E436" s="3">
        <f t="shared" si="25"/>
        <v>1</v>
      </c>
      <c r="F436" s="3">
        <v>6</v>
      </c>
      <c r="G436" s="3" t="s">
        <v>5</v>
      </c>
      <c r="H436" s="3" t="s">
        <v>46</v>
      </c>
      <c r="I436" s="3">
        <v>1.0973937E-2</v>
      </c>
      <c r="J436" s="3">
        <v>1.5625E-2</v>
      </c>
      <c r="K436" s="3">
        <f t="shared" si="26"/>
        <v>0.70233196799999997</v>
      </c>
      <c r="L436">
        <v>0</v>
      </c>
      <c r="M436" s="3">
        <v>1</v>
      </c>
      <c r="N436" s="3" t="s">
        <v>5</v>
      </c>
      <c r="O436" s="3">
        <v>0</v>
      </c>
      <c r="P436">
        <v>5</v>
      </c>
      <c r="Q436">
        <f t="shared" si="27"/>
        <v>1</v>
      </c>
      <c r="R436">
        <f t="shared" si="28"/>
        <v>1.4238281120075684</v>
      </c>
      <c r="S436">
        <f t="shared" si="29"/>
        <v>1.4213075060532687</v>
      </c>
      <c r="T436">
        <v>0.5</v>
      </c>
      <c r="U436">
        <v>3</v>
      </c>
      <c r="V436" s="3" t="s">
        <v>46</v>
      </c>
      <c r="W436">
        <v>0.41299999999999998</v>
      </c>
      <c r="X436">
        <f t="shared" ref="X436:X499" si="30">IF(W436&gt;0.5,1,0)</f>
        <v>0</v>
      </c>
      <c r="Y436">
        <f t="shared" si="24"/>
        <v>1</v>
      </c>
    </row>
    <row r="437" spans="1:25" x14ac:dyDescent="0.2">
      <c r="A437">
        <v>511</v>
      </c>
      <c r="B437">
        <v>0.28000000000000003</v>
      </c>
      <c r="C437">
        <v>0</v>
      </c>
      <c r="D437">
        <v>0.33</v>
      </c>
      <c r="E437" s="3">
        <f t="shared" si="25"/>
        <v>0.49253731343283591</v>
      </c>
      <c r="F437" s="3">
        <v>5</v>
      </c>
      <c r="G437" s="3" t="s">
        <v>5</v>
      </c>
      <c r="H437" s="3" t="s">
        <v>50</v>
      </c>
      <c r="I437" s="3">
        <v>2.1947873999999999E-2</v>
      </c>
      <c r="J437" s="3">
        <v>1.5625E-2</v>
      </c>
      <c r="K437" s="3">
        <f t="shared" si="26"/>
        <v>1.4046639359999999</v>
      </c>
      <c r="L437">
        <v>1</v>
      </c>
      <c r="M437" s="3">
        <v>0</v>
      </c>
      <c r="N437" s="3" t="s">
        <v>7</v>
      </c>
      <c r="O437" s="3">
        <v>1</v>
      </c>
      <c r="P437">
        <v>6</v>
      </c>
      <c r="Q437">
        <f t="shared" si="27"/>
        <v>0</v>
      </c>
      <c r="R437">
        <f t="shared" si="28"/>
        <v>1.4046639359999999</v>
      </c>
      <c r="S437">
        <f t="shared" si="29"/>
        <v>1.4213075060532687</v>
      </c>
      <c r="T437">
        <v>0.33</v>
      </c>
      <c r="U437">
        <v>4</v>
      </c>
      <c r="V437" s="3" t="s">
        <v>50</v>
      </c>
      <c r="W437">
        <v>0.41299999999999998</v>
      </c>
      <c r="X437">
        <f t="shared" si="30"/>
        <v>0</v>
      </c>
      <c r="Y437">
        <f t="shared" si="24"/>
        <v>0</v>
      </c>
    </row>
    <row r="438" spans="1:25" x14ac:dyDescent="0.2">
      <c r="A438">
        <v>512</v>
      </c>
      <c r="B438">
        <v>0</v>
      </c>
      <c r="C438">
        <v>0</v>
      </c>
      <c r="D438">
        <v>0.33</v>
      </c>
      <c r="E438" s="3">
        <f t="shared" si="25"/>
        <v>0.49253731343283591</v>
      </c>
      <c r="F438" s="3">
        <v>4</v>
      </c>
      <c r="G438" s="3" t="s">
        <v>5</v>
      </c>
      <c r="H438" s="3" t="s">
        <v>67</v>
      </c>
      <c r="I438" s="3">
        <v>5.4869680000000001E-3</v>
      </c>
      <c r="J438" s="3">
        <v>1.5625E-2</v>
      </c>
      <c r="K438" s="3">
        <f t="shared" si="26"/>
        <v>0.351165952</v>
      </c>
      <c r="L438">
        <v>0</v>
      </c>
      <c r="M438" s="3">
        <v>0</v>
      </c>
      <c r="N438" s="3" t="s">
        <v>5</v>
      </c>
      <c r="O438" s="3">
        <v>0</v>
      </c>
      <c r="P438">
        <v>1</v>
      </c>
      <c r="Q438">
        <f t="shared" si="27"/>
        <v>1</v>
      </c>
      <c r="R438">
        <f t="shared" si="28"/>
        <v>2.8476564835078317</v>
      </c>
      <c r="S438">
        <f t="shared" si="29"/>
        <v>5.7114093959731544</v>
      </c>
      <c r="T438">
        <v>0.33</v>
      </c>
      <c r="U438">
        <v>2</v>
      </c>
      <c r="V438" s="3" t="s">
        <v>67</v>
      </c>
      <c r="W438">
        <v>0.14899999999999999</v>
      </c>
      <c r="X438">
        <f t="shared" si="30"/>
        <v>0</v>
      </c>
      <c r="Y438">
        <f t="shared" si="24"/>
        <v>1</v>
      </c>
    </row>
    <row r="439" spans="1:25" x14ac:dyDescent="0.2">
      <c r="A439">
        <v>512</v>
      </c>
      <c r="B439">
        <v>0</v>
      </c>
      <c r="C439">
        <v>0</v>
      </c>
      <c r="D439">
        <v>0.67</v>
      </c>
      <c r="E439" s="3">
        <f t="shared" si="25"/>
        <v>2.0303030303030307</v>
      </c>
      <c r="F439" s="3">
        <v>5</v>
      </c>
      <c r="G439" s="3" t="s">
        <v>5</v>
      </c>
      <c r="H439" s="3" t="s">
        <v>47</v>
      </c>
      <c r="I439" s="3">
        <v>5.4869680000000001E-3</v>
      </c>
      <c r="J439" s="3">
        <v>1.5625E-2</v>
      </c>
      <c r="K439" s="3">
        <f t="shared" si="26"/>
        <v>0.351165952</v>
      </c>
      <c r="L439">
        <v>0</v>
      </c>
      <c r="M439" s="3">
        <v>0</v>
      </c>
      <c r="N439" s="3" t="s">
        <v>5</v>
      </c>
      <c r="O439" s="3">
        <v>0</v>
      </c>
      <c r="P439">
        <v>2</v>
      </c>
      <c r="Q439">
        <f t="shared" si="27"/>
        <v>1</v>
      </c>
      <c r="R439">
        <f t="shared" si="28"/>
        <v>2.8476564835078317</v>
      </c>
      <c r="S439">
        <f t="shared" si="29"/>
        <v>1.4213075060532687</v>
      </c>
      <c r="T439">
        <v>0.67</v>
      </c>
      <c r="U439">
        <v>2</v>
      </c>
      <c r="V439" s="3" t="s">
        <v>47</v>
      </c>
      <c r="W439">
        <v>0.41299999999999998</v>
      </c>
      <c r="X439">
        <f t="shared" si="30"/>
        <v>0</v>
      </c>
      <c r="Y439">
        <f t="shared" si="24"/>
        <v>1</v>
      </c>
    </row>
    <row r="440" spans="1:25" x14ac:dyDescent="0.2">
      <c r="A440">
        <v>512</v>
      </c>
      <c r="B440">
        <v>0</v>
      </c>
      <c r="C440">
        <v>0</v>
      </c>
      <c r="D440">
        <v>0.5</v>
      </c>
      <c r="E440" s="3">
        <f t="shared" si="25"/>
        <v>1</v>
      </c>
      <c r="F440" s="3">
        <v>2</v>
      </c>
      <c r="G440" s="3" t="s">
        <v>7</v>
      </c>
      <c r="H440" s="3" t="s">
        <v>49</v>
      </c>
      <c r="I440" s="3">
        <v>2.1947873999999999E-2</v>
      </c>
      <c r="J440" s="3">
        <v>1.5625E-2</v>
      </c>
      <c r="K440" s="3">
        <f t="shared" si="26"/>
        <v>1.4046639359999999</v>
      </c>
      <c r="L440">
        <v>1</v>
      </c>
      <c r="M440" s="3">
        <v>0</v>
      </c>
      <c r="N440" s="3" t="s">
        <v>7</v>
      </c>
      <c r="O440" s="3">
        <v>1</v>
      </c>
      <c r="P440">
        <v>3</v>
      </c>
      <c r="Q440">
        <f t="shared" si="27"/>
        <v>1</v>
      </c>
      <c r="R440">
        <f t="shared" si="28"/>
        <v>1.4046639359999999</v>
      </c>
      <c r="S440">
        <f t="shared" si="29"/>
        <v>1.4038461538461537</v>
      </c>
      <c r="T440">
        <v>0.5</v>
      </c>
      <c r="U440">
        <v>4</v>
      </c>
      <c r="V440" s="3" t="s">
        <v>49</v>
      </c>
      <c r="W440">
        <v>0.58399999999999996</v>
      </c>
      <c r="X440">
        <f t="shared" si="30"/>
        <v>1</v>
      </c>
      <c r="Y440">
        <f t="shared" si="24"/>
        <v>1</v>
      </c>
    </row>
    <row r="441" spans="1:25" x14ac:dyDescent="0.2">
      <c r="A441">
        <v>512</v>
      </c>
      <c r="B441">
        <v>0</v>
      </c>
      <c r="C441">
        <v>0</v>
      </c>
      <c r="D441">
        <v>0.67</v>
      </c>
      <c r="E441" s="3">
        <f t="shared" si="25"/>
        <v>2.0303030303030307</v>
      </c>
      <c r="F441" s="3">
        <v>5</v>
      </c>
      <c r="G441" s="3" t="s">
        <v>5</v>
      </c>
      <c r="H441" s="3" t="s">
        <v>139</v>
      </c>
      <c r="I441" s="3">
        <v>5.4869680000000001E-3</v>
      </c>
      <c r="J441" s="3">
        <v>1.5625E-2</v>
      </c>
      <c r="K441" s="3">
        <f t="shared" si="26"/>
        <v>0.351165952</v>
      </c>
      <c r="L441">
        <v>0</v>
      </c>
      <c r="M441" s="3">
        <v>0</v>
      </c>
      <c r="N441" s="3" t="s">
        <v>5</v>
      </c>
      <c r="O441" s="3">
        <v>0</v>
      </c>
      <c r="P441">
        <v>4</v>
      </c>
      <c r="Q441">
        <f t="shared" si="27"/>
        <v>1</v>
      </c>
      <c r="R441">
        <f t="shared" si="28"/>
        <v>2.8476564835078317</v>
      </c>
      <c r="S441">
        <f t="shared" si="29"/>
        <v>1.4213075060532687</v>
      </c>
      <c r="T441">
        <v>0.67</v>
      </c>
      <c r="U441">
        <v>2</v>
      </c>
      <c r="V441" s="3" t="s">
        <v>139</v>
      </c>
      <c r="W441">
        <v>0.41299999999999998</v>
      </c>
      <c r="X441">
        <f t="shared" si="30"/>
        <v>0</v>
      </c>
      <c r="Y441">
        <f t="shared" si="24"/>
        <v>1</v>
      </c>
    </row>
    <row r="442" spans="1:25" x14ac:dyDescent="0.2">
      <c r="A442">
        <v>512</v>
      </c>
      <c r="B442">
        <v>0</v>
      </c>
      <c r="C442">
        <v>0</v>
      </c>
      <c r="D442">
        <v>0.33</v>
      </c>
      <c r="E442" s="3">
        <f t="shared" si="25"/>
        <v>0.49253731343283591</v>
      </c>
      <c r="F442" s="3">
        <v>2</v>
      </c>
      <c r="G442" s="3" t="s">
        <v>7</v>
      </c>
      <c r="H442" s="3" t="s">
        <v>14</v>
      </c>
      <c r="I442" s="3">
        <v>4.3895746999999999E-2</v>
      </c>
      <c r="J442" s="3">
        <v>1.5625E-2</v>
      </c>
      <c r="K442" s="3">
        <f t="shared" si="26"/>
        <v>2.8093278079999999</v>
      </c>
      <c r="L442">
        <v>0</v>
      </c>
      <c r="M442" s="3">
        <v>0</v>
      </c>
      <c r="N442" s="3" t="s">
        <v>7</v>
      </c>
      <c r="O442" s="3">
        <v>1</v>
      </c>
      <c r="P442">
        <v>5</v>
      </c>
      <c r="Q442">
        <f t="shared" si="27"/>
        <v>1</v>
      </c>
      <c r="R442">
        <f t="shared" si="28"/>
        <v>2.8093278079999999</v>
      </c>
      <c r="S442">
        <f t="shared" si="29"/>
        <v>1.4038461538461537</v>
      </c>
      <c r="T442">
        <v>0.33</v>
      </c>
      <c r="U442">
        <v>5</v>
      </c>
      <c r="V442" s="3" t="s">
        <v>14</v>
      </c>
      <c r="W442">
        <v>0.58399999999999996</v>
      </c>
      <c r="X442">
        <f t="shared" si="30"/>
        <v>1</v>
      </c>
      <c r="Y442">
        <f t="shared" si="24"/>
        <v>1</v>
      </c>
    </row>
    <row r="443" spans="1:25" x14ac:dyDescent="0.2">
      <c r="A443">
        <v>512</v>
      </c>
      <c r="B443">
        <v>0</v>
      </c>
      <c r="C443">
        <v>0</v>
      </c>
      <c r="D443">
        <v>0.5</v>
      </c>
      <c r="E443" s="3">
        <f t="shared" si="25"/>
        <v>1</v>
      </c>
      <c r="F443" s="3">
        <v>6</v>
      </c>
      <c r="G443" s="3" t="s">
        <v>5</v>
      </c>
      <c r="H443" s="3" t="s">
        <v>81</v>
      </c>
      <c r="I443" s="3">
        <v>2.743484E-3</v>
      </c>
      <c r="J443" s="3">
        <v>1.5625E-2</v>
      </c>
      <c r="K443" s="3">
        <f t="shared" si="26"/>
        <v>0.175582976</v>
      </c>
      <c r="L443">
        <v>0</v>
      </c>
      <c r="M443" s="3">
        <v>0</v>
      </c>
      <c r="N443" s="3" t="s">
        <v>5</v>
      </c>
      <c r="O443" s="3">
        <v>0</v>
      </c>
      <c r="P443">
        <v>6</v>
      </c>
      <c r="Q443">
        <f t="shared" si="27"/>
        <v>1</v>
      </c>
      <c r="R443">
        <f t="shared" si="28"/>
        <v>5.6953129670156635</v>
      </c>
      <c r="S443">
        <f t="shared" si="29"/>
        <v>5.7114093959731544</v>
      </c>
      <c r="T443">
        <v>0.5</v>
      </c>
      <c r="U443">
        <v>1</v>
      </c>
      <c r="V443" s="3" t="s">
        <v>81</v>
      </c>
      <c r="W443">
        <v>0.14899999999999999</v>
      </c>
      <c r="X443">
        <f t="shared" si="30"/>
        <v>0</v>
      </c>
      <c r="Y443">
        <f t="shared" ref="Y443:Y506" si="31">IF(O443=X443,1,0)</f>
        <v>1</v>
      </c>
    </row>
    <row r="444" spans="1:25" x14ac:dyDescent="0.2">
      <c r="A444">
        <v>501</v>
      </c>
      <c r="B444">
        <v>0.55000000000000004</v>
      </c>
      <c r="C444">
        <v>1</v>
      </c>
      <c r="D444">
        <v>0.5</v>
      </c>
      <c r="E444">
        <v>1</v>
      </c>
      <c r="F444">
        <v>4</v>
      </c>
      <c r="G444" t="s">
        <v>5</v>
      </c>
      <c r="H444" t="s">
        <v>81</v>
      </c>
      <c r="I444">
        <v>2.743484E-3</v>
      </c>
      <c r="J444">
        <v>1.5625E-2</v>
      </c>
      <c r="K444">
        <v>0.175582976</v>
      </c>
      <c r="L444">
        <v>0</v>
      </c>
      <c r="M444">
        <v>0</v>
      </c>
      <c r="N444" t="s">
        <v>5</v>
      </c>
      <c r="O444">
        <v>0</v>
      </c>
      <c r="P444">
        <v>1</v>
      </c>
      <c r="Q444">
        <v>1</v>
      </c>
      <c r="R444">
        <v>5.6953129670156635</v>
      </c>
      <c r="S444">
        <v>5.7114093959731544</v>
      </c>
      <c r="T444">
        <v>0.5</v>
      </c>
      <c r="U444">
        <v>1</v>
      </c>
      <c r="V444" t="s">
        <v>81</v>
      </c>
      <c r="W444">
        <v>0.14899999999999999</v>
      </c>
      <c r="X444">
        <f t="shared" si="30"/>
        <v>0</v>
      </c>
      <c r="Y444">
        <f t="shared" si="31"/>
        <v>1</v>
      </c>
    </row>
    <row r="445" spans="1:25" x14ac:dyDescent="0.2">
      <c r="A445">
        <v>501</v>
      </c>
      <c r="B445">
        <v>0.55000000000000004</v>
      </c>
      <c r="C445">
        <v>1</v>
      </c>
      <c r="D445">
        <v>0.33</v>
      </c>
      <c r="E445">
        <v>0.49253731343283591</v>
      </c>
      <c r="F445">
        <v>5</v>
      </c>
      <c r="G445" t="s">
        <v>5</v>
      </c>
      <c r="H445" t="s">
        <v>65</v>
      </c>
      <c r="I445">
        <v>5.4869680000000001E-3</v>
      </c>
      <c r="J445">
        <v>1.5625E-2</v>
      </c>
      <c r="K445">
        <v>0.351165952</v>
      </c>
      <c r="L445">
        <v>0</v>
      </c>
      <c r="M445">
        <v>0</v>
      </c>
      <c r="N445" t="s">
        <v>5</v>
      </c>
      <c r="O445">
        <v>0</v>
      </c>
      <c r="P445">
        <v>2</v>
      </c>
      <c r="Q445">
        <v>1</v>
      </c>
      <c r="R445">
        <v>2.8476564835078317</v>
      </c>
      <c r="S445">
        <v>5.7114093959731544</v>
      </c>
      <c r="T445">
        <v>0.33</v>
      </c>
      <c r="U445">
        <v>2</v>
      </c>
      <c r="V445" t="s">
        <v>65</v>
      </c>
      <c r="W445">
        <v>0.14899999999999999</v>
      </c>
      <c r="X445">
        <f t="shared" si="30"/>
        <v>0</v>
      </c>
      <c r="Y445">
        <f t="shared" si="31"/>
        <v>1</v>
      </c>
    </row>
    <row r="446" spans="1:25" x14ac:dyDescent="0.2">
      <c r="A446">
        <v>501</v>
      </c>
      <c r="B446">
        <v>0.55000000000000004</v>
      </c>
      <c r="C446">
        <v>1</v>
      </c>
      <c r="D446">
        <v>0.5</v>
      </c>
      <c r="E446">
        <v>1</v>
      </c>
      <c r="F446">
        <v>2</v>
      </c>
      <c r="G446" t="s">
        <v>7</v>
      </c>
      <c r="H446" t="s">
        <v>85</v>
      </c>
      <c r="I446">
        <v>5.4869680000000001E-3</v>
      </c>
      <c r="J446">
        <v>1.5625E-2</v>
      </c>
      <c r="K446">
        <v>0.351165952</v>
      </c>
      <c r="L446">
        <v>0</v>
      </c>
      <c r="M446">
        <v>0</v>
      </c>
      <c r="N446" t="s">
        <v>5</v>
      </c>
      <c r="O446">
        <v>0</v>
      </c>
      <c r="P446">
        <v>3</v>
      </c>
      <c r="Q446">
        <v>0</v>
      </c>
      <c r="R446">
        <v>2.8476564835078317</v>
      </c>
      <c r="S446">
        <v>2.8461538461538458</v>
      </c>
      <c r="T446">
        <v>0.5</v>
      </c>
      <c r="U446">
        <v>2</v>
      </c>
      <c r="V446" t="s">
        <v>85</v>
      </c>
      <c r="W446">
        <v>0.26</v>
      </c>
      <c r="X446">
        <f t="shared" si="30"/>
        <v>0</v>
      </c>
      <c r="Y446">
        <f t="shared" si="31"/>
        <v>1</v>
      </c>
    </row>
    <row r="447" spans="1:25" x14ac:dyDescent="0.2">
      <c r="A447">
        <v>501</v>
      </c>
      <c r="B447">
        <v>0.55000000000000004</v>
      </c>
      <c r="C447">
        <v>1</v>
      </c>
      <c r="D447">
        <v>0.67</v>
      </c>
      <c r="E447">
        <v>2.0303030303030307</v>
      </c>
      <c r="F447">
        <v>4</v>
      </c>
      <c r="G447" t="s">
        <v>5</v>
      </c>
      <c r="H447" t="s">
        <v>46</v>
      </c>
      <c r="I447">
        <v>1.0973937E-2</v>
      </c>
      <c r="J447">
        <v>1.5625E-2</v>
      </c>
      <c r="K447">
        <v>0.70233196799999997</v>
      </c>
      <c r="L447">
        <v>0</v>
      </c>
      <c r="M447">
        <v>1</v>
      </c>
      <c r="N447" t="s">
        <v>7</v>
      </c>
      <c r="O447">
        <v>1</v>
      </c>
      <c r="P447">
        <v>4</v>
      </c>
      <c r="Q447">
        <v>0</v>
      </c>
      <c r="R447">
        <v>1.4238281120075684</v>
      </c>
      <c r="S447">
        <v>1.4038461538461537</v>
      </c>
      <c r="T447">
        <v>0.67</v>
      </c>
      <c r="U447">
        <v>3</v>
      </c>
      <c r="V447" t="s">
        <v>46</v>
      </c>
      <c r="W447">
        <v>0.58399999999999996</v>
      </c>
      <c r="X447">
        <f t="shared" si="30"/>
        <v>1</v>
      </c>
      <c r="Y447">
        <f t="shared" si="31"/>
        <v>1</v>
      </c>
    </row>
    <row r="448" spans="1:25" x14ac:dyDescent="0.2">
      <c r="A448">
        <v>501</v>
      </c>
      <c r="B448">
        <v>0.55000000000000004</v>
      </c>
      <c r="C448">
        <v>1</v>
      </c>
      <c r="D448">
        <v>0.33</v>
      </c>
      <c r="E448">
        <v>0.49253731343283591</v>
      </c>
      <c r="F448">
        <v>2</v>
      </c>
      <c r="G448" t="s">
        <v>5</v>
      </c>
      <c r="H448" t="s">
        <v>86</v>
      </c>
      <c r="I448">
        <v>2.743484E-3</v>
      </c>
      <c r="J448">
        <v>1.5625E-2</v>
      </c>
      <c r="K448">
        <v>0.175582976</v>
      </c>
      <c r="L448">
        <v>0</v>
      </c>
      <c r="M448">
        <v>0</v>
      </c>
      <c r="N448" t="s">
        <v>5</v>
      </c>
      <c r="O448">
        <v>0</v>
      </c>
      <c r="P448">
        <v>5</v>
      </c>
      <c r="Q448">
        <v>1</v>
      </c>
      <c r="R448">
        <v>5.6953129670156635</v>
      </c>
      <c r="S448">
        <v>11.345679012345679</v>
      </c>
      <c r="T448">
        <v>0.33</v>
      </c>
      <c r="U448">
        <v>1</v>
      </c>
      <c r="V448" t="s">
        <v>86</v>
      </c>
      <c r="W448">
        <v>8.1000000000000003E-2</v>
      </c>
      <c r="X448">
        <f t="shared" si="30"/>
        <v>0</v>
      </c>
      <c r="Y448">
        <f t="shared" si="31"/>
        <v>1</v>
      </c>
    </row>
    <row r="449" spans="1:25" x14ac:dyDescent="0.2">
      <c r="A449">
        <v>501</v>
      </c>
      <c r="B449">
        <v>0.55000000000000004</v>
      </c>
      <c r="C449">
        <v>1</v>
      </c>
      <c r="D449">
        <v>0.67</v>
      </c>
      <c r="E449">
        <v>2.0303030303030307</v>
      </c>
      <c r="F449">
        <v>4</v>
      </c>
      <c r="G449" t="s">
        <v>7</v>
      </c>
      <c r="H449" t="s">
        <v>25</v>
      </c>
      <c r="I449">
        <v>2.1947873999999999E-2</v>
      </c>
      <c r="J449">
        <v>1.5625E-2</v>
      </c>
      <c r="K449">
        <v>1.4046639359999999</v>
      </c>
      <c r="L449">
        <v>1</v>
      </c>
      <c r="M449">
        <v>0</v>
      </c>
      <c r="N449" t="s">
        <v>7</v>
      </c>
      <c r="O449">
        <v>1</v>
      </c>
      <c r="P449">
        <v>6</v>
      </c>
      <c r="Q449">
        <v>1</v>
      </c>
      <c r="R449">
        <v>1.4046639359999999</v>
      </c>
      <c r="S449">
        <v>2.8022813688212924</v>
      </c>
      <c r="T449">
        <v>0.67</v>
      </c>
      <c r="U449">
        <v>4</v>
      </c>
      <c r="V449" t="s">
        <v>25</v>
      </c>
      <c r="W449">
        <v>0.73699999999999999</v>
      </c>
      <c r="X449">
        <f t="shared" si="30"/>
        <v>1</v>
      </c>
      <c r="Y449">
        <f t="shared" si="31"/>
        <v>1</v>
      </c>
    </row>
    <row r="450" spans="1:25" x14ac:dyDescent="0.2">
      <c r="A450">
        <v>502</v>
      </c>
      <c r="B450">
        <v>0.55000000000000004</v>
      </c>
      <c r="C450">
        <v>1</v>
      </c>
      <c r="D450">
        <v>0.5</v>
      </c>
      <c r="E450">
        <v>1</v>
      </c>
      <c r="F450">
        <v>2</v>
      </c>
      <c r="G450" t="s">
        <v>7</v>
      </c>
      <c r="H450" t="s">
        <v>24</v>
      </c>
      <c r="I450">
        <v>4.3895746999999999E-2</v>
      </c>
      <c r="J450">
        <v>1.5625E-2</v>
      </c>
      <c r="K450">
        <v>2.8093278079999999</v>
      </c>
      <c r="L450">
        <v>0</v>
      </c>
      <c r="M450">
        <v>0</v>
      </c>
      <c r="N450" t="s">
        <v>7</v>
      </c>
      <c r="O450">
        <v>1</v>
      </c>
      <c r="P450">
        <v>1</v>
      </c>
      <c r="Q450">
        <v>1</v>
      </c>
      <c r="R450">
        <v>2.8093278079999999</v>
      </c>
      <c r="S450">
        <v>2.8022813688212924</v>
      </c>
      <c r="T450">
        <v>0.5</v>
      </c>
      <c r="U450">
        <v>5</v>
      </c>
      <c r="V450" t="s">
        <v>24</v>
      </c>
      <c r="W450">
        <v>0.73699999999999999</v>
      </c>
      <c r="X450">
        <f t="shared" si="30"/>
        <v>1</v>
      </c>
      <c r="Y450">
        <f t="shared" si="31"/>
        <v>1</v>
      </c>
    </row>
    <row r="451" spans="1:25" x14ac:dyDescent="0.2">
      <c r="A451">
        <v>502</v>
      </c>
      <c r="B451">
        <v>0.55000000000000004</v>
      </c>
      <c r="C451">
        <v>1</v>
      </c>
      <c r="D451">
        <v>0.33</v>
      </c>
      <c r="E451">
        <v>0.49253731343283591</v>
      </c>
      <c r="F451">
        <v>3</v>
      </c>
      <c r="G451" t="s">
        <v>5</v>
      </c>
      <c r="H451" t="s">
        <v>55</v>
      </c>
      <c r="I451">
        <v>1.0973937E-2</v>
      </c>
      <c r="J451">
        <v>1.5625E-2</v>
      </c>
      <c r="K451">
        <v>0.70233196799999997</v>
      </c>
      <c r="L451">
        <v>0</v>
      </c>
      <c r="M451">
        <v>1</v>
      </c>
      <c r="N451" t="s">
        <v>5</v>
      </c>
      <c r="O451">
        <v>0</v>
      </c>
      <c r="P451">
        <v>2</v>
      </c>
      <c r="Q451">
        <v>1</v>
      </c>
      <c r="R451">
        <v>1.4238281120075684</v>
      </c>
      <c r="S451">
        <v>2.8461538461538458</v>
      </c>
      <c r="T451">
        <v>0.33</v>
      </c>
      <c r="U451">
        <v>3</v>
      </c>
      <c r="V451" t="s">
        <v>55</v>
      </c>
      <c r="W451">
        <v>0.26</v>
      </c>
      <c r="X451">
        <f t="shared" si="30"/>
        <v>0</v>
      </c>
      <c r="Y451">
        <f t="shared" si="31"/>
        <v>1</v>
      </c>
    </row>
    <row r="452" spans="1:25" x14ac:dyDescent="0.2">
      <c r="A452">
        <v>502</v>
      </c>
      <c r="B452">
        <v>0.55000000000000004</v>
      </c>
      <c r="C452">
        <v>1</v>
      </c>
      <c r="D452">
        <v>0.33</v>
      </c>
      <c r="E452">
        <v>0.49253731343283591</v>
      </c>
      <c r="F452">
        <v>1</v>
      </c>
      <c r="G452" t="s">
        <v>7</v>
      </c>
      <c r="H452" t="s">
        <v>50</v>
      </c>
      <c r="I452">
        <v>2.1947873999999999E-2</v>
      </c>
      <c r="J452">
        <v>1.5625E-2</v>
      </c>
      <c r="K452">
        <v>1.4046639359999999</v>
      </c>
      <c r="L452">
        <v>1</v>
      </c>
      <c r="M452">
        <v>0</v>
      </c>
      <c r="N452" t="s">
        <v>7</v>
      </c>
      <c r="O452">
        <v>1</v>
      </c>
      <c r="P452">
        <v>3</v>
      </c>
      <c r="Q452">
        <v>1</v>
      </c>
      <c r="R452">
        <v>1.4046639359999999</v>
      </c>
      <c r="S452">
        <v>1.4213075060532687</v>
      </c>
      <c r="T452">
        <v>0.33</v>
      </c>
      <c r="U452">
        <v>4</v>
      </c>
      <c r="V452" t="s">
        <v>50</v>
      </c>
      <c r="W452">
        <v>0.41299999999999998</v>
      </c>
      <c r="X452">
        <f t="shared" si="30"/>
        <v>0</v>
      </c>
      <c r="Y452">
        <f t="shared" si="31"/>
        <v>0</v>
      </c>
    </row>
    <row r="453" spans="1:25" x14ac:dyDescent="0.2">
      <c r="A453">
        <v>502</v>
      </c>
      <c r="B453">
        <v>0.55000000000000004</v>
      </c>
      <c r="C453">
        <v>1</v>
      </c>
      <c r="D453">
        <v>0.67</v>
      </c>
      <c r="E453">
        <v>2.0303030303030307</v>
      </c>
      <c r="F453">
        <v>3</v>
      </c>
      <c r="G453" t="s">
        <v>7</v>
      </c>
      <c r="H453" t="s">
        <v>46</v>
      </c>
      <c r="I453">
        <v>1.0973937E-2</v>
      </c>
      <c r="J453">
        <v>1.5625E-2</v>
      </c>
      <c r="K453">
        <v>0.70233196799999997</v>
      </c>
      <c r="L453">
        <v>0</v>
      </c>
      <c r="M453">
        <v>1</v>
      </c>
      <c r="N453" t="s">
        <v>7</v>
      </c>
      <c r="O453">
        <v>1</v>
      </c>
      <c r="P453">
        <v>4</v>
      </c>
      <c r="Q453">
        <v>1</v>
      </c>
      <c r="R453">
        <v>1.4238281120075684</v>
      </c>
      <c r="S453">
        <v>1.4038461538461537</v>
      </c>
      <c r="T453">
        <v>0.67</v>
      </c>
      <c r="U453">
        <v>3</v>
      </c>
      <c r="V453" t="s">
        <v>46</v>
      </c>
      <c r="W453">
        <v>0.58399999999999996</v>
      </c>
      <c r="X453">
        <f t="shared" si="30"/>
        <v>1</v>
      </c>
      <c r="Y453">
        <f t="shared" si="31"/>
        <v>1</v>
      </c>
    </row>
    <row r="454" spans="1:25" x14ac:dyDescent="0.2">
      <c r="A454">
        <v>502</v>
      </c>
      <c r="B454">
        <v>0.55000000000000004</v>
      </c>
      <c r="C454">
        <v>1</v>
      </c>
      <c r="D454">
        <v>0.5</v>
      </c>
      <c r="E454">
        <v>1</v>
      </c>
      <c r="F454">
        <v>4</v>
      </c>
      <c r="G454" t="s">
        <v>5</v>
      </c>
      <c r="H454" t="s">
        <v>56</v>
      </c>
      <c r="I454">
        <v>2.1947873999999999E-2</v>
      </c>
      <c r="J454">
        <v>1.5625E-2</v>
      </c>
      <c r="K454">
        <v>1.4046639359999999</v>
      </c>
      <c r="L454">
        <v>1</v>
      </c>
      <c r="M454">
        <v>0</v>
      </c>
      <c r="N454" t="s">
        <v>7</v>
      </c>
      <c r="O454">
        <v>1</v>
      </c>
      <c r="P454">
        <v>5</v>
      </c>
      <c r="Q454">
        <v>0</v>
      </c>
      <c r="R454">
        <v>1.4046639359999999</v>
      </c>
      <c r="S454">
        <v>1.4038461538461537</v>
      </c>
      <c r="T454">
        <v>0.5</v>
      </c>
      <c r="U454">
        <v>4</v>
      </c>
      <c r="V454" t="s">
        <v>56</v>
      </c>
      <c r="W454">
        <v>0.58399999999999996</v>
      </c>
      <c r="X454">
        <f t="shared" si="30"/>
        <v>1</v>
      </c>
      <c r="Y454">
        <f t="shared" si="31"/>
        <v>1</v>
      </c>
    </row>
    <row r="455" spans="1:25" x14ac:dyDescent="0.2">
      <c r="A455">
        <v>502</v>
      </c>
      <c r="B455">
        <v>0.55000000000000004</v>
      </c>
      <c r="C455">
        <v>1</v>
      </c>
      <c r="D455">
        <v>0.67</v>
      </c>
      <c r="E455">
        <v>2.0303030303030307</v>
      </c>
      <c r="F455">
        <v>5</v>
      </c>
      <c r="G455" t="s">
        <v>5</v>
      </c>
      <c r="H455" t="s">
        <v>22</v>
      </c>
      <c r="I455">
        <v>4.3895746999999999E-2</v>
      </c>
      <c r="J455">
        <v>1.5625E-2</v>
      </c>
      <c r="K455">
        <v>2.8093278079999999</v>
      </c>
      <c r="L455">
        <v>0</v>
      </c>
      <c r="M455">
        <v>0</v>
      </c>
      <c r="N455" t="s">
        <v>7</v>
      </c>
      <c r="O455">
        <v>1</v>
      </c>
      <c r="P455">
        <v>6</v>
      </c>
      <c r="Q455">
        <v>0</v>
      </c>
      <c r="R455">
        <v>2.8093278079999999</v>
      </c>
      <c r="S455">
        <v>5.6225165562913899</v>
      </c>
      <c r="T455">
        <v>0.67</v>
      </c>
      <c r="U455">
        <v>5</v>
      </c>
      <c r="V455" t="s">
        <v>22</v>
      </c>
      <c r="W455">
        <v>0.84899999999999998</v>
      </c>
      <c r="X455">
        <f t="shared" si="30"/>
        <v>1</v>
      </c>
      <c r="Y455">
        <f t="shared" si="31"/>
        <v>1</v>
      </c>
    </row>
    <row r="456" spans="1:25" x14ac:dyDescent="0.2">
      <c r="A456">
        <v>503</v>
      </c>
      <c r="B456">
        <v>0.28000000000000003</v>
      </c>
      <c r="C456">
        <v>1</v>
      </c>
      <c r="D456">
        <v>0.5</v>
      </c>
      <c r="E456">
        <v>1</v>
      </c>
      <c r="F456">
        <v>5</v>
      </c>
      <c r="G456" t="s">
        <v>5</v>
      </c>
      <c r="H456" t="s">
        <v>63</v>
      </c>
      <c r="I456">
        <v>2.1947873999999999E-2</v>
      </c>
      <c r="J456">
        <v>1.5625E-2</v>
      </c>
      <c r="K456">
        <v>1.4046639359999999</v>
      </c>
      <c r="L456">
        <v>1</v>
      </c>
      <c r="M456">
        <v>0</v>
      </c>
      <c r="N456" t="s">
        <v>7</v>
      </c>
      <c r="O456">
        <v>1</v>
      </c>
      <c r="P456">
        <v>1</v>
      </c>
      <c r="Q456">
        <v>0</v>
      </c>
      <c r="R456">
        <v>1.4046639359999999</v>
      </c>
      <c r="S456">
        <v>1.4038461538461537</v>
      </c>
      <c r="T456">
        <v>0.5</v>
      </c>
      <c r="U456">
        <v>4</v>
      </c>
      <c r="V456" t="s">
        <v>63</v>
      </c>
      <c r="W456">
        <v>0.58399999999999996</v>
      </c>
      <c r="X456">
        <f t="shared" si="30"/>
        <v>1</v>
      </c>
      <c r="Y456">
        <f t="shared" si="31"/>
        <v>1</v>
      </c>
    </row>
    <row r="457" spans="1:25" x14ac:dyDescent="0.2">
      <c r="A457">
        <v>503</v>
      </c>
      <c r="B457">
        <v>0.28000000000000003</v>
      </c>
      <c r="C457">
        <v>1</v>
      </c>
      <c r="D457">
        <v>0.33</v>
      </c>
      <c r="E457">
        <v>0.49253731343283591</v>
      </c>
      <c r="F457">
        <v>3</v>
      </c>
      <c r="G457" t="s">
        <v>5</v>
      </c>
      <c r="H457" t="s">
        <v>73</v>
      </c>
      <c r="I457">
        <v>5.4869680000000001E-3</v>
      </c>
      <c r="J457">
        <v>1.5625E-2</v>
      </c>
      <c r="K457">
        <v>0.351165952</v>
      </c>
      <c r="L457">
        <v>0</v>
      </c>
      <c r="M457">
        <v>0</v>
      </c>
      <c r="N457" t="s">
        <v>5</v>
      </c>
      <c r="O457">
        <v>0</v>
      </c>
      <c r="P457">
        <v>2</v>
      </c>
      <c r="Q457">
        <v>1</v>
      </c>
      <c r="R457">
        <v>2.8476564835078317</v>
      </c>
      <c r="S457">
        <v>5.7114093959731544</v>
      </c>
      <c r="T457">
        <v>0.33</v>
      </c>
      <c r="U457">
        <v>2</v>
      </c>
      <c r="V457" t="s">
        <v>73</v>
      </c>
      <c r="W457">
        <v>0.14899999999999999</v>
      </c>
      <c r="X457">
        <f t="shared" si="30"/>
        <v>0</v>
      </c>
      <c r="Y457">
        <f t="shared" si="31"/>
        <v>1</v>
      </c>
    </row>
    <row r="458" spans="1:25" x14ac:dyDescent="0.2">
      <c r="A458">
        <v>503</v>
      </c>
      <c r="B458">
        <v>0.28000000000000003</v>
      </c>
      <c r="C458">
        <v>1</v>
      </c>
      <c r="D458">
        <v>0.67</v>
      </c>
      <c r="E458">
        <v>2.0303030303030307</v>
      </c>
      <c r="F458">
        <v>6</v>
      </c>
      <c r="G458" t="s">
        <v>5</v>
      </c>
      <c r="H458" t="s">
        <v>81</v>
      </c>
      <c r="I458">
        <v>2.743484E-3</v>
      </c>
      <c r="J458">
        <v>1.5625E-2</v>
      </c>
      <c r="K458">
        <v>0.175582976</v>
      </c>
      <c r="L458">
        <v>0</v>
      </c>
      <c r="M458">
        <v>0</v>
      </c>
      <c r="N458" t="s">
        <v>5</v>
      </c>
      <c r="O458">
        <v>0</v>
      </c>
      <c r="P458">
        <v>3</v>
      </c>
      <c r="Q458">
        <v>1</v>
      </c>
      <c r="R458">
        <v>5.6953129670156635</v>
      </c>
      <c r="S458">
        <v>2.8461538461538458</v>
      </c>
      <c r="T458">
        <v>0.67</v>
      </c>
      <c r="U458">
        <v>1</v>
      </c>
      <c r="V458" t="s">
        <v>81</v>
      </c>
      <c r="W458">
        <v>0.26</v>
      </c>
      <c r="X458">
        <f t="shared" si="30"/>
        <v>0</v>
      </c>
      <c r="Y458">
        <f t="shared" si="31"/>
        <v>1</v>
      </c>
    </row>
    <row r="459" spans="1:25" x14ac:dyDescent="0.2">
      <c r="A459">
        <v>503</v>
      </c>
      <c r="B459">
        <v>0.28000000000000003</v>
      </c>
      <c r="C459">
        <v>1</v>
      </c>
      <c r="D459">
        <v>0.5</v>
      </c>
      <c r="E459">
        <v>1</v>
      </c>
      <c r="F459">
        <v>4</v>
      </c>
      <c r="G459" t="s">
        <v>5</v>
      </c>
      <c r="H459" t="s">
        <v>62</v>
      </c>
      <c r="I459">
        <v>1.0973937E-2</v>
      </c>
      <c r="J459">
        <v>1.5625E-2</v>
      </c>
      <c r="K459">
        <v>0.70233196799999997</v>
      </c>
      <c r="L459">
        <v>0</v>
      </c>
      <c r="M459">
        <v>1</v>
      </c>
      <c r="N459" t="s">
        <v>7</v>
      </c>
      <c r="O459">
        <v>1</v>
      </c>
      <c r="P459">
        <v>4</v>
      </c>
      <c r="Q459">
        <v>0</v>
      </c>
      <c r="R459">
        <v>1.4238281120075684</v>
      </c>
      <c r="S459">
        <v>1.4213075060532687</v>
      </c>
      <c r="T459">
        <v>0.5</v>
      </c>
      <c r="U459">
        <v>3</v>
      </c>
      <c r="V459" t="s">
        <v>62</v>
      </c>
      <c r="W459">
        <v>0.41299999999999998</v>
      </c>
      <c r="X459">
        <f t="shared" si="30"/>
        <v>0</v>
      </c>
      <c r="Y459">
        <f t="shared" si="31"/>
        <v>0</v>
      </c>
    </row>
    <row r="460" spans="1:25" x14ac:dyDescent="0.2">
      <c r="A460">
        <v>503</v>
      </c>
      <c r="B460">
        <v>0.28000000000000003</v>
      </c>
      <c r="C460">
        <v>1</v>
      </c>
      <c r="D460">
        <v>0.67</v>
      </c>
      <c r="E460">
        <v>2.0303030303030307</v>
      </c>
      <c r="F460">
        <v>3</v>
      </c>
      <c r="G460" t="s">
        <v>7</v>
      </c>
      <c r="H460" t="s">
        <v>19</v>
      </c>
      <c r="I460">
        <v>1.0973937E-2</v>
      </c>
      <c r="J460">
        <v>1.5625E-2</v>
      </c>
      <c r="K460">
        <v>0.70233196799999997</v>
      </c>
      <c r="L460">
        <v>0</v>
      </c>
      <c r="M460">
        <v>1</v>
      </c>
      <c r="N460" t="s">
        <v>7</v>
      </c>
      <c r="O460">
        <v>1</v>
      </c>
      <c r="P460">
        <v>5</v>
      </c>
      <c r="Q460">
        <v>1</v>
      </c>
      <c r="R460">
        <v>1.4238281120075684</v>
      </c>
      <c r="S460">
        <v>1.4038461538461537</v>
      </c>
      <c r="T460">
        <v>0.67</v>
      </c>
      <c r="U460">
        <v>3</v>
      </c>
      <c r="V460" t="s">
        <v>19</v>
      </c>
      <c r="W460">
        <v>0.58399999999999996</v>
      </c>
      <c r="X460">
        <f t="shared" si="30"/>
        <v>1</v>
      </c>
      <c r="Y460">
        <f t="shared" si="31"/>
        <v>1</v>
      </c>
    </row>
    <row r="461" spans="1:25" x14ac:dyDescent="0.2">
      <c r="A461">
        <v>503</v>
      </c>
      <c r="B461">
        <v>0.28000000000000003</v>
      </c>
      <c r="C461">
        <v>1</v>
      </c>
      <c r="D461">
        <v>0.33</v>
      </c>
      <c r="E461">
        <v>0.49253731343283591</v>
      </c>
      <c r="F461">
        <v>4</v>
      </c>
      <c r="G461" t="s">
        <v>5</v>
      </c>
      <c r="H461" t="s">
        <v>78</v>
      </c>
      <c r="I461">
        <v>5.4869680000000001E-3</v>
      </c>
      <c r="J461">
        <v>1.5625E-2</v>
      </c>
      <c r="K461">
        <v>0.351165952</v>
      </c>
      <c r="L461">
        <v>0</v>
      </c>
      <c r="M461">
        <v>0</v>
      </c>
      <c r="N461" t="s">
        <v>5</v>
      </c>
      <c r="O461">
        <v>0</v>
      </c>
      <c r="P461">
        <v>6</v>
      </c>
      <c r="Q461">
        <v>1</v>
      </c>
      <c r="R461">
        <v>2.8476564835078317</v>
      </c>
      <c r="S461">
        <v>5.7114093959731544</v>
      </c>
      <c r="T461">
        <v>0.33</v>
      </c>
      <c r="U461">
        <v>2</v>
      </c>
      <c r="V461" t="s">
        <v>78</v>
      </c>
      <c r="W461">
        <v>0.14899999999999999</v>
      </c>
      <c r="X461">
        <f t="shared" si="30"/>
        <v>0</v>
      </c>
      <c r="Y461">
        <f t="shared" si="31"/>
        <v>1</v>
      </c>
    </row>
    <row r="462" spans="1:25" x14ac:dyDescent="0.2">
      <c r="A462">
        <v>504</v>
      </c>
      <c r="B462">
        <v>0.54500000000000004</v>
      </c>
      <c r="C462">
        <v>1</v>
      </c>
      <c r="D462">
        <v>0.67</v>
      </c>
      <c r="E462">
        <v>2.0303030303030307</v>
      </c>
      <c r="F462">
        <v>3</v>
      </c>
      <c r="G462" t="s">
        <v>7</v>
      </c>
      <c r="H462" t="s">
        <v>63</v>
      </c>
      <c r="I462">
        <v>2.1947873999999999E-2</v>
      </c>
      <c r="J462">
        <v>1.5625E-2</v>
      </c>
      <c r="K462">
        <v>1.4046639359999999</v>
      </c>
      <c r="L462">
        <v>1</v>
      </c>
      <c r="M462">
        <v>0</v>
      </c>
      <c r="N462" t="s">
        <v>7</v>
      </c>
      <c r="O462">
        <v>1</v>
      </c>
      <c r="P462">
        <v>1</v>
      </c>
      <c r="Q462">
        <v>1</v>
      </c>
      <c r="R462">
        <v>1.4046639359999999</v>
      </c>
      <c r="S462">
        <v>2.8022813688212924</v>
      </c>
      <c r="T462">
        <v>0.67</v>
      </c>
      <c r="U462">
        <v>4</v>
      </c>
      <c r="V462" t="s">
        <v>63</v>
      </c>
      <c r="W462">
        <v>0.73699999999999999</v>
      </c>
      <c r="X462">
        <f t="shared" si="30"/>
        <v>1</v>
      </c>
      <c r="Y462">
        <f t="shared" si="31"/>
        <v>1</v>
      </c>
    </row>
    <row r="463" spans="1:25" x14ac:dyDescent="0.2">
      <c r="A463">
        <v>504</v>
      </c>
      <c r="B463">
        <v>0.54500000000000004</v>
      </c>
      <c r="C463">
        <v>1</v>
      </c>
      <c r="D463">
        <v>0.5</v>
      </c>
      <c r="E463">
        <v>1</v>
      </c>
      <c r="F463">
        <v>2</v>
      </c>
      <c r="G463" t="s">
        <v>7</v>
      </c>
      <c r="H463" t="s">
        <v>67</v>
      </c>
      <c r="I463">
        <v>5.4869680000000001E-3</v>
      </c>
      <c r="J463">
        <v>1.5625E-2</v>
      </c>
      <c r="K463">
        <v>0.351165952</v>
      </c>
      <c r="L463">
        <v>0</v>
      </c>
      <c r="M463">
        <v>0</v>
      </c>
      <c r="N463" t="s">
        <v>5</v>
      </c>
      <c r="O463">
        <v>0</v>
      </c>
      <c r="P463">
        <v>2</v>
      </c>
      <c r="Q463">
        <v>0</v>
      </c>
      <c r="R463">
        <v>2.8476564835078317</v>
      </c>
      <c r="S463">
        <v>2.8461538461538458</v>
      </c>
      <c r="T463">
        <v>0.5</v>
      </c>
      <c r="U463">
        <v>2</v>
      </c>
      <c r="V463" t="s">
        <v>67</v>
      </c>
      <c r="W463">
        <v>0.26</v>
      </c>
      <c r="X463">
        <f t="shared" si="30"/>
        <v>0</v>
      </c>
      <c r="Y463">
        <f t="shared" si="31"/>
        <v>1</v>
      </c>
    </row>
    <row r="464" spans="1:25" x14ac:dyDescent="0.2">
      <c r="A464">
        <v>504</v>
      </c>
      <c r="B464">
        <v>0.54500000000000004</v>
      </c>
      <c r="C464">
        <v>1</v>
      </c>
      <c r="D464">
        <v>0.5</v>
      </c>
      <c r="E464">
        <v>1</v>
      </c>
      <c r="F464">
        <v>1</v>
      </c>
      <c r="G464" t="s">
        <v>7</v>
      </c>
      <c r="H464" t="s">
        <v>17</v>
      </c>
      <c r="I464">
        <v>2.743484E-3</v>
      </c>
      <c r="J464">
        <v>1.5625E-2</v>
      </c>
      <c r="K464">
        <v>0.175582976</v>
      </c>
      <c r="L464">
        <v>0</v>
      </c>
      <c r="M464">
        <v>0</v>
      </c>
      <c r="N464" t="s">
        <v>5</v>
      </c>
      <c r="O464">
        <v>0</v>
      </c>
      <c r="P464">
        <v>3</v>
      </c>
      <c r="Q464">
        <v>0</v>
      </c>
      <c r="R464">
        <v>5.6953129670156635</v>
      </c>
      <c r="S464">
        <v>5.7114093959731544</v>
      </c>
      <c r="T464">
        <v>0.5</v>
      </c>
      <c r="U464">
        <v>1</v>
      </c>
      <c r="V464" t="s">
        <v>17</v>
      </c>
      <c r="W464">
        <v>0.14899999999999999</v>
      </c>
      <c r="X464">
        <f t="shared" si="30"/>
        <v>0</v>
      </c>
      <c r="Y464">
        <f t="shared" si="31"/>
        <v>1</v>
      </c>
    </row>
    <row r="465" spans="1:25" x14ac:dyDescent="0.2">
      <c r="A465">
        <v>504</v>
      </c>
      <c r="B465">
        <v>0.54500000000000004</v>
      </c>
      <c r="C465">
        <v>1</v>
      </c>
      <c r="D465">
        <v>0.33</v>
      </c>
      <c r="E465">
        <v>0.49253731343283591</v>
      </c>
      <c r="F465">
        <v>1</v>
      </c>
      <c r="G465" t="s">
        <v>7</v>
      </c>
      <c r="H465" t="s">
        <v>56</v>
      </c>
      <c r="I465">
        <v>2.1947873999999999E-2</v>
      </c>
      <c r="J465">
        <v>1.5625E-2</v>
      </c>
      <c r="K465">
        <v>1.4046639359999999</v>
      </c>
      <c r="L465">
        <v>1</v>
      </c>
      <c r="M465">
        <v>0</v>
      </c>
      <c r="N465" t="s">
        <v>5</v>
      </c>
      <c r="O465">
        <v>0</v>
      </c>
      <c r="P465">
        <v>4</v>
      </c>
      <c r="Q465">
        <v>0</v>
      </c>
      <c r="R465">
        <v>1.4046639359999999</v>
      </c>
      <c r="S465">
        <v>1.4213075060532687</v>
      </c>
      <c r="T465">
        <v>0.33</v>
      </c>
      <c r="U465">
        <v>4</v>
      </c>
      <c r="V465" t="s">
        <v>56</v>
      </c>
      <c r="W465">
        <v>0.41299999999999998</v>
      </c>
      <c r="X465">
        <f t="shared" si="30"/>
        <v>0</v>
      </c>
      <c r="Y465">
        <f t="shared" si="31"/>
        <v>1</v>
      </c>
    </row>
    <row r="466" spans="1:25" x14ac:dyDescent="0.2">
      <c r="A466">
        <v>504</v>
      </c>
      <c r="B466">
        <v>0.54500000000000004</v>
      </c>
      <c r="C466">
        <v>1</v>
      </c>
      <c r="D466">
        <v>0.33</v>
      </c>
      <c r="E466">
        <v>0.49253731343283591</v>
      </c>
      <c r="F466">
        <v>5</v>
      </c>
      <c r="G466" t="s">
        <v>5</v>
      </c>
      <c r="H466" t="s">
        <v>10</v>
      </c>
      <c r="I466">
        <v>5.4869680000000001E-3</v>
      </c>
      <c r="J466">
        <v>1.5625E-2</v>
      </c>
      <c r="K466">
        <v>0.351165952</v>
      </c>
      <c r="L466">
        <v>0</v>
      </c>
      <c r="M466">
        <v>0</v>
      </c>
      <c r="N466" t="s">
        <v>5</v>
      </c>
      <c r="O466">
        <v>0</v>
      </c>
      <c r="P466">
        <v>5</v>
      </c>
      <c r="Q466">
        <v>1</v>
      </c>
      <c r="R466">
        <v>2.8476564835078317</v>
      </c>
      <c r="S466">
        <v>5.7114093959731544</v>
      </c>
      <c r="T466">
        <v>0.33</v>
      </c>
      <c r="U466">
        <v>2</v>
      </c>
      <c r="V466" t="s">
        <v>10</v>
      </c>
      <c r="W466">
        <v>0.14899999999999999</v>
      </c>
      <c r="X466">
        <f t="shared" si="30"/>
        <v>0</v>
      </c>
      <c r="Y466">
        <f t="shared" si="31"/>
        <v>1</v>
      </c>
    </row>
    <row r="467" spans="1:25" x14ac:dyDescent="0.2">
      <c r="A467">
        <v>504</v>
      </c>
      <c r="B467">
        <v>0.54500000000000004</v>
      </c>
      <c r="C467">
        <v>1</v>
      </c>
      <c r="D467">
        <v>0.67</v>
      </c>
      <c r="E467">
        <v>2.0303030303030307</v>
      </c>
      <c r="F467">
        <v>6</v>
      </c>
      <c r="G467" t="s">
        <v>5</v>
      </c>
      <c r="H467" t="s">
        <v>6</v>
      </c>
      <c r="I467">
        <v>2.1947873999999999E-2</v>
      </c>
      <c r="J467">
        <v>1.5625E-2</v>
      </c>
      <c r="K467">
        <v>1.4046639359999999</v>
      </c>
      <c r="L467">
        <v>1</v>
      </c>
      <c r="M467">
        <v>0</v>
      </c>
      <c r="N467" t="s">
        <v>7</v>
      </c>
      <c r="O467">
        <v>1</v>
      </c>
      <c r="P467">
        <v>6</v>
      </c>
      <c r="Q467">
        <v>0</v>
      </c>
      <c r="R467">
        <v>1.4046639359999999</v>
      </c>
      <c r="S467">
        <v>2.8022813688212924</v>
      </c>
      <c r="T467">
        <v>0.67</v>
      </c>
      <c r="U467">
        <v>4</v>
      </c>
      <c r="V467" t="s">
        <v>6</v>
      </c>
      <c r="W467">
        <v>0.73699999999999999</v>
      </c>
      <c r="X467">
        <f t="shared" si="30"/>
        <v>1</v>
      </c>
      <c r="Y467">
        <f t="shared" si="31"/>
        <v>1</v>
      </c>
    </row>
    <row r="468" spans="1:25" x14ac:dyDescent="0.2">
      <c r="A468">
        <v>505</v>
      </c>
      <c r="B468">
        <v>0.55000000000000004</v>
      </c>
      <c r="C468">
        <v>1</v>
      </c>
      <c r="D468">
        <v>0.67</v>
      </c>
      <c r="E468">
        <v>2.0303030303030307</v>
      </c>
      <c r="F468">
        <v>4</v>
      </c>
      <c r="G468" t="s">
        <v>7</v>
      </c>
      <c r="H468" s="25" t="s">
        <v>14</v>
      </c>
      <c r="I468">
        <v>4.3895746999999999E-2</v>
      </c>
      <c r="J468">
        <v>1.5625E-2</v>
      </c>
      <c r="K468">
        <v>2.8093278079999999</v>
      </c>
      <c r="L468">
        <v>0</v>
      </c>
      <c r="M468">
        <v>0</v>
      </c>
      <c r="N468" t="s">
        <v>7</v>
      </c>
      <c r="O468">
        <v>1</v>
      </c>
      <c r="P468">
        <v>1</v>
      </c>
      <c r="Q468">
        <v>1</v>
      </c>
      <c r="R468">
        <v>2.8093278079999999</v>
      </c>
      <c r="S468">
        <v>5.6225165562913899</v>
      </c>
      <c r="T468">
        <v>0.67</v>
      </c>
      <c r="U468">
        <v>5</v>
      </c>
      <c r="V468" s="25" t="s">
        <v>14</v>
      </c>
      <c r="W468">
        <v>0.84899999999999998</v>
      </c>
      <c r="X468">
        <f t="shared" si="30"/>
        <v>1</v>
      </c>
      <c r="Y468">
        <f t="shared" si="31"/>
        <v>1</v>
      </c>
    </row>
    <row r="469" spans="1:25" x14ac:dyDescent="0.2">
      <c r="A469">
        <v>505</v>
      </c>
      <c r="B469">
        <v>0.55000000000000004</v>
      </c>
      <c r="C469">
        <v>1</v>
      </c>
      <c r="D469">
        <v>0.5</v>
      </c>
      <c r="E469">
        <v>1</v>
      </c>
      <c r="F469">
        <v>5</v>
      </c>
      <c r="G469" t="s">
        <v>5</v>
      </c>
      <c r="H469" s="25" t="s">
        <v>47</v>
      </c>
      <c r="I469">
        <v>5.4869680000000001E-3</v>
      </c>
      <c r="J469">
        <v>1.5625E-2</v>
      </c>
      <c r="K469">
        <v>0.351165952</v>
      </c>
      <c r="L469">
        <v>0</v>
      </c>
      <c r="M469">
        <v>0</v>
      </c>
      <c r="N469" t="s">
        <v>5</v>
      </c>
      <c r="O469">
        <v>0</v>
      </c>
      <c r="P469">
        <v>2</v>
      </c>
      <c r="Q469">
        <v>1</v>
      </c>
      <c r="R469">
        <v>2.8476564835078317</v>
      </c>
      <c r="S469">
        <v>2.8461538461538458</v>
      </c>
      <c r="T469">
        <v>0.5</v>
      </c>
      <c r="U469">
        <v>2</v>
      </c>
      <c r="V469" s="25" t="s">
        <v>47</v>
      </c>
      <c r="W469">
        <v>0.26</v>
      </c>
      <c r="X469">
        <f t="shared" si="30"/>
        <v>0</v>
      </c>
      <c r="Y469">
        <f t="shared" si="31"/>
        <v>1</v>
      </c>
    </row>
    <row r="470" spans="1:25" x14ac:dyDescent="0.2">
      <c r="A470">
        <v>505</v>
      </c>
      <c r="B470">
        <v>0.55000000000000004</v>
      </c>
      <c r="C470">
        <v>1</v>
      </c>
      <c r="D470">
        <v>0.33</v>
      </c>
      <c r="E470">
        <v>0.49253731343283591</v>
      </c>
      <c r="F470">
        <v>3</v>
      </c>
      <c r="G470" t="s">
        <v>5</v>
      </c>
      <c r="H470" s="25" t="s">
        <v>13</v>
      </c>
      <c r="I470">
        <v>4.3895746999999999E-2</v>
      </c>
      <c r="J470">
        <v>1.5625E-2</v>
      </c>
      <c r="K470">
        <v>2.8093278079999999</v>
      </c>
      <c r="L470">
        <v>0</v>
      </c>
      <c r="M470">
        <v>0</v>
      </c>
      <c r="N470" t="s">
        <v>7</v>
      </c>
      <c r="O470">
        <v>1</v>
      </c>
      <c r="P470">
        <v>3</v>
      </c>
      <c r="Q470">
        <v>0</v>
      </c>
      <c r="R470">
        <v>2.8093278079999999</v>
      </c>
      <c r="S470">
        <v>1.4038461538461537</v>
      </c>
      <c r="T470">
        <v>0.33</v>
      </c>
      <c r="U470">
        <v>5</v>
      </c>
      <c r="V470" s="25" t="s">
        <v>13</v>
      </c>
      <c r="W470">
        <v>0.58399999999999996</v>
      </c>
      <c r="X470">
        <f t="shared" si="30"/>
        <v>1</v>
      </c>
      <c r="Y470">
        <f t="shared" si="31"/>
        <v>1</v>
      </c>
    </row>
    <row r="471" spans="1:25" x14ac:dyDescent="0.2">
      <c r="A471">
        <v>505</v>
      </c>
      <c r="B471">
        <v>0.55000000000000004</v>
      </c>
      <c r="C471">
        <v>1</v>
      </c>
      <c r="D471">
        <v>0.33</v>
      </c>
      <c r="E471">
        <v>0.49253731343283591</v>
      </c>
      <c r="F471">
        <v>6</v>
      </c>
      <c r="G471" t="s">
        <v>5</v>
      </c>
      <c r="H471" s="25" t="s">
        <v>25</v>
      </c>
      <c r="I471">
        <v>2.1947873999999999E-2</v>
      </c>
      <c r="J471">
        <v>1.5625E-2</v>
      </c>
      <c r="K471">
        <v>1.4046639359999999</v>
      </c>
      <c r="L471">
        <v>1</v>
      </c>
      <c r="M471">
        <v>0</v>
      </c>
      <c r="N471" t="s">
        <v>5</v>
      </c>
      <c r="O471">
        <v>0</v>
      </c>
      <c r="P471">
        <v>4</v>
      </c>
      <c r="Q471">
        <v>1</v>
      </c>
      <c r="R471">
        <v>1.4046639359999999</v>
      </c>
      <c r="S471">
        <v>1.4213075060532687</v>
      </c>
      <c r="T471">
        <v>0.33</v>
      </c>
      <c r="U471">
        <v>4</v>
      </c>
      <c r="V471" s="25" t="s">
        <v>25</v>
      </c>
      <c r="W471">
        <v>0.41299999999999998</v>
      </c>
      <c r="X471">
        <f t="shared" si="30"/>
        <v>0</v>
      </c>
      <c r="Y471">
        <f t="shared" si="31"/>
        <v>1</v>
      </c>
    </row>
    <row r="472" spans="1:25" x14ac:dyDescent="0.2">
      <c r="A472">
        <v>505</v>
      </c>
      <c r="B472">
        <v>0.55000000000000004</v>
      </c>
      <c r="C472">
        <v>1</v>
      </c>
      <c r="D472">
        <v>0.67</v>
      </c>
      <c r="E472">
        <v>2.0303030303030307</v>
      </c>
      <c r="F472">
        <v>5</v>
      </c>
      <c r="G472" t="s">
        <v>5</v>
      </c>
      <c r="H472" s="25" t="s">
        <v>69</v>
      </c>
      <c r="I472">
        <v>1.0973937E-2</v>
      </c>
      <c r="J472">
        <v>1.5625E-2</v>
      </c>
      <c r="K472">
        <v>0.70233196799999997</v>
      </c>
      <c r="L472">
        <v>0</v>
      </c>
      <c r="M472">
        <v>1</v>
      </c>
      <c r="N472" t="s">
        <v>5</v>
      </c>
      <c r="O472">
        <v>0</v>
      </c>
      <c r="P472">
        <v>5</v>
      </c>
      <c r="Q472">
        <v>1</v>
      </c>
      <c r="R472">
        <v>1.4238281120075684</v>
      </c>
      <c r="S472">
        <v>1.4038461538461537</v>
      </c>
      <c r="T472">
        <v>0.67</v>
      </c>
      <c r="U472">
        <v>3</v>
      </c>
      <c r="V472" s="25" t="s">
        <v>69</v>
      </c>
      <c r="W472">
        <v>0.58399999999999996</v>
      </c>
      <c r="X472">
        <f t="shared" si="30"/>
        <v>1</v>
      </c>
      <c r="Y472">
        <f t="shared" si="31"/>
        <v>0</v>
      </c>
    </row>
    <row r="473" spans="1:25" x14ac:dyDescent="0.2">
      <c r="A473">
        <v>505</v>
      </c>
      <c r="B473">
        <v>0.55000000000000004</v>
      </c>
      <c r="C473">
        <v>1</v>
      </c>
      <c r="D473">
        <v>0.5</v>
      </c>
      <c r="E473">
        <v>1</v>
      </c>
      <c r="F473">
        <v>1</v>
      </c>
      <c r="G473" t="s">
        <v>7</v>
      </c>
      <c r="H473" s="25" t="s">
        <v>6</v>
      </c>
      <c r="I473">
        <v>2.1947873999999999E-2</v>
      </c>
      <c r="J473">
        <v>1.5625E-2</v>
      </c>
      <c r="K473">
        <v>1.4046639359999999</v>
      </c>
      <c r="L473">
        <v>1</v>
      </c>
      <c r="M473">
        <v>0</v>
      </c>
      <c r="N473" t="s">
        <v>7</v>
      </c>
      <c r="O473">
        <v>1</v>
      </c>
      <c r="P473">
        <v>6</v>
      </c>
      <c r="Q473">
        <v>1</v>
      </c>
      <c r="R473">
        <v>1.4046639359999999</v>
      </c>
      <c r="S473">
        <v>1.4038461538461537</v>
      </c>
      <c r="T473">
        <v>0.5</v>
      </c>
      <c r="U473">
        <v>4</v>
      </c>
      <c r="V473" s="25" t="s">
        <v>6</v>
      </c>
      <c r="W473">
        <v>0.58399999999999996</v>
      </c>
      <c r="X473">
        <f t="shared" si="30"/>
        <v>1</v>
      </c>
      <c r="Y473">
        <f t="shared" si="31"/>
        <v>1</v>
      </c>
    </row>
    <row r="474" spans="1:25" x14ac:dyDescent="0.2">
      <c r="A474">
        <v>506</v>
      </c>
      <c r="B474">
        <v>0.55000000000000004</v>
      </c>
      <c r="C474">
        <v>1</v>
      </c>
      <c r="D474">
        <v>0.67</v>
      </c>
      <c r="E474">
        <v>2.0303030303030307</v>
      </c>
      <c r="F474">
        <v>4</v>
      </c>
      <c r="G474" t="s">
        <v>7</v>
      </c>
      <c r="H474" s="25" t="s">
        <v>14</v>
      </c>
      <c r="I474">
        <v>4.3895746999999999E-2</v>
      </c>
      <c r="J474">
        <v>1.5625E-2</v>
      </c>
      <c r="K474">
        <v>2.8093278079999999</v>
      </c>
      <c r="L474">
        <v>0</v>
      </c>
      <c r="M474">
        <v>0</v>
      </c>
      <c r="N474" t="s">
        <v>7</v>
      </c>
      <c r="O474">
        <v>1</v>
      </c>
      <c r="P474">
        <v>1</v>
      </c>
      <c r="Q474">
        <v>1</v>
      </c>
      <c r="R474">
        <v>2.8093278079999999</v>
      </c>
      <c r="S474">
        <v>5.6225165562913899</v>
      </c>
      <c r="T474">
        <v>0.67</v>
      </c>
      <c r="U474">
        <v>5</v>
      </c>
      <c r="V474" s="25" t="s">
        <v>14</v>
      </c>
      <c r="W474">
        <v>0.84899999999999998</v>
      </c>
      <c r="X474">
        <f t="shared" si="30"/>
        <v>1</v>
      </c>
      <c r="Y474">
        <f t="shared" si="31"/>
        <v>1</v>
      </c>
    </row>
    <row r="475" spans="1:25" x14ac:dyDescent="0.2">
      <c r="A475">
        <v>506</v>
      </c>
      <c r="B475">
        <v>0.55000000000000004</v>
      </c>
      <c r="C475">
        <v>1</v>
      </c>
      <c r="D475">
        <v>0.5</v>
      </c>
      <c r="E475">
        <v>1</v>
      </c>
      <c r="F475">
        <v>5</v>
      </c>
      <c r="G475" t="s">
        <v>5</v>
      </c>
      <c r="H475" s="25" t="s">
        <v>47</v>
      </c>
      <c r="I475">
        <v>5.4869680000000001E-3</v>
      </c>
      <c r="J475">
        <v>1.5625E-2</v>
      </c>
      <c r="K475">
        <v>0.351165952</v>
      </c>
      <c r="L475">
        <v>0</v>
      </c>
      <c r="M475">
        <v>0</v>
      </c>
      <c r="N475" t="s">
        <v>5</v>
      </c>
      <c r="O475">
        <v>0</v>
      </c>
      <c r="P475">
        <v>2</v>
      </c>
      <c r="Q475">
        <v>1</v>
      </c>
      <c r="R475">
        <v>2.8476564835078317</v>
      </c>
      <c r="S475">
        <v>2.8461538461538458</v>
      </c>
      <c r="T475">
        <v>0.5</v>
      </c>
      <c r="U475">
        <v>2</v>
      </c>
      <c r="V475" s="25" t="s">
        <v>47</v>
      </c>
      <c r="W475">
        <v>0.26</v>
      </c>
      <c r="X475">
        <f t="shared" si="30"/>
        <v>0</v>
      </c>
      <c r="Y475">
        <f t="shared" si="31"/>
        <v>1</v>
      </c>
    </row>
    <row r="476" spans="1:25" x14ac:dyDescent="0.2">
      <c r="A476">
        <v>506</v>
      </c>
      <c r="B476">
        <v>0.55000000000000004</v>
      </c>
      <c r="C476">
        <v>1</v>
      </c>
      <c r="D476">
        <v>0.33</v>
      </c>
      <c r="E476">
        <v>0.49253731343283591</v>
      </c>
      <c r="F476">
        <v>3</v>
      </c>
      <c r="G476" t="s">
        <v>5</v>
      </c>
      <c r="H476" s="25" t="s">
        <v>13</v>
      </c>
      <c r="I476">
        <v>4.3895746999999999E-2</v>
      </c>
      <c r="J476">
        <v>1.5625E-2</v>
      </c>
      <c r="K476">
        <v>2.8093278079999999</v>
      </c>
      <c r="L476">
        <v>0</v>
      </c>
      <c r="M476">
        <v>0</v>
      </c>
      <c r="N476" t="s">
        <v>7</v>
      </c>
      <c r="O476">
        <v>1</v>
      </c>
      <c r="P476">
        <v>3</v>
      </c>
      <c r="Q476">
        <v>0</v>
      </c>
      <c r="R476">
        <v>2.8093278079999999</v>
      </c>
      <c r="S476">
        <v>1.4038461538461537</v>
      </c>
      <c r="T476">
        <v>0.33</v>
      </c>
      <c r="U476">
        <v>5</v>
      </c>
      <c r="V476" s="25" t="s">
        <v>13</v>
      </c>
      <c r="W476">
        <v>0.58399999999999996</v>
      </c>
      <c r="X476">
        <f t="shared" si="30"/>
        <v>1</v>
      </c>
      <c r="Y476">
        <f t="shared" si="31"/>
        <v>1</v>
      </c>
    </row>
    <row r="477" spans="1:25" x14ac:dyDescent="0.2">
      <c r="A477">
        <v>506</v>
      </c>
      <c r="B477">
        <v>0.55000000000000004</v>
      </c>
      <c r="C477">
        <v>1</v>
      </c>
      <c r="D477">
        <v>0.33</v>
      </c>
      <c r="E477">
        <v>0.49253731343283591</v>
      </c>
      <c r="F477">
        <v>6</v>
      </c>
      <c r="G477" t="s">
        <v>5</v>
      </c>
      <c r="H477" s="25" t="s">
        <v>25</v>
      </c>
      <c r="I477">
        <v>2.1947873999999999E-2</v>
      </c>
      <c r="J477">
        <v>1.5625E-2</v>
      </c>
      <c r="K477">
        <v>1.4046639359999999</v>
      </c>
      <c r="L477">
        <v>1</v>
      </c>
      <c r="M477">
        <v>0</v>
      </c>
      <c r="N477" t="s">
        <v>5</v>
      </c>
      <c r="O477">
        <v>0</v>
      </c>
      <c r="P477">
        <v>4</v>
      </c>
      <c r="Q477">
        <v>1</v>
      </c>
      <c r="R477">
        <v>1.4046639359999999</v>
      </c>
      <c r="S477">
        <v>1.4213075060532687</v>
      </c>
      <c r="T477">
        <v>0.33</v>
      </c>
      <c r="U477">
        <v>4</v>
      </c>
      <c r="V477" s="25" t="s">
        <v>25</v>
      </c>
      <c r="W477">
        <v>0.41299999999999998</v>
      </c>
      <c r="X477">
        <f t="shared" si="30"/>
        <v>0</v>
      </c>
      <c r="Y477">
        <f t="shared" si="31"/>
        <v>1</v>
      </c>
    </row>
    <row r="478" spans="1:25" x14ac:dyDescent="0.2">
      <c r="A478">
        <v>506</v>
      </c>
      <c r="B478">
        <v>0.55000000000000004</v>
      </c>
      <c r="C478">
        <v>1</v>
      </c>
      <c r="D478">
        <v>0.67</v>
      </c>
      <c r="E478">
        <v>2.0303030303030307</v>
      </c>
      <c r="F478">
        <v>5</v>
      </c>
      <c r="G478" t="s">
        <v>5</v>
      </c>
      <c r="H478" s="25" t="s">
        <v>69</v>
      </c>
      <c r="I478">
        <v>1.0973937E-2</v>
      </c>
      <c r="J478">
        <v>1.5625E-2</v>
      </c>
      <c r="K478">
        <v>0.70233196799999997</v>
      </c>
      <c r="L478">
        <v>0</v>
      </c>
      <c r="M478">
        <v>1</v>
      </c>
      <c r="N478" t="s">
        <v>5</v>
      </c>
      <c r="O478">
        <v>0</v>
      </c>
      <c r="P478">
        <v>5</v>
      </c>
      <c r="Q478">
        <v>1</v>
      </c>
      <c r="R478">
        <v>1.4238281120075684</v>
      </c>
      <c r="S478">
        <v>1.4038461538461537</v>
      </c>
      <c r="T478">
        <v>0.67</v>
      </c>
      <c r="U478">
        <v>3</v>
      </c>
      <c r="V478" s="25" t="s">
        <v>69</v>
      </c>
      <c r="W478">
        <v>0.58399999999999996</v>
      </c>
      <c r="X478">
        <f t="shared" si="30"/>
        <v>1</v>
      </c>
      <c r="Y478">
        <f t="shared" si="31"/>
        <v>0</v>
      </c>
    </row>
    <row r="479" spans="1:25" x14ac:dyDescent="0.2">
      <c r="A479">
        <v>506</v>
      </c>
      <c r="B479">
        <v>0.55000000000000004</v>
      </c>
      <c r="C479">
        <v>1</v>
      </c>
      <c r="D479">
        <v>0.5</v>
      </c>
      <c r="E479">
        <v>1</v>
      </c>
      <c r="F479">
        <v>1</v>
      </c>
      <c r="G479" t="s">
        <v>7</v>
      </c>
      <c r="H479" s="46" t="s">
        <v>6</v>
      </c>
      <c r="I479">
        <v>2.1947873999999999E-2</v>
      </c>
      <c r="J479">
        <v>1.5625E-2</v>
      </c>
      <c r="K479">
        <v>1.4046639359999999</v>
      </c>
      <c r="L479">
        <v>1</v>
      </c>
      <c r="M479">
        <v>0</v>
      </c>
      <c r="N479" t="s">
        <v>7</v>
      </c>
      <c r="O479">
        <v>1</v>
      </c>
      <c r="P479">
        <v>6</v>
      </c>
      <c r="Q479">
        <v>1</v>
      </c>
      <c r="R479">
        <v>1.4046639359999999</v>
      </c>
      <c r="S479">
        <v>1.4038461538461537</v>
      </c>
      <c r="T479">
        <v>0.5</v>
      </c>
      <c r="U479">
        <v>4</v>
      </c>
      <c r="V479" s="46" t="s">
        <v>6</v>
      </c>
      <c r="W479">
        <v>0.58399999999999996</v>
      </c>
      <c r="X479">
        <f t="shared" si="30"/>
        <v>1</v>
      </c>
      <c r="Y479">
        <f t="shared" si="31"/>
        <v>1</v>
      </c>
    </row>
    <row r="480" spans="1:25" x14ac:dyDescent="0.2">
      <c r="A480">
        <v>507</v>
      </c>
      <c r="B480">
        <v>-0.32</v>
      </c>
      <c r="C480">
        <v>1</v>
      </c>
      <c r="D480">
        <v>0.5</v>
      </c>
      <c r="E480">
        <v>1</v>
      </c>
      <c r="F480">
        <v>3</v>
      </c>
      <c r="G480" t="s">
        <v>7</v>
      </c>
      <c r="H480" s="25" t="s">
        <v>18</v>
      </c>
      <c r="I480">
        <v>2.1947873999999999E-2</v>
      </c>
      <c r="J480">
        <v>1.5625E-2</v>
      </c>
      <c r="K480">
        <v>1.4046639359999999</v>
      </c>
      <c r="L480">
        <v>1</v>
      </c>
      <c r="M480">
        <v>0</v>
      </c>
      <c r="N480" t="s">
        <v>7</v>
      </c>
      <c r="O480">
        <v>1</v>
      </c>
      <c r="P480">
        <v>1</v>
      </c>
      <c r="Q480">
        <v>1</v>
      </c>
      <c r="R480">
        <v>1.4046639359999999</v>
      </c>
      <c r="S480">
        <v>1.4038461538461537</v>
      </c>
      <c r="T480">
        <v>0.5</v>
      </c>
      <c r="U480">
        <v>4</v>
      </c>
      <c r="V480" s="25" t="s">
        <v>18</v>
      </c>
      <c r="W480">
        <v>0.58399999999999996</v>
      </c>
      <c r="X480">
        <f t="shared" si="30"/>
        <v>1</v>
      </c>
      <c r="Y480">
        <f t="shared" si="31"/>
        <v>1</v>
      </c>
    </row>
    <row r="481" spans="1:25" x14ac:dyDescent="0.2">
      <c r="A481">
        <v>507</v>
      </c>
      <c r="B481">
        <v>-0.32</v>
      </c>
      <c r="C481">
        <v>1</v>
      </c>
      <c r="D481">
        <v>0.67</v>
      </c>
      <c r="E481">
        <v>2.0303030303030307</v>
      </c>
      <c r="F481">
        <v>4</v>
      </c>
      <c r="G481" t="s">
        <v>7</v>
      </c>
      <c r="H481" s="25" t="s">
        <v>22</v>
      </c>
      <c r="I481">
        <v>4.3895746999999999E-2</v>
      </c>
      <c r="J481">
        <v>1.5625E-2</v>
      </c>
      <c r="K481">
        <v>2.8093278079999999</v>
      </c>
      <c r="L481">
        <v>0</v>
      </c>
      <c r="M481">
        <v>0</v>
      </c>
      <c r="N481" t="s">
        <v>7</v>
      </c>
      <c r="O481">
        <v>1</v>
      </c>
      <c r="P481">
        <v>2</v>
      </c>
      <c r="Q481">
        <v>1</v>
      </c>
      <c r="R481">
        <v>2.8093278079999999</v>
      </c>
      <c r="S481">
        <v>5.6225165562913899</v>
      </c>
      <c r="T481">
        <v>0.67</v>
      </c>
      <c r="U481">
        <v>5</v>
      </c>
      <c r="V481" s="25" t="s">
        <v>22</v>
      </c>
      <c r="W481">
        <v>0.84899999999999998</v>
      </c>
      <c r="X481">
        <f t="shared" si="30"/>
        <v>1</v>
      </c>
      <c r="Y481">
        <f t="shared" si="31"/>
        <v>1</v>
      </c>
    </row>
    <row r="482" spans="1:25" x14ac:dyDescent="0.2">
      <c r="A482">
        <v>507</v>
      </c>
      <c r="B482">
        <v>-0.32</v>
      </c>
      <c r="C482">
        <v>1</v>
      </c>
      <c r="D482">
        <v>0.33</v>
      </c>
      <c r="E482">
        <v>0.49253731343283591</v>
      </c>
      <c r="F482">
        <v>6</v>
      </c>
      <c r="G482" t="s">
        <v>5</v>
      </c>
      <c r="H482" s="25" t="s">
        <v>22</v>
      </c>
      <c r="I482">
        <v>4.3895746999999999E-2</v>
      </c>
      <c r="J482">
        <v>1.5625E-2</v>
      </c>
      <c r="K482">
        <v>2.8093278079999999</v>
      </c>
      <c r="L482">
        <v>0</v>
      </c>
      <c r="M482">
        <v>0</v>
      </c>
      <c r="N482" t="s">
        <v>7</v>
      </c>
      <c r="O482">
        <v>1</v>
      </c>
      <c r="P482">
        <v>3</v>
      </c>
      <c r="Q482">
        <v>0</v>
      </c>
      <c r="R482">
        <v>2.8093278079999999</v>
      </c>
      <c r="S482">
        <v>1.4038461538461537</v>
      </c>
      <c r="T482">
        <v>0.33</v>
      </c>
      <c r="U482">
        <v>5</v>
      </c>
      <c r="V482" s="25" t="s">
        <v>22</v>
      </c>
      <c r="W482">
        <v>0.58399999999999996</v>
      </c>
      <c r="X482">
        <f t="shared" si="30"/>
        <v>1</v>
      </c>
      <c r="Y482">
        <f t="shared" si="31"/>
        <v>1</v>
      </c>
    </row>
    <row r="483" spans="1:25" x14ac:dyDescent="0.2">
      <c r="A483">
        <v>507</v>
      </c>
      <c r="B483">
        <v>-0.32</v>
      </c>
      <c r="C483">
        <v>1</v>
      </c>
      <c r="D483">
        <v>0.33</v>
      </c>
      <c r="E483">
        <v>0.49253731343283591</v>
      </c>
      <c r="F483">
        <v>1</v>
      </c>
      <c r="G483" t="s">
        <v>7</v>
      </c>
      <c r="H483" s="25" t="s">
        <v>28</v>
      </c>
      <c r="I483">
        <v>2.1947873999999999E-2</v>
      </c>
      <c r="J483">
        <v>1.5625E-2</v>
      </c>
      <c r="K483">
        <v>1.4046639359999999</v>
      </c>
      <c r="L483">
        <v>1</v>
      </c>
      <c r="M483">
        <v>0</v>
      </c>
      <c r="N483" t="s">
        <v>5</v>
      </c>
      <c r="O483">
        <v>0</v>
      </c>
      <c r="P483">
        <v>4</v>
      </c>
      <c r="Q483">
        <v>0</v>
      </c>
      <c r="R483">
        <v>1.4046639359999999</v>
      </c>
      <c r="S483">
        <v>1.4213075060532687</v>
      </c>
      <c r="T483">
        <v>0.33</v>
      </c>
      <c r="U483">
        <v>4</v>
      </c>
      <c r="V483" s="25" t="s">
        <v>28</v>
      </c>
      <c r="W483">
        <v>0.41299999999999998</v>
      </c>
      <c r="X483">
        <f t="shared" si="30"/>
        <v>0</v>
      </c>
      <c r="Y483">
        <f t="shared" si="31"/>
        <v>1</v>
      </c>
    </row>
    <row r="484" spans="1:25" x14ac:dyDescent="0.2">
      <c r="A484">
        <v>507</v>
      </c>
      <c r="B484">
        <v>-0.32</v>
      </c>
      <c r="C484">
        <v>1</v>
      </c>
      <c r="D484">
        <v>0.5</v>
      </c>
      <c r="E484">
        <v>1</v>
      </c>
      <c r="F484">
        <v>3</v>
      </c>
      <c r="G484" t="s">
        <v>7</v>
      </c>
      <c r="H484" s="25" t="s">
        <v>48</v>
      </c>
      <c r="I484">
        <v>5.4869680000000001E-3</v>
      </c>
      <c r="J484">
        <v>1.5625E-2</v>
      </c>
      <c r="K484">
        <v>0.351165952</v>
      </c>
      <c r="L484">
        <v>0</v>
      </c>
      <c r="M484">
        <v>0</v>
      </c>
      <c r="N484" t="s">
        <v>5</v>
      </c>
      <c r="O484">
        <v>0</v>
      </c>
      <c r="P484">
        <v>5</v>
      </c>
      <c r="Q484">
        <v>0</v>
      </c>
      <c r="R484">
        <v>2.8476564835078317</v>
      </c>
      <c r="S484">
        <v>2.8461538461538458</v>
      </c>
      <c r="T484">
        <v>0.5</v>
      </c>
      <c r="U484">
        <v>4</v>
      </c>
      <c r="V484" s="25" t="s">
        <v>48</v>
      </c>
      <c r="W484">
        <v>0.26</v>
      </c>
      <c r="X484">
        <f t="shared" si="30"/>
        <v>0</v>
      </c>
      <c r="Y484">
        <f t="shared" si="31"/>
        <v>1</v>
      </c>
    </row>
    <row r="485" spans="1:25" x14ac:dyDescent="0.2">
      <c r="A485">
        <v>507</v>
      </c>
      <c r="B485">
        <v>-0.32</v>
      </c>
      <c r="C485">
        <v>1</v>
      </c>
      <c r="D485">
        <v>0.67</v>
      </c>
      <c r="E485">
        <v>2.0303030303030307</v>
      </c>
      <c r="F485">
        <v>6</v>
      </c>
      <c r="G485" t="s">
        <v>5</v>
      </c>
      <c r="H485" s="25" t="s">
        <v>82</v>
      </c>
      <c r="I485">
        <v>1.0973937E-2</v>
      </c>
      <c r="J485">
        <v>1.5625E-2</v>
      </c>
      <c r="K485">
        <v>0.70233196799999997</v>
      </c>
      <c r="L485">
        <v>0</v>
      </c>
      <c r="M485">
        <v>1</v>
      </c>
      <c r="N485" t="s">
        <v>7</v>
      </c>
      <c r="O485">
        <v>1</v>
      </c>
      <c r="P485">
        <v>6</v>
      </c>
      <c r="Q485">
        <v>0</v>
      </c>
      <c r="R485">
        <v>1.4238281120075684</v>
      </c>
      <c r="S485">
        <v>1.4038461538461537</v>
      </c>
      <c r="T485">
        <v>0.67</v>
      </c>
      <c r="U485">
        <v>3</v>
      </c>
      <c r="V485" s="25" t="s">
        <v>82</v>
      </c>
      <c r="W485">
        <v>0.58399999999999996</v>
      </c>
      <c r="X485">
        <f t="shared" si="30"/>
        <v>1</v>
      </c>
      <c r="Y485">
        <f t="shared" si="31"/>
        <v>1</v>
      </c>
    </row>
    <row r="486" spans="1:25" x14ac:dyDescent="0.2">
      <c r="A486">
        <v>508</v>
      </c>
      <c r="B486">
        <v>0.28000000000000003</v>
      </c>
      <c r="C486">
        <v>1</v>
      </c>
      <c r="D486">
        <v>0.33</v>
      </c>
      <c r="E486">
        <v>0.49253731343283591</v>
      </c>
      <c r="F486">
        <v>1</v>
      </c>
      <c r="G486" t="s">
        <v>7</v>
      </c>
      <c r="H486" s="25" t="s">
        <v>28</v>
      </c>
      <c r="I486">
        <v>2.1947873999999999E-2</v>
      </c>
      <c r="J486">
        <v>1.5625E-2</v>
      </c>
      <c r="K486">
        <v>1.4046639359999999</v>
      </c>
      <c r="L486">
        <v>1</v>
      </c>
      <c r="M486">
        <v>0</v>
      </c>
      <c r="N486" t="s">
        <v>5</v>
      </c>
      <c r="O486">
        <v>0</v>
      </c>
      <c r="P486">
        <v>1</v>
      </c>
      <c r="Q486">
        <v>0</v>
      </c>
      <c r="R486">
        <v>1.4046639359999999</v>
      </c>
      <c r="S486">
        <v>1.4213075060532687</v>
      </c>
      <c r="T486">
        <v>0.33</v>
      </c>
      <c r="U486">
        <v>4</v>
      </c>
      <c r="V486" s="25" t="s">
        <v>28</v>
      </c>
      <c r="W486">
        <v>0.41299999999999998</v>
      </c>
      <c r="X486">
        <f t="shared" si="30"/>
        <v>0</v>
      </c>
      <c r="Y486">
        <f t="shared" si="31"/>
        <v>1</v>
      </c>
    </row>
    <row r="487" spans="1:25" x14ac:dyDescent="0.2">
      <c r="A487">
        <v>508</v>
      </c>
      <c r="B487">
        <v>0.28000000000000003</v>
      </c>
      <c r="C487">
        <v>1</v>
      </c>
      <c r="D487">
        <v>0.67</v>
      </c>
      <c r="E487">
        <v>2.0303030303030307</v>
      </c>
      <c r="F487">
        <v>5</v>
      </c>
      <c r="G487" t="s">
        <v>5</v>
      </c>
      <c r="H487" s="25" t="s">
        <v>104</v>
      </c>
      <c r="I487">
        <v>2.1947873999999999E-2</v>
      </c>
      <c r="J487">
        <v>1.5625E-2</v>
      </c>
      <c r="K487">
        <v>1.4046639359999999</v>
      </c>
      <c r="L487">
        <v>1</v>
      </c>
      <c r="M487">
        <v>0</v>
      </c>
      <c r="N487" t="s">
        <v>7</v>
      </c>
      <c r="O487">
        <v>1</v>
      </c>
      <c r="P487">
        <v>2</v>
      </c>
      <c r="Q487">
        <v>0</v>
      </c>
      <c r="R487">
        <v>1.4046639359999999</v>
      </c>
      <c r="S487">
        <v>2.8022813688212924</v>
      </c>
      <c r="T487">
        <v>0.67</v>
      </c>
      <c r="U487">
        <v>4</v>
      </c>
      <c r="V487" s="25" t="s">
        <v>104</v>
      </c>
      <c r="W487">
        <v>0.73699999999999999</v>
      </c>
      <c r="X487">
        <f t="shared" si="30"/>
        <v>1</v>
      </c>
      <c r="Y487">
        <f t="shared" si="31"/>
        <v>1</v>
      </c>
    </row>
    <row r="488" spans="1:25" x14ac:dyDescent="0.2">
      <c r="A488">
        <v>508</v>
      </c>
      <c r="B488">
        <v>0.28000000000000003</v>
      </c>
      <c r="C488">
        <v>1</v>
      </c>
      <c r="D488">
        <v>0.5</v>
      </c>
      <c r="E488">
        <v>1</v>
      </c>
      <c r="F488">
        <v>5</v>
      </c>
      <c r="G488" t="s">
        <v>5</v>
      </c>
      <c r="H488" s="25" t="s">
        <v>28</v>
      </c>
      <c r="I488">
        <v>2.1947873999999999E-2</v>
      </c>
      <c r="J488">
        <v>1.5625E-2</v>
      </c>
      <c r="K488">
        <v>1.4046639359999999</v>
      </c>
      <c r="L488">
        <v>1</v>
      </c>
      <c r="M488">
        <v>0</v>
      </c>
      <c r="N488" t="s">
        <v>7</v>
      </c>
      <c r="O488">
        <v>1</v>
      </c>
      <c r="P488">
        <v>3</v>
      </c>
      <c r="Q488">
        <v>0</v>
      </c>
      <c r="R488">
        <v>1.4046639359999999</v>
      </c>
      <c r="S488">
        <v>1.4038461538461537</v>
      </c>
      <c r="T488">
        <v>0.5</v>
      </c>
      <c r="U488">
        <v>4</v>
      </c>
      <c r="V488" s="25" t="s">
        <v>28</v>
      </c>
      <c r="W488">
        <v>0.58399999999999996</v>
      </c>
      <c r="X488">
        <f t="shared" si="30"/>
        <v>1</v>
      </c>
      <c r="Y488">
        <f t="shared" si="31"/>
        <v>1</v>
      </c>
    </row>
    <row r="489" spans="1:25" x14ac:dyDescent="0.2">
      <c r="A489">
        <v>508</v>
      </c>
      <c r="B489">
        <v>0.28000000000000003</v>
      </c>
      <c r="C489">
        <v>1</v>
      </c>
      <c r="D489">
        <v>0.67</v>
      </c>
      <c r="E489">
        <v>2.0303030303030307</v>
      </c>
      <c r="F489">
        <v>6</v>
      </c>
      <c r="G489" t="s">
        <v>5</v>
      </c>
      <c r="H489" s="25" t="s">
        <v>16</v>
      </c>
      <c r="I489">
        <v>4.3895746999999999E-2</v>
      </c>
      <c r="J489">
        <v>1.5625E-2</v>
      </c>
      <c r="K489">
        <v>2.8093278079999999</v>
      </c>
      <c r="L489">
        <v>0</v>
      </c>
      <c r="M489">
        <v>0</v>
      </c>
      <c r="N489" t="s">
        <v>7</v>
      </c>
      <c r="O489">
        <v>1</v>
      </c>
      <c r="P489">
        <v>4</v>
      </c>
      <c r="Q489">
        <v>0</v>
      </c>
      <c r="R489">
        <v>2.8093278079999999</v>
      </c>
      <c r="S489">
        <v>5.6225165562913899</v>
      </c>
      <c r="T489">
        <v>0.67</v>
      </c>
      <c r="U489">
        <v>5</v>
      </c>
      <c r="V489" s="25" t="s">
        <v>16</v>
      </c>
      <c r="W489">
        <v>0.84899999999999998</v>
      </c>
      <c r="X489">
        <f t="shared" si="30"/>
        <v>1</v>
      </c>
      <c r="Y489">
        <f t="shared" si="31"/>
        <v>1</v>
      </c>
    </row>
    <row r="490" spans="1:25" x14ac:dyDescent="0.2">
      <c r="A490">
        <v>508</v>
      </c>
      <c r="B490">
        <v>0.28000000000000003</v>
      </c>
      <c r="C490">
        <v>1</v>
      </c>
      <c r="D490">
        <v>0.33</v>
      </c>
      <c r="E490">
        <v>0.49253731343283591</v>
      </c>
      <c r="F490">
        <v>6</v>
      </c>
      <c r="G490" t="s">
        <v>5</v>
      </c>
      <c r="H490" s="25" t="s">
        <v>56</v>
      </c>
      <c r="I490">
        <v>2.1947873999999999E-2</v>
      </c>
      <c r="J490">
        <v>1.5625E-2</v>
      </c>
      <c r="K490">
        <v>1.4046639359999999</v>
      </c>
      <c r="L490">
        <v>1</v>
      </c>
      <c r="M490">
        <v>0</v>
      </c>
      <c r="N490" t="s">
        <v>5</v>
      </c>
      <c r="O490">
        <v>0</v>
      </c>
      <c r="P490">
        <v>5</v>
      </c>
      <c r="Q490">
        <v>1</v>
      </c>
      <c r="R490">
        <v>1.4046639359999999</v>
      </c>
      <c r="S490">
        <v>1.4213075060532687</v>
      </c>
      <c r="T490">
        <v>0.33</v>
      </c>
      <c r="U490">
        <v>4</v>
      </c>
      <c r="V490" s="25" t="s">
        <v>56</v>
      </c>
      <c r="W490">
        <v>0.41299999999999998</v>
      </c>
      <c r="X490">
        <f t="shared" si="30"/>
        <v>0</v>
      </c>
      <c r="Y490">
        <f t="shared" si="31"/>
        <v>1</v>
      </c>
    </row>
    <row r="491" spans="1:25" x14ac:dyDescent="0.2">
      <c r="A491">
        <v>508</v>
      </c>
      <c r="B491">
        <v>0.28000000000000003</v>
      </c>
      <c r="C491">
        <v>1</v>
      </c>
      <c r="D491">
        <v>0.5</v>
      </c>
      <c r="E491">
        <v>1</v>
      </c>
      <c r="F491">
        <v>5</v>
      </c>
      <c r="G491" t="s">
        <v>5</v>
      </c>
      <c r="H491" s="46" t="s">
        <v>16</v>
      </c>
      <c r="I491">
        <v>4.3895746999999999E-2</v>
      </c>
      <c r="J491">
        <v>1.5625E-2</v>
      </c>
      <c r="K491">
        <v>2.8093278079999999</v>
      </c>
      <c r="L491">
        <v>0</v>
      </c>
      <c r="M491">
        <v>0</v>
      </c>
      <c r="N491" t="s">
        <v>7</v>
      </c>
      <c r="O491">
        <v>1</v>
      </c>
      <c r="P491">
        <v>6</v>
      </c>
      <c r="Q491">
        <v>0</v>
      </c>
      <c r="R491">
        <v>2.8093278079999999</v>
      </c>
      <c r="S491">
        <v>2.8022813688212924</v>
      </c>
      <c r="T491">
        <v>0.5</v>
      </c>
      <c r="U491">
        <v>5</v>
      </c>
      <c r="V491" s="46" t="s">
        <v>16</v>
      </c>
      <c r="W491">
        <v>0.73699999999999999</v>
      </c>
      <c r="X491">
        <f t="shared" si="30"/>
        <v>1</v>
      </c>
      <c r="Y491">
        <f t="shared" si="31"/>
        <v>1</v>
      </c>
    </row>
    <row r="492" spans="1:25" x14ac:dyDescent="0.2">
      <c r="A492">
        <v>509</v>
      </c>
      <c r="B492">
        <v>0.28000000000000003</v>
      </c>
      <c r="C492">
        <v>1</v>
      </c>
      <c r="D492">
        <v>0.5</v>
      </c>
      <c r="E492" s="3">
        <f t="shared" ref="E492:E515" si="32">D492/(1-D492)</f>
        <v>1</v>
      </c>
      <c r="F492" s="3">
        <v>5</v>
      </c>
      <c r="G492" s="3" t="s">
        <v>5</v>
      </c>
      <c r="H492" s="4" t="s">
        <v>26</v>
      </c>
      <c r="I492" s="3">
        <v>5.4869680000000001E-3</v>
      </c>
      <c r="J492" s="3">
        <v>1.5625E-2</v>
      </c>
      <c r="K492" s="3">
        <f t="shared" ref="K492:K515" si="33">I492/J492</f>
        <v>0.351165952</v>
      </c>
      <c r="L492">
        <v>0</v>
      </c>
      <c r="M492" s="3">
        <v>0</v>
      </c>
      <c r="N492" s="3" t="s">
        <v>5</v>
      </c>
      <c r="O492" s="3">
        <v>0</v>
      </c>
      <c r="P492">
        <v>1</v>
      </c>
      <c r="Q492">
        <f t="shared" ref="Q492:Q515" si="34">IF(G492=N492,1,0)</f>
        <v>1</v>
      </c>
      <c r="R492">
        <f t="shared" ref="R492:R515" si="35">IF(K492&gt;1,K492,1/K492)</f>
        <v>2.8476564835078317</v>
      </c>
      <c r="S492">
        <f t="shared" ref="S492:S515" si="36">IF(W492&gt;0.5,W492/(1-W492),(1-W492)/W492)</f>
        <v>2.8461538461538458</v>
      </c>
      <c r="T492">
        <v>0.5</v>
      </c>
      <c r="U492">
        <v>2</v>
      </c>
      <c r="V492" s="4" t="s">
        <v>26</v>
      </c>
      <c r="W492">
        <v>0.26</v>
      </c>
      <c r="X492">
        <f t="shared" si="30"/>
        <v>0</v>
      </c>
      <c r="Y492">
        <f t="shared" si="31"/>
        <v>1</v>
      </c>
    </row>
    <row r="493" spans="1:25" x14ac:dyDescent="0.2">
      <c r="A493">
        <v>509</v>
      </c>
      <c r="B493">
        <v>0.28000000000000003</v>
      </c>
      <c r="C493">
        <v>1</v>
      </c>
      <c r="D493">
        <v>0.67</v>
      </c>
      <c r="E493" s="3">
        <f t="shared" si="32"/>
        <v>2.0303030303030307</v>
      </c>
      <c r="F493" s="3">
        <v>3</v>
      </c>
      <c r="G493" s="3" t="s">
        <v>7</v>
      </c>
      <c r="H493" s="4" t="s">
        <v>13</v>
      </c>
      <c r="I493" s="3">
        <v>4.3895746999999999E-2</v>
      </c>
      <c r="J493" s="3">
        <v>1.5625E-2</v>
      </c>
      <c r="K493" s="3">
        <f t="shared" si="33"/>
        <v>2.8093278079999999</v>
      </c>
      <c r="L493">
        <v>0</v>
      </c>
      <c r="M493" s="3">
        <v>0</v>
      </c>
      <c r="N493" s="3" t="s">
        <v>7</v>
      </c>
      <c r="O493" s="3">
        <v>1</v>
      </c>
      <c r="P493">
        <v>2</v>
      </c>
      <c r="Q493">
        <f t="shared" si="34"/>
        <v>1</v>
      </c>
      <c r="R493">
        <f t="shared" si="35"/>
        <v>2.8093278079999999</v>
      </c>
      <c r="S493">
        <f t="shared" si="36"/>
        <v>2.8022813688212924</v>
      </c>
      <c r="T493">
        <v>0.67</v>
      </c>
      <c r="U493">
        <v>4</v>
      </c>
      <c r="V493" s="4" t="s">
        <v>13</v>
      </c>
      <c r="W493">
        <v>0.73699999999999999</v>
      </c>
      <c r="X493">
        <f t="shared" si="30"/>
        <v>1</v>
      </c>
      <c r="Y493">
        <f t="shared" si="31"/>
        <v>1</v>
      </c>
    </row>
    <row r="494" spans="1:25" x14ac:dyDescent="0.2">
      <c r="A494">
        <v>509</v>
      </c>
      <c r="B494">
        <v>0.28000000000000003</v>
      </c>
      <c r="C494">
        <v>1</v>
      </c>
      <c r="D494">
        <v>0.33</v>
      </c>
      <c r="E494" s="3">
        <f t="shared" si="32"/>
        <v>0.49253731343283591</v>
      </c>
      <c r="F494" s="3">
        <v>2</v>
      </c>
      <c r="G494" s="3" t="s">
        <v>7</v>
      </c>
      <c r="H494" s="4" t="s">
        <v>63</v>
      </c>
      <c r="I494" s="3">
        <v>2.1947873999999999E-2</v>
      </c>
      <c r="J494" s="3">
        <v>1.5625E-2</v>
      </c>
      <c r="K494" s="3">
        <f t="shared" si="33"/>
        <v>1.4046639359999999</v>
      </c>
      <c r="L494">
        <v>1</v>
      </c>
      <c r="M494" s="3">
        <v>0</v>
      </c>
      <c r="N494" s="3" t="s">
        <v>7</v>
      </c>
      <c r="O494" s="3">
        <v>1</v>
      </c>
      <c r="P494">
        <v>3</v>
      </c>
      <c r="Q494">
        <f t="shared" si="34"/>
        <v>1</v>
      </c>
      <c r="R494">
        <f t="shared" si="35"/>
        <v>1.4046639359999999</v>
      </c>
      <c r="S494">
        <f t="shared" si="36"/>
        <v>1.4213075060532687</v>
      </c>
      <c r="T494">
        <v>0.33</v>
      </c>
      <c r="U494">
        <v>4</v>
      </c>
      <c r="V494" s="4" t="s">
        <v>63</v>
      </c>
      <c r="W494">
        <v>0.41299999999999998</v>
      </c>
      <c r="X494">
        <f t="shared" si="30"/>
        <v>0</v>
      </c>
      <c r="Y494">
        <f t="shared" si="31"/>
        <v>0</v>
      </c>
    </row>
    <row r="495" spans="1:25" x14ac:dyDescent="0.2">
      <c r="A495">
        <v>509</v>
      </c>
      <c r="B495">
        <v>0.28000000000000003</v>
      </c>
      <c r="C495">
        <v>1</v>
      </c>
      <c r="D495">
        <v>0.33</v>
      </c>
      <c r="E495" s="3">
        <f t="shared" si="32"/>
        <v>0.49253731343283591</v>
      </c>
      <c r="F495" s="3">
        <v>3</v>
      </c>
      <c r="G495" s="3" t="s">
        <v>5</v>
      </c>
      <c r="H495" s="4" t="s">
        <v>30</v>
      </c>
      <c r="I495" s="3">
        <v>1.0973937E-2</v>
      </c>
      <c r="J495" s="3">
        <v>1.5625E-2</v>
      </c>
      <c r="K495" s="3">
        <f t="shared" si="33"/>
        <v>0.70233196799999997</v>
      </c>
      <c r="L495">
        <v>0</v>
      </c>
      <c r="M495" s="3">
        <v>1</v>
      </c>
      <c r="N495" s="3" t="s">
        <v>5</v>
      </c>
      <c r="O495" s="3">
        <v>0</v>
      </c>
      <c r="P495">
        <v>4</v>
      </c>
      <c r="Q495">
        <f t="shared" si="34"/>
        <v>1</v>
      </c>
      <c r="R495">
        <f t="shared" si="35"/>
        <v>1.4238281120075684</v>
      </c>
      <c r="S495">
        <f t="shared" si="36"/>
        <v>2.8461538461538458</v>
      </c>
      <c r="T495">
        <v>0.33</v>
      </c>
      <c r="U495">
        <v>3</v>
      </c>
      <c r="V495" s="4" t="s">
        <v>30</v>
      </c>
      <c r="W495">
        <v>0.26</v>
      </c>
      <c r="X495">
        <f t="shared" si="30"/>
        <v>0</v>
      </c>
      <c r="Y495">
        <f t="shared" si="31"/>
        <v>1</v>
      </c>
    </row>
    <row r="496" spans="1:25" x14ac:dyDescent="0.2">
      <c r="A496">
        <v>509</v>
      </c>
      <c r="B496">
        <v>0.28000000000000003</v>
      </c>
      <c r="C496">
        <v>1</v>
      </c>
      <c r="D496">
        <v>0.5</v>
      </c>
      <c r="E496" s="3">
        <f t="shared" si="32"/>
        <v>1</v>
      </c>
      <c r="F496" s="3">
        <v>2</v>
      </c>
      <c r="G496" s="3" t="s">
        <v>7</v>
      </c>
      <c r="H496" s="4" t="s">
        <v>28</v>
      </c>
      <c r="I496" s="3">
        <v>2.1947873999999999E-2</v>
      </c>
      <c r="J496" s="3">
        <v>1.5625E-2</v>
      </c>
      <c r="K496" s="3">
        <f t="shared" si="33"/>
        <v>1.4046639359999999</v>
      </c>
      <c r="L496">
        <v>1</v>
      </c>
      <c r="M496" s="3">
        <v>0</v>
      </c>
      <c r="N496" s="3" t="s">
        <v>7</v>
      </c>
      <c r="O496" s="3">
        <v>1</v>
      </c>
      <c r="P496">
        <v>5</v>
      </c>
      <c r="Q496">
        <f t="shared" si="34"/>
        <v>1</v>
      </c>
      <c r="R496">
        <f t="shared" si="35"/>
        <v>1.4046639359999999</v>
      </c>
      <c r="S496">
        <f t="shared" si="36"/>
        <v>1.4038461538461537</v>
      </c>
      <c r="T496">
        <v>0.5</v>
      </c>
      <c r="U496">
        <v>4</v>
      </c>
      <c r="V496" s="4" t="s">
        <v>28</v>
      </c>
      <c r="W496">
        <v>0.58399999999999996</v>
      </c>
      <c r="X496">
        <f t="shared" si="30"/>
        <v>1</v>
      </c>
      <c r="Y496">
        <f t="shared" si="31"/>
        <v>1</v>
      </c>
    </row>
    <row r="497" spans="1:25" x14ac:dyDescent="0.2">
      <c r="A497">
        <v>509</v>
      </c>
      <c r="B497">
        <v>0.28000000000000003</v>
      </c>
      <c r="C497">
        <v>1</v>
      </c>
      <c r="D497">
        <v>0.67</v>
      </c>
      <c r="E497" s="3">
        <f t="shared" si="32"/>
        <v>2.0303030303030307</v>
      </c>
      <c r="F497" s="3">
        <v>5</v>
      </c>
      <c r="G497" s="3" t="s">
        <v>5</v>
      </c>
      <c r="H497" s="4" t="s">
        <v>62</v>
      </c>
      <c r="I497" s="3">
        <v>1.0973937E-2</v>
      </c>
      <c r="J497" s="3">
        <v>1.5625E-2</v>
      </c>
      <c r="K497" s="3">
        <f t="shared" si="33"/>
        <v>0.70233196799999997</v>
      </c>
      <c r="L497">
        <v>0</v>
      </c>
      <c r="M497" s="3">
        <v>1</v>
      </c>
      <c r="N497" s="3" t="s">
        <v>5</v>
      </c>
      <c r="O497" s="3">
        <v>0</v>
      </c>
      <c r="P497">
        <v>6</v>
      </c>
      <c r="Q497">
        <f t="shared" si="34"/>
        <v>1</v>
      </c>
      <c r="R497">
        <f t="shared" si="35"/>
        <v>1.4238281120075684</v>
      </c>
      <c r="S497">
        <f t="shared" si="36"/>
        <v>1.4038461538461537</v>
      </c>
      <c r="T497">
        <v>0.67</v>
      </c>
      <c r="U497">
        <v>3</v>
      </c>
      <c r="V497" s="4" t="s">
        <v>62</v>
      </c>
      <c r="W497">
        <v>0.58399999999999996</v>
      </c>
      <c r="X497">
        <f t="shared" si="30"/>
        <v>1</v>
      </c>
      <c r="Y497">
        <f t="shared" si="31"/>
        <v>0</v>
      </c>
    </row>
    <row r="498" spans="1:25" x14ac:dyDescent="0.2">
      <c r="A498">
        <v>510</v>
      </c>
      <c r="B498">
        <v>-0.32</v>
      </c>
      <c r="C498">
        <v>1</v>
      </c>
      <c r="D498">
        <v>0.67</v>
      </c>
      <c r="E498" s="3">
        <f t="shared" si="32"/>
        <v>2.0303030303030307</v>
      </c>
      <c r="F498" s="3">
        <v>3</v>
      </c>
      <c r="G498" s="3" t="s">
        <v>7</v>
      </c>
      <c r="H498" s="4" t="s">
        <v>63</v>
      </c>
      <c r="I498" s="3">
        <v>2.1947873999999999E-2</v>
      </c>
      <c r="J498" s="3">
        <v>1.5625E-2</v>
      </c>
      <c r="K498" s="3">
        <f t="shared" si="33"/>
        <v>1.4046639359999999</v>
      </c>
      <c r="L498">
        <v>1</v>
      </c>
      <c r="M498" s="3">
        <v>0</v>
      </c>
      <c r="N498" s="3" t="s">
        <v>7</v>
      </c>
      <c r="O498" s="3">
        <v>1</v>
      </c>
      <c r="P498">
        <v>1</v>
      </c>
      <c r="Q498">
        <f t="shared" si="34"/>
        <v>1</v>
      </c>
      <c r="R498">
        <f t="shared" si="35"/>
        <v>1.4046639359999999</v>
      </c>
      <c r="S498">
        <f t="shared" si="36"/>
        <v>2.8022813688212924</v>
      </c>
      <c r="T498">
        <v>0.67</v>
      </c>
      <c r="U498">
        <v>4</v>
      </c>
      <c r="V498" s="4" t="s">
        <v>63</v>
      </c>
      <c r="W498">
        <v>0.73699999999999999</v>
      </c>
      <c r="X498">
        <f t="shared" si="30"/>
        <v>1</v>
      </c>
      <c r="Y498">
        <f t="shared" si="31"/>
        <v>1</v>
      </c>
    </row>
    <row r="499" spans="1:25" x14ac:dyDescent="0.2">
      <c r="A499">
        <v>510</v>
      </c>
      <c r="B499">
        <v>-0.32</v>
      </c>
      <c r="C499">
        <v>1</v>
      </c>
      <c r="D499">
        <v>0.33</v>
      </c>
      <c r="E499" s="3">
        <f t="shared" si="32"/>
        <v>0.49253731343283591</v>
      </c>
      <c r="F499" s="3">
        <v>3</v>
      </c>
      <c r="G499" s="3" t="s">
        <v>5</v>
      </c>
      <c r="H499" s="4" t="s">
        <v>60</v>
      </c>
      <c r="I499" s="3">
        <v>2.1947873999999999E-2</v>
      </c>
      <c r="J499" s="3">
        <v>1.5625E-2</v>
      </c>
      <c r="K499" s="3">
        <f t="shared" si="33"/>
        <v>1.4046639359999999</v>
      </c>
      <c r="L499">
        <v>1</v>
      </c>
      <c r="M499" s="3">
        <v>0</v>
      </c>
      <c r="N499" s="3" t="s">
        <v>7</v>
      </c>
      <c r="O499" s="3">
        <v>1</v>
      </c>
      <c r="P499">
        <v>2</v>
      </c>
      <c r="Q499">
        <f t="shared" si="34"/>
        <v>0</v>
      </c>
      <c r="R499">
        <f t="shared" si="35"/>
        <v>1.4046639359999999</v>
      </c>
      <c r="S499">
        <f t="shared" si="36"/>
        <v>1.4213075060532687</v>
      </c>
      <c r="T499">
        <v>0.33</v>
      </c>
      <c r="U499">
        <v>4</v>
      </c>
      <c r="V499" s="4" t="s">
        <v>60</v>
      </c>
      <c r="W499">
        <v>0.41299999999999998</v>
      </c>
      <c r="X499">
        <f t="shared" si="30"/>
        <v>0</v>
      </c>
      <c r="Y499">
        <f t="shared" si="31"/>
        <v>0</v>
      </c>
    </row>
    <row r="500" spans="1:25" x14ac:dyDescent="0.2">
      <c r="A500">
        <v>510</v>
      </c>
      <c r="B500">
        <v>-0.32</v>
      </c>
      <c r="C500">
        <v>1</v>
      </c>
      <c r="D500">
        <v>0.33</v>
      </c>
      <c r="E500" s="3">
        <f t="shared" si="32"/>
        <v>0.49253731343283591</v>
      </c>
      <c r="F500" s="3">
        <v>5</v>
      </c>
      <c r="G500" s="3" t="s">
        <v>5</v>
      </c>
      <c r="H500" s="4" t="s">
        <v>9</v>
      </c>
      <c r="I500" s="3">
        <v>1.0973937E-2</v>
      </c>
      <c r="J500" s="3">
        <v>1.5625E-2</v>
      </c>
      <c r="K500" s="3">
        <f t="shared" si="33"/>
        <v>0.70233196799999997</v>
      </c>
      <c r="L500">
        <v>0</v>
      </c>
      <c r="M500" s="3">
        <v>1</v>
      </c>
      <c r="N500" s="3" t="s">
        <v>5</v>
      </c>
      <c r="O500" s="3">
        <v>0</v>
      </c>
      <c r="P500">
        <v>3</v>
      </c>
      <c r="Q500">
        <f t="shared" si="34"/>
        <v>1</v>
      </c>
      <c r="R500">
        <f t="shared" si="35"/>
        <v>1.4238281120075684</v>
      </c>
      <c r="S500">
        <f t="shared" si="36"/>
        <v>2.8461538461538458</v>
      </c>
      <c r="T500">
        <v>0.33</v>
      </c>
      <c r="U500">
        <v>3</v>
      </c>
      <c r="V500" s="4" t="s">
        <v>9</v>
      </c>
      <c r="W500">
        <v>0.26</v>
      </c>
      <c r="X500">
        <f t="shared" ref="X500:X515" si="37">IF(W500&gt;0.5,1,0)</f>
        <v>0</v>
      </c>
      <c r="Y500">
        <f t="shared" si="31"/>
        <v>1</v>
      </c>
    </row>
    <row r="501" spans="1:25" x14ac:dyDescent="0.2">
      <c r="A501">
        <v>510</v>
      </c>
      <c r="B501">
        <v>-0.32</v>
      </c>
      <c r="C501">
        <v>1</v>
      </c>
      <c r="D501">
        <v>0.5</v>
      </c>
      <c r="E501" s="3">
        <f t="shared" si="32"/>
        <v>1</v>
      </c>
      <c r="F501" s="3">
        <v>5</v>
      </c>
      <c r="G501" s="3" t="s">
        <v>5</v>
      </c>
      <c r="H501" s="4" t="s">
        <v>25</v>
      </c>
      <c r="I501" s="3">
        <v>2.1947873999999999E-2</v>
      </c>
      <c r="J501" s="3">
        <v>1.5625E-2</v>
      </c>
      <c r="K501" s="3">
        <f t="shared" si="33"/>
        <v>1.4046639359999999</v>
      </c>
      <c r="L501">
        <v>1</v>
      </c>
      <c r="M501" s="3">
        <v>0</v>
      </c>
      <c r="N501" s="3" t="s">
        <v>5</v>
      </c>
      <c r="O501" s="3">
        <v>0</v>
      </c>
      <c r="P501">
        <v>4</v>
      </c>
      <c r="Q501">
        <f t="shared" si="34"/>
        <v>1</v>
      </c>
      <c r="R501">
        <f t="shared" si="35"/>
        <v>1.4046639359999999</v>
      </c>
      <c r="S501">
        <f t="shared" si="36"/>
        <v>1.4038461538461537</v>
      </c>
      <c r="T501">
        <v>0.5</v>
      </c>
      <c r="U501">
        <v>4</v>
      </c>
      <c r="V501" s="4" t="s">
        <v>25</v>
      </c>
      <c r="W501">
        <v>0.58399999999999996</v>
      </c>
      <c r="X501">
        <f t="shared" si="37"/>
        <v>1</v>
      </c>
      <c r="Y501">
        <f t="shared" si="31"/>
        <v>0</v>
      </c>
    </row>
    <row r="502" spans="1:25" x14ac:dyDescent="0.2">
      <c r="A502">
        <v>510</v>
      </c>
      <c r="B502">
        <v>-0.32</v>
      </c>
      <c r="C502">
        <v>1</v>
      </c>
      <c r="D502">
        <v>0.67</v>
      </c>
      <c r="E502" s="3">
        <f t="shared" si="32"/>
        <v>2.0303030303030307</v>
      </c>
      <c r="F502" s="3">
        <v>1</v>
      </c>
      <c r="G502" s="3" t="s">
        <v>7</v>
      </c>
      <c r="H502" s="4" t="s">
        <v>53</v>
      </c>
      <c r="I502" s="3">
        <v>1.0973937E-2</v>
      </c>
      <c r="J502" s="3">
        <v>1.5625E-2</v>
      </c>
      <c r="K502" s="3">
        <f t="shared" si="33"/>
        <v>0.70233196799999997</v>
      </c>
      <c r="L502">
        <v>0</v>
      </c>
      <c r="M502" s="3">
        <v>1</v>
      </c>
      <c r="N502" s="3" t="s">
        <v>7</v>
      </c>
      <c r="O502" s="3">
        <v>1</v>
      </c>
      <c r="P502">
        <v>5</v>
      </c>
      <c r="Q502">
        <f t="shared" si="34"/>
        <v>1</v>
      </c>
      <c r="R502">
        <f t="shared" si="35"/>
        <v>1.4238281120075684</v>
      </c>
      <c r="S502">
        <f t="shared" si="36"/>
        <v>1.4038461538461537</v>
      </c>
      <c r="T502">
        <v>0.67</v>
      </c>
      <c r="U502">
        <v>3</v>
      </c>
      <c r="V502" s="4" t="s">
        <v>53</v>
      </c>
      <c r="W502">
        <v>0.58399999999999996</v>
      </c>
      <c r="X502">
        <f t="shared" si="37"/>
        <v>1</v>
      </c>
      <c r="Y502">
        <f t="shared" si="31"/>
        <v>1</v>
      </c>
    </row>
    <row r="503" spans="1:25" x14ac:dyDescent="0.2">
      <c r="A503">
        <v>510</v>
      </c>
      <c r="B503">
        <v>-0.32</v>
      </c>
      <c r="C503">
        <v>1</v>
      </c>
      <c r="D503">
        <v>0.5</v>
      </c>
      <c r="E503" s="3">
        <f t="shared" si="32"/>
        <v>1</v>
      </c>
      <c r="F503" s="3">
        <v>5</v>
      </c>
      <c r="G503" s="3" t="s">
        <v>5</v>
      </c>
      <c r="H503" s="5" t="s">
        <v>50</v>
      </c>
      <c r="I503" s="3">
        <v>2.1947873999999999E-2</v>
      </c>
      <c r="J503" s="3">
        <v>1.5625E-2</v>
      </c>
      <c r="K503" s="3">
        <f t="shared" si="33"/>
        <v>1.4046639359999999</v>
      </c>
      <c r="L503">
        <v>1</v>
      </c>
      <c r="M503" s="3">
        <v>0</v>
      </c>
      <c r="N503" s="3" t="s">
        <v>7</v>
      </c>
      <c r="O503" s="3">
        <v>1</v>
      </c>
      <c r="P503">
        <v>6</v>
      </c>
      <c r="Q503">
        <f t="shared" si="34"/>
        <v>0</v>
      </c>
      <c r="R503">
        <f t="shared" si="35"/>
        <v>1.4046639359999999</v>
      </c>
      <c r="S503">
        <f t="shared" si="36"/>
        <v>1.4038461538461537</v>
      </c>
      <c r="T503">
        <v>0.5</v>
      </c>
      <c r="U503">
        <v>4</v>
      </c>
      <c r="V503" s="5" t="s">
        <v>50</v>
      </c>
      <c r="W503">
        <v>0.58399999999999996</v>
      </c>
      <c r="X503">
        <f t="shared" si="37"/>
        <v>1</v>
      </c>
      <c r="Y503">
        <f t="shared" si="31"/>
        <v>1</v>
      </c>
    </row>
    <row r="504" spans="1:25" x14ac:dyDescent="0.2">
      <c r="A504">
        <v>511</v>
      </c>
      <c r="B504">
        <v>0.28000000000000003</v>
      </c>
      <c r="C504">
        <v>1</v>
      </c>
      <c r="D504">
        <v>0.33</v>
      </c>
      <c r="E504" s="3">
        <f t="shared" si="32"/>
        <v>0.49253731343283591</v>
      </c>
      <c r="F504" s="3">
        <v>5</v>
      </c>
      <c r="G504" s="3" t="s">
        <v>5</v>
      </c>
      <c r="H504" s="4" t="s">
        <v>18</v>
      </c>
      <c r="I504" s="3">
        <v>2.1947873999999999E-2</v>
      </c>
      <c r="J504" s="3">
        <v>1.5625E-2</v>
      </c>
      <c r="K504" s="3">
        <f t="shared" si="33"/>
        <v>1.4046639359999999</v>
      </c>
      <c r="L504">
        <v>1</v>
      </c>
      <c r="M504" s="3">
        <v>0</v>
      </c>
      <c r="N504" s="3" t="s">
        <v>5</v>
      </c>
      <c r="O504" s="3">
        <v>0</v>
      </c>
      <c r="P504">
        <v>1</v>
      </c>
      <c r="Q504">
        <f t="shared" si="34"/>
        <v>1</v>
      </c>
      <c r="R504">
        <f t="shared" si="35"/>
        <v>1.4046639359999999</v>
      </c>
      <c r="S504">
        <f t="shared" si="36"/>
        <v>1.4213075060532687</v>
      </c>
      <c r="T504">
        <v>0.33</v>
      </c>
      <c r="U504">
        <v>4</v>
      </c>
      <c r="V504" s="4" t="s">
        <v>18</v>
      </c>
      <c r="W504">
        <v>0.41299999999999998</v>
      </c>
      <c r="X504">
        <f t="shared" si="37"/>
        <v>0</v>
      </c>
      <c r="Y504">
        <f t="shared" si="31"/>
        <v>1</v>
      </c>
    </row>
    <row r="505" spans="1:25" x14ac:dyDescent="0.2">
      <c r="A505">
        <v>511</v>
      </c>
      <c r="B505">
        <v>0.28000000000000003</v>
      </c>
      <c r="C505">
        <v>1</v>
      </c>
      <c r="D505">
        <v>0.5</v>
      </c>
      <c r="E505" s="3">
        <f t="shared" si="32"/>
        <v>1</v>
      </c>
      <c r="F505" s="3">
        <v>3</v>
      </c>
      <c r="G505" s="3" t="s">
        <v>7</v>
      </c>
      <c r="H505" s="4" t="s">
        <v>16</v>
      </c>
      <c r="I505" s="3">
        <v>4.3895746999999999E-2</v>
      </c>
      <c r="J505" s="3">
        <v>1.5625E-2</v>
      </c>
      <c r="K505" s="3">
        <f t="shared" si="33"/>
        <v>2.8093278079999999</v>
      </c>
      <c r="L505">
        <v>0</v>
      </c>
      <c r="M505" s="3">
        <v>0</v>
      </c>
      <c r="N505" s="3" t="s">
        <v>7</v>
      </c>
      <c r="O505" s="3">
        <v>1</v>
      </c>
      <c r="P505">
        <v>2</v>
      </c>
      <c r="Q505">
        <f t="shared" si="34"/>
        <v>1</v>
      </c>
      <c r="R505">
        <f t="shared" si="35"/>
        <v>2.8093278079999999</v>
      </c>
      <c r="S505">
        <f t="shared" si="36"/>
        <v>2.8022813688212924</v>
      </c>
      <c r="T505">
        <v>0.5</v>
      </c>
      <c r="U505">
        <v>5</v>
      </c>
      <c r="V505" s="4" t="s">
        <v>16</v>
      </c>
      <c r="W505">
        <v>0.73699999999999999</v>
      </c>
      <c r="X505">
        <f t="shared" si="37"/>
        <v>1</v>
      </c>
      <c r="Y505">
        <f t="shared" si="31"/>
        <v>1</v>
      </c>
    </row>
    <row r="506" spans="1:25" x14ac:dyDescent="0.2">
      <c r="A506">
        <v>511</v>
      </c>
      <c r="B506">
        <v>0.28000000000000003</v>
      </c>
      <c r="C506">
        <v>1</v>
      </c>
      <c r="D506">
        <v>0.67</v>
      </c>
      <c r="E506" s="3">
        <f t="shared" si="32"/>
        <v>2.0303030303030307</v>
      </c>
      <c r="F506" s="3">
        <v>3</v>
      </c>
      <c r="G506" s="3" t="s">
        <v>7</v>
      </c>
      <c r="H506" s="4" t="s">
        <v>49</v>
      </c>
      <c r="I506" s="3">
        <v>2.1947873999999999E-2</v>
      </c>
      <c r="J506" s="3">
        <v>1.5625E-2</v>
      </c>
      <c r="K506" s="3">
        <f t="shared" si="33"/>
        <v>1.4046639359999999</v>
      </c>
      <c r="L506">
        <v>1</v>
      </c>
      <c r="M506" s="3">
        <v>0</v>
      </c>
      <c r="N506" s="3" t="s">
        <v>5</v>
      </c>
      <c r="O506" s="3">
        <v>0</v>
      </c>
      <c r="P506">
        <v>3</v>
      </c>
      <c r="Q506">
        <f t="shared" si="34"/>
        <v>0</v>
      </c>
      <c r="R506">
        <f t="shared" si="35"/>
        <v>1.4046639359999999</v>
      </c>
      <c r="S506">
        <f t="shared" si="36"/>
        <v>2.8022813688212924</v>
      </c>
      <c r="T506">
        <v>0.67</v>
      </c>
      <c r="U506">
        <v>4</v>
      </c>
      <c r="V506" s="4" t="s">
        <v>49</v>
      </c>
      <c r="W506">
        <v>0.73699999999999999</v>
      </c>
      <c r="X506">
        <f t="shared" si="37"/>
        <v>1</v>
      </c>
      <c r="Y506">
        <f t="shared" si="31"/>
        <v>0</v>
      </c>
    </row>
    <row r="507" spans="1:25" x14ac:dyDescent="0.2">
      <c r="A507">
        <v>511</v>
      </c>
      <c r="B507">
        <v>0.28000000000000003</v>
      </c>
      <c r="C507">
        <v>1</v>
      </c>
      <c r="D507">
        <v>0.33</v>
      </c>
      <c r="E507" s="3">
        <f t="shared" si="32"/>
        <v>0.49253731343283591</v>
      </c>
      <c r="F507" s="3">
        <v>2</v>
      </c>
      <c r="G507" s="3" t="s">
        <v>7</v>
      </c>
      <c r="H507" s="4" t="s">
        <v>14</v>
      </c>
      <c r="I507" s="3">
        <v>4.3895746999999999E-2</v>
      </c>
      <c r="J507" s="3">
        <v>1.5625E-2</v>
      </c>
      <c r="K507" s="3">
        <f t="shared" si="33"/>
        <v>2.8093278079999999</v>
      </c>
      <c r="L507">
        <v>0</v>
      </c>
      <c r="M507" s="3">
        <v>0</v>
      </c>
      <c r="N507" s="3" t="s">
        <v>7</v>
      </c>
      <c r="O507" s="3">
        <v>1</v>
      </c>
      <c r="P507">
        <v>4</v>
      </c>
      <c r="Q507">
        <f t="shared" si="34"/>
        <v>1</v>
      </c>
      <c r="R507">
        <f t="shared" si="35"/>
        <v>2.8093278079999999</v>
      </c>
      <c r="S507">
        <f t="shared" si="36"/>
        <v>1.4038461538461537</v>
      </c>
      <c r="T507">
        <v>0.33</v>
      </c>
      <c r="U507">
        <v>5</v>
      </c>
      <c r="V507" s="4" t="s">
        <v>14</v>
      </c>
      <c r="W507">
        <v>0.58399999999999996</v>
      </c>
      <c r="X507">
        <f t="shared" si="37"/>
        <v>1</v>
      </c>
      <c r="Y507">
        <f t="shared" ref="Y507:Y515" si="38">IF(O507=X507,1,0)</f>
        <v>1</v>
      </c>
    </row>
    <row r="508" spans="1:25" x14ac:dyDescent="0.2">
      <c r="A508">
        <v>511</v>
      </c>
      <c r="B508">
        <v>0.28000000000000003</v>
      </c>
      <c r="C508">
        <v>1</v>
      </c>
      <c r="D508">
        <v>0.67</v>
      </c>
      <c r="E508" s="3">
        <f t="shared" si="32"/>
        <v>2.0303030303030307</v>
      </c>
      <c r="F508" s="3">
        <v>1</v>
      </c>
      <c r="G508" s="3" t="s">
        <v>7</v>
      </c>
      <c r="H508" s="4" t="s">
        <v>25</v>
      </c>
      <c r="I508" s="3">
        <v>2.1947873999999999E-2</v>
      </c>
      <c r="J508" s="3">
        <v>1.5625E-2</v>
      </c>
      <c r="K508" s="3">
        <f t="shared" si="33"/>
        <v>1.4046639359999999</v>
      </c>
      <c r="L508">
        <v>1</v>
      </c>
      <c r="M508" s="3">
        <v>0</v>
      </c>
      <c r="N508" s="3" t="s">
        <v>7</v>
      </c>
      <c r="O508" s="3">
        <v>1</v>
      </c>
      <c r="P508">
        <v>5</v>
      </c>
      <c r="Q508">
        <f t="shared" si="34"/>
        <v>1</v>
      </c>
      <c r="R508">
        <f t="shared" si="35"/>
        <v>1.4046639359999999</v>
      </c>
      <c r="S508">
        <f t="shared" si="36"/>
        <v>2.8022813688212924</v>
      </c>
      <c r="T508">
        <v>0.67</v>
      </c>
      <c r="U508">
        <v>4</v>
      </c>
      <c r="V508" s="4" t="s">
        <v>25</v>
      </c>
      <c r="W508">
        <v>0.73699999999999999</v>
      </c>
      <c r="X508">
        <f t="shared" si="37"/>
        <v>1</v>
      </c>
      <c r="Y508">
        <f t="shared" si="38"/>
        <v>1</v>
      </c>
    </row>
    <row r="509" spans="1:25" x14ac:dyDescent="0.2">
      <c r="A509">
        <v>511</v>
      </c>
      <c r="B509">
        <v>0.28000000000000003</v>
      </c>
      <c r="C509">
        <v>1</v>
      </c>
      <c r="D509">
        <v>0.5</v>
      </c>
      <c r="E509" s="3">
        <f t="shared" si="32"/>
        <v>1</v>
      </c>
      <c r="F509" s="3">
        <v>3</v>
      </c>
      <c r="G509" s="3" t="s">
        <v>7</v>
      </c>
      <c r="H509" s="4" t="s">
        <v>81</v>
      </c>
      <c r="I509" s="3">
        <v>2.743484E-3</v>
      </c>
      <c r="J509" s="3">
        <v>1.5625E-2</v>
      </c>
      <c r="K509" s="3">
        <f t="shared" si="33"/>
        <v>0.175582976</v>
      </c>
      <c r="L509">
        <v>0</v>
      </c>
      <c r="M509" s="3">
        <v>0</v>
      </c>
      <c r="N509" s="3" t="s">
        <v>5</v>
      </c>
      <c r="O509" s="3">
        <v>0</v>
      </c>
      <c r="P509">
        <v>6</v>
      </c>
      <c r="Q509">
        <f t="shared" si="34"/>
        <v>0</v>
      </c>
      <c r="R509">
        <f t="shared" si="35"/>
        <v>5.6953129670156635</v>
      </c>
      <c r="S509">
        <f t="shared" si="36"/>
        <v>5.7114093959731544</v>
      </c>
      <c r="T509">
        <v>0.5</v>
      </c>
      <c r="U509">
        <v>1</v>
      </c>
      <c r="V509" s="4" t="s">
        <v>81</v>
      </c>
      <c r="W509">
        <v>0.14899999999999999</v>
      </c>
      <c r="X509">
        <f t="shared" si="37"/>
        <v>0</v>
      </c>
      <c r="Y509">
        <f t="shared" si="38"/>
        <v>1</v>
      </c>
    </row>
    <row r="510" spans="1:25" x14ac:dyDescent="0.2">
      <c r="A510">
        <v>512</v>
      </c>
      <c r="B510">
        <v>0</v>
      </c>
      <c r="C510">
        <v>1</v>
      </c>
      <c r="D510">
        <v>0.5</v>
      </c>
      <c r="E510" s="3">
        <f t="shared" si="32"/>
        <v>1</v>
      </c>
      <c r="F510" s="3">
        <v>6</v>
      </c>
      <c r="G510" s="3" t="s">
        <v>5</v>
      </c>
      <c r="H510" s="4" t="s">
        <v>8</v>
      </c>
      <c r="I510" s="3">
        <v>8.7791494999999997E-2</v>
      </c>
      <c r="J510" s="3">
        <v>1.5625E-2</v>
      </c>
      <c r="K510" s="3">
        <f t="shared" si="33"/>
        <v>5.6186556799999998</v>
      </c>
      <c r="L510">
        <v>0</v>
      </c>
      <c r="M510" s="3">
        <v>0</v>
      </c>
      <c r="N510" s="3" t="s">
        <v>7</v>
      </c>
      <c r="O510" s="3">
        <v>1</v>
      </c>
      <c r="P510">
        <v>1</v>
      </c>
      <c r="Q510">
        <f t="shared" si="34"/>
        <v>0</v>
      </c>
      <c r="R510">
        <f t="shared" si="35"/>
        <v>5.6186556799999998</v>
      </c>
      <c r="S510">
        <f t="shared" si="36"/>
        <v>5.6225165562913899</v>
      </c>
      <c r="T510">
        <v>0.5</v>
      </c>
      <c r="U510">
        <v>6</v>
      </c>
      <c r="V510" s="4" t="s">
        <v>8</v>
      </c>
      <c r="W510">
        <v>0.84899999999999998</v>
      </c>
      <c r="X510">
        <f t="shared" si="37"/>
        <v>1</v>
      </c>
      <c r="Y510">
        <f t="shared" si="38"/>
        <v>1</v>
      </c>
    </row>
    <row r="511" spans="1:25" x14ac:dyDescent="0.2">
      <c r="A511">
        <v>512</v>
      </c>
      <c r="B511">
        <v>0</v>
      </c>
      <c r="C511">
        <v>1</v>
      </c>
      <c r="D511">
        <v>0.33</v>
      </c>
      <c r="E511" s="3">
        <f t="shared" si="32"/>
        <v>0.49253731343283591</v>
      </c>
      <c r="F511" s="3">
        <v>3</v>
      </c>
      <c r="G511" s="3" t="s">
        <v>5</v>
      </c>
      <c r="H511" s="4" t="s">
        <v>56</v>
      </c>
      <c r="I511" s="3">
        <v>2.1947873999999999E-2</v>
      </c>
      <c r="J511" s="3">
        <v>1.5625E-2</v>
      </c>
      <c r="K511" s="3">
        <f t="shared" si="33"/>
        <v>1.4046639359999999</v>
      </c>
      <c r="L511">
        <v>1</v>
      </c>
      <c r="M511" s="3">
        <v>0</v>
      </c>
      <c r="N511" s="3" t="s">
        <v>5</v>
      </c>
      <c r="O511" s="3">
        <v>0</v>
      </c>
      <c r="P511">
        <v>2</v>
      </c>
      <c r="Q511">
        <f t="shared" si="34"/>
        <v>1</v>
      </c>
      <c r="R511">
        <f t="shared" si="35"/>
        <v>1.4046639359999999</v>
      </c>
      <c r="S511">
        <f t="shared" si="36"/>
        <v>1.4213075060532687</v>
      </c>
      <c r="T511">
        <v>0.33</v>
      </c>
      <c r="U511">
        <v>4</v>
      </c>
      <c r="V511" s="4" t="s">
        <v>56</v>
      </c>
      <c r="W511">
        <v>0.41299999999999998</v>
      </c>
      <c r="X511">
        <f t="shared" si="37"/>
        <v>0</v>
      </c>
      <c r="Y511">
        <f t="shared" si="38"/>
        <v>1</v>
      </c>
    </row>
    <row r="512" spans="1:25" x14ac:dyDescent="0.2">
      <c r="A512">
        <v>512</v>
      </c>
      <c r="B512">
        <v>0</v>
      </c>
      <c r="C512">
        <v>1</v>
      </c>
      <c r="D512">
        <v>0.67</v>
      </c>
      <c r="E512" s="3">
        <f t="shared" si="32"/>
        <v>2.0303030303030307</v>
      </c>
      <c r="F512" s="3">
        <v>2</v>
      </c>
      <c r="G512" s="3" t="s">
        <v>7</v>
      </c>
      <c r="H512" s="4" t="s">
        <v>23</v>
      </c>
      <c r="I512" s="3">
        <v>1.0973937E-2</v>
      </c>
      <c r="J512" s="3">
        <v>1.5625E-2</v>
      </c>
      <c r="K512" s="3">
        <f t="shared" si="33"/>
        <v>0.70233196799999997</v>
      </c>
      <c r="L512">
        <v>0</v>
      </c>
      <c r="M512" s="3">
        <v>1</v>
      </c>
      <c r="N512" s="3" t="s">
        <v>7</v>
      </c>
      <c r="O512" s="3">
        <v>1</v>
      </c>
      <c r="P512">
        <v>3</v>
      </c>
      <c r="Q512">
        <f t="shared" si="34"/>
        <v>1</v>
      </c>
      <c r="R512">
        <f t="shared" si="35"/>
        <v>1.4238281120075684</v>
      </c>
      <c r="S512">
        <f t="shared" si="36"/>
        <v>1.4038461538461537</v>
      </c>
      <c r="T512">
        <v>0.67</v>
      </c>
      <c r="U512">
        <v>3</v>
      </c>
      <c r="V512" s="4" t="s">
        <v>23</v>
      </c>
      <c r="W512">
        <v>0.58399999999999996</v>
      </c>
      <c r="X512">
        <f t="shared" si="37"/>
        <v>1</v>
      </c>
      <c r="Y512">
        <f t="shared" si="38"/>
        <v>1</v>
      </c>
    </row>
    <row r="513" spans="1:25" x14ac:dyDescent="0.2">
      <c r="A513">
        <v>512</v>
      </c>
      <c r="B513">
        <v>0</v>
      </c>
      <c r="C513">
        <v>1</v>
      </c>
      <c r="D513">
        <v>0.67</v>
      </c>
      <c r="E513" s="3">
        <f t="shared" si="32"/>
        <v>2.0303030303030307</v>
      </c>
      <c r="F513" s="3">
        <v>2</v>
      </c>
      <c r="G513" s="3" t="s">
        <v>7</v>
      </c>
      <c r="H513" s="4" t="s">
        <v>24</v>
      </c>
      <c r="I513" s="3">
        <v>4.3895746999999999E-2</v>
      </c>
      <c r="J513" s="3">
        <v>1.5625E-2</v>
      </c>
      <c r="K513" s="3">
        <f t="shared" si="33"/>
        <v>2.8093278079999999</v>
      </c>
      <c r="L513">
        <v>0</v>
      </c>
      <c r="M513" s="3">
        <v>0</v>
      </c>
      <c r="N513" s="3" t="s">
        <v>7</v>
      </c>
      <c r="O513" s="3">
        <v>1</v>
      </c>
      <c r="P513">
        <v>4</v>
      </c>
      <c r="Q513">
        <f t="shared" si="34"/>
        <v>1</v>
      </c>
      <c r="R513">
        <f t="shared" si="35"/>
        <v>2.8093278079999999</v>
      </c>
      <c r="S513">
        <f t="shared" si="36"/>
        <v>5.6225165562913899</v>
      </c>
      <c r="T513">
        <v>0.67</v>
      </c>
      <c r="U513">
        <v>5</v>
      </c>
      <c r="V513" s="4" t="s">
        <v>24</v>
      </c>
      <c r="W513">
        <v>0.84899999999999998</v>
      </c>
      <c r="X513">
        <f t="shared" si="37"/>
        <v>1</v>
      </c>
      <c r="Y513">
        <f t="shared" si="38"/>
        <v>1</v>
      </c>
    </row>
    <row r="514" spans="1:25" x14ac:dyDescent="0.2">
      <c r="A514">
        <v>512</v>
      </c>
      <c r="B514">
        <v>0</v>
      </c>
      <c r="C514">
        <v>1</v>
      </c>
      <c r="D514">
        <v>0.5</v>
      </c>
      <c r="E514" s="3">
        <f t="shared" si="32"/>
        <v>1</v>
      </c>
      <c r="F514" s="3">
        <v>1</v>
      </c>
      <c r="G514" s="3" t="s">
        <v>7</v>
      </c>
      <c r="H514" s="4" t="s">
        <v>56</v>
      </c>
      <c r="I514" s="3">
        <v>2.1947873999999999E-2</v>
      </c>
      <c r="J514" s="3">
        <v>1.5625E-2</v>
      </c>
      <c r="K514" s="3">
        <f t="shared" si="33"/>
        <v>1.4046639359999999</v>
      </c>
      <c r="L514">
        <v>1</v>
      </c>
      <c r="M514" s="3">
        <v>0</v>
      </c>
      <c r="N514" s="3" t="s">
        <v>5</v>
      </c>
      <c r="O514" s="3">
        <v>0</v>
      </c>
      <c r="P514">
        <v>5</v>
      </c>
      <c r="Q514">
        <f t="shared" si="34"/>
        <v>0</v>
      </c>
      <c r="R514">
        <f t="shared" si="35"/>
        <v>1.4046639359999999</v>
      </c>
      <c r="S514">
        <f t="shared" si="36"/>
        <v>1.4038461538461537</v>
      </c>
      <c r="T514">
        <v>0.5</v>
      </c>
      <c r="U514">
        <v>4</v>
      </c>
      <c r="V514" s="4" t="s">
        <v>56</v>
      </c>
      <c r="W514">
        <v>0.58399999999999996</v>
      </c>
      <c r="X514">
        <f t="shared" si="37"/>
        <v>1</v>
      </c>
      <c r="Y514">
        <f t="shared" si="38"/>
        <v>0</v>
      </c>
    </row>
    <row r="515" spans="1:25" x14ac:dyDescent="0.2">
      <c r="A515">
        <v>512</v>
      </c>
      <c r="B515">
        <v>0</v>
      </c>
      <c r="C515">
        <v>1</v>
      </c>
      <c r="D515">
        <v>0.33</v>
      </c>
      <c r="E515" s="3">
        <f t="shared" si="32"/>
        <v>0.49253731343283591</v>
      </c>
      <c r="F515" s="3">
        <v>2</v>
      </c>
      <c r="G515" s="3" t="s">
        <v>7</v>
      </c>
      <c r="H515" s="5" t="s">
        <v>89</v>
      </c>
      <c r="I515" s="3">
        <v>1.0973937E-2</v>
      </c>
      <c r="J515" s="3">
        <v>1.5625E-2</v>
      </c>
      <c r="K515" s="3">
        <f t="shared" si="33"/>
        <v>0.70233196799999997</v>
      </c>
      <c r="L515">
        <v>0</v>
      </c>
      <c r="M515" s="3">
        <v>1</v>
      </c>
      <c r="N515" s="3" t="s">
        <v>5</v>
      </c>
      <c r="O515" s="3">
        <v>0</v>
      </c>
      <c r="P515">
        <v>6</v>
      </c>
      <c r="Q515">
        <f t="shared" si="34"/>
        <v>0</v>
      </c>
      <c r="R515">
        <f t="shared" si="35"/>
        <v>1.4238281120075684</v>
      </c>
      <c r="S515">
        <f t="shared" si="36"/>
        <v>2.8461538461538458</v>
      </c>
      <c r="T515">
        <v>0.33</v>
      </c>
      <c r="U515">
        <v>3</v>
      </c>
      <c r="V515" s="5" t="s">
        <v>89</v>
      </c>
      <c r="W515">
        <v>0.26</v>
      </c>
      <c r="X515">
        <f t="shared" si="37"/>
        <v>0</v>
      </c>
      <c r="Y515">
        <f t="shared" si="38"/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541"/>
  <sheetViews>
    <sheetView workbookViewId="0">
      <pane ySplit="1" topLeftCell="A262" activePane="bottomLeft" state="frozen"/>
      <selection pane="bottomLeft" activeCell="E357" sqref="E357"/>
    </sheetView>
  </sheetViews>
  <sheetFormatPr defaultRowHeight="12.75" x14ac:dyDescent="0.2"/>
  <sheetData>
    <row r="1" spans="1:23" x14ac:dyDescent="0.2">
      <c r="A1" t="s">
        <v>0</v>
      </c>
      <c r="B1" t="s">
        <v>131</v>
      </c>
      <c r="C1" t="s">
        <v>44</v>
      </c>
      <c r="D1" t="s">
        <v>110</v>
      </c>
      <c r="E1" t="s">
        <v>31</v>
      </c>
      <c r="F1" t="s">
        <v>35</v>
      </c>
      <c r="G1" t="s">
        <v>1</v>
      </c>
      <c r="H1" t="s">
        <v>2</v>
      </c>
      <c r="I1" t="s">
        <v>3</v>
      </c>
      <c r="J1" t="s">
        <v>38</v>
      </c>
      <c r="K1" t="s">
        <v>39</v>
      </c>
      <c r="L1" t="s">
        <v>40</v>
      </c>
      <c r="M1" t="s">
        <v>42</v>
      </c>
      <c r="N1" t="s">
        <v>43</v>
      </c>
      <c r="O1" t="s">
        <v>4</v>
      </c>
      <c r="P1" t="s">
        <v>54</v>
      </c>
      <c r="Q1" t="s">
        <v>32</v>
      </c>
      <c r="R1" t="s">
        <v>92</v>
      </c>
      <c r="S1" t="s">
        <v>95</v>
      </c>
      <c r="T1" t="s">
        <v>124</v>
      </c>
      <c r="U1" t="s">
        <v>126</v>
      </c>
      <c r="V1" t="s">
        <v>132</v>
      </c>
      <c r="W1" t="s">
        <v>133</v>
      </c>
    </row>
    <row r="2" spans="1:23" x14ac:dyDescent="0.2">
      <c r="A2">
        <v>22</v>
      </c>
      <c r="B2">
        <v>1</v>
      </c>
      <c r="C2">
        <v>0.54500000000000004</v>
      </c>
      <c r="D2">
        <v>0</v>
      </c>
      <c r="E2">
        <v>0.33</v>
      </c>
      <c r="F2">
        <v>0.49253731343283591</v>
      </c>
      <c r="G2">
        <v>1</v>
      </c>
      <c r="H2" t="s">
        <v>7</v>
      </c>
      <c r="I2" t="s">
        <v>8</v>
      </c>
      <c r="J2">
        <v>8.7791494999999997E-2</v>
      </c>
      <c r="K2">
        <v>1.5625E-2</v>
      </c>
      <c r="L2">
        <v>5.6186556799999998</v>
      </c>
      <c r="M2">
        <v>0</v>
      </c>
      <c r="N2">
        <v>0</v>
      </c>
      <c r="O2" t="s">
        <v>7</v>
      </c>
      <c r="P2">
        <v>1</v>
      </c>
      <c r="Q2">
        <v>1</v>
      </c>
      <c r="R2">
        <v>1</v>
      </c>
      <c r="S2">
        <v>5.6186556799999998</v>
      </c>
      <c r="T2">
        <v>2.8022813688212924</v>
      </c>
      <c r="U2">
        <v>0.73699999999999999</v>
      </c>
      <c r="V2">
        <v>0</v>
      </c>
      <c r="W2">
        <v>0</v>
      </c>
    </row>
    <row r="3" spans="1:23" x14ac:dyDescent="0.2">
      <c r="A3">
        <v>22</v>
      </c>
      <c r="B3">
        <v>1</v>
      </c>
      <c r="C3">
        <v>0.54500000000000004</v>
      </c>
      <c r="D3">
        <v>0</v>
      </c>
      <c r="E3">
        <v>0.67</v>
      </c>
      <c r="F3">
        <v>2.0303030303030307</v>
      </c>
      <c r="G3">
        <v>2</v>
      </c>
      <c r="H3" t="s">
        <v>7</v>
      </c>
      <c r="I3" t="s">
        <v>16</v>
      </c>
      <c r="J3">
        <v>4.3895746999999999E-2</v>
      </c>
      <c r="K3">
        <v>1.5625E-2</v>
      </c>
      <c r="L3">
        <v>2.8093278079999999</v>
      </c>
      <c r="M3">
        <v>0</v>
      </c>
      <c r="N3">
        <v>0</v>
      </c>
      <c r="O3" t="s">
        <v>7</v>
      </c>
      <c r="P3">
        <v>1</v>
      </c>
      <c r="Q3">
        <v>2</v>
      </c>
      <c r="R3">
        <v>1</v>
      </c>
      <c r="S3">
        <v>2.8093278079999999</v>
      </c>
      <c r="T3">
        <v>5.6225165562913899</v>
      </c>
      <c r="U3">
        <v>0.84899999999999998</v>
      </c>
      <c r="V3">
        <v>0</v>
      </c>
      <c r="W3">
        <v>0</v>
      </c>
    </row>
    <row r="4" spans="1:23" x14ac:dyDescent="0.2">
      <c r="A4">
        <v>22</v>
      </c>
      <c r="B4">
        <v>1</v>
      </c>
      <c r="C4">
        <v>0.54500000000000004</v>
      </c>
      <c r="D4">
        <v>0</v>
      </c>
      <c r="E4">
        <v>0.5</v>
      </c>
      <c r="F4">
        <v>1</v>
      </c>
      <c r="G4">
        <v>5</v>
      </c>
      <c r="H4" t="s">
        <v>5</v>
      </c>
      <c r="I4" t="s">
        <v>17</v>
      </c>
      <c r="J4">
        <v>2.743484E-3</v>
      </c>
      <c r="K4">
        <v>1.5625E-2</v>
      </c>
      <c r="L4">
        <v>0.175582976</v>
      </c>
      <c r="M4">
        <v>0</v>
      </c>
      <c r="N4">
        <v>0</v>
      </c>
      <c r="O4" t="s">
        <v>5</v>
      </c>
      <c r="P4">
        <v>0</v>
      </c>
      <c r="Q4">
        <v>3</v>
      </c>
      <c r="R4">
        <v>1</v>
      </c>
      <c r="S4">
        <v>5.6953129670156635</v>
      </c>
      <c r="T4">
        <v>5.7114093959731544</v>
      </c>
      <c r="U4">
        <v>0.14899999999999999</v>
      </c>
      <c r="V4">
        <v>0</v>
      </c>
      <c r="W4">
        <v>0</v>
      </c>
    </row>
    <row r="5" spans="1:23" x14ac:dyDescent="0.2">
      <c r="A5">
        <v>22</v>
      </c>
      <c r="B5">
        <v>1</v>
      </c>
      <c r="C5">
        <v>0.54500000000000004</v>
      </c>
      <c r="D5">
        <v>0</v>
      </c>
      <c r="E5">
        <v>0.33</v>
      </c>
      <c r="F5">
        <v>0.49253731343283591</v>
      </c>
      <c r="G5">
        <v>4</v>
      </c>
      <c r="H5" t="s">
        <v>5</v>
      </c>
      <c r="I5" t="s">
        <v>18</v>
      </c>
      <c r="J5">
        <v>2.1947873999999999E-2</v>
      </c>
      <c r="K5">
        <v>1.5625E-2</v>
      </c>
      <c r="L5">
        <v>1.4046639359999999</v>
      </c>
      <c r="M5">
        <v>1</v>
      </c>
      <c r="N5">
        <v>0</v>
      </c>
      <c r="O5" t="s">
        <v>5</v>
      </c>
      <c r="P5">
        <v>0</v>
      </c>
      <c r="Q5">
        <v>4</v>
      </c>
      <c r="R5">
        <v>1</v>
      </c>
      <c r="S5">
        <v>1.4046639359999999</v>
      </c>
      <c r="T5">
        <v>1.4213075060532687</v>
      </c>
      <c r="U5">
        <v>0.41299999999999998</v>
      </c>
      <c r="V5">
        <v>0</v>
      </c>
      <c r="W5">
        <v>0</v>
      </c>
    </row>
    <row r="6" spans="1:23" x14ac:dyDescent="0.2">
      <c r="A6">
        <v>22</v>
      </c>
      <c r="B6">
        <v>1</v>
      </c>
      <c r="C6">
        <v>0.54500000000000004</v>
      </c>
      <c r="D6">
        <v>0</v>
      </c>
      <c r="E6">
        <v>0.5</v>
      </c>
      <c r="F6">
        <v>1</v>
      </c>
      <c r="G6">
        <v>1</v>
      </c>
      <c r="H6" t="s">
        <v>7</v>
      </c>
      <c r="I6" t="s">
        <v>19</v>
      </c>
      <c r="J6">
        <v>1.0973937E-2</v>
      </c>
      <c r="K6">
        <v>1.5625E-2</v>
      </c>
      <c r="L6">
        <v>0.70233196799999997</v>
      </c>
      <c r="M6">
        <v>0</v>
      </c>
      <c r="N6">
        <v>1</v>
      </c>
      <c r="O6" t="s">
        <v>5</v>
      </c>
      <c r="P6">
        <v>0</v>
      </c>
      <c r="Q6">
        <v>5</v>
      </c>
      <c r="R6">
        <v>0</v>
      </c>
      <c r="S6">
        <v>1.4238281120075684</v>
      </c>
      <c r="T6">
        <v>1.4213075060532687</v>
      </c>
      <c r="U6">
        <v>0.41299999999999998</v>
      </c>
      <c r="V6">
        <v>0</v>
      </c>
      <c r="W6">
        <v>0</v>
      </c>
    </row>
    <row r="7" spans="1:23" x14ac:dyDescent="0.2">
      <c r="A7">
        <v>22</v>
      </c>
      <c r="B7">
        <v>1</v>
      </c>
      <c r="C7">
        <v>0.54500000000000004</v>
      </c>
      <c r="D7">
        <v>0</v>
      </c>
      <c r="E7">
        <v>0.67</v>
      </c>
      <c r="F7">
        <v>2.0303030303030307</v>
      </c>
      <c r="G7">
        <v>4</v>
      </c>
      <c r="H7" t="s">
        <v>7</v>
      </c>
      <c r="I7" t="s">
        <v>20</v>
      </c>
      <c r="J7">
        <v>4.3895746999999999E-2</v>
      </c>
      <c r="K7">
        <v>1.5625E-2</v>
      </c>
      <c r="L7">
        <v>2.8093278079999999</v>
      </c>
      <c r="M7">
        <v>0</v>
      </c>
      <c r="N7">
        <v>0</v>
      </c>
      <c r="O7" t="s">
        <v>7</v>
      </c>
      <c r="P7">
        <v>1</v>
      </c>
      <c r="Q7">
        <v>6</v>
      </c>
      <c r="R7">
        <v>1</v>
      </c>
      <c r="S7">
        <v>2.8093278079999999</v>
      </c>
      <c r="T7">
        <v>5.6225165562913899</v>
      </c>
      <c r="U7">
        <v>0.84899999999999998</v>
      </c>
      <c r="V7">
        <v>0</v>
      </c>
      <c r="W7">
        <v>0</v>
      </c>
    </row>
    <row r="8" spans="1:23" x14ac:dyDescent="0.2">
      <c r="A8">
        <v>22</v>
      </c>
      <c r="B8">
        <v>1</v>
      </c>
      <c r="C8">
        <v>0.54500000000000004</v>
      </c>
      <c r="D8">
        <v>1</v>
      </c>
      <c r="E8">
        <v>0.5</v>
      </c>
      <c r="F8">
        <v>1</v>
      </c>
      <c r="G8">
        <v>2</v>
      </c>
      <c r="H8" t="s">
        <v>7</v>
      </c>
      <c r="I8" t="s">
        <v>16</v>
      </c>
      <c r="J8">
        <v>4.3895746999999999E-2</v>
      </c>
      <c r="K8">
        <v>1.5625E-2</v>
      </c>
      <c r="L8">
        <v>2.8093278079999999</v>
      </c>
      <c r="M8">
        <v>0</v>
      </c>
      <c r="N8">
        <v>0</v>
      </c>
      <c r="O8" t="s">
        <v>7</v>
      </c>
      <c r="P8">
        <v>1</v>
      </c>
      <c r="Q8">
        <v>1</v>
      </c>
      <c r="R8">
        <v>1</v>
      </c>
      <c r="S8">
        <v>2.8093278079999999</v>
      </c>
      <c r="T8">
        <v>2.8022813688212924</v>
      </c>
      <c r="U8">
        <v>0.73699999999999999</v>
      </c>
      <c r="V8">
        <v>0</v>
      </c>
      <c r="W8">
        <v>0</v>
      </c>
    </row>
    <row r="9" spans="1:23" x14ac:dyDescent="0.2">
      <c r="A9">
        <v>22</v>
      </c>
      <c r="B9">
        <v>1</v>
      </c>
      <c r="C9">
        <v>0.54500000000000004</v>
      </c>
      <c r="D9">
        <v>1</v>
      </c>
      <c r="E9">
        <v>0.5</v>
      </c>
      <c r="F9">
        <v>1</v>
      </c>
      <c r="G9">
        <v>2</v>
      </c>
      <c r="H9" t="s">
        <v>7</v>
      </c>
      <c r="I9" t="s">
        <v>8</v>
      </c>
      <c r="J9">
        <v>8.7791494999999997E-2</v>
      </c>
      <c r="K9">
        <v>1.5625E-2</v>
      </c>
      <c r="L9">
        <v>5.6186556799999998</v>
      </c>
      <c r="M9">
        <v>0</v>
      </c>
      <c r="N9">
        <v>0</v>
      </c>
      <c r="O9" t="s">
        <v>7</v>
      </c>
      <c r="P9">
        <v>1</v>
      </c>
      <c r="Q9">
        <v>2</v>
      </c>
      <c r="R9">
        <v>1</v>
      </c>
      <c r="S9">
        <v>5.6186556799999998</v>
      </c>
      <c r="T9">
        <v>5.6225165562913899</v>
      </c>
      <c r="U9">
        <v>0.84899999999999998</v>
      </c>
      <c r="V9">
        <v>0</v>
      </c>
      <c r="W9">
        <v>0</v>
      </c>
    </row>
    <row r="10" spans="1:23" x14ac:dyDescent="0.2">
      <c r="A10">
        <v>22</v>
      </c>
      <c r="B10">
        <v>1</v>
      </c>
      <c r="C10">
        <v>0.54500000000000004</v>
      </c>
      <c r="D10">
        <v>1</v>
      </c>
      <c r="E10">
        <v>0.67</v>
      </c>
      <c r="F10">
        <v>2.0303030303030307</v>
      </c>
      <c r="G10">
        <v>5</v>
      </c>
      <c r="H10" t="s">
        <v>5</v>
      </c>
      <c r="I10" t="s">
        <v>18</v>
      </c>
      <c r="J10">
        <v>2.1947873999999999E-2</v>
      </c>
      <c r="K10">
        <v>1.5625E-2</v>
      </c>
      <c r="L10">
        <v>1.4046639359999999</v>
      </c>
      <c r="M10">
        <v>1</v>
      </c>
      <c r="N10">
        <v>0</v>
      </c>
      <c r="O10" t="s">
        <v>7</v>
      </c>
      <c r="P10">
        <v>1</v>
      </c>
      <c r="Q10">
        <v>3</v>
      </c>
      <c r="R10">
        <v>0</v>
      </c>
      <c r="S10">
        <v>1.4046639359999999</v>
      </c>
      <c r="T10">
        <v>2.8022813688212924</v>
      </c>
      <c r="U10">
        <v>0.73699999999999999</v>
      </c>
      <c r="V10">
        <v>0</v>
      </c>
      <c r="W10">
        <v>0</v>
      </c>
    </row>
    <row r="11" spans="1:23" x14ac:dyDescent="0.2">
      <c r="A11">
        <v>22</v>
      </c>
      <c r="B11">
        <v>1</v>
      </c>
      <c r="C11">
        <v>0.54500000000000004</v>
      </c>
      <c r="D11">
        <v>1</v>
      </c>
      <c r="E11">
        <v>0.5</v>
      </c>
      <c r="F11">
        <v>1</v>
      </c>
      <c r="G11">
        <v>2</v>
      </c>
      <c r="H11" t="s">
        <v>7</v>
      </c>
      <c r="I11" t="s">
        <v>21</v>
      </c>
      <c r="J11">
        <v>5.4869680000000001E-3</v>
      </c>
      <c r="K11">
        <v>1.5625E-2</v>
      </c>
      <c r="L11">
        <v>0.351165952</v>
      </c>
      <c r="M11">
        <v>0</v>
      </c>
      <c r="N11">
        <v>0</v>
      </c>
      <c r="O11" t="s">
        <v>5</v>
      </c>
      <c r="P11">
        <v>0</v>
      </c>
      <c r="Q11">
        <v>4</v>
      </c>
      <c r="R11">
        <v>0</v>
      </c>
      <c r="S11">
        <v>2.8476564835078317</v>
      </c>
      <c r="T11">
        <v>2.8461538461538458</v>
      </c>
      <c r="U11">
        <v>0.26</v>
      </c>
      <c r="V11">
        <v>0</v>
      </c>
      <c r="W11">
        <v>0</v>
      </c>
    </row>
    <row r="12" spans="1:23" x14ac:dyDescent="0.2">
      <c r="A12">
        <v>22</v>
      </c>
      <c r="B12">
        <v>1</v>
      </c>
      <c r="C12">
        <v>0.54500000000000004</v>
      </c>
      <c r="D12">
        <v>1</v>
      </c>
      <c r="E12">
        <v>0.67</v>
      </c>
      <c r="F12">
        <v>2.0303030303030307</v>
      </c>
      <c r="G12">
        <v>4</v>
      </c>
      <c r="H12" t="s">
        <v>7</v>
      </c>
      <c r="I12" t="s">
        <v>22</v>
      </c>
      <c r="J12">
        <v>4.3895746999999999E-2</v>
      </c>
      <c r="K12">
        <v>1.5625E-2</v>
      </c>
      <c r="L12">
        <v>2.8093278079999999</v>
      </c>
      <c r="M12">
        <v>0</v>
      </c>
      <c r="N12">
        <v>0</v>
      </c>
      <c r="O12" t="s">
        <v>7</v>
      </c>
      <c r="P12">
        <v>1</v>
      </c>
      <c r="Q12">
        <v>5</v>
      </c>
      <c r="R12">
        <v>1</v>
      </c>
      <c r="S12">
        <v>2.8093278079999999</v>
      </c>
      <c r="T12">
        <v>5.6225165562913899</v>
      </c>
      <c r="U12">
        <v>0.84899999999999998</v>
      </c>
      <c r="V12">
        <v>0</v>
      </c>
      <c r="W12">
        <v>0</v>
      </c>
    </row>
    <row r="13" spans="1:23" x14ac:dyDescent="0.2">
      <c r="A13">
        <v>22</v>
      </c>
      <c r="B13">
        <v>1</v>
      </c>
      <c r="C13">
        <v>0.54500000000000004</v>
      </c>
      <c r="D13">
        <v>1</v>
      </c>
      <c r="E13">
        <v>0.33</v>
      </c>
      <c r="F13">
        <v>0.49253731343283591</v>
      </c>
      <c r="G13">
        <v>6</v>
      </c>
      <c r="H13" t="s">
        <v>5</v>
      </c>
      <c r="I13" t="s">
        <v>23</v>
      </c>
      <c r="J13">
        <v>1.0973937E-2</v>
      </c>
      <c r="K13">
        <v>1.5625E-2</v>
      </c>
      <c r="L13">
        <v>0.70233196799999997</v>
      </c>
      <c r="M13">
        <v>0</v>
      </c>
      <c r="N13">
        <v>1</v>
      </c>
      <c r="O13" t="s">
        <v>5</v>
      </c>
      <c r="P13">
        <v>0</v>
      </c>
      <c r="Q13">
        <v>6</v>
      </c>
      <c r="R13">
        <v>1</v>
      </c>
      <c r="S13">
        <v>1.4238281120075684</v>
      </c>
      <c r="T13">
        <v>2.8461538461538458</v>
      </c>
      <c r="U13">
        <v>0.26</v>
      </c>
      <c r="V13">
        <v>0</v>
      </c>
      <c r="W13">
        <v>0</v>
      </c>
    </row>
    <row r="14" spans="1:23" x14ac:dyDescent="0.2">
      <c r="A14">
        <v>23</v>
      </c>
      <c r="B14">
        <v>2</v>
      </c>
      <c r="C14">
        <v>1.5</v>
      </c>
      <c r="D14">
        <v>0</v>
      </c>
      <c r="E14">
        <v>0.5</v>
      </c>
      <c r="F14">
        <v>1</v>
      </c>
      <c r="G14">
        <v>5</v>
      </c>
      <c r="H14" t="s">
        <v>5</v>
      </c>
      <c r="I14" t="s">
        <v>6</v>
      </c>
      <c r="J14">
        <v>2.1947873999999999E-2</v>
      </c>
      <c r="K14">
        <v>1.5625E-2</v>
      </c>
      <c r="L14">
        <v>1.4046639359999999</v>
      </c>
      <c r="M14">
        <v>1</v>
      </c>
      <c r="N14">
        <v>0</v>
      </c>
      <c r="O14" t="s">
        <v>7</v>
      </c>
      <c r="P14">
        <v>1</v>
      </c>
      <c r="Q14">
        <v>1</v>
      </c>
      <c r="R14">
        <v>0</v>
      </c>
      <c r="S14">
        <v>1.4046639359999999</v>
      </c>
      <c r="T14">
        <v>1.4038461538461537</v>
      </c>
      <c r="U14">
        <v>0.58399999999999996</v>
      </c>
      <c r="V14">
        <v>0</v>
      </c>
      <c r="W14">
        <v>0</v>
      </c>
    </row>
    <row r="15" spans="1:23" x14ac:dyDescent="0.2">
      <c r="A15">
        <v>23</v>
      </c>
      <c r="B15">
        <v>2</v>
      </c>
      <c r="C15">
        <v>1.5</v>
      </c>
      <c r="D15">
        <v>0</v>
      </c>
      <c r="E15">
        <v>0.67</v>
      </c>
      <c r="F15">
        <v>2.0303030303030307</v>
      </c>
      <c r="G15">
        <v>3</v>
      </c>
      <c r="H15" t="s">
        <v>7</v>
      </c>
      <c r="I15" t="s">
        <v>8</v>
      </c>
      <c r="J15">
        <v>8.7791494999999997E-2</v>
      </c>
      <c r="K15">
        <v>1.5625E-2</v>
      </c>
      <c r="L15">
        <v>5.6186556799999998</v>
      </c>
      <c r="M15">
        <v>0</v>
      </c>
      <c r="N15">
        <v>0</v>
      </c>
      <c r="O15" t="s">
        <v>7</v>
      </c>
      <c r="P15">
        <v>1</v>
      </c>
      <c r="Q15">
        <v>2</v>
      </c>
      <c r="R15">
        <v>1</v>
      </c>
      <c r="S15">
        <v>5.6186556799999998</v>
      </c>
      <c r="T15">
        <v>11.195121951219518</v>
      </c>
      <c r="U15">
        <v>0.91800000000000004</v>
      </c>
      <c r="V15">
        <v>0</v>
      </c>
      <c r="W15">
        <v>0</v>
      </c>
    </row>
    <row r="16" spans="1:23" x14ac:dyDescent="0.2">
      <c r="A16">
        <v>23</v>
      </c>
      <c r="B16">
        <v>2</v>
      </c>
      <c r="C16">
        <v>1.5</v>
      </c>
      <c r="D16">
        <v>0</v>
      </c>
      <c r="E16">
        <v>0.33</v>
      </c>
      <c r="F16">
        <v>0.49253731343283591</v>
      </c>
      <c r="G16">
        <v>5</v>
      </c>
      <c r="H16" t="s">
        <v>5</v>
      </c>
      <c r="I16" t="s">
        <v>9</v>
      </c>
      <c r="J16">
        <v>1.0973937E-2</v>
      </c>
      <c r="K16">
        <v>1.5625E-2</v>
      </c>
      <c r="L16">
        <v>0.70233196799999997</v>
      </c>
      <c r="M16">
        <v>0</v>
      </c>
      <c r="N16">
        <v>1</v>
      </c>
      <c r="O16" t="s">
        <v>5</v>
      </c>
      <c r="P16">
        <v>0</v>
      </c>
      <c r="Q16">
        <v>3</v>
      </c>
      <c r="R16">
        <v>1</v>
      </c>
      <c r="S16">
        <v>1.4238281120075684</v>
      </c>
      <c r="T16">
        <v>2.8461538461538458</v>
      </c>
      <c r="U16">
        <v>0.26</v>
      </c>
      <c r="V16">
        <v>0</v>
      </c>
      <c r="W16">
        <v>0</v>
      </c>
    </row>
    <row r="17" spans="1:23" x14ac:dyDescent="0.2">
      <c r="A17">
        <v>23</v>
      </c>
      <c r="B17">
        <v>2</v>
      </c>
      <c r="C17">
        <v>1.5</v>
      </c>
      <c r="D17">
        <v>0</v>
      </c>
      <c r="E17">
        <v>0.17</v>
      </c>
      <c r="F17">
        <v>0.20481927710843376</v>
      </c>
      <c r="G17">
        <v>3</v>
      </c>
      <c r="H17" t="s">
        <v>5</v>
      </c>
      <c r="I17" t="s">
        <v>10</v>
      </c>
      <c r="J17">
        <v>5.4869680000000001E-3</v>
      </c>
      <c r="K17">
        <v>1.5625E-2</v>
      </c>
      <c r="L17">
        <v>0.351165952</v>
      </c>
      <c r="M17">
        <v>0</v>
      </c>
      <c r="N17">
        <v>0</v>
      </c>
      <c r="O17" t="s">
        <v>5</v>
      </c>
      <c r="P17">
        <v>0</v>
      </c>
      <c r="Q17">
        <v>4</v>
      </c>
      <c r="R17">
        <v>1</v>
      </c>
      <c r="S17">
        <v>2.8476564835078317</v>
      </c>
      <c r="T17">
        <v>13.925373134328359</v>
      </c>
      <c r="U17">
        <v>6.7000000000000004E-2</v>
      </c>
      <c r="V17">
        <v>0</v>
      </c>
      <c r="W17">
        <v>0</v>
      </c>
    </row>
    <row r="18" spans="1:23" x14ac:dyDescent="0.2">
      <c r="A18">
        <v>23</v>
      </c>
      <c r="B18">
        <v>2</v>
      </c>
      <c r="C18">
        <v>1.5</v>
      </c>
      <c r="D18">
        <v>0</v>
      </c>
      <c r="E18">
        <v>0.5</v>
      </c>
      <c r="F18">
        <v>1</v>
      </c>
      <c r="G18">
        <v>6</v>
      </c>
      <c r="H18" t="s">
        <v>5</v>
      </c>
      <c r="I18" t="s">
        <v>11</v>
      </c>
      <c r="J18">
        <v>2.1947873999999999E-2</v>
      </c>
      <c r="K18">
        <v>1.5625E-2</v>
      </c>
      <c r="L18">
        <v>1.4046639359999999</v>
      </c>
      <c r="M18">
        <v>1</v>
      </c>
      <c r="N18">
        <v>0</v>
      </c>
      <c r="O18" t="s">
        <v>7</v>
      </c>
      <c r="P18">
        <v>1</v>
      </c>
      <c r="Q18">
        <v>5</v>
      </c>
      <c r="R18">
        <v>0</v>
      </c>
      <c r="S18">
        <v>1.4046639359999999</v>
      </c>
      <c r="T18">
        <v>1.4038461538461537</v>
      </c>
      <c r="U18">
        <v>0.58399999999999996</v>
      </c>
      <c r="V18">
        <v>0</v>
      </c>
      <c r="W18">
        <v>0</v>
      </c>
    </row>
    <row r="19" spans="1:23" x14ac:dyDescent="0.2">
      <c r="A19">
        <v>23</v>
      </c>
      <c r="B19">
        <v>2</v>
      </c>
      <c r="C19">
        <v>1.5</v>
      </c>
      <c r="D19">
        <v>0</v>
      </c>
      <c r="E19">
        <v>0.83</v>
      </c>
      <c r="F19">
        <v>4.8823529411764692</v>
      </c>
      <c r="G19">
        <v>3</v>
      </c>
      <c r="H19" t="s">
        <v>7</v>
      </c>
      <c r="I19" t="s">
        <v>6</v>
      </c>
      <c r="J19">
        <v>2.1947873999999999E-2</v>
      </c>
      <c r="K19">
        <v>1.5625E-2</v>
      </c>
      <c r="L19">
        <v>1.4046639359999999</v>
      </c>
      <c r="M19">
        <v>1</v>
      </c>
      <c r="N19">
        <v>0</v>
      </c>
      <c r="O19" t="s">
        <v>7</v>
      </c>
      <c r="P19">
        <v>1</v>
      </c>
      <c r="Q19">
        <v>6</v>
      </c>
      <c r="R19">
        <v>1</v>
      </c>
      <c r="S19">
        <v>1.4046639359999999</v>
      </c>
      <c r="T19">
        <v>6.8740157480314963</v>
      </c>
      <c r="U19">
        <v>0.873</v>
      </c>
      <c r="V19">
        <v>0</v>
      </c>
      <c r="W19">
        <v>0</v>
      </c>
    </row>
    <row r="20" spans="1:23" x14ac:dyDescent="0.2">
      <c r="A20">
        <v>23</v>
      </c>
      <c r="B20">
        <v>2</v>
      </c>
      <c r="C20">
        <v>1.5</v>
      </c>
      <c r="D20">
        <v>1</v>
      </c>
      <c r="E20">
        <v>0.5</v>
      </c>
      <c r="F20">
        <v>1</v>
      </c>
      <c r="G20">
        <v>5</v>
      </c>
      <c r="H20" t="s">
        <v>5</v>
      </c>
      <c r="I20" t="s">
        <v>8</v>
      </c>
      <c r="J20">
        <v>8.7791494999999997E-2</v>
      </c>
      <c r="K20">
        <v>1.5625E-2</v>
      </c>
      <c r="L20">
        <v>5.6186556799999998</v>
      </c>
      <c r="M20">
        <v>0</v>
      </c>
      <c r="N20">
        <v>0</v>
      </c>
      <c r="O20" t="s">
        <v>7</v>
      </c>
      <c r="P20">
        <v>1</v>
      </c>
      <c r="Q20">
        <v>1</v>
      </c>
      <c r="R20">
        <v>0</v>
      </c>
      <c r="S20">
        <v>5.6186556799999998</v>
      </c>
      <c r="T20">
        <v>5.6225165562913899</v>
      </c>
      <c r="U20">
        <v>0.84899999999999998</v>
      </c>
      <c r="V20">
        <v>0</v>
      </c>
      <c r="W20">
        <v>0</v>
      </c>
    </row>
    <row r="21" spans="1:23" x14ac:dyDescent="0.2">
      <c r="A21">
        <v>23</v>
      </c>
      <c r="B21">
        <v>2</v>
      </c>
      <c r="C21">
        <v>1.5</v>
      </c>
      <c r="D21">
        <v>1</v>
      </c>
      <c r="E21">
        <v>0.33</v>
      </c>
      <c r="F21">
        <v>0.49253731343283591</v>
      </c>
      <c r="G21">
        <v>5</v>
      </c>
      <c r="H21" t="s">
        <v>5</v>
      </c>
      <c r="I21" t="s">
        <v>12</v>
      </c>
      <c r="J21">
        <v>2.1947873999999999E-2</v>
      </c>
      <c r="K21">
        <v>1.5625E-2</v>
      </c>
      <c r="L21">
        <v>1.4046639359999999</v>
      </c>
      <c r="M21">
        <v>1</v>
      </c>
      <c r="N21">
        <v>0</v>
      </c>
      <c r="O21" t="s">
        <v>5</v>
      </c>
      <c r="P21">
        <v>0</v>
      </c>
      <c r="Q21">
        <v>2</v>
      </c>
      <c r="R21">
        <v>1</v>
      </c>
      <c r="S21">
        <v>1.4046639359999999</v>
      </c>
      <c r="T21">
        <v>1.4213075060532687</v>
      </c>
      <c r="U21">
        <v>0.41299999999999998</v>
      </c>
      <c r="V21">
        <v>0</v>
      </c>
      <c r="W21">
        <v>0</v>
      </c>
    </row>
    <row r="22" spans="1:23" x14ac:dyDescent="0.2">
      <c r="A22">
        <v>23</v>
      </c>
      <c r="B22">
        <v>2</v>
      </c>
      <c r="C22">
        <v>1.5</v>
      </c>
      <c r="D22">
        <v>1</v>
      </c>
      <c r="E22">
        <v>0.33</v>
      </c>
      <c r="F22">
        <v>0.49253731343283591</v>
      </c>
      <c r="G22">
        <v>2</v>
      </c>
      <c r="H22" t="s">
        <v>7</v>
      </c>
      <c r="I22" t="s">
        <v>13</v>
      </c>
      <c r="J22">
        <v>4.3895746999999999E-2</v>
      </c>
      <c r="K22">
        <v>1.5625E-2</v>
      </c>
      <c r="L22">
        <v>2.8093278079999999</v>
      </c>
      <c r="M22">
        <v>0</v>
      </c>
      <c r="N22">
        <v>0</v>
      </c>
      <c r="O22" t="s">
        <v>5</v>
      </c>
      <c r="P22">
        <v>0</v>
      </c>
      <c r="Q22">
        <v>3</v>
      </c>
      <c r="R22">
        <v>0</v>
      </c>
      <c r="S22">
        <v>2.8093278079999999</v>
      </c>
      <c r="T22">
        <v>1.4038461538461537</v>
      </c>
      <c r="U22">
        <v>0.58399999999999996</v>
      </c>
      <c r="V22">
        <v>0</v>
      </c>
      <c r="W22">
        <v>0</v>
      </c>
    </row>
    <row r="23" spans="1:23" x14ac:dyDescent="0.2">
      <c r="A23">
        <v>23</v>
      </c>
      <c r="B23">
        <v>2</v>
      </c>
      <c r="C23">
        <v>1.5</v>
      </c>
      <c r="D23">
        <v>1</v>
      </c>
      <c r="E23">
        <v>0.67</v>
      </c>
      <c r="F23">
        <v>2.0303030303030307</v>
      </c>
      <c r="G23">
        <v>3</v>
      </c>
      <c r="H23" t="s">
        <v>7</v>
      </c>
      <c r="I23" t="s">
        <v>14</v>
      </c>
      <c r="J23">
        <v>4.3895746999999999E-2</v>
      </c>
      <c r="K23">
        <v>1.5625E-2</v>
      </c>
      <c r="L23">
        <v>2.8093278079999999</v>
      </c>
      <c r="M23">
        <v>0</v>
      </c>
      <c r="N23">
        <v>0</v>
      </c>
      <c r="O23" t="s">
        <v>7</v>
      </c>
      <c r="P23">
        <v>1</v>
      </c>
      <c r="Q23">
        <v>4</v>
      </c>
      <c r="R23">
        <v>1</v>
      </c>
      <c r="S23">
        <v>2.8093278079999999</v>
      </c>
      <c r="T23">
        <v>5.6225165562913899</v>
      </c>
      <c r="U23">
        <v>0.84899999999999998</v>
      </c>
      <c r="V23">
        <v>0</v>
      </c>
      <c r="W23">
        <v>0</v>
      </c>
    </row>
    <row r="24" spans="1:23" x14ac:dyDescent="0.2">
      <c r="A24">
        <v>23</v>
      </c>
      <c r="B24">
        <v>2</v>
      </c>
      <c r="C24">
        <v>1.5</v>
      </c>
      <c r="D24">
        <v>1</v>
      </c>
      <c r="E24">
        <v>0.5</v>
      </c>
      <c r="F24">
        <v>1</v>
      </c>
      <c r="G24">
        <v>1</v>
      </c>
      <c r="H24" t="s">
        <v>7</v>
      </c>
      <c r="I24" t="s">
        <v>8</v>
      </c>
      <c r="J24">
        <v>8.7791494999999997E-2</v>
      </c>
      <c r="K24">
        <v>1.5625E-2</v>
      </c>
      <c r="L24">
        <v>5.6186556799999998</v>
      </c>
      <c r="M24">
        <v>0</v>
      </c>
      <c r="N24">
        <v>0</v>
      </c>
      <c r="O24" t="s">
        <v>7</v>
      </c>
      <c r="P24">
        <v>1</v>
      </c>
      <c r="Q24">
        <v>5</v>
      </c>
      <c r="R24">
        <v>1</v>
      </c>
      <c r="S24">
        <v>5.6186556799999998</v>
      </c>
      <c r="T24">
        <v>5.6225165562913899</v>
      </c>
      <c r="U24">
        <v>0.84899999999999998</v>
      </c>
      <c r="V24">
        <v>0</v>
      </c>
      <c r="W24">
        <v>0</v>
      </c>
    </row>
    <row r="25" spans="1:23" x14ac:dyDescent="0.2">
      <c r="A25">
        <v>23</v>
      </c>
      <c r="B25">
        <v>2</v>
      </c>
      <c r="C25">
        <v>1.5</v>
      </c>
      <c r="D25">
        <v>1</v>
      </c>
      <c r="E25">
        <v>0.5</v>
      </c>
      <c r="F25">
        <v>1</v>
      </c>
      <c r="G25">
        <v>2</v>
      </c>
      <c r="H25" t="s">
        <v>7</v>
      </c>
      <c r="I25" t="s">
        <v>15</v>
      </c>
      <c r="J25">
        <v>1.0973937E-2</v>
      </c>
      <c r="K25">
        <v>1.5625E-2</v>
      </c>
      <c r="L25">
        <v>0.70233196799999997</v>
      </c>
      <c r="M25">
        <v>0</v>
      </c>
      <c r="N25">
        <v>1</v>
      </c>
      <c r="O25" t="s">
        <v>5</v>
      </c>
      <c r="P25">
        <v>0</v>
      </c>
      <c r="Q25">
        <v>6</v>
      </c>
      <c r="R25">
        <v>0</v>
      </c>
      <c r="S25">
        <v>1.4238281120075684</v>
      </c>
      <c r="T25">
        <v>1.4213075060532687</v>
      </c>
      <c r="U25">
        <v>0.41299999999999998</v>
      </c>
      <c r="V25">
        <v>0</v>
      </c>
      <c r="W25">
        <v>0</v>
      </c>
    </row>
    <row r="26" spans="1:23" x14ac:dyDescent="0.2">
      <c r="A26">
        <v>24</v>
      </c>
      <c r="B26">
        <v>3</v>
      </c>
      <c r="C26">
        <v>0</v>
      </c>
      <c r="D26">
        <v>0</v>
      </c>
      <c r="E26">
        <v>0.5</v>
      </c>
      <c r="F26">
        <v>1</v>
      </c>
      <c r="G26">
        <v>3</v>
      </c>
      <c r="H26" t="s">
        <v>7</v>
      </c>
      <c r="I26" t="s">
        <v>24</v>
      </c>
      <c r="J26">
        <v>4.3895746999999999E-2</v>
      </c>
      <c r="K26">
        <v>1.5625E-2</v>
      </c>
      <c r="L26">
        <v>2.8093278079999999</v>
      </c>
      <c r="M26">
        <v>0</v>
      </c>
      <c r="N26">
        <v>0</v>
      </c>
      <c r="O26" t="s">
        <v>7</v>
      </c>
      <c r="P26">
        <v>1</v>
      </c>
      <c r="Q26">
        <v>1</v>
      </c>
      <c r="R26">
        <v>1</v>
      </c>
      <c r="S26">
        <v>2.8093278079999999</v>
      </c>
      <c r="T26">
        <v>2.8022813688212924</v>
      </c>
      <c r="U26">
        <v>0.73699999999999999</v>
      </c>
      <c r="V26">
        <v>0</v>
      </c>
      <c r="W26">
        <v>0</v>
      </c>
    </row>
    <row r="27" spans="1:23" x14ac:dyDescent="0.2">
      <c r="A27">
        <v>24</v>
      </c>
      <c r="B27">
        <v>3</v>
      </c>
      <c r="C27">
        <v>0</v>
      </c>
      <c r="D27">
        <v>0</v>
      </c>
      <c r="E27">
        <v>0.67</v>
      </c>
      <c r="F27">
        <v>2.0303030303030307</v>
      </c>
      <c r="G27">
        <v>4</v>
      </c>
      <c r="H27" t="s">
        <v>5</v>
      </c>
      <c r="I27" t="s">
        <v>25</v>
      </c>
      <c r="J27">
        <v>2.1947873999999999E-2</v>
      </c>
      <c r="K27">
        <v>1.5625E-2</v>
      </c>
      <c r="L27">
        <v>1.4046639359999999</v>
      </c>
      <c r="M27">
        <v>1</v>
      </c>
      <c r="N27">
        <v>0</v>
      </c>
      <c r="O27" t="s">
        <v>7</v>
      </c>
      <c r="P27">
        <v>1</v>
      </c>
      <c r="Q27">
        <v>2</v>
      </c>
      <c r="R27">
        <v>0</v>
      </c>
      <c r="S27">
        <v>1.4046639359999999</v>
      </c>
      <c r="T27">
        <v>2.8022813688212924</v>
      </c>
      <c r="U27">
        <v>0.73699999999999999</v>
      </c>
      <c r="V27">
        <v>0</v>
      </c>
      <c r="W27">
        <v>0</v>
      </c>
    </row>
    <row r="28" spans="1:23" x14ac:dyDescent="0.2">
      <c r="A28">
        <v>24</v>
      </c>
      <c r="B28">
        <v>3</v>
      </c>
      <c r="C28">
        <v>0</v>
      </c>
      <c r="D28">
        <v>0</v>
      </c>
      <c r="E28">
        <v>0.5</v>
      </c>
      <c r="F28">
        <v>1</v>
      </c>
      <c r="G28">
        <v>4</v>
      </c>
      <c r="H28" t="s">
        <v>5</v>
      </c>
      <c r="I28" t="s">
        <v>26</v>
      </c>
      <c r="J28">
        <v>5.4869680000000001E-3</v>
      </c>
      <c r="K28">
        <v>1.5625E-2</v>
      </c>
      <c r="L28">
        <v>0.351165952</v>
      </c>
      <c r="M28">
        <v>0</v>
      </c>
      <c r="N28">
        <v>0</v>
      </c>
      <c r="O28" t="s">
        <v>5</v>
      </c>
      <c r="P28">
        <v>0</v>
      </c>
      <c r="Q28">
        <v>3</v>
      </c>
      <c r="R28">
        <v>1</v>
      </c>
      <c r="S28">
        <v>2.8476564835078317</v>
      </c>
      <c r="T28">
        <v>2.8461538461538458</v>
      </c>
      <c r="U28">
        <v>0.26</v>
      </c>
      <c r="V28">
        <v>0</v>
      </c>
      <c r="W28">
        <v>0</v>
      </c>
    </row>
    <row r="29" spans="1:23" x14ac:dyDescent="0.2">
      <c r="A29">
        <v>24</v>
      </c>
      <c r="B29">
        <v>3</v>
      </c>
      <c r="C29">
        <v>0</v>
      </c>
      <c r="D29">
        <v>0</v>
      </c>
      <c r="E29">
        <v>0.33</v>
      </c>
      <c r="F29">
        <v>0.49253731343283591</v>
      </c>
      <c r="G29">
        <v>4</v>
      </c>
      <c r="H29" t="s">
        <v>5</v>
      </c>
      <c r="I29" t="s">
        <v>27</v>
      </c>
      <c r="J29">
        <v>1.0973937E-2</v>
      </c>
      <c r="K29">
        <v>1.5625E-2</v>
      </c>
      <c r="L29">
        <v>0.70233196799999997</v>
      </c>
      <c r="M29">
        <v>0</v>
      </c>
      <c r="N29">
        <v>1</v>
      </c>
      <c r="O29" t="s">
        <v>5</v>
      </c>
      <c r="P29">
        <v>0</v>
      </c>
      <c r="Q29">
        <v>4</v>
      </c>
      <c r="R29">
        <v>1</v>
      </c>
      <c r="S29">
        <v>1.4238281120075684</v>
      </c>
      <c r="T29">
        <v>2.8461538461538458</v>
      </c>
      <c r="U29">
        <v>0.26</v>
      </c>
      <c r="V29">
        <v>0</v>
      </c>
      <c r="W29">
        <v>0</v>
      </c>
    </row>
    <row r="30" spans="1:23" x14ac:dyDescent="0.2">
      <c r="A30">
        <v>24</v>
      </c>
      <c r="B30">
        <v>3</v>
      </c>
      <c r="C30">
        <v>0</v>
      </c>
      <c r="D30">
        <v>0</v>
      </c>
      <c r="E30">
        <v>0.67</v>
      </c>
      <c r="F30">
        <v>2.0303030303030307</v>
      </c>
      <c r="G30">
        <v>2</v>
      </c>
      <c r="H30" t="s">
        <v>7</v>
      </c>
      <c r="I30" t="s">
        <v>28</v>
      </c>
      <c r="J30">
        <v>2.1947873999999999E-2</v>
      </c>
      <c r="K30">
        <v>1.5625E-2</v>
      </c>
      <c r="L30">
        <v>1.4046639359999999</v>
      </c>
      <c r="M30">
        <v>1</v>
      </c>
      <c r="N30">
        <v>0</v>
      </c>
      <c r="O30" t="s">
        <v>7</v>
      </c>
      <c r="P30">
        <v>1</v>
      </c>
      <c r="Q30">
        <v>5</v>
      </c>
      <c r="R30">
        <v>1</v>
      </c>
      <c r="S30">
        <v>1.4046639359999999</v>
      </c>
      <c r="T30">
        <v>2.8022813688212924</v>
      </c>
      <c r="U30">
        <v>0.73699999999999999</v>
      </c>
      <c r="V30">
        <v>0</v>
      </c>
      <c r="W30">
        <v>0</v>
      </c>
    </row>
    <row r="31" spans="1:23" x14ac:dyDescent="0.2">
      <c r="A31">
        <v>24</v>
      </c>
      <c r="B31">
        <v>3</v>
      </c>
      <c r="C31">
        <v>0</v>
      </c>
      <c r="D31">
        <v>0</v>
      </c>
      <c r="E31">
        <v>0.33</v>
      </c>
      <c r="F31">
        <v>0.49253731343283591</v>
      </c>
      <c r="G31">
        <v>6</v>
      </c>
      <c r="H31" t="s">
        <v>5</v>
      </c>
      <c r="I31" t="s">
        <v>29</v>
      </c>
      <c r="J31">
        <v>2.743484E-3</v>
      </c>
      <c r="K31">
        <v>1.5625E-2</v>
      </c>
      <c r="L31">
        <v>0.175582976</v>
      </c>
      <c r="M31">
        <v>0</v>
      </c>
      <c r="N31">
        <v>0</v>
      </c>
      <c r="O31" t="s">
        <v>5</v>
      </c>
      <c r="P31">
        <v>0</v>
      </c>
      <c r="Q31">
        <v>6</v>
      </c>
      <c r="R31">
        <v>1</v>
      </c>
      <c r="S31">
        <v>5.6953129670156635</v>
      </c>
      <c r="T31">
        <v>11.345679012345679</v>
      </c>
      <c r="U31">
        <v>8.1000000000000003E-2</v>
      </c>
      <c r="V31">
        <v>0</v>
      </c>
      <c r="W31">
        <v>0</v>
      </c>
    </row>
    <row r="32" spans="1:23" x14ac:dyDescent="0.2">
      <c r="A32">
        <v>24</v>
      </c>
      <c r="B32">
        <v>3</v>
      </c>
      <c r="C32">
        <v>0</v>
      </c>
      <c r="D32">
        <v>1</v>
      </c>
      <c r="E32">
        <v>0.67</v>
      </c>
      <c r="F32">
        <v>2.0303030303030307</v>
      </c>
      <c r="G32">
        <v>2</v>
      </c>
      <c r="H32" t="s">
        <v>7</v>
      </c>
      <c r="I32" t="s">
        <v>11</v>
      </c>
      <c r="J32">
        <v>2.1947873999999999E-2</v>
      </c>
      <c r="K32">
        <v>1.5625E-2</v>
      </c>
      <c r="L32">
        <v>1.4046639359999999</v>
      </c>
      <c r="M32">
        <v>1</v>
      </c>
      <c r="N32">
        <v>0</v>
      </c>
      <c r="O32" t="s">
        <v>7</v>
      </c>
      <c r="P32">
        <v>1</v>
      </c>
      <c r="Q32">
        <v>1</v>
      </c>
      <c r="R32">
        <v>1</v>
      </c>
      <c r="S32">
        <v>1.4046639359999999</v>
      </c>
      <c r="T32">
        <v>2.8022813688212924</v>
      </c>
      <c r="U32">
        <v>0.73699999999999999</v>
      </c>
      <c r="V32">
        <v>0</v>
      </c>
      <c r="W32">
        <v>0</v>
      </c>
    </row>
    <row r="33" spans="1:23" x14ac:dyDescent="0.2">
      <c r="A33">
        <v>24</v>
      </c>
      <c r="B33">
        <v>3</v>
      </c>
      <c r="C33">
        <v>0</v>
      </c>
      <c r="D33">
        <v>1</v>
      </c>
      <c r="E33">
        <v>0.5</v>
      </c>
      <c r="F33">
        <v>1</v>
      </c>
      <c r="G33">
        <v>1</v>
      </c>
      <c r="H33" t="s">
        <v>7</v>
      </c>
      <c r="I33" t="s">
        <v>30</v>
      </c>
      <c r="J33">
        <v>1.0973937E-2</v>
      </c>
      <c r="K33">
        <v>1.5625E-2</v>
      </c>
      <c r="L33">
        <v>0.70233196799999997</v>
      </c>
      <c r="M33">
        <v>0</v>
      </c>
      <c r="N33">
        <v>1</v>
      </c>
      <c r="O33" t="s">
        <v>5</v>
      </c>
      <c r="P33">
        <v>0</v>
      </c>
      <c r="Q33">
        <v>2</v>
      </c>
      <c r="R33">
        <v>0</v>
      </c>
      <c r="S33">
        <v>1.4238281120075684</v>
      </c>
      <c r="T33">
        <v>1.4213075060532687</v>
      </c>
      <c r="U33">
        <v>0.41299999999999998</v>
      </c>
      <c r="V33">
        <v>0</v>
      </c>
      <c r="W33">
        <v>0</v>
      </c>
    </row>
    <row r="34" spans="1:23" x14ac:dyDescent="0.2">
      <c r="A34">
        <v>24</v>
      </c>
      <c r="B34">
        <v>3</v>
      </c>
      <c r="C34">
        <v>0</v>
      </c>
      <c r="D34">
        <v>1</v>
      </c>
      <c r="E34">
        <v>0.67</v>
      </c>
      <c r="F34">
        <v>2.0303030303030307</v>
      </c>
      <c r="G34">
        <v>6</v>
      </c>
      <c r="H34" t="s">
        <v>5</v>
      </c>
      <c r="I34" t="s">
        <v>15</v>
      </c>
      <c r="J34">
        <v>1.0973937E-2</v>
      </c>
      <c r="K34">
        <v>1.5625E-2</v>
      </c>
      <c r="L34">
        <v>0.70233196799999997</v>
      </c>
      <c r="M34">
        <v>0</v>
      </c>
      <c r="N34">
        <v>1</v>
      </c>
      <c r="O34" t="s">
        <v>5</v>
      </c>
      <c r="P34">
        <v>0</v>
      </c>
      <c r="Q34">
        <v>3</v>
      </c>
      <c r="R34">
        <v>1</v>
      </c>
      <c r="S34">
        <v>1.4238281120075684</v>
      </c>
      <c r="T34">
        <v>1.4038461538461537</v>
      </c>
      <c r="U34">
        <v>0.58399999999999996</v>
      </c>
      <c r="V34">
        <v>0</v>
      </c>
      <c r="W34">
        <v>0</v>
      </c>
    </row>
    <row r="35" spans="1:23" x14ac:dyDescent="0.2">
      <c r="A35">
        <v>24</v>
      </c>
      <c r="B35">
        <v>3</v>
      </c>
      <c r="C35">
        <v>0</v>
      </c>
      <c r="D35">
        <v>1</v>
      </c>
      <c r="E35">
        <v>0.33</v>
      </c>
      <c r="F35">
        <v>0.49253731343283591</v>
      </c>
      <c r="G35">
        <v>6</v>
      </c>
      <c r="H35" t="s">
        <v>5</v>
      </c>
      <c r="I35" t="s">
        <v>29</v>
      </c>
      <c r="J35">
        <v>2.743484E-3</v>
      </c>
      <c r="K35">
        <v>1.5625E-2</v>
      </c>
      <c r="L35">
        <v>0.175582976</v>
      </c>
      <c r="M35">
        <v>0</v>
      </c>
      <c r="N35">
        <v>0</v>
      </c>
      <c r="O35" t="s">
        <v>5</v>
      </c>
      <c r="P35">
        <v>0</v>
      </c>
      <c r="Q35">
        <v>4</v>
      </c>
      <c r="R35">
        <v>1</v>
      </c>
      <c r="S35">
        <v>5.6953129670156635</v>
      </c>
      <c r="T35">
        <v>11.345679012345679</v>
      </c>
      <c r="U35">
        <v>8.1000000000000003E-2</v>
      </c>
      <c r="V35">
        <v>0</v>
      </c>
      <c r="W35">
        <v>0</v>
      </c>
    </row>
    <row r="36" spans="1:23" x14ac:dyDescent="0.2">
      <c r="A36">
        <v>24</v>
      </c>
      <c r="B36">
        <v>3</v>
      </c>
      <c r="C36">
        <v>0</v>
      </c>
      <c r="D36">
        <v>1</v>
      </c>
      <c r="E36">
        <v>0.5</v>
      </c>
      <c r="F36">
        <v>1</v>
      </c>
      <c r="G36">
        <v>6</v>
      </c>
      <c r="H36" t="s">
        <v>5</v>
      </c>
      <c r="I36" t="s">
        <v>17</v>
      </c>
      <c r="J36">
        <v>2.743484E-3</v>
      </c>
      <c r="K36">
        <v>1.5625E-2</v>
      </c>
      <c r="L36">
        <v>0.175582976</v>
      </c>
      <c r="M36">
        <v>0</v>
      </c>
      <c r="N36">
        <v>0</v>
      </c>
      <c r="O36" t="s">
        <v>5</v>
      </c>
      <c r="P36">
        <v>0</v>
      </c>
      <c r="Q36">
        <v>5</v>
      </c>
      <c r="R36">
        <v>1</v>
      </c>
      <c r="S36">
        <v>5.6953129670156635</v>
      </c>
      <c r="T36">
        <v>5.7114093959731544</v>
      </c>
      <c r="U36">
        <v>0.14899999999999999</v>
      </c>
      <c r="V36">
        <v>0</v>
      </c>
      <c r="W36">
        <v>0</v>
      </c>
    </row>
    <row r="37" spans="1:23" x14ac:dyDescent="0.2">
      <c r="A37">
        <v>24</v>
      </c>
      <c r="B37">
        <v>3</v>
      </c>
      <c r="C37">
        <v>0</v>
      </c>
      <c r="D37">
        <v>1</v>
      </c>
      <c r="E37">
        <v>0.67</v>
      </c>
      <c r="F37">
        <v>2.0303030303030307</v>
      </c>
      <c r="G37">
        <v>5</v>
      </c>
      <c r="H37" t="s">
        <v>5</v>
      </c>
      <c r="I37" t="s">
        <v>22</v>
      </c>
      <c r="J37">
        <v>4.3895746999999999E-2</v>
      </c>
      <c r="K37">
        <v>1.5625E-2</v>
      </c>
      <c r="L37">
        <v>2.8093278079999999</v>
      </c>
      <c r="M37">
        <v>0</v>
      </c>
      <c r="N37">
        <v>0</v>
      </c>
      <c r="O37" t="s">
        <v>7</v>
      </c>
      <c r="P37">
        <v>1</v>
      </c>
      <c r="Q37">
        <v>6</v>
      </c>
      <c r="R37">
        <v>0</v>
      </c>
      <c r="S37">
        <v>2.8093278079999999</v>
      </c>
      <c r="T37">
        <v>5.6225165562913899</v>
      </c>
      <c r="U37">
        <v>0.84899999999999998</v>
      </c>
      <c r="V37">
        <v>0</v>
      </c>
      <c r="W37">
        <v>0</v>
      </c>
    </row>
    <row r="38" spans="1:23" x14ac:dyDescent="0.2">
      <c r="A38">
        <v>25</v>
      </c>
      <c r="B38">
        <v>4</v>
      </c>
      <c r="C38">
        <v>0.54500000000000004</v>
      </c>
      <c r="D38">
        <v>0</v>
      </c>
      <c r="E38">
        <v>0.33</v>
      </c>
      <c r="F38">
        <v>0.49253731343283591</v>
      </c>
      <c r="G38">
        <v>6</v>
      </c>
      <c r="H38" t="s">
        <v>5</v>
      </c>
      <c r="I38" t="s">
        <v>46</v>
      </c>
      <c r="J38">
        <v>1.0973937E-2</v>
      </c>
      <c r="K38">
        <v>1.5625E-2</v>
      </c>
      <c r="L38">
        <v>0.70233196799999997</v>
      </c>
      <c r="M38">
        <v>0</v>
      </c>
      <c r="N38">
        <v>1</v>
      </c>
      <c r="O38" t="s">
        <v>5</v>
      </c>
      <c r="P38">
        <v>0</v>
      </c>
      <c r="Q38">
        <v>1</v>
      </c>
      <c r="R38">
        <v>1</v>
      </c>
      <c r="S38">
        <v>1.4238281120075684</v>
      </c>
      <c r="T38">
        <v>2.8461538461538458</v>
      </c>
      <c r="U38">
        <v>0.26</v>
      </c>
      <c r="V38">
        <v>0</v>
      </c>
      <c r="W38">
        <v>0</v>
      </c>
    </row>
    <row r="39" spans="1:23" x14ac:dyDescent="0.2">
      <c r="A39">
        <v>25</v>
      </c>
      <c r="B39">
        <v>4</v>
      </c>
      <c r="C39">
        <v>0.54500000000000004</v>
      </c>
      <c r="D39">
        <v>0</v>
      </c>
      <c r="E39">
        <v>0.5</v>
      </c>
      <c r="F39">
        <v>1</v>
      </c>
      <c r="G39">
        <v>2</v>
      </c>
      <c r="H39" t="s">
        <v>7</v>
      </c>
      <c r="I39" t="s">
        <v>47</v>
      </c>
      <c r="J39">
        <v>5.4869680000000001E-3</v>
      </c>
      <c r="K39">
        <v>1.5625E-2</v>
      </c>
      <c r="L39">
        <v>0.351165952</v>
      </c>
      <c r="M39">
        <v>0</v>
      </c>
      <c r="N39">
        <v>0</v>
      </c>
      <c r="O39" t="s">
        <v>5</v>
      </c>
      <c r="P39">
        <v>0</v>
      </c>
      <c r="Q39">
        <v>2</v>
      </c>
      <c r="R39">
        <v>0</v>
      </c>
      <c r="S39">
        <v>2.8476564835078317</v>
      </c>
      <c r="T39">
        <v>2.8461538461538458</v>
      </c>
      <c r="U39">
        <v>0.26</v>
      </c>
      <c r="V39">
        <v>0</v>
      </c>
      <c r="W39">
        <v>0</v>
      </c>
    </row>
    <row r="40" spans="1:23" x14ac:dyDescent="0.2">
      <c r="A40">
        <v>25</v>
      </c>
      <c r="B40">
        <v>4</v>
      </c>
      <c r="C40">
        <v>0.54500000000000004</v>
      </c>
      <c r="D40">
        <v>0</v>
      </c>
      <c r="E40">
        <v>0.5</v>
      </c>
      <c r="F40">
        <v>1</v>
      </c>
      <c r="G40">
        <v>2</v>
      </c>
      <c r="H40" t="s">
        <v>7</v>
      </c>
      <c r="I40" t="s">
        <v>12</v>
      </c>
      <c r="J40">
        <v>2.1947873999999999E-2</v>
      </c>
      <c r="K40">
        <v>1.5625E-2</v>
      </c>
      <c r="L40">
        <v>1.4046639359999999</v>
      </c>
      <c r="M40">
        <v>1</v>
      </c>
      <c r="N40">
        <v>0</v>
      </c>
      <c r="O40" t="s">
        <v>7</v>
      </c>
      <c r="P40">
        <v>1</v>
      </c>
      <c r="Q40">
        <v>3</v>
      </c>
      <c r="R40">
        <v>1</v>
      </c>
      <c r="S40">
        <v>1.4046639359999999</v>
      </c>
      <c r="T40">
        <v>1.4213075060532687</v>
      </c>
      <c r="U40">
        <v>0.41299999999999998</v>
      </c>
      <c r="V40">
        <v>0</v>
      </c>
      <c r="W40">
        <v>0</v>
      </c>
    </row>
    <row r="41" spans="1:23" x14ac:dyDescent="0.2">
      <c r="A41">
        <v>25</v>
      </c>
      <c r="B41">
        <v>4</v>
      </c>
      <c r="C41">
        <v>0.54500000000000004</v>
      </c>
      <c r="D41">
        <v>0</v>
      </c>
      <c r="E41">
        <v>0.67</v>
      </c>
      <c r="F41">
        <v>2.0303030303030307</v>
      </c>
      <c r="G41">
        <v>2</v>
      </c>
      <c r="H41" t="s">
        <v>7</v>
      </c>
      <c r="I41" t="s">
        <v>11</v>
      </c>
      <c r="J41">
        <v>2.1947873999999999E-2</v>
      </c>
      <c r="K41">
        <v>1.5625E-2</v>
      </c>
      <c r="L41">
        <v>1.4046639359999999</v>
      </c>
      <c r="M41">
        <v>1</v>
      </c>
      <c r="N41">
        <v>0</v>
      </c>
      <c r="O41" t="s">
        <v>7</v>
      </c>
      <c r="P41">
        <v>1</v>
      </c>
      <c r="Q41">
        <v>4</v>
      </c>
      <c r="R41">
        <v>1</v>
      </c>
      <c r="S41">
        <v>1.4046639359999999</v>
      </c>
      <c r="T41">
        <v>2.8022813688212924</v>
      </c>
      <c r="U41">
        <v>0.73699999999999999</v>
      </c>
      <c r="V41">
        <v>0</v>
      </c>
      <c r="W41">
        <v>0</v>
      </c>
    </row>
    <row r="42" spans="1:23" x14ac:dyDescent="0.2">
      <c r="A42">
        <v>25</v>
      </c>
      <c r="B42">
        <v>4</v>
      </c>
      <c r="C42">
        <v>0.54500000000000004</v>
      </c>
      <c r="D42">
        <v>0</v>
      </c>
      <c r="E42">
        <v>0.33</v>
      </c>
      <c r="F42">
        <v>0.49253731343283591</v>
      </c>
      <c r="G42">
        <v>1</v>
      </c>
      <c r="H42" t="s">
        <v>7</v>
      </c>
      <c r="I42" t="s">
        <v>48</v>
      </c>
      <c r="J42">
        <v>5.4869680000000001E-3</v>
      </c>
      <c r="K42">
        <v>1.5625E-2</v>
      </c>
      <c r="L42">
        <v>0.351165952</v>
      </c>
      <c r="M42">
        <v>0</v>
      </c>
      <c r="N42">
        <v>0</v>
      </c>
      <c r="O42" t="s">
        <v>5</v>
      </c>
      <c r="P42">
        <v>0</v>
      </c>
      <c r="Q42">
        <v>5</v>
      </c>
      <c r="R42">
        <v>0</v>
      </c>
      <c r="S42">
        <v>2.8476564835078317</v>
      </c>
      <c r="T42">
        <v>5.7114093959731544</v>
      </c>
      <c r="U42">
        <v>0.14899999999999999</v>
      </c>
      <c r="V42">
        <v>0</v>
      </c>
      <c r="W42">
        <v>0</v>
      </c>
    </row>
    <row r="43" spans="1:23" x14ac:dyDescent="0.2">
      <c r="A43">
        <v>25</v>
      </c>
      <c r="B43">
        <v>4</v>
      </c>
      <c r="C43">
        <v>0.54500000000000004</v>
      </c>
      <c r="D43">
        <v>0</v>
      </c>
      <c r="E43">
        <v>0.67</v>
      </c>
      <c r="F43">
        <v>2.0303030303030307</v>
      </c>
      <c r="G43">
        <v>3</v>
      </c>
      <c r="H43" t="s">
        <v>7</v>
      </c>
      <c r="I43" t="s">
        <v>23</v>
      </c>
      <c r="J43">
        <v>1.0973937E-2</v>
      </c>
      <c r="K43">
        <v>1.5625E-2</v>
      </c>
      <c r="L43">
        <v>0.70233196799999997</v>
      </c>
      <c r="M43">
        <v>0</v>
      </c>
      <c r="N43">
        <v>1</v>
      </c>
      <c r="O43" t="s">
        <v>7</v>
      </c>
      <c r="P43">
        <v>1</v>
      </c>
      <c r="Q43">
        <v>6</v>
      </c>
      <c r="R43">
        <v>1</v>
      </c>
      <c r="S43">
        <v>1.4238281120075684</v>
      </c>
      <c r="T43">
        <v>1.4038461538461537</v>
      </c>
      <c r="U43">
        <v>0.58399999999999996</v>
      </c>
      <c r="V43">
        <v>0</v>
      </c>
      <c r="W43">
        <v>0</v>
      </c>
    </row>
    <row r="44" spans="1:23" x14ac:dyDescent="0.2">
      <c r="A44">
        <v>25</v>
      </c>
      <c r="B44">
        <v>4</v>
      </c>
      <c r="C44">
        <v>0.54500000000000004</v>
      </c>
      <c r="D44">
        <v>1</v>
      </c>
      <c r="E44">
        <v>0.5</v>
      </c>
      <c r="F44">
        <v>1</v>
      </c>
      <c r="G44">
        <v>1</v>
      </c>
      <c r="H44" t="s">
        <v>7</v>
      </c>
      <c r="I44" t="s">
        <v>49</v>
      </c>
      <c r="J44">
        <v>2.1947873999999999E-2</v>
      </c>
      <c r="K44">
        <v>1.5625E-2</v>
      </c>
      <c r="L44">
        <v>1.4046639359999999</v>
      </c>
      <c r="M44">
        <v>1</v>
      </c>
      <c r="N44">
        <v>0</v>
      </c>
      <c r="O44" t="s">
        <v>7</v>
      </c>
      <c r="P44">
        <v>1</v>
      </c>
      <c r="Q44">
        <v>1</v>
      </c>
      <c r="R44">
        <v>1</v>
      </c>
      <c r="S44">
        <v>1.4046639359999999</v>
      </c>
      <c r="T44">
        <v>1.4038461538461537</v>
      </c>
      <c r="U44">
        <v>0.58399999999999996</v>
      </c>
      <c r="V44">
        <v>0</v>
      </c>
      <c r="W44">
        <v>0</v>
      </c>
    </row>
    <row r="45" spans="1:23" x14ac:dyDescent="0.2">
      <c r="A45">
        <v>25</v>
      </c>
      <c r="B45">
        <v>4</v>
      </c>
      <c r="C45">
        <v>0.54500000000000004</v>
      </c>
      <c r="D45">
        <v>1</v>
      </c>
      <c r="E45">
        <v>0.33</v>
      </c>
      <c r="F45">
        <v>0.49253731343283591</v>
      </c>
      <c r="G45">
        <v>5</v>
      </c>
      <c r="H45" t="s">
        <v>5</v>
      </c>
      <c r="I45" t="s">
        <v>50</v>
      </c>
      <c r="J45">
        <v>2.1947873999999999E-2</v>
      </c>
      <c r="K45">
        <v>1.5625E-2</v>
      </c>
      <c r="L45">
        <v>1.4046639359999999</v>
      </c>
      <c r="M45">
        <v>1</v>
      </c>
      <c r="N45">
        <v>0</v>
      </c>
      <c r="O45" t="s">
        <v>7</v>
      </c>
      <c r="P45">
        <v>1</v>
      </c>
      <c r="Q45">
        <v>2</v>
      </c>
      <c r="R45">
        <v>0</v>
      </c>
      <c r="S45">
        <v>1.4046639359999999</v>
      </c>
      <c r="T45">
        <v>1.4213075060532687</v>
      </c>
      <c r="U45">
        <v>0.41299999999999998</v>
      </c>
      <c r="V45">
        <v>0</v>
      </c>
      <c r="W45">
        <v>0</v>
      </c>
    </row>
    <row r="46" spans="1:23" x14ac:dyDescent="0.2">
      <c r="A46">
        <v>25</v>
      </c>
      <c r="B46">
        <v>4</v>
      </c>
      <c r="C46">
        <v>0.54500000000000004</v>
      </c>
      <c r="D46">
        <v>1</v>
      </c>
      <c r="E46">
        <v>0.33</v>
      </c>
      <c r="F46">
        <v>0.49253731343283591</v>
      </c>
      <c r="G46">
        <v>4</v>
      </c>
      <c r="H46" t="s">
        <v>5</v>
      </c>
      <c r="I46" t="s">
        <v>51</v>
      </c>
      <c r="J46">
        <v>2.743484E-3</v>
      </c>
      <c r="K46">
        <v>1.5625E-2</v>
      </c>
      <c r="L46">
        <v>0.175582976</v>
      </c>
      <c r="M46">
        <v>0</v>
      </c>
      <c r="N46">
        <v>0</v>
      </c>
      <c r="O46" t="s">
        <v>5</v>
      </c>
      <c r="P46">
        <v>0</v>
      </c>
      <c r="Q46">
        <v>3</v>
      </c>
      <c r="R46">
        <v>1</v>
      </c>
      <c r="S46">
        <v>5.6953129670156635</v>
      </c>
      <c r="T46">
        <v>11.345679012345679</v>
      </c>
      <c r="U46">
        <v>8.1000000000000003E-2</v>
      </c>
      <c r="V46">
        <v>0</v>
      </c>
      <c r="W46">
        <v>0</v>
      </c>
    </row>
    <row r="47" spans="1:23" x14ac:dyDescent="0.2">
      <c r="A47">
        <v>25</v>
      </c>
      <c r="B47">
        <v>4</v>
      </c>
      <c r="C47">
        <v>0.54500000000000004</v>
      </c>
      <c r="D47">
        <v>1</v>
      </c>
      <c r="E47">
        <v>0.67</v>
      </c>
      <c r="F47">
        <v>2.0303030303030307</v>
      </c>
      <c r="G47">
        <v>6</v>
      </c>
      <c r="H47" t="s">
        <v>5</v>
      </c>
      <c r="I47" t="s">
        <v>52</v>
      </c>
      <c r="J47">
        <v>1.0973937E-2</v>
      </c>
      <c r="K47">
        <v>1.5625E-2</v>
      </c>
      <c r="L47">
        <v>0.70233196799999997</v>
      </c>
      <c r="M47">
        <v>0</v>
      </c>
      <c r="N47">
        <v>1</v>
      </c>
      <c r="O47" t="s">
        <v>7</v>
      </c>
      <c r="P47">
        <v>1</v>
      </c>
      <c r="Q47">
        <v>4</v>
      </c>
      <c r="R47">
        <v>0</v>
      </c>
      <c r="S47">
        <v>1.4238281120075684</v>
      </c>
      <c r="T47">
        <v>1.4038461538461537</v>
      </c>
      <c r="U47">
        <v>0.58399999999999996</v>
      </c>
      <c r="V47">
        <v>0</v>
      </c>
      <c r="W47">
        <v>0</v>
      </c>
    </row>
    <row r="48" spans="1:23" x14ac:dyDescent="0.2">
      <c r="A48">
        <v>25</v>
      </c>
      <c r="B48">
        <v>4</v>
      </c>
      <c r="C48">
        <v>0.54500000000000004</v>
      </c>
      <c r="D48">
        <v>1</v>
      </c>
      <c r="E48">
        <v>0.5</v>
      </c>
      <c r="F48">
        <v>1</v>
      </c>
      <c r="G48">
        <v>1</v>
      </c>
      <c r="H48" t="s">
        <v>7</v>
      </c>
      <c r="I48" t="s">
        <v>11</v>
      </c>
      <c r="J48">
        <v>2.1947873999999999E-2</v>
      </c>
      <c r="K48">
        <v>1.5625E-2</v>
      </c>
      <c r="L48">
        <v>1.4046639359999999</v>
      </c>
      <c r="M48">
        <v>1</v>
      </c>
      <c r="N48">
        <v>0</v>
      </c>
      <c r="O48" t="s">
        <v>7</v>
      </c>
      <c r="P48">
        <v>1</v>
      </c>
      <c r="Q48">
        <v>5</v>
      </c>
      <c r="R48">
        <v>1</v>
      </c>
      <c r="S48">
        <v>1.4046639359999999</v>
      </c>
      <c r="T48">
        <v>1.4038461538461537</v>
      </c>
      <c r="U48">
        <v>0.58399999999999996</v>
      </c>
      <c r="V48">
        <v>0</v>
      </c>
      <c r="W48">
        <v>0</v>
      </c>
    </row>
    <row r="49" spans="1:23" x14ac:dyDescent="0.2">
      <c r="A49">
        <v>25</v>
      </c>
      <c r="B49">
        <v>4</v>
      </c>
      <c r="C49">
        <v>0.54500000000000004</v>
      </c>
      <c r="D49">
        <v>1</v>
      </c>
      <c r="E49">
        <v>0.67</v>
      </c>
      <c r="F49">
        <v>2.0303030303030307</v>
      </c>
      <c r="G49">
        <v>2</v>
      </c>
      <c r="H49" t="s">
        <v>7</v>
      </c>
      <c r="I49" t="s">
        <v>53</v>
      </c>
      <c r="J49">
        <v>1.0973937E-2</v>
      </c>
      <c r="K49">
        <v>1.5625E-2</v>
      </c>
      <c r="L49">
        <v>0.70233196799999997</v>
      </c>
      <c r="M49">
        <v>0</v>
      </c>
      <c r="N49">
        <v>1</v>
      </c>
      <c r="O49" t="s">
        <v>5</v>
      </c>
      <c r="P49">
        <v>0</v>
      </c>
      <c r="Q49">
        <v>6</v>
      </c>
      <c r="R49">
        <v>0</v>
      </c>
      <c r="S49">
        <v>1.4238281120075684</v>
      </c>
      <c r="T49">
        <v>1.4038461538461537</v>
      </c>
      <c r="U49">
        <v>0.58399999999999996</v>
      </c>
      <c r="V49">
        <v>0</v>
      </c>
      <c r="W49">
        <v>0</v>
      </c>
    </row>
    <row r="50" spans="1:23" x14ac:dyDescent="0.2">
      <c r="A50">
        <v>26</v>
      </c>
      <c r="B50">
        <v>5</v>
      </c>
      <c r="C50">
        <v>0.28000000000000003</v>
      </c>
      <c r="D50">
        <v>0</v>
      </c>
      <c r="E50">
        <v>0.33</v>
      </c>
      <c r="F50">
        <v>0.49253731343283591</v>
      </c>
      <c r="G50">
        <v>6</v>
      </c>
      <c r="H50" t="s">
        <v>5</v>
      </c>
      <c r="I50" t="s">
        <v>46</v>
      </c>
      <c r="J50">
        <v>1.0973937E-2</v>
      </c>
      <c r="K50">
        <v>1.5625E-2</v>
      </c>
      <c r="L50">
        <v>0.70233196799999997</v>
      </c>
      <c r="M50">
        <v>0</v>
      </c>
      <c r="N50">
        <v>1</v>
      </c>
      <c r="O50" t="s">
        <v>5</v>
      </c>
      <c r="P50">
        <v>0</v>
      </c>
      <c r="Q50">
        <v>1</v>
      </c>
      <c r="R50">
        <v>1</v>
      </c>
      <c r="S50">
        <v>1.4238281120075684</v>
      </c>
      <c r="T50">
        <v>2.8461538461538458</v>
      </c>
      <c r="U50">
        <v>0.26</v>
      </c>
      <c r="V50">
        <v>0</v>
      </c>
      <c r="W50">
        <v>0</v>
      </c>
    </row>
    <row r="51" spans="1:23" x14ac:dyDescent="0.2">
      <c r="A51">
        <v>26</v>
      </c>
      <c r="B51">
        <v>5</v>
      </c>
      <c r="C51">
        <v>0.28000000000000003</v>
      </c>
      <c r="D51">
        <v>0</v>
      </c>
      <c r="E51">
        <v>0.5</v>
      </c>
      <c r="F51">
        <v>1</v>
      </c>
      <c r="G51">
        <v>2</v>
      </c>
      <c r="H51" t="s">
        <v>7</v>
      </c>
      <c r="I51" t="s">
        <v>47</v>
      </c>
      <c r="J51">
        <v>5.4869680000000001E-3</v>
      </c>
      <c r="K51">
        <v>1.5625E-2</v>
      </c>
      <c r="L51">
        <v>0.351165952</v>
      </c>
      <c r="M51">
        <v>0</v>
      </c>
      <c r="N51">
        <v>0</v>
      </c>
      <c r="O51" t="s">
        <v>5</v>
      </c>
      <c r="P51">
        <v>0</v>
      </c>
      <c r="Q51">
        <v>2</v>
      </c>
      <c r="R51">
        <v>0</v>
      </c>
      <c r="S51">
        <v>2.8476564835078317</v>
      </c>
      <c r="T51">
        <v>2.8461538461538458</v>
      </c>
      <c r="U51">
        <v>0.26</v>
      </c>
      <c r="V51">
        <v>0</v>
      </c>
      <c r="W51">
        <v>0</v>
      </c>
    </row>
    <row r="52" spans="1:23" x14ac:dyDescent="0.2">
      <c r="A52">
        <v>26</v>
      </c>
      <c r="B52">
        <v>5</v>
      </c>
      <c r="C52">
        <v>0.28000000000000003</v>
      </c>
      <c r="D52">
        <v>0</v>
      </c>
      <c r="E52">
        <v>0.5</v>
      </c>
      <c r="F52">
        <v>1</v>
      </c>
      <c r="G52">
        <v>2</v>
      </c>
      <c r="H52" t="s">
        <v>7</v>
      </c>
      <c r="I52" t="s">
        <v>12</v>
      </c>
      <c r="J52">
        <v>2.1947873999999999E-2</v>
      </c>
      <c r="K52">
        <v>1.5625E-2</v>
      </c>
      <c r="L52">
        <v>1.4046639359999999</v>
      </c>
      <c r="M52">
        <v>1</v>
      </c>
      <c r="N52">
        <v>0</v>
      </c>
      <c r="O52" t="s">
        <v>7</v>
      </c>
      <c r="P52">
        <v>1</v>
      </c>
      <c r="Q52">
        <v>3</v>
      </c>
      <c r="R52">
        <v>1</v>
      </c>
      <c r="S52">
        <v>1.4046639359999999</v>
      </c>
      <c r="T52">
        <v>1.4038461538461537</v>
      </c>
      <c r="U52">
        <v>0.58399999999999996</v>
      </c>
      <c r="V52">
        <v>0</v>
      </c>
      <c r="W52">
        <v>0</v>
      </c>
    </row>
    <row r="53" spans="1:23" x14ac:dyDescent="0.2">
      <c r="A53">
        <v>26</v>
      </c>
      <c r="B53">
        <v>5</v>
      </c>
      <c r="C53">
        <v>0.28000000000000003</v>
      </c>
      <c r="D53">
        <v>0</v>
      </c>
      <c r="E53">
        <v>0.67</v>
      </c>
      <c r="F53">
        <v>2.0303030303030307</v>
      </c>
      <c r="G53">
        <v>2</v>
      </c>
      <c r="H53" t="s">
        <v>7</v>
      </c>
      <c r="I53" t="s">
        <v>11</v>
      </c>
      <c r="J53">
        <v>2.1947873999999999E-2</v>
      </c>
      <c r="K53">
        <v>1.5625E-2</v>
      </c>
      <c r="L53">
        <v>1.4046639359999999</v>
      </c>
      <c r="M53">
        <v>1</v>
      </c>
      <c r="N53">
        <v>0</v>
      </c>
      <c r="O53" t="s">
        <v>7</v>
      </c>
      <c r="P53">
        <v>1</v>
      </c>
      <c r="Q53">
        <v>4</v>
      </c>
      <c r="R53">
        <v>1</v>
      </c>
      <c r="S53">
        <v>1.4046639359999999</v>
      </c>
      <c r="T53">
        <v>2.8022813688212924</v>
      </c>
      <c r="U53">
        <v>0.73699999999999999</v>
      </c>
      <c r="V53">
        <v>0</v>
      </c>
      <c r="W53">
        <v>0</v>
      </c>
    </row>
    <row r="54" spans="1:23" x14ac:dyDescent="0.2">
      <c r="A54">
        <v>26</v>
      </c>
      <c r="B54">
        <v>5</v>
      </c>
      <c r="C54">
        <v>0.28000000000000003</v>
      </c>
      <c r="D54">
        <v>0</v>
      </c>
      <c r="E54">
        <v>0.33</v>
      </c>
      <c r="F54">
        <v>0.49253731343283591</v>
      </c>
      <c r="G54">
        <v>1</v>
      </c>
      <c r="H54" t="s">
        <v>7</v>
      </c>
      <c r="I54" t="s">
        <v>48</v>
      </c>
      <c r="J54">
        <v>5.4869680000000001E-3</v>
      </c>
      <c r="K54">
        <v>1.5625E-2</v>
      </c>
      <c r="L54">
        <v>0.351165952</v>
      </c>
      <c r="M54">
        <v>0</v>
      </c>
      <c r="N54">
        <v>0</v>
      </c>
      <c r="O54" t="s">
        <v>5</v>
      </c>
      <c r="P54">
        <v>0</v>
      </c>
      <c r="Q54">
        <v>5</v>
      </c>
      <c r="R54">
        <v>0</v>
      </c>
      <c r="S54">
        <v>2.8476564835078317</v>
      </c>
      <c r="T54">
        <v>1.4213075060532687</v>
      </c>
      <c r="U54">
        <v>0.41299999999999998</v>
      </c>
      <c r="V54">
        <v>0</v>
      </c>
      <c r="W54">
        <v>0</v>
      </c>
    </row>
    <row r="55" spans="1:23" x14ac:dyDescent="0.2">
      <c r="A55">
        <v>26</v>
      </c>
      <c r="B55">
        <v>5</v>
      </c>
      <c r="C55">
        <v>0.28000000000000003</v>
      </c>
      <c r="D55">
        <v>0</v>
      </c>
      <c r="E55">
        <v>0.67</v>
      </c>
      <c r="F55">
        <v>2.0303030303030307</v>
      </c>
      <c r="G55">
        <v>3</v>
      </c>
      <c r="H55" t="s">
        <v>7</v>
      </c>
      <c r="I55" t="s">
        <v>23</v>
      </c>
      <c r="J55">
        <v>1.0973937E-2</v>
      </c>
      <c r="K55">
        <v>1.5625E-2</v>
      </c>
      <c r="L55">
        <v>0.70233196799999997</v>
      </c>
      <c r="M55">
        <v>0</v>
      </c>
      <c r="N55">
        <v>1</v>
      </c>
      <c r="O55" t="s">
        <v>7</v>
      </c>
      <c r="P55">
        <v>1</v>
      </c>
      <c r="Q55">
        <v>6</v>
      </c>
      <c r="R55">
        <v>1</v>
      </c>
      <c r="S55">
        <v>1.4238281120075684</v>
      </c>
      <c r="T55">
        <v>1.4038461538461537</v>
      </c>
      <c r="U55">
        <v>0.58399999999999996</v>
      </c>
      <c r="V55">
        <v>0</v>
      </c>
      <c r="W55">
        <v>0</v>
      </c>
    </row>
    <row r="56" spans="1:23" x14ac:dyDescent="0.2">
      <c r="A56">
        <v>26</v>
      </c>
      <c r="B56">
        <v>5</v>
      </c>
      <c r="C56">
        <v>0.28000000000000003</v>
      </c>
      <c r="D56">
        <v>1</v>
      </c>
      <c r="E56">
        <v>0.5</v>
      </c>
      <c r="F56">
        <v>1</v>
      </c>
      <c r="G56">
        <v>1</v>
      </c>
      <c r="H56" t="s">
        <v>7</v>
      </c>
      <c r="I56" t="s">
        <v>49</v>
      </c>
      <c r="J56">
        <v>2.1947873999999999E-2</v>
      </c>
      <c r="K56">
        <v>1.5625E-2</v>
      </c>
      <c r="L56">
        <v>1.4046639359999999</v>
      </c>
      <c r="M56">
        <v>1</v>
      </c>
      <c r="N56">
        <v>0</v>
      </c>
      <c r="O56" t="s">
        <v>7</v>
      </c>
      <c r="P56">
        <v>1</v>
      </c>
      <c r="Q56">
        <v>1</v>
      </c>
      <c r="R56">
        <v>1</v>
      </c>
      <c r="S56">
        <v>1.4046639359999999</v>
      </c>
      <c r="T56">
        <v>1.4038461538461537</v>
      </c>
      <c r="U56">
        <v>0.58399999999999996</v>
      </c>
      <c r="V56">
        <v>0</v>
      </c>
      <c r="W56">
        <v>0</v>
      </c>
    </row>
    <row r="57" spans="1:23" x14ac:dyDescent="0.2">
      <c r="A57">
        <v>26</v>
      </c>
      <c r="B57">
        <v>5</v>
      </c>
      <c r="C57">
        <v>0.28000000000000003</v>
      </c>
      <c r="D57">
        <v>1</v>
      </c>
      <c r="E57">
        <v>0.33</v>
      </c>
      <c r="F57">
        <v>0.49253731343283591</v>
      </c>
      <c r="G57">
        <v>5</v>
      </c>
      <c r="H57" t="s">
        <v>5</v>
      </c>
      <c r="I57" t="s">
        <v>50</v>
      </c>
      <c r="J57">
        <v>2.1947873999999999E-2</v>
      </c>
      <c r="K57">
        <v>1.5625E-2</v>
      </c>
      <c r="L57">
        <v>1.4046639359999999</v>
      </c>
      <c r="M57">
        <v>1</v>
      </c>
      <c r="N57">
        <v>0</v>
      </c>
      <c r="O57" t="s">
        <v>5</v>
      </c>
      <c r="P57">
        <v>0</v>
      </c>
      <c r="Q57">
        <v>2</v>
      </c>
      <c r="R57">
        <v>1</v>
      </c>
      <c r="S57">
        <v>1.4046639359999999</v>
      </c>
      <c r="T57">
        <v>1.4213075060532687</v>
      </c>
      <c r="U57">
        <v>0.41299999999999998</v>
      </c>
      <c r="V57">
        <v>0</v>
      </c>
      <c r="W57">
        <v>0</v>
      </c>
    </row>
    <row r="58" spans="1:23" x14ac:dyDescent="0.2">
      <c r="A58">
        <v>26</v>
      </c>
      <c r="B58">
        <v>5</v>
      </c>
      <c r="C58">
        <v>0.28000000000000003</v>
      </c>
      <c r="D58">
        <v>1</v>
      </c>
      <c r="E58">
        <v>0.33</v>
      </c>
      <c r="F58">
        <v>0.49253731343283591</v>
      </c>
      <c r="G58">
        <v>4</v>
      </c>
      <c r="H58" t="s">
        <v>5</v>
      </c>
      <c r="I58" t="s">
        <v>51</v>
      </c>
      <c r="J58">
        <v>2.743484E-3</v>
      </c>
      <c r="K58">
        <v>1.5625E-2</v>
      </c>
      <c r="L58">
        <v>0.175582976</v>
      </c>
      <c r="M58">
        <v>0</v>
      </c>
      <c r="N58">
        <v>0</v>
      </c>
      <c r="O58" t="s">
        <v>7</v>
      </c>
      <c r="P58">
        <v>1</v>
      </c>
      <c r="Q58">
        <v>3</v>
      </c>
      <c r="R58">
        <v>0</v>
      </c>
      <c r="S58">
        <v>5.6953129670156635</v>
      </c>
      <c r="T58">
        <v>11.345679012345679</v>
      </c>
      <c r="U58">
        <v>8.1000000000000003E-2</v>
      </c>
      <c r="V58">
        <v>0</v>
      </c>
      <c r="W58">
        <v>0</v>
      </c>
    </row>
    <row r="59" spans="1:23" x14ac:dyDescent="0.2">
      <c r="A59">
        <v>26</v>
      </c>
      <c r="B59">
        <v>5</v>
      </c>
      <c r="C59">
        <v>0.28000000000000003</v>
      </c>
      <c r="D59">
        <v>1</v>
      </c>
      <c r="E59">
        <v>0.67</v>
      </c>
      <c r="F59">
        <v>2.0303030303030307</v>
      </c>
      <c r="G59">
        <v>6</v>
      </c>
      <c r="H59" t="s">
        <v>5</v>
      </c>
      <c r="I59" t="s">
        <v>52</v>
      </c>
      <c r="J59">
        <v>1.0973937E-2</v>
      </c>
      <c r="K59">
        <v>1.5625E-2</v>
      </c>
      <c r="L59">
        <v>0.70233196799999997</v>
      </c>
      <c r="M59">
        <v>0</v>
      </c>
      <c r="N59">
        <v>1</v>
      </c>
      <c r="O59" t="s">
        <v>7</v>
      </c>
      <c r="P59">
        <v>1</v>
      </c>
      <c r="Q59">
        <v>4</v>
      </c>
      <c r="R59">
        <v>0</v>
      </c>
      <c r="S59">
        <v>1.4238281120075684</v>
      </c>
      <c r="T59">
        <v>1.4038461538461537</v>
      </c>
      <c r="U59">
        <v>0.58399999999999996</v>
      </c>
      <c r="V59">
        <v>0</v>
      </c>
      <c r="W59">
        <v>0</v>
      </c>
    </row>
    <row r="60" spans="1:23" x14ac:dyDescent="0.2">
      <c r="A60">
        <v>26</v>
      </c>
      <c r="B60">
        <v>5</v>
      </c>
      <c r="C60">
        <v>0.28000000000000003</v>
      </c>
      <c r="D60">
        <v>1</v>
      </c>
      <c r="E60">
        <v>0.5</v>
      </c>
      <c r="F60">
        <v>1</v>
      </c>
      <c r="G60">
        <v>1</v>
      </c>
      <c r="H60" t="s">
        <v>7</v>
      </c>
      <c r="I60" t="s">
        <v>11</v>
      </c>
      <c r="J60">
        <v>2.1947873999999999E-2</v>
      </c>
      <c r="K60">
        <v>1.5625E-2</v>
      </c>
      <c r="L60">
        <v>1.4046639359999999</v>
      </c>
      <c r="M60">
        <v>1</v>
      </c>
      <c r="N60">
        <v>0</v>
      </c>
      <c r="O60" t="s">
        <v>7</v>
      </c>
      <c r="P60">
        <v>1</v>
      </c>
      <c r="Q60">
        <v>5</v>
      </c>
      <c r="R60">
        <v>1</v>
      </c>
      <c r="S60">
        <v>1.4046639359999999</v>
      </c>
      <c r="T60">
        <v>1.4038461538461537</v>
      </c>
      <c r="U60">
        <v>0.58399999999999996</v>
      </c>
      <c r="V60">
        <v>0</v>
      </c>
      <c r="W60">
        <v>0</v>
      </c>
    </row>
    <row r="61" spans="1:23" x14ac:dyDescent="0.2">
      <c r="A61">
        <v>26</v>
      </c>
      <c r="B61">
        <v>5</v>
      </c>
      <c r="C61">
        <v>0.28000000000000003</v>
      </c>
      <c r="D61">
        <v>1</v>
      </c>
      <c r="E61">
        <v>0.67</v>
      </c>
      <c r="F61">
        <v>2.0303030303030307</v>
      </c>
      <c r="G61">
        <v>2</v>
      </c>
      <c r="H61" t="s">
        <v>7</v>
      </c>
      <c r="I61" t="s">
        <v>53</v>
      </c>
      <c r="J61">
        <v>1.0973937E-2</v>
      </c>
      <c r="K61">
        <v>1.5625E-2</v>
      </c>
      <c r="L61">
        <v>0.70233196799999997</v>
      </c>
      <c r="M61">
        <v>0</v>
      </c>
      <c r="N61">
        <v>1</v>
      </c>
      <c r="O61" t="s">
        <v>7</v>
      </c>
      <c r="P61">
        <v>1</v>
      </c>
      <c r="Q61">
        <v>6</v>
      </c>
      <c r="R61">
        <v>1</v>
      </c>
      <c r="S61">
        <v>1.4238281120075684</v>
      </c>
      <c r="T61">
        <v>1.4038461538461537</v>
      </c>
      <c r="U61">
        <v>0.58399999999999996</v>
      </c>
      <c r="V61">
        <v>0</v>
      </c>
      <c r="W61">
        <v>0</v>
      </c>
    </row>
    <row r="62" spans="1:23" x14ac:dyDescent="0.2">
      <c r="A62">
        <v>27</v>
      </c>
      <c r="B62">
        <v>6</v>
      </c>
      <c r="C62">
        <v>-0.32</v>
      </c>
      <c r="D62">
        <v>0</v>
      </c>
      <c r="E62">
        <v>0.5</v>
      </c>
      <c r="F62">
        <v>1</v>
      </c>
      <c r="G62">
        <v>5</v>
      </c>
      <c r="H62" t="s">
        <v>5</v>
      </c>
      <c r="I62" t="s">
        <v>6</v>
      </c>
      <c r="J62">
        <v>2.1947873999999999E-2</v>
      </c>
      <c r="K62">
        <v>1.5625E-2</v>
      </c>
      <c r="L62">
        <v>1.4046639359999999</v>
      </c>
      <c r="M62">
        <v>1</v>
      </c>
      <c r="N62">
        <v>0</v>
      </c>
      <c r="O62" t="s">
        <v>5</v>
      </c>
      <c r="P62">
        <v>0</v>
      </c>
      <c r="Q62">
        <v>1</v>
      </c>
      <c r="R62">
        <v>1</v>
      </c>
      <c r="S62">
        <v>1.4046639359999999</v>
      </c>
      <c r="T62">
        <v>1.4038461538461537</v>
      </c>
      <c r="U62">
        <v>0.58399999999999996</v>
      </c>
      <c r="V62">
        <v>0</v>
      </c>
      <c r="W62">
        <v>0</v>
      </c>
    </row>
    <row r="63" spans="1:23" x14ac:dyDescent="0.2">
      <c r="A63">
        <v>27</v>
      </c>
      <c r="B63">
        <v>6</v>
      </c>
      <c r="C63">
        <v>-0.32</v>
      </c>
      <c r="D63">
        <v>0</v>
      </c>
      <c r="E63">
        <v>0.67</v>
      </c>
      <c r="F63">
        <v>2.0303030303030307</v>
      </c>
      <c r="G63">
        <v>1</v>
      </c>
      <c r="H63" t="s">
        <v>7</v>
      </c>
      <c r="I63" t="s">
        <v>8</v>
      </c>
      <c r="J63">
        <v>8.7791494999999997E-2</v>
      </c>
      <c r="K63">
        <v>1.5625E-2</v>
      </c>
      <c r="L63">
        <v>5.6186556799999998</v>
      </c>
      <c r="M63">
        <v>0</v>
      </c>
      <c r="N63">
        <v>0</v>
      </c>
      <c r="O63" t="s">
        <v>7</v>
      </c>
      <c r="P63">
        <v>1</v>
      </c>
      <c r="Q63">
        <v>2</v>
      </c>
      <c r="R63">
        <v>1</v>
      </c>
      <c r="S63">
        <v>5.6186556799999998</v>
      </c>
      <c r="T63">
        <v>11.195121951219518</v>
      </c>
      <c r="U63">
        <v>0.91800000000000004</v>
      </c>
      <c r="V63">
        <v>0</v>
      </c>
      <c r="W63">
        <v>0</v>
      </c>
    </row>
    <row r="64" spans="1:23" x14ac:dyDescent="0.2">
      <c r="A64">
        <v>27</v>
      </c>
      <c r="B64">
        <v>6</v>
      </c>
      <c r="C64">
        <v>-0.32</v>
      </c>
      <c r="D64">
        <v>0</v>
      </c>
      <c r="E64">
        <v>0.33</v>
      </c>
      <c r="F64">
        <v>0.49253731343283591</v>
      </c>
      <c r="G64">
        <v>1</v>
      </c>
      <c r="H64" t="s">
        <v>7</v>
      </c>
      <c r="I64" t="s">
        <v>8</v>
      </c>
      <c r="J64">
        <v>8.7791494999999997E-2</v>
      </c>
      <c r="K64">
        <v>1.5625E-2</v>
      </c>
      <c r="L64">
        <v>5.6186556799999998</v>
      </c>
      <c r="M64">
        <v>0</v>
      </c>
      <c r="N64">
        <v>0</v>
      </c>
      <c r="O64" t="s">
        <v>7</v>
      </c>
      <c r="P64">
        <v>1</v>
      </c>
      <c r="Q64">
        <v>3</v>
      </c>
      <c r="R64">
        <v>1</v>
      </c>
      <c r="S64">
        <v>5.6186556799999998</v>
      </c>
      <c r="T64">
        <v>2.8022813688212924</v>
      </c>
      <c r="U64">
        <v>0.73699999999999999</v>
      </c>
      <c r="V64">
        <v>0</v>
      </c>
      <c r="W64">
        <v>0</v>
      </c>
    </row>
    <row r="65" spans="1:23" x14ac:dyDescent="0.2">
      <c r="A65">
        <v>27</v>
      </c>
      <c r="B65">
        <v>6</v>
      </c>
      <c r="C65">
        <v>-0.32</v>
      </c>
      <c r="D65">
        <v>0</v>
      </c>
      <c r="E65">
        <v>0.67</v>
      </c>
      <c r="F65">
        <v>2.0303030303030307</v>
      </c>
      <c r="G65">
        <v>3</v>
      </c>
      <c r="H65" t="s">
        <v>7</v>
      </c>
      <c r="I65" t="s">
        <v>59</v>
      </c>
      <c r="J65">
        <v>1.0973937E-2</v>
      </c>
      <c r="K65">
        <v>1.5625E-2</v>
      </c>
      <c r="L65">
        <v>0.70233196799999997</v>
      </c>
      <c r="M65">
        <v>0</v>
      </c>
      <c r="N65">
        <v>1</v>
      </c>
      <c r="O65" t="s">
        <v>5</v>
      </c>
      <c r="P65">
        <v>0</v>
      </c>
      <c r="Q65">
        <v>4</v>
      </c>
      <c r="R65">
        <v>0</v>
      </c>
      <c r="S65">
        <v>1.4238281120075684</v>
      </c>
      <c r="T65">
        <v>1.4038461538461537</v>
      </c>
      <c r="U65">
        <v>0.58399999999999996</v>
      </c>
      <c r="V65">
        <v>0</v>
      </c>
      <c r="W65">
        <v>0</v>
      </c>
    </row>
    <row r="66" spans="1:23" x14ac:dyDescent="0.2">
      <c r="A66">
        <v>27</v>
      </c>
      <c r="B66">
        <v>6</v>
      </c>
      <c r="C66">
        <v>-0.32</v>
      </c>
      <c r="D66">
        <v>0</v>
      </c>
      <c r="E66">
        <v>0.33</v>
      </c>
      <c r="F66">
        <v>0.49253731343283591</v>
      </c>
      <c r="G66">
        <v>1</v>
      </c>
      <c r="H66" t="s">
        <v>7</v>
      </c>
      <c r="I66" t="s">
        <v>56</v>
      </c>
      <c r="J66">
        <v>2.1947873999999999E-2</v>
      </c>
      <c r="K66">
        <v>1.5625E-2</v>
      </c>
      <c r="L66">
        <v>1.4046639359999999</v>
      </c>
      <c r="M66">
        <v>1</v>
      </c>
      <c r="N66">
        <v>0</v>
      </c>
      <c r="O66" t="s">
        <v>7</v>
      </c>
      <c r="P66">
        <v>1</v>
      </c>
      <c r="Q66">
        <v>5</v>
      </c>
      <c r="R66">
        <v>1</v>
      </c>
      <c r="S66">
        <v>1.4046639359999999</v>
      </c>
      <c r="T66">
        <v>1.4213075060532687</v>
      </c>
      <c r="U66">
        <v>0.41299999999999998</v>
      </c>
      <c r="V66">
        <v>0</v>
      </c>
      <c r="W66">
        <v>0</v>
      </c>
    </row>
    <row r="67" spans="1:23" x14ac:dyDescent="0.2">
      <c r="A67">
        <v>27</v>
      </c>
      <c r="B67">
        <v>6</v>
      </c>
      <c r="C67">
        <v>-0.32</v>
      </c>
      <c r="D67">
        <v>0</v>
      </c>
      <c r="E67">
        <v>0.5</v>
      </c>
      <c r="F67">
        <v>1</v>
      </c>
      <c r="G67">
        <v>1</v>
      </c>
      <c r="H67" t="s">
        <v>7</v>
      </c>
      <c r="I67" t="s">
        <v>27</v>
      </c>
      <c r="J67">
        <v>1.0973937E-2</v>
      </c>
      <c r="K67">
        <v>1.5625E-2</v>
      </c>
      <c r="L67">
        <v>0.70233196799999997</v>
      </c>
      <c r="M67">
        <v>0</v>
      </c>
      <c r="N67">
        <v>1</v>
      </c>
      <c r="O67" t="s">
        <v>5</v>
      </c>
      <c r="P67">
        <v>0</v>
      </c>
      <c r="Q67">
        <v>6</v>
      </c>
      <c r="R67">
        <v>0</v>
      </c>
      <c r="S67">
        <v>1.4238281120075684</v>
      </c>
      <c r="T67">
        <v>1.4213075060532687</v>
      </c>
      <c r="U67">
        <v>0.41299999999999998</v>
      </c>
      <c r="V67">
        <v>0</v>
      </c>
      <c r="W67">
        <v>0</v>
      </c>
    </row>
    <row r="68" spans="1:23" x14ac:dyDescent="0.2">
      <c r="A68">
        <v>27</v>
      </c>
      <c r="B68">
        <v>6</v>
      </c>
      <c r="C68">
        <v>-0.32</v>
      </c>
      <c r="D68">
        <v>1</v>
      </c>
      <c r="E68">
        <v>0.33</v>
      </c>
      <c r="F68">
        <v>0.49253731343283591</v>
      </c>
      <c r="G68">
        <v>6</v>
      </c>
      <c r="H68" t="s">
        <v>5</v>
      </c>
      <c r="I68" t="s">
        <v>10</v>
      </c>
      <c r="J68">
        <v>5.4869680000000001E-3</v>
      </c>
      <c r="K68">
        <v>1.5625E-2</v>
      </c>
      <c r="L68">
        <v>0.351165952</v>
      </c>
      <c r="M68">
        <v>0</v>
      </c>
      <c r="N68">
        <v>0</v>
      </c>
      <c r="O68" t="s">
        <v>5</v>
      </c>
      <c r="P68">
        <v>0</v>
      </c>
      <c r="Q68">
        <v>1</v>
      </c>
      <c r="R68">
        <v>1</v>
      </c>
      <c r="S68">
        <v>2.8476564835078317</v>
      </c>
      <c r="T68">
        <v>5.7114093959731544</v>
      </c>
      <c r="U68">
        <v>0.14899999999999999</v>
      </c>
      <c r="V68">
        <v>0</v>
      </c>
      <c r="W68">
        <v>0</v>
      </c>
    </row>
    <row r="69" spans="1:23" x14ac:dyDescent="0.2">
      <c r="A69">
        <v>27</v>
      </c>
      <c r="B69">
        <v>6</v>
      </c>
      <c r="C69">
        <v>-0.32</v>
      </c>
      <c r="D69">
        <v>1</v>
      </c>
      <c r="E69">
        <v>0.5</v>
      </c>
      <c r="F69">
        <v>1</v>
      </c>
      <c r="G69">
        <v>5</v>
      </c>
      <c r="H69" t="s">
        <v>5</v>
      </c>
      <c r="I69" t="s">
        <v>47</v>
      </c>
      <c r="J69">
        <v>5.4869680000000001E-3</v>
      </c>
      <c r="K69">
        <v>1.5625E-2</v>
      </c>
      <c r="L69">
        <v>0.351165952</v>
      </c>
      <c r="M69">
        <v>0</v>
      </c>
      <c r="N69">
        <v>0</v>
      </c>
      <c r="O69" t="s">
        <v>5</v>
      </c>
      <c r="P69">
        <v>0</v>
      </c>
      <c r="Q69">
        <v>2</v>
      </c>
      <c r="R69">
        <v>1</v>
      </c>
      <c r="S69">
        <v>2.8476564835078317</v>
      </c>
      <c r="T69">
        <v>2.8461538461538458</v>
      </c>
      <c r="U69">
        <v>0.26</v>
      </c>
      <c r="V69">
        <v>0</v>
      </c>
      <c r="W69">
        <v>0</v>
      </c>
    </row>
    <row r="70" spans="1:23" x14ac:dyDescent="0.2">
      <c r="A70">
        <v>27</v>
      </c>
      <c r="B70">
        <v>6</v>
      </c>
      <c r="C70">
        <v>-0.32</v>
      </c>
      <c r="D70">
        <v>1</v>
      </c>
      <c r="E70">
        <v>0.33</v>
      </c>
      <c r="F70">
        <v>0.49253731343283591</v>
      </c>
      <c r="G70">
        <v>5</v>
      </c>
      <c r="H70" t="s">
        <v>5</v>
      </c>
      <c r="I70" t="s">
        <v>50</v>
      </c>
      <c r="J70">
        <v>2.1947873999999999E-2</v>
      </c>
      <c r="K70">
        <v>1.5625E-2</v>
      </c>
      <c r="L70">
        <v>1.4046639359999999</v>
      </c>
      <c r="M70">
        <v>1</v>
      </c>
      <c r="N70">
        <v>0</v>
      </c>
      <c r="O70" t="s">
        <v>5</v>
      </c>
      <c r="P70">
        <v>0</v>
      </c>
      <c r="Q70">
        <v>3</v>
      </c>
      <c r="R70">
        <v>1</v>
      </c>
      <c r="S70">
        <v>1.4046639359999999</v>
      </c>
      <c r="T70">
        <v>1.4213075060532687</v>
      </c>
      <c r="U70">
        <v>0.41299999999999998</v>
      </c>
      <c r="V70">
        <v>0</v>
      </c>
      <c r="W70">
        <v>0</v>
      </c>
    </row>
    <row r="71" spans="1:23" x14ac:dyDescent="0.2">
      <c r="A71">
        <v>27</v>
      </c>
      <c r="B71">
        <v>6</v>
      </c>
      <c r="C71">
        <v>-0.32</v>
      </c>
      <c r="D71">
        <v>1</v>
      </c>
      <c r="E71">
        <v>0.67</v>
      </c>
      <c r="F71">
        <v>2.0303030303030307</v>
      </c>
      <c r="G71">
        <v>4</v>
      </c>
      <c r="H71" t="s">
        <v>7</v>
      </c>
      <c r="I71" t="s">
        <v>48</v>
      </c>
      <c r="J71">
        <v>5.4869680000000001E-3</v>
      </c>
      <c r="K71">
        <v>1.5625E-2</v>
      </c>
      <c r="L71">
        <v>0.351165952</v>
      </c>
      <c r="M71">
        <v>0</v>
      </c>
      <c r="N71">
        <v>0</v>
      </c>
      <c r="O71" t="s">
        <v>5</v>
      </c>
      <c r="P71">
        <v>0</v>
      </c>
      <c r="Q71">
        <v>4</v>
      </c>
      <c r="R71">
        <v>0</v>
      </c>
      <c r="S71">
        <v>2.8476564835078317</v>
      </c>
      <c r="T71">
        <v>1.4213075060532687</v>
      </c>
      <c r="U71">
        <v>0.41299999999999998</v>
      </c>
      <c r="V71">
        <v>0</v>
      </c>
      <c r="W71">
        <v>0</v>
      </c>
    </row>
    <row r="72" spans="1:23" x14ac:dyDescent="0.2">
      <c r="A72">
        <v>27</v>
      </c>
      <c r="B72">
        <v>6</v>
      </c>
      <c r="C72">
        <v>-0.32</v>
      </c>
      <c r="D72">
        <v>1</v>
      </c>
      <c r="E72">
        <v>0.5</v>
      </c>
      <c r="F72">
        <v>1</v>
      </c>
      <c r="G72">
        <v>3</v>
      </c>
      <c r="H72" t="s">
        <v>7</v>
      </c>
      <c r="I72" t="s">
        <v>15</v>
      </c>
      <c r="J72">
        <v>1.0973937E-2</v>
      </c>
      <c r="K72">
        <v>1.5625E-2</v>
      </c>
      <c r="L72">
        <v>0.70233196799999997</v>
      </c>
      <c r="M72">
        <v>0</v>
      </c>
      <c r="N72">
        <v>1</v>
      </c>
      <c r="O72" t="s">
        <v>5</v>
      </c>
      <c r="P72">
        <v>0</v>
      </c>
      <c r="Q72">
        <v>5</v>
      </c>
      <c r="R72">
        <v>0</v>
      </c>
      <c r="S72">
        <v>1.4238281120075684</v>
      </c>
      <c r="T72">
        <v>1.4213075060532687</v>
      </c>
      <c r="U72">
        <v>0.41299999999999998</v>
      </c>
      <c r="V72">
        <v>0</v>
      </c>
      <c r="W72">
        <v>0</v>
      </c>
    </row>
    <row r="73" spans="1:23" x14ac:dyDescent="0.2">
      <c r="A73">
        <v>27</v>
      </c>
      <c r="B73">
        <v>6</v>
      </c>
      <c r="C73">
        <v>-0.32</v>
      </c>
      <c r="D73">
        <v>1</v>
      </c>
      <c r="E73">
        <v>0.67</v>
      </c>
      <c r="F73">
        <v>2.0303030303030307</v>
      </c>
      <c r="G73">
        <v>4</v>
      </c>
      <c r="H73" t="s">
        <v>7</v>
      </c>
      <c r="I73" t="s">
        <v>60</v>
      </c>
      <c r="J73">
        <v>2.1947873999999999E-2</v>
      </c>
      <c r="K73">
        <v>1.5625E-2</v>
      </c>
      <c r="L73">
        <v>1.4046639359999999</v>
      </c>
      <c r="M73">
        <v>1</v>
      </c>
      <c r="N73">
        <v>0</v>
      </c>
      <c r="O73" t="s">
        <v>5</v>
      </c>
      <c r="P73">
        <v>0</v>
      </c>
      <c r="Q73">
        <v>6</v>
      </c>
      <c r="R73">
        <v>0</v>
      </c>
      <c r="S73">
        <v>1.4046639359999999</v>
      </c>
      <c r="T73">
        <v>2.8022813688212924</v>
      </c>
      <c r="U73">
        <v>0.73699999999999999</v>
      </c>
      <c r="V73">
        <v>0</v>
      </c>
      <c r="W73">
        <v>0</v>
      </c>
    </row>
    <row r="74" spans="1:23" x14ac:dyDescent="0.2">
      <c r="A74">
        <v>28</v>
      </c>
      <c r="B74">
        <v>7</v>
      </c>
      <c r="C74">
        <v>0.82499999999999996</v>
      </c>
      <c r="D74">
        <v>0</v>
      </c>
      <c r="E74">
        <v>0.67</v>
      </c>
      <c r="F74">
        <v>2.0303030303030307</v>
      </c>
      <c r="G74">
        <v>1</v>
      </c>
      <c r="H74" t="s">
        <v>7</v>
      </c>
      <c r="I74" t="s">
        <v>78</v>
      </c>
      <c r="J74">
        <v>5.4869680000000001E-3</v>
      </c>
      <c r="K74">
        <v>1.5625E-2</v>
      </c>
      <c r="L74">
        <v>0.351165952</v>
      </c>
      <c r="M74">
        <v>0</v>
      </c>
      <c r="N74">
        <v>0</v>
      </c>
      <c r="O74" t="s">
        <v>7</v>
      </c>
      <c r="P74">
        <v>1</v>
      </c>
      <c r="Q74">
        <v>1</v>
      </c>
      <c r="R74">
        <v>1</v>
      </c>
      <c r="S74">
        <v>2.8476564835078317</v>
      </c>
      <c r="T74">
        <v>1.4213075060532687</v>
      </c>
      <c r="U74">
        <v>0.41299999999999998</v>
      </c>
      <c r="V74">
        <v>0</v>
      </c>
      <c r="W74">
        <v>0</v>
      </c>
    </row>
    <row r="75" spans="1:23" x14ac:dyDescent="0.2">
      <c r="A75">
        <v>28</v>
      </c>
      <c r="B75">
        <v>7</v>
      </c>
      <c r="C75">
        <v>0.82499999999999996</v>
      </c>
      <c r="D75">
        <v>0</v>
      </c>
      <c r="E75">
        <v>0.33</v>
      </c>
      <c r="F75">
        <v>0.49253731343283591</v>
      </c>
      <c r="G75">
        <v>3</v>
      </c>
      <c r="H75" t="s">
        <v>7</v>
      </c>
      <c r="I75" t="s">
        <v>11</v>
      </c>
      <c r="J75">
        <v>2.1947873999999999E-2</v>
      </c>
      <c r="K75">
        <v>1.5625E-2</v>
      </c>
      <c r="L75">
        <v>1.4046639359999999</v>
      </c>
      <c r="M75">
        <v>1</v>
      </c>
      <c r="N75">
        <v>0</v>
      </c>
      <c r="O75" t="s">
        <v>5</v>
      </c>
      <c r="P75">
        <v>0</v>
      </c>
      <c r="Q75">
        <v>2</v>
      </c>
      <c r="R75">
        <v>0</v>
      </c>
      <c r="S75">
        <v>1.4046639359999999</v>
      </c>
      <c r="T75">
        <v>1.4213075060532687</v>
      </c>
      <c r="U75">
        <v>0.41299999999999998</v>
      </c>
      <c r="V75">
        <v>0</v>
      </c>
      <c r="W75">
        <v>0</v>
      </c>
    </row>
    <row r="76" spans="1:23" x14ac:dyDescent="0.2">
      <c r="A76">
        <v>28</v>
      </c>
      <c r="B76">
        <v>7</v>
      </c>
      <c r="C76">
        <v>0.82499999999999996</v>
      </c>
      <c r="D76">
        <v>0</v>
      </c>
      <c r="E76">
        <v>0.5</v>
      </c>
      <c r="F76">
        <v>1</v>
      </c>
      <c r="G76">
        <v>2</v>
      </c>
      <c r="H76" t="s">
        <v>7</v>
      </c>
      <c r="I76" t="s">
        <v>12</v>
      </c>
      <c r="J76">
        <v>2.1947873999999999E-2</v>
      </c>
      <c r="K76">
        <v>1.5625E-2</v>
      </c>
      <c r="L76">
        <v>1.4046639359999999</v>
      </c>
      <c r="M76">
        <v>1</v>
      </c>
      <c r="N76">
        <v>0</v>
      </c>
      <c r="O76" t="s">
        <v>7</v>
      </c>
      <c r="P76">
        <v>1</v>
      </c>
      <c r="Q76">
        <v>3</v>
      </c>
      <c r="R76">
        <v>1</v>
      </c>
      <c r="S76">
        <v>1.4046639359999999</v>
      </c>
      <c r="T76">
        <v>1.4038461538461537</v>
      </c>
      <c r="U76">
        <v>0.58399999999999996</v>
      </c>
      <c r="V76">
        <v>0</v>
      </c>
      <c r="W76">
        <v>0</v>
      </c>
    </row>
    <row r="77" spans="1:23" x14ac:dyDescent="0.2">
      <c r="A77">
        <v>28</v>
      </c>
      <c r="B77">
        <v>7</v>
      </c>
      <c r="C77">
        <v>0.82499999999999996</v>
      </c>
      <c r="D77">
        <v>0</v>
      </c>
      <c r="E77">
        <v>0.5</v>
      </c>
      <c r="F77">
        <v>1</v>
      </c>
      <c r="G77">
        <v>1</v>
      </c>
      <c r="H77" t="s">
        <v>7</v>
      </c>
      <c r="I77" t="s">
        <v>28</v>
      </c>
      <c r="J77">
        <v>2.1947873999999999E-2</v>
      </c>
      <c r="K77">
        <v>1.5625E-2</v>
      </c>
      <c r="L77">
        <v>1.4046639359999999</v>
      </c>
      <c r="M77">
        <v>1</v>
      </c>
      <c r="N77">
        <v>0</v>
      </c>
      <c r="O77" t="s">
        <v>7</v>
      </c>
      <c r="P77">
        <v>1</v>
      </c>
      <c r="Q77">
        <v>4</v>
      </c>
      <c r="R77">
        <v>1</v>
      </c>
      <c r="S77">
        <v>1.4046639359999999</v>
      </c>
      <c r="T77">
        <v>1.4038461538461537</v>
      </c>
      <c r="U77">
        <v>0.58399999999999996</v>
      </c>
      <c r="V77">
        <v>0</v>
      </c>
      <c r="W77">
        <v>0</v>
      </c>
    </row>
    <row r="78" spans="1:23" x14ac:dyDescent="0.2">
      <c r="A78">
        <v>28</v>
      </c>
      <c r="B78">
        <v>7</v>
      </c>
      <c r="C78">
        <v>0.82499999999999996</v>
      </c>
      <c r="D78">
        <v>0</v>
      </c>
      <c r="E78">
        <v>0.67</v>
      </c>
      <c r="F78">
        <v>2.0303030303030307</v>
      </c>
      <c r="G78">
        <v>4</v>
      </c>
      <c r="H78" t="s">
        <v>7</v>
      </c>
      <c r="I78" t="s">
        <v>75</v>
      </c>
      <c r="J78">
        <v>1.0973937E-2</v>
      </c>
      <c r="K78">
        <v>1.5625E-2</v>
      </c>
      <c r="L78">
        <v>0.70233196799999997</v>
      </c>
      <c r="M78">
        <v>0</v>
      </c>
      <c r="N78">
        <v>1</v>
      </c>
      <c r="O78" t="s">
        <v>7</v>
      </c>
      <c r="P78">
        <v>1</v>
      </c>
      <c r="Q78">
        <v>5</v>
      </c>
      <c r="R78">
        <v>1</v>
      </c>
      <c r="S78">
        <v>1.4238281120075684</v>
      </c>
      <c r="T78">
        <v>1.4038461538461537</v>
      </c>
      <c r="U78">
        <v>0.58399999999999996</v>
      </c>
      <c r="V78">
        <v>0</v>
      </c>
      <c r="W78">
        <v>0</v>
      </c>
    </row>
    <row r="79" spans="1:23" x14ac:dyDescent="0.2">
      <c r="A79">
        <v>28</v>
      </c>
      <c r="B79">
        <v>7</v>
      </c>
      <c r="C79">
        <v>0.82499999999999996</v>
      </c>
      <c r="D79">
        <v>0</v>
      </c>
      <c r="E79">
        <v>0.67</v>
      </c>
      <c r="F79">
        <v>2.0303030303030307</v>
      </c>
      <c r="G79">
        <v>4</v>
      </c>
      <c r="H79" t="s">
        <v>5</v>
      </c>
      <c r="I79" t="s">
        <v>63</v>
      </c>
      <c r="J79">
        <v>2.1947873999999999E-2</v>
      </c>
      <c r="K79">
        <v>1.5625E-2</v>
      </c>
      <c r="L79">
        <v>1.4046639359999999</v>
      </c>
      <c r="M79">
        <v>1</v>
      </c>
      <c r="N79">
        <v>0</v>
      </c>
      <c r="O79" t="s">
        <v>5</v>
      </c>
      <c r="P79">
        <v>0</v>
      </c>
      <c r="Q79">
        <v>6</v>
      </c>
      <c r="R79">
        <v>1</v>
      </c>
      <c r="S79">
        <v>1.4046639359999999</v>
      </c>
      <c r="T79">
        <v>2.8022813688212924</v>
      </c>
      <c r="U79">
        <v>0.73699999999999999</v>
      </c>
      <c r="V79">
        <v>0</v>
      </c>
      <c r="W79">
        <v>0</v>
      </c>
    </row>
    <row r="80" spans="1:23" x14ac:dyDescent="0.2">
      <c r="A80">
        <v>28</v>
      </c>
      <c r="B80">
        <v>7</v>
      </c>
      <c r="C80">
        <v>0.82499999999999996</v>
      </c>
      <c r="D80">
        <v>1</v>
      </c>
      <c r="E80">
        <v>0.5</v>
      </c>
      <c r="F80">
        <v>1</v>
      </c>
      <c r="G80">
        <v>1</v>
      </c>
      <c r="H80" t="s">
        <v>7</v>
      </c>
      <c r="I80" t="s">
        <v>22</v>
      </c>
      <c r="J80">
        <v>4.3895746999999999E-2</v>
      </c>
      <c r="K80">
        <v>1.5625E-2</v>
      </c>
      <c r="L80">
        <v>2.8093278079999999</v>
      </c>
      <c r="M80">
        <v>0</v>
      </c>
      <c r="N80">
        <v>0</v>
      </c>
      <c r="O80" t="s">
        <v>7</v>
      </c>
      <c r="P80">
        <v>1</v>
      </c>
      <c r="Q80">
        <v>1</v>
      </c>
      <c r="R80">
        <v>1</v>
      </c>
      <c r="S80">
        <v>2.8093278079999999</v>
      </c>
      <c r="T80">
        <v>2.8022813688212924</v>
      </c>
      <c r="U80">
        <v>0.73699999999999999</v>
      </c>
      <c r="V80">
        <v>0</v>
      </c>
      <c r="W80">
        <v>0</v>
      </c>
    </row>
    <row r="81" spans="1:23" x14ac:dyDescent="0.2">
      <c r="A81">
        <v>28</v>
      </c>
      <c r="B81">
        <v>7</v>
      </c>
      <c r="C81">
        <v>0.82499999999999996</v>
      </c>
      <c r="D81">
        <v>1</v>
      </c>
      <c r="E81">
        <v>0.33</v>
      </c>
      <c r="F81">
        <v>0.49253731343283591</v>
      </c>
      <c r="G81">
        <v>2</v>
      </c>
      <c r="H81" t="s">
        <v>7</v>
      </c>
      <c r="I81" t="s">
        <v>20</v>
      </c>
      <c r="J81">
        <v>4.3895746999999999E-2</v>
      </c>
      <c r="K81">
        <v>1.5625E-2</v>
      </c>
      <c r="L81">
        <v>2.8093278079999999</v>
      </c>
      <c r="M81">
        <v>0</v>
      </c>
      <c r="N81">
        <v>0</v>
      </c>
      <c r="O81" t="s">
        <v>7</v>
      </c>
      <c r="P81">
        <v>1</v>
      </c>
      <c r="Q81">
        <v>2</v>
      </c>
      <c r="R81">
        <v>1</v>
      </c>
      <c r="S81">
        <v>2.8093278079999999</v>
      </c>
      <c r="T81">
        <v>1.4038461538461537</v>
      </c>
      <c r="U81">
        <v>0.58399999999999996</v>
      </c>
      <c r="V81">
        <v>0</v>
      </c>
      <c r="W81">
        <v>0</v>
      </c>
    </row>
    <row r="82" spans="1:23" x14ac:dyDescent="0.2">
      <c r="A82">
        <v>28</v>
      </c>
      <c r="B82">
        <v>7</v>
      </c>
      <c r="C82">
        <v>0.82499999999999996</v>
      </c>
      <c r="D82">
        <v>1</v>
      </c>
      <c r="E82">
        <v>0.5</v>
      </c>
      <c r="F82">
        <v>1</v>
      </c>
      <c r="G82">
        <v>3</v>
      </c>
      <c r="H82" t="s">
        <v>7</v>
      </c>
      <c r="I82" t="s">
        <v>28</v>
      </c>
      <c r="J82">
        <v>2.1947873999999999E-2</v>
      </c>
      <c r="K82">
        <v>1.5625E-2</v>
      </c>
      <c r="L82">
        <v>1.4046639359999999</v>
      </c>
      <c r="M82">
        <v>1</v>
      </c>
      <c r="N82">
        <v>0</v>
      </c>
      <c r="O82" t="s">
        <v>7</v>
      </c>
      <c r="P82">
        <v>1</v>
      </c>
      <c r="Q82">
        <v>3</v>
      </c>
      <c r="R82">
        <v>1</v>
      </c>
      <c r="S82">
        <v>1.4046639359999999</v>
      </c>
      <c r="T82">
        <v>1.4038461538461537</v>
      </c>
      <c r="U82">
        <v>0.58399999999999996</v>
      </c>
      <c r="V82">
        <v>0</v>
      </c>
      <c r="W82">
        <v>0</v>
      </c>
    </row>
    <row r="83" spans="1:23" x14ac:dyDescent="0.2">
      <c r="A83">
        <v>28</v>
      </c>
      <c r="B83">
        <v>7</v>
      </c>
      <c r="C83">
        <v>0.82499999999999996</v>
      </c>
      <c r="D83">
        <v>1</v>
      </c>
      <c r="E83">
        <v>0.67</v>
      </c>
      <c r="F83">
        <v>2.0303030303030307</v>
      </c>
      <c r="G83">
        <v>2</v>
      </c>
      <c r="H83" t="s">
        <v>7</v>
      </c>
      <c r="I83" t="s">
        <v>13</v>
      </c>
      <c r="J83">
        <v>4.3895746999999999E-2</v>
      </c>
      <c r="K83">
        <v>1.5625E-2</v>
      </c>
      <c r="L83">
        <v>2.8093278079999999</v>
      </c>
      <c r="M83">
        <v>0</v>
      </c>
      <c r="N83">
        <v>0</v>
      </c>
      <c r="O83" t="s">
        <v>7</v>
      </c>
      <c r="P83">
        <v>1</v>
      </c>
      <c r="Q83">
        <v>4</v>
      </c>
      <c r="R83">
        <v>1</v>
      </c>
      <c r="S83">
        <v>2.8093278079999999</v>
      </c>
      <c r="T83">
        <v>5.6225165562913899</v>
      </c>
      <c r="U83">
        <v>0.84899999999999998</v>
      </c>
      <c r="V83">
        <v>0</v>
      </c>
      <c r="W83">
        <v>0</v>
      </c>
    </row>
    <row r="84" spans="1:23" x14ac:dyDescent="0.2">
      <c r="A84">
        <v>28</v>
      </c>
      <c r="B84">
        <v>7</v>
      </c>
      <c r="C84">
        <v>0.82499999999999996</v>
      </c>
      <c r="D84">
        <v>1</v>
      </c>
      <c r="E84">
        <v>0.5</v>
      </c>
      <c r="F84">
        <v>1</v>
      </c>
      <c r="G84">
        <v>3</v>
      </c>
      <c r="H84" t="s">
        <v>7</v>
      </c>
      <c r="I84" t="s">
        <v>8</v>
      </c>
      <c r="J84">
        <v>8.7791494999999997E-2</v>
      </c>
      <c r="K84">
        <v>1.5625E-2</v>
      </c>
      <c r="L84">
        <v>5.6186556799999998</v>
      </c>
      <c r="M84">
        <v>0</v>
      </c>
      <c r="N84">
        <v>0</v>
      </c>
      <c r="O84" t="s">
        <v>5</v>
      </c>
      <c r="P84">
        <v>0</v>
      </c>
      <c r="Q84">
        <v>5</v>
      </c>
      <c r="R84">
        <v>0</v>
      </c>
      <c r="S84">
        <v>5.6186556799999998</v>
      </c>
      <c r="T84">
        <v>5.6225165562913899</v>
      </c>
      <c r="U84">
        <v>0.84899999999999998</v>
      </c>
      <c r="V84">
        <v>0</v>
      </c>
      <c r="W84">
        <v>0</v>
      </c>
    </row>
    <row r="85" spans="1:23" x14ac:dyDescent="0.2">
      <c r="A85">
        <v>28</v>
      </c>
      <c r="B85">
        <v>7</v>
      </c>
      <c r="C85">
        <v>0.82499999999999996</v>
      </c>
      <c r="D85">
        <v>1</v>
      </c>
      <c r="E85">
        <v>0.33</v>
      </c>
      <c r="F85">
        <v>0.49253731343283591</v>
      </c>
      <c r="G85">
        <v>3</v>
      </c>
      <c r="H85" t="s">
        <v>5</v>
      </c>
      <c r="I85" t="s">
        <v>62</v>
      </c>
      <c r="J85">
        <v>1.0973937E-2</v>
      </c>
      <c r="K85">
        <v>1.5625E-2</v>
      </c>
      <c r="L85">
        <v>0.70233196799999997</v>
      </c>
      <c r="M85">
        <v>0</v>
      </c>
      <c r="N85">
        <v>1</v>
      </c>
      <c r="O85" t="s">
        <v>5</v>
      </c>
      <c r="P85">
        <v>0</v>
      </c>
      <c r="Q85">
        <v>6</v>
      </c>
      <c r="R85">
        <v>1</v>
      </c>
      <c r="S85">
        <v>1.4238281120075684</v>
      </c>
      <c r="T85">
        <v>2.8461538461538458</v>
      </c>
      <c r="U85">
        <v>0.26</v>
      </c>
      <c r="V85">
        <v>0</v>
      </c>
      <c r="W85">
        <v>0</v>
      </c>
    </row>
    <row r="86" spans="1:23" x14ac:dyDescent="0.2">
      <c r="A86">
        <v>29</v>
      </c>
      <c r="B86">
        <v>8</v>
      </c>
      <c r="C86">
        <v>0</v>
      </c>
      <c r="D86">
        <v>0</v>
      </c>
      <c r="E86">
        <v>0.67</v>
      </c>
      <c r="F86">
        <v>2.0303030303030307</v>
      </c>
      <c r="G86">
        <v>6</v>
      </c>
      <c r="H86" t="s">
        <v>5</v>
      </c>
      <c r="I86" t="s">
        <v>24</v>
      </c>
      <c r="J86">
        <v>4.3895746999999999E-2</v>
      </c>
      <c r="K86">
        <v>1.5625E-2</v>
      </c>
      <c r="L86">
        <v>2.8093278079999999</v>
      </c>
      <c r="M86">
        <v>0</v>
      </c>
      <c r="N86">
        <v>0</v>
      </c>
      <c r="O86" t="s">
        <v>7</v>
      </c>
      <c r="P86">
        <v>1</v>
      </c>
      <c r="Q86">
        <v>1</v>
      </c>
      <c r="R86">
        <v>0</v>
      </c>
      <c r="S86">
        <v>2.8093278079999999</v>
      </c>
      <c r="T86">
        <v>5.6225165562913899</v>
      </c>
      <c r="U86">
        <v>0.84899999999999998</v>
      </c>
      <c r="V86">
        <v>0</v>
      </c>
      <c r="W86">
        <v>0</v>
      </c>
    </row>
    <row r="87" spans="1:23" x14ac:dyDescent="0.2">
      <c r="A87">
        <v>29</v>
      </c>
      <c r="B87">
        <v>8</v>
      </c>
      <c r="C87">
        <v>0</v>
      </c>
      <c r="D87">
        <v>0</v>
      </c>
      <c r="E87">
        <v>0.5</v>
      </c>
      <c r="F87">
        <v>1</v>
      </c>
      <c r="G87">
        <v>2</v>
      </c>
      <c r="H87" t="s">
        <v>7</v>
      </c>
      <c r="I87" t="s">
        <v>69</v>
      </c>
      <c r="J87">
        <v>1.0973937E-2</v>
      </c>
      <c r="K87">
        <v>1.5625E-2</v>
      </c>
      <c r="L87">
        <v>0.70233196799999997</v>
      </c>
      <c r="M87">
        <v>0</v>
      </c>
      <c r="N87">
        <v>1</v>
      </c>
      <c r="O87" t="s">
        <v>5</v>
      </c>
      <c r="P87">
        <v>0</v>
      </c>
      <c r="Q87">
        <v>2</v>
      </c>
      <c r="R87">
        <v>0</v>
      </c>
      <c r="S87">
        <v>1.4238281120075684</v>
      </c>
      <c r="T87">
        <v>1.4213075060532687</v>
      </c>
      <c r="U87">
        <v>0.41299999999999998</v>
      </c>
      <c r="V87">
        <v>0</v>
      </c>
      <c r="W87">
        <v>0</v>
      </c>
    </row>
    <row r="88" spans="1:23" x14ac:dyDescent="0.2">
      <c r="A88">
        <v>29</v>
      </c>
      <c r="B88">
        <v>8</v>
      </c>
      <c r="C88">
        <v>0</v>
      </c>
      <c r="D88">
        <v>0</v>
      </c>
      <c r="E88">
        <v>0.67</v>
      </c>
      <c r="F88">
        <v>2.0303030303030307</v>
      </c>
      <c r="G88">
        <v>5</v>
      </c>
      <c r="H88" t="s">
        <v>5</v>
      </c>
      <c r="I88" t="s">
        <v>13</v>
      </c>
      <c r="J88">
        <v>4.3895746999999999E-2</v>
      </c>
      <c r="K88">
        <v>1.5625E-2</v>
      </c>
      <c r="L88">
        <v>2.8093278079999999</v>
      </c>
      <c r="M88">
        <v>0</v>
      </c>
      <c r="N88">
        <v>0</v>
      </c>
      <c r="O88" t="s">
        <v>7</v>
      </c>
      <c r="P88">
        <v>1</v>
      </c>
      <c r="Q88">
        <v>3</v>
      </c>
      <c r="R88">
        <v>0</v>
      </c>
      <c r="S88">
        <v>2.8093278079999999</v>
      </c>
      <c r="T88">
        <v>5.6225165562913899</v>
      </c>
      <c r="U88">
        <v>0.84899999999999998</v>
      </c>
      <c r="V88">
        <v>0</v>
      </c>
      <c r="W88">
        <v>0</v>
      </c>
    </row>
    <row r="89" spans="1:23" x14ac:dyDescent="0.2">
      <c r="A89">
        <v>29</v>
      </c>
      <c r="B89">
        <v>8</v>
      </c>
      <c r="C89">
        <v>0</v>
      </c>
      <c r="D89">
        <v>0</v>
      </c>
      <c r="E89">
        <v>0.33</v>
      </c>
      <c r="F89">
        <v>0.49253731343283591</v>
      </c>
      <c r="G89">
        <v>6</v>
      </c>
      <c r="H89" t="s">
        <v>5</v>
      </c>
      <c r="I89" t="s">
        <v>81</v>
      </c>
      <c r="J89">
        <v>2.743484E-3</v>
      </c>
      <c r="K89">
        <v>1.5625E-2</v>
      </c>
      <c r="L89">
        <v>0.175582976</v>
      </c>
      <c r="M89">
        <v>0</v>
      </c>
      <c r="N89">
        <v>0</v>
      </c>
      <c r="O89" t="s">
        <v>5</v>
      </c>
      <c r="P89">
        <v>0</v>
      </c>
      <c r="Q89">
        <v>4</v>
      </c>
      <c r="R89">
        <v>1</v>
      </c>
      <c r="S89">
        <v>5.6953129670156635</v>
      </c>
      <c r="T89">
        <v>11.345679012345679</v>
      </c>
      <c r="U89">
        <v>8.1000000000000003E-2</v>
      </c>
      <c r="V89">
        <v>0</v>
      </c>
      <c r="W89">
        <v>0</v>
      </c>
    </row>
    <row r="90" spans="1:23" x14ac:dyDescent="0.2">
      <c r="A90">
        <v>29</v>
      </c>
      <c r="B90">
        <v>8</v>
      </c>
      <c r="C90">
        <v>0</v>
      </c>
      <c r="D90">
        <v>0</v>
      </c>
      <c r="E90">
        <v>0.5</v>
      </c>
      <c r="F90">
        <v>1</v>
      </c>
      <c r="G90">
        <v>3</v>
      </c>
      <c r="H90" t="s">
        <v>7</v>
      </c>
      <c r="I90" t="s">
        <v>29</v>
      </c>
      <c r="J90">
        <v>2.743484E-3</v>
      </c>
      <c r="K90">
        <v>1.5625E-2</v>
      </c>
      <c r="L90">
        <v>0.175582976</v>
      </c>
      <c r="M90">
        <v>0</v>
      </c>
      <c r="N90">
        <v>0</v>
      </c>
      <c r="O90" t="s">
        <v>5</v>
      </c>
      <c r="P90">
        <v>0</v>
      </c>
      <c r="Q90">
        <v>5</v>
      </c>
      <c r="R90">
        <v>0</v>
      </c>
      <c r="S90">
        <v>5.6953129670156635</v>
      </c>
      <c r="T90">
        <v>5.7114093959731544</v>
      </c>
      <c r="U90">
        <v>0.14899999999999999</v>
      </c>
      <c r="V90">
        <v>0</v>
      </c>
      <c r="W90">
        <v>0</v>
      </c>
    </row>
    <row r="91" spans="1:23" x14ac:dyDescent="0.2">
      <c r="A91">
        <v>29</v>
      </c>
      <c r="B91">
        <v>8</v>
      </c>
      <c r="C91">
        <v>0</v>
      </c>
      <c r="D91">
        <v>0</v>
      </c>
      <c r="E91">
        <v>0.33</v>
      </c>
      <c r="F91">
        <v>0.49253731343283591</v>
      </c>
      <c r="G91">
        <v>5</v>
      </c>
      <c r="H91" t="s">
        <v>5</v>
      </c>
      <c r="I91" t="s">
        <v>12</v>
      </c>
      <c r="J91">
        <v>2.1947873999999999E-2</v>
      </c>
      <c r="K91">
        <v>1.5625E-2</v>
      </c>
      <c r="L91">
        <v>1.4046639359999999</v>
      </c>
      <c r="M91">
        <v>1</v>
      </c>
      <c r="N91">
        <v>0</v>
      </c>
      <c r="O91" t="s">
        <v>7</v>
      </c>
      <c r="P91">
        <v>1</v>
      </c>
      <c r="Q91">
        <v>6</v>
      </c>
      <c r="R91">
        <v>0</v>
      </c>
      <c r="S91">
        <v>1.4046639359999999</v>
      </c>
      <c r="T91">
        <v>1.4213075060532687</v>
      </c>
      <c r="U91">
        <v>0.41299999999999998</v>
      </c>
      <c r="V91">
        <v>0</v>
      </c>
      <c r="W91">
        <v>0</v>
      </c>
    </row>
    <row r="92" spans="1:23" x14ac:dyDescent="0.2">
      <c r="A92">
        <v>29</v>
      </c>
      <c r="B92">
        <v>8</v>
      </c>
      <c r="C92">
        <v>0</v>
      </c>
      <c r="D92">
        <v>1</v>
      </c>
      <c r="E92">
        <v>0.5</v>
      </c>
      <c r="F92">
        <v>1</v>
      </c>
      <c r="G92">
        <v>6</v>
      </c>
      <c r="H92" t="s">
        <v>5</v>
      </c>
      <c r="I92" t="s">
        <v>17</v>
      </c>
      <c r="J92">
        <v>2.743484E-3</v>
      </c>
      <c r="K92">
        <v>1.5625E-2</v>
      </c>
      <c r="L92">
        <v>0.175582976</v>
      </c>
      <c r="M92">
        <v>0</v>
      </c>
      <c r="N92">
        <v>0</v>
      </c>
      <c r="O92" t="s">
        <v>5</v>
      </c>
      <c r="P92">
        <v>0</v>
      </c>
      <c r="Q92">
        <v>1</v>
      </c>
      <c r="R92">
        <v>1</v>
      </c>
      <c r="S92">
        <v>5.6953129670156635</v>
      </c>
      <c r="T92">
        <v>5.7114093959731544</v>
      </c>
      <c r="U92">
        <v>0.14899999999999999</v>
      </c>
      <c r="V92">
        <v>0</v>
      </c>
      <c r="W92">
        <v>0</v>
      </c>
    </row>
    <row r="93" spans="1:23" x14ac:dyDescent="0.2">
      <c r="A93">
        <v>29</v>
      </c>
      <c r="B93">
        <v>8</v>
      </c>
      <c r="C93">
        <v>0</v>
      </c>
      <c r="D93">
        <v>1</v>
      </c>
      <c r="E93">
        <v>0.33</v>
      </c>
      <c r="F93">
        <v>0.49253731343283591</v>
      </c>
      <c r="G93">
        <v>4</v>
      </c>
      <c r="H93" t="s">
        <v>5</v>
      </c>
      <c r="I93" t="s">
        <v>82</v>
      </c>
      <c r="J93">
        <v>1.0973937E-2</v>
      </c>
      <c r="K93">
        <v>1.5625E-2</v>
      </c>
      <c r="L93">
        <v>0.70233196799999997</v>
      </c>
      <c r="M93">
        <v>0</v>
      </c>
      <c r="N93">
        <v>1</v>
      </c>
      <c r="O93" t="s">
        <v>5</v>
      </c>
      <c r="P93">
        <v>0</v>
      </c>
      <c r="Q93">
        <v>2</v>
      </c>
      <c r="R93">
        <v>1</v>
      </c>
      <c r="S93">
        <v>1.4238281120075684</v>
      </c>
      <c r="T93">
        <v>2.8461538461538458</v>
      </c>
      <c r="U93">
        <v>0.26</v>
      </c>
      <c r="V93">
        <v>0</v>
      </c>
      <c r="W93">
        <v>0</v>
      </c>
    </row>
    <row r="94" spans="1:23" x14ac:dyDescent="0.2">
      <c r="A94">
        <v>29</v>
      </c>
      <c r="B94">
        <v>8</v>
      </c>
      <c r="C94">
        <v>0</v>
      </c>
      <c r="D94">
        <v>1</v>
      </c>
      <c r="E94">
        <v>0.5</v>
      </c>
      <c r="F94">
        <v>1</v>
      </c>
      <c r="G94">
        <v>5</v>
      </c>
      <c r="H94" t="s">
        <v>5</v>
      </c>
      <c r="I94" t="s">
        <v>69</v>
      </c>
      <c r="J94">
        <v>1.0973937E-2</v>
      </c>
      <c r="K94">
        <v>1.5625E-2</v>
      </c>
      <c r="L94">
        <v>0.70233196799999997</v>
      </c>
      <c r="M94">
        <v>0</v>
      </c>
      <c r="N94">
        <v>1</v>
      </c>
      <c r="O94" t="s">
        <v>5</v>
      </c>
      <c r="P94">
        <v>0</v>
      </c>
      <c r="Q94">
        <v>3</v>
      </c>
      <c r="R94">
        <v>1</v>
      </c>
      <c r="S94">
        <v>1.4238281120075684</v>
      </c>
      <c r="T94">
        <v>1.4213075060532687</v>
      </c>
      <c r="U94">
        <v>0.41299999999999998</v>
      </c>
      <c r="V94">
        <v>0</v>
      </c>
      <c r="W94">
        <v>0</v>
      </c>
    </row>
    <row r="95" spans="1:23" x14ac:dyDescent="0.2">
      <c r="A95">
        <v>29</v>
      </c>
      <c r="B95">
        <v>8</v>
      </c>
      <c r="C95">
        <v>0</v>
      </c>
      <c r="D95">
        <v>1</v>
      </c>
      <c r="E95">
        <v>0.33</v>
      </c>
      <c r="F95">
        <v>0.49253731343283591</v>
      </c>
      <c r="G95">
        <v>5</v>
      </c>
      <c r="H95" t="s">
        <v>5</v>
      </c>
      <c r="I95" t="s">
        <v>75</v>
      </c>
      <c r="J95">
        <v>1.0973937E-2</v>
      </c>
      <c r="K95">
        <v>1.5625E-2</v>
      </c>
      <c r="L95">
        <v>0.70233196799999997</v>
      </c>
      <c r="M95">
        <v>0</v>
      </c>
      <c r="N95">
        <v>1</v>
      </c>
      <c r="O95" t="s">
        <v>5</v>
      </c>
      <c r="P95">
        <v>0</v>
      </c>
      <c r="Q95">
        <v>4</v>
      </c>
      <c r="R95">
        <v>1</v>
      </c>
      <c r="S95">
        <v>1.4238281120075684</v>
      </c>
      <c r="T95">
        <v>2.8461538461538458</v>
      </c>
      <c r="U95">
        <v>0.26</v>
      </c>
      <c r="V95">
        <v>0</v>
      </c>
      <c r="W95">
        <v>0</v>
      </c>
    </row>
    <row r="96" spans="1:23" x14ac:dyDescent="0.2">
      <c r="A96">
        <v>29</v>
      </c>
      <c r="B96">
        <v>8</v>
      </c>
      <c r="C96">
        <v>0</v>
      </c>
      <c r="D96">
        <v>1</v>
      </c>
      <c r="E96">
        <v>0.67</v>
      </c>
      <c r="F96">
        <v>2.0303030303030307</v>
      </c>
      <c r="G96">
        <v>4</v>
      </c>
      <c r="H96" t="s">
        <v>7</v>
      </c>
      <c r="I96" t="s">
        <v>20</v>
      </c>
      <c r="J96">
        <v>4.3895746999999999E-2</v>
      </c>
      <c r="K96">
        <v>1.5625E-2</v>
      </c>
      <c r="L96">
        <v>2.8093278079999999</v>
      </c>
      <c r="M96">
        <v>0</v>
      </c>
      <c r="N96">
        <v>0</v>
      </c>
      <c r="O96" t="s">
        <v>7</v>
      </c>
      <c r="P96">
        <v>1</v>
      </c>
      <c r="Q96">
        <v>5</v>
      </c>
      <c r="R96">
        <v>1</v>
      </c>
      <c r="S96">
        <v>2.8093278079999999</v>
      </c>
      <c r="T96">
        <v>5.6225165562913899</v>
      </c>
      <c r="U96">
        <v>0.84899999999999998</v>
      </c>
      <c r="V96">
        <v>0</v>
      </c>
      <c r="W96">
        <v>0</v>
      </c>
    </row>
    <row r="97" spans="1:23" x14ac:dyDescent="0.2">
      <c r="A97">
        <v>29</v>
      </c>
      <c r="B97">
        <v>8</v>
      </c>
      <c r="C97">
        <v>0</v>
      </c>
      <c r="D97">
        <v>1</v>
      </c>
      <c r="E97">
        <v>0.67</v>
      </c>
      <c r="F97">
        <v>2.0303030303030307</v>
      </c>
      <c r="G97">
        <v>2</v>
      </c>
      <c r="H97" t="s">
        <v>7</v>
      </c>
      <c r="I97" t="s">
        <v>48</v>
      </c>
      <c r="J97">
        <v>5.4869680000000001E-3</v>
      </c>
      <c r="K97">
        <v>1.5625E-2</v>
      </c>
      <c r="L97">
        <v>0.351165952</v>
      </c>
      <c r="M97">
        <v>0</v>
      </c>
      <c r="N97">
        <v>0</v>
      </c>
      <c r="O97" t="s">
        <v>5</v>
      </c>
      <c r="P97">
        <v>0</v>
      </c>
      <c r="Q97">
        <v>6</v>
      </c>
      <c r="R97">
        <v>0</v>
      </c>
      <c r="S97">
        <v>2.8476564835078317</v>
      </c>
      <c r="T97">
        <v>1.4213075060532687</v>
      </c>
      <c r="U97">
        <v>0.41299999999999998</v>
      </c>
      <c r="V97">
        <v>0</v>
      </c>
      <c r="W97">
        <v>0</v>
      </c>
    </row>
    <row r="98" spans="1:23" x14ac:dyDescent="0.2">
      <c r="A98">
        <v>30</v>
      </c>
      <c r="B98">
        <v>9</v>
      </c>
      <c r="C98">
        <v>0.82499999999999996</v>
      </c>
      <c r="D98">
        <v>0</v>
      </c>
      <c r="E98">
        <v>0.67</v>
      </c>
      <c r="F98">
        <v>2.0303030303030307</v>
      </c>
      <c r="G98">
        <v>6</v>
      </c>
      <c r="H98" t="s">
        <v>5</v>
      </c>
      <c r="I98" t="s">
        <v>24</v>
      </c>
      <c r="J98">
        <v>4.3895746999999999E-2</v>
      </c>
      <c r="K98">
        <v>1.5625E-2</v>
      </c>
      <c r="L98">
        <v>2.8093278079999999</v>
      </c>
      <c r="M98">
        <v>0</v>
      </c>
      <c r="N98">
        <v>0</v>
      </c>
      <c r="O98" t="s">
        <v>7</v>
      </c>
      <c r="P98">
        <v>1</v>
      </c>
      <c r="Q98">
        <v>1</v>
      </c>
      <c r="R98">
        <v>0</v>
      </c>
      <c r="S98">
        <v>2.8093278079999999</v>
      </c>
      <c r="T98">
        <v>5.6225165562913899</v>
      </c>
      <c r="U98">
        <v>0.84899999999999998</v>
      </c>
      <c r="V98">
        <v>0</v>
      </c>
      <c r="W98">
        <v>0</v>
      </c>
    </row>
    <row r="99" spans="1:23" x14ac:dyDescent="0.2">
      <c r="A99">
        <v>30</v>
      </c>
      <c r="B99">
        <v>9</v>
      </c>
      <c r="C99">
        <v>0.82499999999999996</v>
      </c>
      <c r="D99">
        <v>0</v>
      </c>
      <c r="E99">
        <v>0.5</v>
      </c>
      <c r="F99">
        <v>1</v>
      </c>
      <c r="G99">
        <v>2</v>
      </c>
      <c r="H99" t="s">
        <v>7</v>
      </c>
      <c r="I99" t="s">
        <v>69</v>
      </c>
      <c r="J99">
        <v>1.0973937E-2</v>
      </c>
      <c r="K99">
        <v>1.5625E-2</v>
      </c>
      <c r="L99">
        <v>0.70233196799999997</v>
      </c>
      <c r="M99">
        <v>0</v>
      </c>
      <c r="N99">
        <v>1</v>
      </c>
      <c r="O99" t="s">
        <v>5</v>
      </c>
      <c r="P99">
        <v>0</v>
      </c>
      <c r="Q99">
        <v>2</v>
      </c>
      <c r="R99">
        <v>0</v>
      </c>
      <c r="S99">
        <v>1.4238281120075684</v>
      </c>
      <c r="T99">
        <v>1.4213075060532687</v>
      </c>
      <c r="U99">
        <v>0.41299999999999998</v>
      </c>
      <c r="V99">
        <v>0</v>
      </c>
      <c r="W99">
        <v>0</v>
      </c>
    </row>
    <row r="100" spans="1:23" x14ac:dyDescent="0.2">
      <c r="A100">
        <v>30</v>
      </c>
      <c r="B100">
        <v>9</v>
      </c>
      <c r="C100">
        <v>0.82499999999999996</v>
      </c>
      <c r="D100">
        <v>0</v>
      </c>
      <c r="E100">
        <v>0.67</v>
      </c>
      <c r="F100">
        <v>2.0303030303030307</v>
      </c>
      <c r="G100">
        <v>5</v>
      </c>
      <c r="H100" t="s">
        <v>5</v>
      </c>
      <c r="I100" t="s">
        <v>13</v>
      </c>
      <c r="J100">
        <v>4.3895746999999999E-2</v>
      </c>
      <c r="K100">
        <v>1.5625E-2</v>
      </c>
      <c r="L100">
        <v>2.8093278079999999</v>
      </c>
      <c r="M100">
        <v>0</v>
      </c>
      <c r="N100">
        <v>0</v>
      </c>
      <c r="O100" t="s">
        <v>7</v>
      </c>
      <c r="P100">
        <v>1</v>
      </c>
      <c r="Q100">
        <v>3</v>
      </c>
      <c r="R100">
        <v>0</v>
      </c>
      <c r="S100">
        <v>2.8093278079999999</v>
      </c>
      <c r="T100">
        <v>5.6225165562913899</v>
      </c>
      <c r="U100">
        <v>0.84899999999999998</v>
      </c>
      <c r="V100">
        <v>0</v>
      </c>
      <c r="W100">
        <v>0</v>
      </c>
    </row>
    <row r="101" spans="1:23" x14ac:dyDescent="0.2">
      <c r="A101">
        <v>30</v>
      </c>
      <c r="B101">
        <v>9</v>
      </c>
      <c r="C101">
        <v>0.82499999999999996</v>
      </c>
      <c r="D101">
        <v>0</v>
      </c>
      <c r="E101">
        <v>0.33</v>
      </c>
      <c r="F101">
        <v>0.49253731343283591</v>
      </c>
      <c r="G101">
        <v>6</v>
      </c>
      <c r="H101" t="s">
        <v>5</v>
      </c>
      <c r="I101" t="s">
        <v>81</v>
      </c>
      <c r="J101">
        <v>2.743484E-3</v>
      </c>
      <c r="K101">
        <v>1.5625E-2</v>
      </c>
      <c r="L101">
        <v>0.175582976</v>
      </c>
      <c r="M101">
        <v>0</v>
      </c>
      <c r="N101">
        <v>0</v>
      </c>
      <c r="O101" t="s">
        <v>5</v>
      </c>
      <c r="P101">
        <v>0</v>
      </c>
      <c r="Q101">
        <v>4</v>
      </c>
      <c r="R101">
        <v>1</v>
      </c>
      <c r="S101">
        <v>5.6953129670156635</v>
      </c>
      <c r="T101">
        <v>11.345679012345679</v>
      </c>
      <c r="U101">
        <v>8.1000000000000003E-2</v>
      </c>
      <c r="V101">
        <v>0</v>
      </c>
      <c r="W101">
        <v>0</v>
      </c>
    </row>
    <row r="102" spans="1:23" x14ac:dyDescent="0.2">
      <c r="A102">
        <v>30</v>
      </c>
      <c r="B102">
        <v>9</v>
      </c>
      <c r="C102">
        <v>0.82499999999999996</v>
      </c>
      <c r="D102">
        <v>0</v>
      </c>
      <c r="E102">
        <v>0.5</v>
      </c>
      <c r="F102">
        <v>1</v>
      </c>
      <c r="G102">
        <v>3</v>
      </c>
      <c r="H102" t="s">
        <v>7</v>
      </c>
      <c r="I102" t="s">
        <v>29</v>
      </c>
      <c r="J102">
        <v>2.743484E-3</v>
      </c>
      <c r="K102">
        <v>1.5625E-2</v>
      </c>
      <c r="L102">
        <v>0.175582976</v>
      </c>
      <c r="M102">
        <v>0</v>
      </c>
      <c r="N102">
        <v>0</v>
      </c>
      <c r="O102" t="s">
        <v>5</v>
      </c>
      <c r="P102">
        <v>0</v>
      </c>
      <c r="Q102">
        <v>5</v>
      </c>
      <c r="R102">
        <v>0</v>
      </c>
      <c r="S102">
        <v>5.6953129670156635</v>
      </c>
      <c r="T102">
        <v>5.7114093959731544</v>
      </c>
      <c r="U102">
        <v>0.14899999999999999</v>
      </c>
      <c r="V102">
        <v>0</v>
      </c>
      <c r="W102">
        <v>0</v>
      </c>
    </row>
    <row r="103" spans="1:23" x14ac:dyDescent="0.2">
      <c r="A103">
        <v>30</v>
      </c>
      <c r="B103">
        <v>9</v>
      </c>
      <c r="C103">
        <v>0.82499999999999996</v>
      </c>
      <c r="D103">
        <v>0</v>
      </c>
      <c r="E103">
        <v>0.33</v>
      </c>
      <c r="F103">
        <v>0.49253731343283591</v>
      </c>
      <c r="G103">
        <v>5</v>
      </c>
      <c r="H103" t="s">
        <v>5</v>
      </c>
      <c r="I103" t="s">
        <v>12</v>
      </c>
      <c r="J103">
        <v>2.1947873999999999E-2</v>
      </c>
      <c r="K103">
        <v>1.5625E-2</v>
      </c>
      <c r="L103">
        <v>1.4046639359999999</v>
      </c>
      <c r="M103">
        <v>1</v>
      </c>
      <c r="N103">
        <v>0</v>
      </c>
      <c r="O103" t="s">
        <v>7</v>
      </c>
      <c r="P103">
        <v>1</v>
      </c>
      <c r="Q103">
        <v>6</v>
      </c>
      <c r="R103">
        <v>0</v>
      </c>
      <c r="S103">
        <v>1.4046639359999999</v>
      </c>
      <c r="T103">
        <v>1.4213075060532687</v>
      </c>
      <c r="U103">
        <v>0.41299999999999998</v>
      </c>
      <c r="V103">
        <v>0</v>
      </c>
      <c r="W103">
        <v>0</v>
      </c>
    </row>
    <row r="104" spans="1:23" x14ac:dyDescent="0.2">
      <c r="A104">
        <v>30</v>
      </c>
      <c r="B104">
        <v>9</v>
      </c>
      <c r="C104">
        <v>0.82499999999999996</v>
      </c>
      <c r="D104">
        <v>1</v>
      </c>
      <c r="E104">
        <v>0.5</v>
      </c>
      <c r="F104">
        <v>1</v>
      </c>
      <c r="G104">
        <v>6</v>
      </c>
      <c r="H104" t="s">
        <v>5</v>
      </c>
      <c r="I104" t="s">
        <v>17</v>
      </c>
      <c r="J104">
        <v>2.743484E-3</v>
      </c>
      <c r="K104">
        <v>1.5625E-2</v>
      </c>
      <c r="L104">
        <v>0.175582976</v>
      </c>
      <c r="M104">
        <v>0</v>
      </c>
      <c r="N104">
        <v>0</v>
      </c>
      <c r="O104" t="s">
        <v>5</v>
      </c>
      <c r="P104">
        <v>0</v>
      </c>
      <c r="Q104">
        <v>1</v>
      </c>
      <c r="R104">
        <v>1</v>
      </c>
      <c r="S104">
        <v>5.6953129670156635</v>
      </c>
      <c r="T104">
        <v>5.7114093959731544</v>
      </c>
      <c r="U104">
        <v>0.14899999999999999</v>
      </c>
      <c r="V104">
        <v>0</v>
      </c>
      <c r="W104">
        <v>0</v>
      </c>
    </row>
    <row r="105" spans="1:23" x14ac:dyDescent="0.2">
      <c r="A105">
        <v>30</v>
      </c>
      <c r="B105">
        <v>9</v>
      </c>
      <c r="C105">
        <v>0.82499999999999996</v>
      </c>
      <c r="D105">
        <v>1</v>
      </c>
      <c r="E105">
        <v>0.33</v>
      </c>
      <c r="F105">
        <v>0.49253731343283591</v>
      </c>
      <c r="G105">
        <v>4</v>
      </c>
      <c r="H105" t="s">
        <v>5</v>
      </c>
      <c r="I105" t="s">
        <v>82</v>
      </c>
      <c r="J105">
        <v>1.0973937E-2</v>
      </c>
      <c r="K105">
        <v>1.5625E-2</v>
      </c>
      <c r="L105">
        <v>0.70233196799999997</v>
      </c>
      <c r="M105">
        <v>0</v>
      </c>
      <c r="N105">
        <v>1</v>
      </c>
      <c r="O105" t="s">
        <v>5</v>
      </c>
      <c r="P105">
        <v>0</v>
      </c>
      <c r="Q105">
        <v>2</v>
      </c>
      <c r="R105">
        <v>1</v>
      </c>
      <c r="S105">
        <v>1.4238281120075684</v>
      </c>
      <c r="T105">
        <v>2.8461538461538458</v>
      </c>
      <c r="U105">
        <v>0.26</v>
      </c>
      <c r="V105">
        <v>0</v>
      </c>
      <c r="W105">
        <v>0</v>
      </c>
    </row>
    <row r="106" spans="1:23" x14ac:dyDescent="0.2">
      <c r="A106">
        <v>30</v>
      </c>
      <c r="B106">
        <v>9</v>
      </c>
      <c r="C106">
        <v>0.82499999999999996</v>
      </c>
      <c r="D106">
        <v>1</v>
      </c>
      <c r="E106">
        <v>0.5</v>
      </c>
      <c r="F106">
        <v>1</v>
      </c>
      <c r="G106">
        <v>5</v>
      </c>
      <c r="H106" t="s">
        <v>5</v>
      </c>
      <c r="I106" t="s">
        <v>69</v>
      </c>
      <c r="J106">
        <v>1.0973937E-2</v>
      </c>
      <c r="K106">
        <v>1.5625E-2</v>
      </c>
      <c r="L106">
        <v>0.70233196799999997</v>
      </c>
      <c r="M106">
        <v>0</v>
      </c>
      <c r="N106">
        <v>1</v>
      </c>
      <c r="O106" t="s">
        <v>5</v>
      </c>
      <c r="P106">
        <v>0</v>
      </c>
      <c r="Q106">
        <v>3</v>
      </c>
      <c r="R106">
        <v>1</v>
      </c>
      <c r="S106">
        <v>1.4238281120075684</v>
      </c>
      <c r="T106">
        <v>1.4213075060532687</v>
      </c>
      <c r="U106">
        <v>0.41299999999999998</v>
      </c>
      <c r="V106">
        <v>0</v>
      </c>
      <c r="W106">
        <v>0</v>
      </c>
    </row>
    <row r="107" spans="1:23" x14ac:dyDescent="0.2">
      <c r="A107">
        <v>30</v>
      </c>
      <c r="B107">
        <v>9</v>
      </c>
      <c r="C107">
        <v>0.82499999999999996</v>
      </c>
      <c r="D107">
        <v>1</v>
      </c>
      <c r="E107">
        <v>0.33</v>
      </c>
      <c r="F107">
        <v>0.49253731343283591</v>
      </c>
      <c r="G107">
        <v>5</v>
      </c>
      <c r="H107" t="s">
        <v>5</v>
      </c>
      <c r="I107" t="s">
        <v>75</v>
      </c>
      <c r="J107">
        <v>1.0973937E-2</v>
      </c>
      <c r="K107">
        <v>1.5625E-2</v>
      </c>
      <c r="L107">
        <v>0.70233196799999997</v>
      </c>
      <c r="M107">
        <v>0</v>
      </c>
      <c r="N107">
        <v>1</v>
      </c>
      <c r="O107" t="s">
        <v>5</v>
      </c>
      <c r="P107">
        <v>0</v>
      </c>
      <c r="Q107">
        <v>4</v>
      </c>
      <c r="R107">
        <v>1</v>
      </c>
      <c r="S107">
        <v>1.4238281120075684</v>
      </c>
      <c r="T107">
        <v>2.8461538461538458</v>
      </c>
      <c r="U107">
        <v>0.26</v>
      </c>
      <c r="V107">
        <v>0</v>
      </c>
      <c r="W107">
        <v>0</v>
      </c>
    </row>
    <row r="108" spans="1:23" x14ac:dyDescent="0.2">
      <c r="A108">
        <v>30</v>
      </c>
      <c r="B108">
        <v>9</v>
      </c>
      <c r="C108">
        <v>0.82499999999999996</v>
      </c>
      <c r="D108">
        <v>1</v>
      </c>
      <c r="E108">
        <v>0.67</v>
      </c>
      <c r="F108">
        <v>2.0303030303030307</v>
      </c>
      <c r="G108">
        <v>4</v>
      </c>
      <c r="H108" t="s">
        <v>7</v>
      </c>
      <c r="I108" t="s">
        <v>20</v>
      </c>
      <c r="J108">
        <v>4.3895746999999999E-2</v>
      </c>
      <c r="K108">
        <v>1.5625E-2</v>
      </c>
      <c r="L108">
        <v>2.8093278079999999</v>
      </c>
      <c r="M108">
        <v>0</v>
      </c>
      <c r="N108">
        <v>0</v>
      </c>
      <c r="O108" t="s">
        <v>7</v>
      </c>
      <c r="P108">
        <v>1</v>
      </c>
      <c r="Q108">
        <v>5</v>
      </c>
      <c r="R108">
        <v>1</v>
      </c>
      <c r="S108">
        <v>2.8093278079999999</v>
      </c>
      <c r="T108">
        <v>5.6225165562913899</v>
      </c>
      <c r="U108">
        <v>0.84899999999999998</v>
      </c>
      <c r="V108">
        <v>0</v>
      </c>
      <c r="W108">
        <v>0</v>
      </c>
    </row>
    <row r="109" spans="1:23" x14ac:dyDescent="0.2">
      <c r="A109">
        <v>30</v>
      </c>
      <c r="B109">
        <v>9</v>
      </c>
      <c r="C109">
        <v>0.82499999999999996</v>
      </c>
      <c r="D109">
        <v>1</v>
      </c>
      <c r="E109">
        <v>0.67</v>
      </c>
      <c r="F109">
        <v>2.0303030303030307</v>
      </c>
      <c r="G109">
        <v>2</v>
      </c>
      <c r="H109" t="s">
        <v>7</v>
      </c>
      <c r="I109" t="s">
        <v>48</v>
      </c>
      <c r="J109">
        <v>5.4869680000000001E-3</v>
      </c>
      <c r="K109">
        <v>1.5625E-2</v>
      </c>
      <c r="L109">
        <v>0.351165952</v>
      </c>
      <c r="M109">
        <v>0</v>
      </c>
      <c r="N109">
        <v>0</v>
      </c>
      <c r="O109" t="s">
        <v>5</v>
      </c>
      <c r="P109">
        <v>0</v>
      </c>
      <c r="Q109">
        <v>6</v>
      </c>
      <c r="R109">
        <v>0</v>
      </c>
      <c r="S109">
        <v>2.8476564835078317</v>
      </c>
      <c r="T109">
        <v>1.4213075060532687</v>
      </c>
      <c r="U109">
        <v>0.41299999999999998</v>
      </c>
      <c r="V109">
        <v>0</v>
      </c>
      <c r="W109">
        <v>0</v>
      </c>
    </row>
    <row r="110" spans="1:23" x14ac:dyDescent="0.2">
      <c r="A110">
        <v>31</v>
      </c>
      <c r="B110">
        <v>10</v>
      </c>
      <c r="C110">
        <v>0.54500000000000004</v>
      </c>
      <c r="D110">
        <v>0</v>
      </c>
      <c r="E110">
        <v>0.5</v>
      </c>
      <c r="F110">
        <v>1</v>
      </c>
      <c r="G110">
        <v>6</v>
      </c>
      <c r="H110" t="s">
        <v>5</v>
      </c>
      <c r="I110" t="s">
        <v>12</v>
      </c>
      <c r="J110">
        <v>2.1947873999999999E-2</v>
      </c>
      <c r="K110">
        <v>1.5625E-2</v>
      </c>
      <c r="L110">
        <v>1.4046639359999999</v>
      </c>
      <c r="M110">
        <v>1</v>
      </c>
      <c r="N110">
        <v>0</v>
      </c>
      <c r="O110" t="s">
        <v>5</v>
      </c>
      <c r="P110">
        <v>0</v>
      </c>
      <c r="Q110">
        <v>1</v>
      </c>
      <c r="R110">
        <v>1</v>
      </c>
      <c r="S110">
        <v>1.4046639359999999</v>
      </c>
      <c r="T110">
        <v>1.4038461538461537</v>
      </c>
      <c r="U110">
        <v>0.58399999999999996</v>
      </c>
      <c r="V110">
        <v>0</v>
      </c>
      <c r="W110">
        <v>0</v>
      </c>
    </row>
    <row r="111" spans="1:23" x14ac:dyDescent="0.2">
      <c r="A111">
        <v>31</v>
      </c>
      <c r="B111">
        <v>10</v>
      </c>
      <c r="C111">
        <v>0.54500000000000004</v>
      </c>
      <c r="D111">
        <v>0</v>
      </c>
      <c r="E111">
        <v>0.67</v>
      </c>
      <c r="F111">
        <v>2.0303030303030307</v>
      </c>
      <c r="G111">
        <v>5</v>
      </c>
      <c r="H111" t="s">
        <v>5</v>
      </c>
      <c r="I111" t="s">
        <v>72</v>
      </c>
      <c r="J111">
        <v>2.1947873999999999E-2</v>
      </c>
      <c r="K111">
        <v>1.5625E-2</v>
      </c>
      <c r="L111">
        <v>1.4046639359999999</v>
      </c>
      <c r="M111">
        <v>1</v>
      </c>
      <c r="N111">
        <v>0</v>
      </c>
      <c r="O111" t="s">
        <v>7</v>
      </c>
      <c r="P111">
        <v>1</v>
      </c>
      <c r="Q111">
        <v>2</v>
      </c>
      <c r="R111">
        <v>0</v>
      </c>
      <c r="S111">
        <v>1.4046639359999999</v>
      </c>
      <c r="T111">
        <v>2.8022813688212924</v>
      </c>
      <c r="U111">
        <v>0.73699999999999999</v>
      </c>
      <c r="V111">
        <v>0</v>
      </c>
      <c r="W111">
        <v>0</v>
      </c>
    </row>
    <row r="112" spans="1:23" x14ac:dyDescent="0.2">
      <c r="A112">
        <v>31</v>
      </c>
      <c r="B112">
        <v>10</v>
      </c>
      <c r="C112">
        <v>0.54500000000000004</v>
      </c>
      <c r="D112">
        <v>0</v>
      </c>
      <c r="E112">
        <v>0.33</v>
      </c>
      <c r="F112">
        <v>0.49253731343283591</v>
      </c>
      <c r="G112">
        <v>4</v>
      </c>
      <c r="H112" t="s">
        <v>5</v>
      </c>
      <c r="I112" t="s">
        <v>63</v>
      </c>
      <c r="J112">
        <v>2.1947873999999999E-2</v>
      </c>
      <c r="K112">
        <v>1.5625E-2</v>
      </c>
      <c r="L112">
        <v>1.4046639359999999</v>
      </c>
      <c r="M112">
        <v>1</v>
      </c>
      <c r="N112">
        <v>0</v>
      </c>
      <c r="O112" t="s">
        <v>5</v>
      </c>
      <c r="P112">
        <v>0</v>
      </c>
      <c r="Q112">
        <v>3</v>
      </c>
      <c r="R112">
        <v>1</v>
      </c>
      <c r="S112">
        <v>1.4046639359999999</v>
      </c>
      <c r="T112">
        <v>1.4213075060532687</v>
      </c>
      <c r="U112">
        <v>0.41299999999999998</v>
      </c>
      <c r="V112">
        <v>0</v>
      </c>
      <c r="W112">
        <v>0</v>
      </c>
    </row>
    <row r="113" spans="1:23" x14ac:dyDescent="0.2">
      <c r="A113">
        <v>31</v>
      </c>
      <c r="B113">
        <v>10</v>
      </c>
      <c r="C113">
        <v>0.54500000000000004</v>
      </c>
      <c r="D113">
        <v>0</v>
      </c>
      <c r="E113">
        <v>0.67</v>
      </c>
      <c r="F113">
        <v>2.0303030303030307</v>
      </c>
      <c r="G113">
        <v>2</v>
      </c>
      <c r="H113" t="s">
        <v>7</v>
      </c>
      <c r="I113" t="s">
        <v>8</v>
      </c>
      <c r="J113">
        <v>8.7791494999999997E-2</v>
      </c>
      <c r="K113">
        <v>1.5625E-2</v>
      </c>
      <c r="L113">
        <v>5.6186556799999998</v>
      </c>
      <c r="M113">
        <v>0</v>
      </c>
      <c r="N113">
        <v>0</v>
      </c>
      <c r="O113" t="s">
        <v>7</v>
      </c>
      <c r="P113">
        <v>1</v>
      </c>
      <c r="Q113">
        <v>4</v>
      </c>
      <c r="R113">
        <v>1</v>
      </c>
      <c r="S113">
        <v>5.6186556799999998</v>
      </c>
      <c r="T113">
        <v>11.195121951219518</v>
      </c>
      <c r="U113">
        <v>0.91800000000000004</v>
      </c>
      <c r="V113">
        <v>0</v>
      </c>
      <c r="W113">
        <v>0</v>
      </c>
    </row>
    <row r="114" spans="1:23" x14ac:dyDescent="0.2">
      <c r="A114">
        <v>31</v>
      </c>
      <c r="B114">
        <v>10</v>
      </c>
      <c r="C114">
        <v>0.54500000000000004</v>
      </c>
      <c r="D114">
        <v>0</v>
      </c>
      <c r="E114">
        <v>0.5</v>
      </c>
      <c r="F114">
        <v>1</v>
      </c>
      <c r="G114">
        <v>6</v>
      </c>
      <c r="H114" t="s">
        <v>5</v>
      </c>
      <c r="I114" t="s">
        <v>18</v>
      </c>
      <c r="J114">
        <v>2.1947873999999999E-2</v>
      </c>
      <c r="K114">
        <v>1.5625E-2</v>
      </c>
      <c r="L114">
        <v>1.4046639359999999</v>
      </c>
      <c r="M114">
        <v>1</v>
      </c>
      <c r="N114">
        <v>0</v>
      </c>
      <c r="O114" t="s">
        <v>7</v>
      </c>
      <c r="P114">
        <v>1</v>
      </c>
      <c r="Q114">
        <v>5</v>
      </c>
      <c r="R114">
        <v>0</v>
      </c>
      <c r="S114">
        <v>1.4046639359999999</v>
      </c>
      <c r="T114">
        <v>1.4038461538461537</v>
      </c>
      <c r="U114">
        <v>0.58399999999999996</v>
      </c>
      <c r="V114">
        <v>0</v>
      </c>
      <c r="W114">
        <v>0</v>
      </c>
    </row>
    <row r="115" spans="1:23" x14ac:dyDescent="0.2">
      <c r="A115">
        <v>31</v>
      </c>
      <c r="B115">
        <v>10</v>
      </c>
      <c r="C115">
        <v>0.54500000000000004</v>
      </c>
      <c r="D115">
        <v>0</v>
      </c>
      <c r="E115">
        <v>0.33</v>
      </c>
      <c r="F115">
        <v>0.49253731343283591</v>
      </c>
      <c r="G115">
        <v>6</v>
      </c>
      <c r="H115" t="s">
        <v>5</v>
      </c>
      <c r="I115" t="s">
        <v>8</v>
      </c>
      <c r="J115">
        <v>8.7791494999999997E-2</v>
      </c>
      <c r="K115">
        <v>1.5625E-2</v>
      </c>
      <c r="L115">
        <v>5.6186556799999998</v>
      </c>
      <c r="M115">
        <v>0</v>
      </c>
      <c r="N115">
        <v>0</v>
      </c>
      <c r="O115" t="s">
        <v>7</v>
      </c>
      <c r="P115">
        <v>1</v>
      </c>
      <c r="Q115">
        <v>6</v>
      </c>
      <c r="R115">
        <v>0</v>
      </c>
      <c r="S115">
        <v>5.6186556799999998</v>
      </c>
      <c r="T115">
        <v>2.8022813688212924</v>
      </c>
      <c r="U115">
        <v>0.73699999999999999</v>
      </c>
      <c r="V115">
        <v>0</v>
      </c>
      <c r="W115">
        <v>0</v>
      </c>
    </row>
    <row r="116" spans="1:23" x14ac:dyDescent="0.2">
      <c r="A116">
        <v>31</v>
      </c>
      <c r="B116">
        <v>10</v>
      </c>
      <c r="C116">
        <v>0.54500000000000004</v>
      </c>
      <c r="D116">
        <v>1</v>
      </c>
      <c r="E116">
        <v>0.33</v>
      </c>
      <c r="F116">
        <v>0.49253731343283591</v>
      </c>
      <c r="G116">
        <v>5</v>
      </c>
      <c r="H116" t="s">
        <v>5</v>
      </c>
      <c r="I116" t="s">
        <v>25</v>
      </c>
      <c r="J116">
        <v>2.1947873999999999E-2</v>
      </c>
      <c r="K116">
        <v>1.5625E-2</v>
      </c>
      <c r="L116">
        <v>1.4046639359999999</v>
      </c>
      <c r="M116">
        <v>1</v>
      </c>
      <c r="N116">
        <v>0</v>
      </c>
      <c r="O116" t="s">
        <v>5</v>
      </c>
      <c r="P116">
        <v>0</v>
      </c>
      <c r="Q116">
        <v>1</v>
      </c>
      <c r="R116">
        <v>1</v>
      </c>
      <c r="S116">
        <v>1.4046639359999999</v>
      </c>
      <c r="T116">
        <v>1.4213075060532687</v>
      </c>
      <c r="U116">
        <v>0.41299999999999998</v>
      </c>
      <c r="V116">
        <v>0</v>
      </c>
      <c r="W116">
        <v>0</v>
      </c>
    </row>
    <row r="117" spans="1:23" x14ac:dyDescent="0.2">
      <c r="A117">
        <v>31</v>
      </c>
      <c r="B117">
        <v>10</v>
      </c>
      <c r="C117">
        <v>0.54500000000000004</v>
      </c>
      <c r="D117">
        <v>1</v>
      </c>
      <c r="E117">
        <v>0.5</v>
      </c>
      <c r="F117">
        <v>1</v>
      </c>
      <c r="G117">
        <v>4</v>
      </c>
      <c r="H117" t="s">
        <v>5</v>
      </c>
      <c r="I117" t="s">
        <v>96</v>
      </c>
      <c r="J117">
        <v>5.4869680000000001E-3</v>
      </c>
      <c r="K117">
        <v>1.5625E-2</v>
      </c>
      <c r="L117">
        <v>0.351165952</v>
      </c>
      <c r="M117">
        <v>0</v>
      </c>
      <c r="N117">
        <v>0</v>
      </c>
      <c r="O117" t="s">
        <v>5</v>
      </c>
      <c r="P117">
        <v>0</v>
      </c>
      <c r="Q117">
        <v>2</v>
      </c>
      <c r="R117">
        <v>1</v>
      </c>
      <c r="S117">
        <v>2.8476564835078317</v>
      </c>
      <c r="T117">
        <v>2.8461538461538458</v>
      </c>
      <c r="U117">
        <v>0.26</v>
      </c>
      <c r="V117">
        <v>0</v>
      </c>
      <c r="W117">
        <v>0</v>
      </c>
    </row>
    <row r="118" spans="1:23" x14ac:dyDescent="0.2">
      <c r="A118">
        <v>31</v>
      </c>
      <c r="B118">
        <v>10</v>
      </c>
      <c r="C118">
        <v>0.54500000000000004</v>
      </c>
      <c r="D118">
        <v>1</v>
      </c>
      <c r="E118">
        <v>0.67</v>
      </c>
      <c r="F118">
        <v>2.0303030303030307</v>
      </c>
      <c r="G118">
        <v>6</v>
      </c>
      <c r="H118" t="s">
        <v>5</v>
      </c>
      <c r="I118" t="s">
        <v>84</v>
      </c>
      <c r="J118">
        <v>1.0973937E-2</v>
      </c>
      <c r="K118">
        <v>1.5625E-2</v>
      </c>
      <c r="L118">
        <v>0.70233196799999997</v>
      </c>
      <c r="M118">
        <v>0</v>
      </c>
      <c r="N118">
        <v>1</v>
      </c>
      <c r="O118" t="s">
        <v>5</v>
      </c>
      <c r="P118">
        <v>0</v>
      </c>
      <c r="Q118">
        <v>3</v>
      </c>
      <c r="R118">
        <v>1</v>
      </c>
      <c r="S118">
        <v>1.4238281120075684</v>
      </c>
      <c r="T118">
        <v>1.4038461538461537</v>
      </c>
      <c r="U118">
        <v>0.58399999999999996</v>
      </c>
      <c r="V118">
        <v>0</v>
      </c>
      <c r="W118">
        <v>0</v>
      </c>
    </row>
    <row r="119" spans="1:23" x14ac:dyDescent="0.2">
      <c r="A119">
        <v>31</v>
      </c>
      <c r="B119">
        <v>10</v>
      </c>
      <c r="C119">
        <v>0.54500000000000004</v>
      </c>
      <c r="D119">
        <v>1</v>
      </c>
      <c r="E119">
        <v>0.33</v>
      </c>
      <c r="F119">
        <v>0.49253731343283591</v>
      </c>
      <c r="G119">
        <v>5</v>
      </c>
      <c r="H119" t="s">
        <v>5</v>
      </c>
      <c r="I119" t="s">
        <v>6</v>
      </c>
      <c r="J119">
        <v>2.1947873999999999E-2</v>
      </c>
      <c r="K119">
        <v>1.5625E-2</v>
      </c>
      <c r="L119">
        <v>1.4046639359999999</v>
      </c>
      <c r="M119">
        <v>1</v>
      </c>
      <c r="N119">
        <v>0</v>
      </c>
      <c r="O119" t="s">
        <v>5</v>
      </c>
      <c r="P119">
        <v>0</v>
      </c>
      <c r="Q119">
        <v>4</v>
      </c>
      <c r="R119">
        <v>1</v>
      </c>
      <c r="S119">
        <v>1.4046639359999999</v>
      </c>
      <c r="T119">
        <v>1.4213075060532687</v>
      </c>
      <c r="U119">
        <v>0.41299999999999998</v>
      </c>
      <c r="V119">
        <v>0</v>
      </c>
      <c r="W119">
        <v>0</v>
      </c>
    </row>
    <row r="120" spans="1:23" x14ac:dyDescent="0.2">
      <c r="A120">
        <v>31</v>
      </c>
      <c r="B120">
        <v>10</v>
      </c>
      <c r="C120">
        <v>0.54500000000000004</v>
      </c>
      <c r="D120">
        <v>1</v>
      </c>
      <c r="E120">
        <v>0.5</v>
      </c>
      <c r="F120">
        <v>1</v>
      </c>
      <c r="G120">
        <v>5</v>
      </c>
      <c r="H120" t="s">
        <v>5</v>
      </c>
      <c r="I120" t="s">
        <v>52</v>
      </c>
      <c r="J120">
        <v>1.0973937E-2</v>
      </c>
      <c r="K120">
        <v>1.5625E-2</v>
      </c>
      <c r="L120">
        <v>0.70233196799999997</v>
      </c>
      <c r="M120">
        <v>0</v>
      </c>
      <c r="N120">
        <v>1</v>
      </c>
      <c r="O120" t="s">
        <v>5</v>
      </c>
      <c r="P120">
        <v>0</v>
      </c>
      <c r="Q120">
        <v>5</v>
      </c>
      <c r="R120">
        <v>1</v>
      </c>
      <c r="S120">
        <v>1.4238281120075684</v>
      </c>
      <c r="T120">
        <v>1.4213075060532687</v>
      </c>
      <c r="U120">
        <v>0.41299999999999998</v>
      </c>
      <c r="V120">
        <v>0</v>
      </c>
      <c r="W120">
        <v>0</v>
      </c>
    </row>
    <row r="121" spans="1:23" x14ac:dyDescent="0.2">
      <c r="A121">
        <v>31</v>
      </c>
      <c r="B121">
        <v>10</v>
      </c>
      <c r="C121">
        <v>0.54500000000000004</v>
      </c>
      <c r="D121">
        <v>1</v>
      </c>
      <c r="E121">
        <v>0.67</v>
      </c>
      <c r="F121">
        <v>2.0303030303030307</v>
      </c>
      <c r="G121">
        <v>4</v>
      </c>
      <c r="H121" t="s">
        <v>7</v>
      </c>
      <c r="I121" t="s">
        <v>20</v>
      </c>
      <c r="J121">
        <v>4.3895746999999999E-2</v>
      </c>
      <c r="K121">
        <v>1.5625E-2</v>
      </c>
      <c r="L121">
        <v>2.8093278079999999</v>
      </c>
      <c r="M121">
        <v>0</v>
      </c>
      <c r="N121">
        <v>0</v>
      </c>
      <c r="O121" t="s">
        <v>7</v>
      </c>
      <c r="P121">
        <v>1</v>
      </c>
      <c r="Q121">
        <v>6</v>
      </c>
      <c r="R121">
        <v>1</v>
      </c>
      <c r="S121">
        <v>2.8093278079999999</v>
      </c>
      <c r="T121">
        <v>5.6225165562913899</v>
      </c>
      <c r="U121">
        <v>0.84899999999999998</v>
      </c>
      <c r="V121">
        <v>0</v>
      </c>
      <c r="W121">
        <v>0</v>
      </c>
    </row>
    <row r="122" spans="1:23" x14ac:dyDescent="0.2">
      <c r="A122">
        <v>32</v>
      </c>
      <c r="B122">
        <v>11</v>
      </c>
      <c r="C122">
        <v>1.5</v>
      </c>
      <c r="D122">
        <v>0</v>
      </c>
      <c r="E122">
        <v>0.5</v>
      </c>
      <c r="F122">
        <v>1</v>
      </c>
      <c r="G122">
        <v>6</v>
      </c>
      <c r="H122" t="s">
        <v>5</v>
      </c>
      <c r="I122" t="s">
        <v>26</v>
      </c>
      <c r="J122">
        <v>5.4869680000000001E-3</v>
      </c>
      <c r="K122">
        <v>1.5625E-2</v>
      </c>
      <c r="L122">
        <v>0.351165952</v>
      </c>
      <c r="M122">
        <v>0</v>
      </c>
      <c r="N122">
        <v>0</v>
      </c>
      <c r="O122" t="s">
        <v>5</v>
      </c>
      <c r="P122">
        <v>0</v>
      </c>
      <c r="Q122">
        <v>1</v>
      </c>
      <c r="R122">
        <v>1</v>
      </c>
      <c r="S122">
        <v>2.8476564835078317</v>
      </c>
      <c r="T122">
        <v>2.8461538461538458</v>
      </c>
      <c r="U122">
        <v>0.26</v>
      </c>
      <c r="V122">
        <v>0</v>
      </c>
      <c r="W122">
        <v>0</v>
      </c>
    </row>
    <row r="123" spans="1:23" x14ac:dyDescent="0.2">
      <c r="A123">
        <v>32</v>
      </c>
      <c r="B123">
        <v>11</v>
      </c>
      <c r="C123">
        <v>1.5</v>
      </c>
      <c r="D123">
        <v>0</v>
      </c>
      <c r="E123">
        <v>0.33</v>
      </c>
      <c r="F123">
        <v>0.49253731343283591</v>
      </c>
      <c r="G123">
        <v>6</v>
      </c>
      <c r="H123" t="s">
        <v>5</v>
      </c>
      <c r="I123" t="s">
        <v>63</v>
      </c>
      <c r="J123">
        <v>2.1947873999999999E-2</v>
      </c>
      <c r="K123">
        <v>1.5625E-2</v>
      </c>
      <c r="L123">
        <v>1.4046639359999999</v>
      </c>
      <c r="M123">
        <v>1</v>
      </c>
      <c r="N123">
        <v>0</v>
      </c>
      <c r="O123" t="s">
        <v>5</v>
      </c>
      <c r="P123">
        <v>0</v>
      </c>
      <c r="Q123">
        <v>2</v>
      </c>
      <c r="R123">
        <v>1</v>
      </c>
      <c r="S123">
        <v>1.4046639359999999</v>
      </c>
      <c r="T123">
        <v>1.4213075060532687</v>
      </c>
      <c r="U123">
        <v>0.41299999999999998</v>
      </c>
      <c r="V123">
        <v>0</v>
      </c>
      <c r="W123">
        <v>0</v>
      </c>
    </row>
    <row r="124" spans="1:23" x14ac:dyDescent="0.2">
      <c r="A124">
        <v>32</v>
      </c>
      <c r="B124">
        <v>11</v>
      </c>
      <c r="C124">
        <v>1.5</v>
      </c>
      <c r="D124">
        <v>0</v>
      </c>
      <c r="E124">
        <v>0.5</v>
      </c>
      <c r="F124">
        <v>1</v>
      </c>
      <c r="G124">
        <v>4</v>
      </c>
      <c r="H124" t="s">
        <v>5</v>
      </c>
      <c r="I124" t="s">
        <v>78</v>
      </c>
      <c r="J124">
        <v>5.4869680000000001E-3</v>
      </c>
      <c r="K124">
        <v>1.5625E-2</v>
      </c>
      <c r="L124">
        <v>0.351165952</v>
      </c>
      <c r="M124">
        <v>0</v>
      </c>
      <c r="N124">
        <v>0</v>
      </c>
      <c r="O124" t="s">
        <v>5</v>
      </c>
      <c r="P124">
        <v>0</v>
      </c>
      <c r="Q124">
        <v>3</v>
      </c>
      <c r="R124">
        <v>1</v>
      </c>
      <c r="S124">
        <v>2.8476564835078317</v>
      </c>
      <c r="T124">
        <v>2.8461538461538458</v>
      </c>
      <c r="U124">
        <v>0.26</v>
      </c>
      <c r="V124">
        <v>0</v>
      </c>
      <c r="W124">
        <v>0</v>
      </c>
    </row>
    <row r="125" spans="1:23" x14ac:dyDescent="0.2">
      <c r="A125">
        <v>32</v>
      </c>
      <c r="B125">
        <v>11</v>
      </c>
      <c r="C125">
        <v>1.5</v>
      </c>
      <c r="D125">
        <v>0</v>
      </c>
      <c r="E125">
        <v>0.67</v>
      </c>
      <c r="F125">
        <v>2.0303030303030307</v>
      </c>
      <c r="G125">
        <v>3</v>
      </c>
      <c r="H125" t="s">
        <v>7</v>
      </c>
      <c r="I125" t="s">
        <v>9</v>
      </c>
      <c r="J125">
        <v>1.0973937E-2</v>
      </c>
      <c r="K125">
        <v>1.5625E-2</v>
      </c>
      <c r="L125">
        <v>0.70233196799999997</v>
      </c>
      <c r="M125">
        <v>0</v>
      </c>
      <c r="N125">
        <v>1</v>
      </c>
      <c r="O125" t="s">
        <v>7</v>
      </c>
      <c r="P125">
        <v>1</v>
      </c>
      <c r="Q125">
        <v>4</v>
      </c>
      <c r="R125">
        <v>1</v>
      </c>
      <c r="S125">
        <v>1.4238281120075684</v>
      </c>
      <c r="T125">
        <v>1.4038461538461537</v>
      </c>
      <c r="U125">
        <v>0.58399999999999996</v>
      </c>
      <c r="V125">
        <v>0</v>
      </c>
      <c r="W125">
        <v>0</v>
      </c>
    </row>
    <row r="126" spans="1:23" x14ac:dyDescent="0.2">
      <c r="A126">
        <v>32</v>
      </c>
      <c r="B126">
        <v>11</v>
      </c>
      <c r="C126">
        <v>1.5</v>
      </c>
      <c r="D126">
        <v>0</v>
      </c>
      <c r="E126">
        <v>0.33</v>
      </c>
      <c r="F126">
        <v>0.49253731343283591</v>
      </c>
      <c r="G126">
        <v>6</v>
      </c>
      <c r="H126" t="s">
        <v>5</v>
      </c>
      <c r="I126" t="s">
        <v>29</v>
      </c>
      <c r="J126">
        <v>2.743484E-3</v>
      </c>
      <c r="K126">
        <v>1.5625E-2</v>
      </c>
      <c r="L126">
        <v>0.175582976</v>
      </c>
      <c r="M126">
        <v>0</v>
      </c>
      <c r="N126">
        <v>0</v>
      </c>
      <c r="O126" t="s">
        <v>5</v>
      </c>
      <c r="P126">
        <v>0</v>
      </c>
      <c r="Q126">
        <v>5</v>
      </c>
      <c r="R126">
        <v>1</v>
      </c>
      <c r="S126">
        <v>5.6953129670156635</v>
      </c>
      <c r="T126">
        <v>11.345679012345679</v>
      </c>
      <c r="U126">
        <v>8.1000000000000003E-2</v>
      </c>
      <c r="V126">
        <v>0</v>
      </c>
      <c r="W126">
        <v>0</v>
      </c>
    </row>
    <row r="127" spans="1:23" x14ac:dyDescent="0.2">
      <c r="A127">
        <v>32</v>
      </c>
      <c r="B127">
        <v>11</v>
      </c>
      <c r="C127">
        <v>1.5</v>
      </c>
      <c r="D127">
        <v>0</v>
      </c>
      <c r="E127">
        <v>0.67</v>
      </c>
      <c r="F127">
        <v>2.0303030303030307</v>
      </c>
      <c r="G127">
        <v>1</v>
      </c>
      <c r="H127" t="s">
        <v>7</v>
      </c>
      <c r="I127" t="s">
        <v>49</v>
      </c>
      <c r="J127">
        <v>2.1947873999999999E-2</v>
      </c>
      <c r="K127">
        <v>1.5625E-2</v>
      </c>
      <c r="L127">
        <v>1.4046639359999999</v>
      </c>
      <c r="M127">
        <v>1</v>
      </c>
      <c r="N127">
        <v>0</v>
      </c>
      <c r="O127" t="s">
        <v>7</v>
      </c>
      <c r="P127">
        <v>1</v>
      </c>
      <c r="Q127">
        <v>6</v>
      </c>
      <c r="R127">
        <v>1</v>
      </c>
      <c r="S127">
        <v>1.4046639359999999</v>
      </c>
      <c r="T127">
        <v>2.8022813688212924</v>
      </c>
      <c r="U127">
        <v>0.73699999999999999</v>
      </c>
      <c r="V127">
        <v>0</v>
      </c>
      <c r="W127">
        <v>0</v>
      </c>
    </row>
    <row r="128" spans="1:23" x14ac:dyDescent="0.2">
      <c r="A128">
        <v>32</v>
      </c>
      <c r="B128">
        <v>11</v>
      </c>
      <c r="C128">
        <v>1.5</v>
      </c>
      <c r="D128">
        <v>1</v>
      </c>
      <c r="E128">
        <v>0.33</v>
      </c>
      <c r="F128">
        <v>0.49253731343283591</v>
      </c>
      <c r="G128">
        <v>2</v>
      </c>
      <c r="H128" t="s">
        <v>7</v>
      </c>
      <c r="I128" t="s">
        <v>16</v>
      </c>
      <c r="J128">
        <v>4.3895746999999999E-2</v>
      </c>
      <c r="K128">
        <v>1.5625E-2</v>
      </c>
      <c r="L128">
        <v>2.8093278079999999</v>
      </c>
      <c r="M128">
        <v>0</v>
      </c>
      <c r="N128">
        <v>0</v>
      </c>
      <c r="O128" t="s">
        <v>7</v>
      </c>
      <c r="P128">
        <v>1</v>
      </c>
      <c r="Q128">
        <v>1</v>
      </c>
      <c r="R128">
        <v>1</v>
      </c>
      <c r="S128">
        <v>2.8093278079999999</v>
      </c>
      <c r="T128">
        <v>1.4038461538461537</v>
      </c>
      <c r="U128">
        <v>0.58399999999999996</v>
      </c>
      <c r="V128">
        <v>0</v>
      </c>
      <c r="W128">
        <v>0</v>
      </c>
    </row>
    <row r="129" spans="1:23" x14ac:dyDescent="0.2">
      <c r="A129">
        <v>32</v>
      </c>
      <c r="B129">
        <v>11</v>
      </c>
      <c r="C129">
        <v>1.5</v>
      </c>
      <c r="D129">
        <v>1</v>
      </c>
      <c r="E129">
        <v>0.5</v>
      </c>
      <c r="F129">
        <v>1</v>
      </c>
      <c r="G129">
        <v>4</v>
      </c>
      <c r="H129" t="s">
        <v>5</v>
      </c>
      <c r="I129" t="s">
        <v>13</v>
      </c>
      <c r="J129">
        <v>4.3895746999999999E-2</v>
      </c>
      <c r="K129">
        <v>1.5625E-2</v>
      </c>
      <c r="L129">
        <v>2.8093278079999999</v>
      </c>
      <c r="M129">
        <v>0</v>
      </c>
      <c r="N129">
        <v>0</v>
      </c>
      <c r="O129" t="s">
        <v>7</v>
      </c>
      <c r="P129">
        <v>1</v>
      </c>
      <c r="Q129">
        <v>2</v>
      </c>
      <c r="R129">
        <v>0</v>
      </c>
      <c r="S129">
        <v>2.8093278079999999</v>
      </c>
      <c r="T129">
        <v>2.8022813688212924</v>
      </c>
      <c r="U129">
        <v>0.73699999999999999</v>
      </c>
      <c r="V129">
        <v>0</v>
      </c>
      <c r="W129">
        <v>0</v>
      </c>
    </row>
    <row r="130" spans="1:23" x14ac:dyDescent="0.2">
      <c r="A130">
        <v>32</v>
      </c>
      <c r="B130">
        <v>11</v>
      </c>
      <c r="C130">
        <v>1.5</v>
      </c>
      <c r="D130">
        <v>1</v>
      </c>
      <c r="E130">
        <v>0.67</v>
      </c>
      <c r="F130">
        <v>2.0303030303030307</v>
      </c>
      <c r="G130">
        <v>6</v>
      </c>
      <c r="H130" t="s">
        <v>5</v>
      </c>
      <c r="I130" t="s">
        <v>62</v>
      </c>
      <c r="J130">
        <v>1.0973937E-2</v>
      </c>
      <c r="K130">
        <v>1.5625E-2</v>
      </c>
      <c r="L130">
        <v>0.70233196799999997</v>
      </c>
      <c r="M130">
        <v>0</v>
      </c>
      <c r="N130">
        <v>1</v>
      </c>
      <c r="O130" t="s">
        <v>7</v>
      </c>
      <c r="P130">
        <v>1</v>
      </c>
      <c r="Q130">
        <v>3</v>
      </c>
      <c r="R130">
        <v>0</v>
      </c>
      <c r="S130">
        <v>1.4238281120075684</v>
      </c>
      <c r="T130">
        <v>1.4038461538461537</v>
      </c>
      <c r="U130">
        <v>0.58399999999999996</v>
      </c>
      <c r="V130">
        <v>0</v>
      </c>
      <c r="W130">
        <v>0</v>
      </c>
    </row>
    <row r="131" spans="1:23" x14ac:dyDescent="0.2">
      <c r="A131">
        <v>32</v>
      </c>
      <c r="B131">
        <v>11</v>
      </c>
      <c r="C131">
        <v>1.5</v>
      </c>
      <c r="D131">
        <v>1</v>
      </c>
      <c r="E131">
        <v>0.5</v>
      </c>
      <c r="F131">
        <v>1</v>
      </c>
      <c r="G131">
        <v>3</v>
      </c>
      <c r="H131" t="s">
        <v>7</v>
      </c>
      <c r="I131" t="s">
        <v>30</v>
      </c>
      <c r="J131">
        <v>1.0973937E-2</v>
      </c>
      <c r="K131">
        <v>1.5625E-2</v>
      </c>
      <c r="L131">
        <v>0.70233196799999997</v>
      </c>
      <c r="M131">
        <v>0</v>
      </c>
      <c r="N131">
        <v>1</v>
      </c>
      <c r="O131" t="s">
        <v>5</v>
      </c>
      <c r="P131">
        <v>0</v>
      </c>
      <c r="Q131">
        <v>4</v>
      </c>
      <c r="R131">
        <v>0</v>
      </c>
      <c r="S131">
        <v>1.4238281120075684</v>
      </c>
      <c r="T131">
        <v>1.4213075060532687</v>
      </c>
      <c r="U131">
        <v>0.41299999999999998</v>
      </c>
      <c r="V131">
        <v>0</v>
      </c>
      <c r="W131">
        <v>0</v>
      </c>
    </row>
    <row r="132" spans="1:23" x14ac:dyDescent="0.2">
      <c r="A132">
        <v>32</v>
      </c>
      <c r="B132">
        <v>11</v>
      </c>
      <c r="C132">
        <v>1.5</v>
      </c>
      <c r="D132">
        <v>1</v>
      </c>
      <c r="E132">
        <v>0.67</v>
      </c>
      <c r="F132">
        <v>2.0303030303030307</v>
      </c>
      <c r="G132">
        <v>6</v>
      </c>
      <c r="H132" t="s">
        <v>5</v>
      </c>
      <c r="I132" t="s">
        <v>20</v>
      </c>
      <c r="J132">
        <v>4.3895746999999999E-2</v>
      </c>
      <c r="K132">
        <v>1.5625E-2</v>
      </c>
      <c r="L132">
        <v>2.8093278079999999</v>
      </c>
      <c r="M132">
        <v>0</v>
      </c>
      <c r="N132">
        <v>0</v>
      </c>
      <c r="O132" t="s">
        <v>7</v>
      </c>
      <c r="P132">
        <v>1</v>
      </c>
      <c r="Q132">
        <v>5</v>
      </c>
      <c r="R132">
        <v>0</v>
      </c>
      <c r="S132">
        <v>2.8093278079999999</v>
      </c>
      <c r="T132">
        <v>5.6225165562913899</v>
      </c>
      <c r="U132">
        <v>0.84899999999999998</v>
      </c>
      <c r="V132">
        <v>0</v>
      </c>
      <c r="W132">
        <v>0</v>
      </c>
    </row>
    <row r="133" spans="1:23" x14ac:dyDescent="0.2">
      <c r="A133">
        <v>32</v>
      </c>
      <c r="B133">
        <v>11</v>
      </c>
      <c r="C133">
        <v>1.5</v>
      </c>
      <c r="D133">
        <v>1</v>
      </c>
      <c r="E133">
        <v>0.33</v>
      </c>
      <c r="F133">
        <v>0.49253731343283591</v>
      </c>
      <c r="G133">
        <v>6</v>
      </c>
      <c r="H133" t="s">
        <v>5</v>
      </c>
      <c r="I133" t="s">
        <v>55</v>
      </c>
      <c r="J133">
        <v>1.0973937E-2</v>
      </c>
      <c r="K133">
        <v>1.5625E-2</v>
      </c>
      <c r="L133">
        <v>0.70233196799999997</v>
      </c>
      <c r="M133">
        <v>0</v>
      </c>
      <c r="N133">
        <v>1</v>
      </c>
      <c r="O133" t="s">
        <v>5</v>
      </c>
      <c r="P133">
        <v>0</v>
      </c>
      <c r="Q133">
        <v>6</v>
      </c>
      <c r="R133">
        <v>1</v>
      </c>
      <c r="S133">
        <v>1.4238281120075684</v>
      </c>
      <c r="T133">
        <v>2.8461538461538458</v>
      </c>
      <c r="U133">
        <v>0.26</v>
      </c>
      <c r="V133">
        <v>0</v>
      </c>
      <c r="W133">
        <v>0</v>
      </c>
    </row>
    <row r="134" spans="1:23" x14ac:dyDescent="0.2">
      <c r="A134">
        <v>34</v>
      </c>
      <c r="B134">
        <v>12</v>
      </c>
      <c r="C134">
        <v>0.54500000000000004</v>
      </c>
      <c r="D134">
        <v>0</v>
      </c>
      <c r="E134">
        <v>0.5</v>
      </c>
      <c r="F134">
        <v>1</v>
      </c>
      <c r="G134">
        <v>1</v>
      </c>
      <c r="H134" t="s">
        <v>7</v>
      </c>
      <c r="I134" t="s">
        <v>16</v>
      </c>
      <c r="J134">
        <v>4.3895746999999999E-2</v>
      </c>
      <c r="K134">
        <v>1.5625E-2</v>
      </c>
      <c r="L134">
        <v>2.8093278079999999</v>
      </c>
      <c r="M134">
        <v>0</v>
      </c>
      <c r="N134">
        <v>0</v>
      </c>
      <c r="O134" t="s">
        <v>7</v>
      </c>
      <c r="P134">
        <v>1</v>
      </c>
      <c r="Q134">
        <v>1</v>
      </c>
      <c r="R134">
        <v>1</v>
      </c>
      <c r="S134">
        <v>2.8093278079999999</v>
      </c>
      <c r="T134">
        <v>2.8022813688212924</v>
      </c>
      <c r="U134">
        <v>0.73699999999999999</v>
      </c>
      <c r="V134">
        <v>0</v>
      </c>
      <c r="W134">
        <v>0</v>
      </c>
    </row>
    <row r="135" spans="1:23" x14ac:dyDescent="0.2">
      <c r="A135">
        <v>34</v>
      </c>
      <c r="B135">
        <v>12</v>
      </c>
      <c r="C135">
        <v>0.54500000000000004</v>
      </c>
      <c r="D135">
        <v>0</v>
      </c>
      <c r="E135">
        <v>0.33</v>
      </c>
      <c r="F135">
        <v>0.49253731343283591</v>
      </c>
      <c r="G135">
        <v>5</v>
      </c>
      <c r="H135" t="s">
        <v>5</v>
      </c>
      <c r="I135" t="s">
        <v>86</v>
      </c>
      <c r="J135">
        <v>2.743484E-3</v>
      </c>
      <c r="K135">
        <v>1.5625E-2</v>
      </c>
      <c r="L135">
        <v>0.175582976</v>
      </c>
      <c r="M135">
        <v>0</v>
      </c>
      <c r="N135">
        <v>0</v>
      </c>
      <c r="O135" t="s">
        <v>5</v>
      </c>
      <c r="P135">
        <v>0</v>
      </c>
      <c r="Q135">
        <v>2</v>
      </c>
      <c r="R135">
        <v>1</v>
      </c>
      <c r="S135">
        <v>5.6953129670156635</v>
      </c>
      <c r="T135">
        <v>11.345679012345679</v>
      </c>
      <c r="U135">
        <v>8.1000000000000003E-2</v>
      </c>
      <c r="V135">
        <v>0</v>
      </c>
      <c r="W135">
        <v>0</v>
      </c>
    </row>
    <row r="136" spans="1:23" x14ac:dyDescent="0.2">
      <c r="A136">
        <v>34</v>
      </c>
      <c r="B136">
        <v>12</v>
      </c>
      <c r="C136">
        <v>0.54500000000000004</v>
      </c>
      <c r="D136">
        <v>0</v>
      </c>
      <c r="E136">
        <v>0.33</v>
      </c>
      <c r="F136">
        <v>0.49253731343283591</v>
      </c>
      <c r="G136">
        <v>3</v>
      </c>
      <c r="H136" t="s">
        <v>5</v>
      </c>
      <c r="I136" t="s">
        <v>86</v>
      </c>
      <c r="J136">
        <v>2.743484E-3</v>
      </c>
      <c r="K136">
        <v>1.5625E-2</v>
      </c>
      <c r="L136">
        <v>0.175582976</v>
      </c>
      <c r="M136">
        <v>0</v>
      </c>
      <c r="N136">
        <v>0</v>
      </c>
      <c r="O136" t="s">
        <v>5</v>
      </c>
      <c r="P136">
        <v>0</v>
      </c>
      <c r="Q136">
        <v>3</v>
      </c>
      <c r="R136">
        <v>1</v>
      </c>
      <c r="S136">
        <v>5.6953129670156635</v>
      </c>
      <c r="T136">
        <v>11.345679012345679</v>
      </c>
      <c r="U136">
        <v>8.1000000000000003E-2</v>
      </c>
      <c r="V136">
        <v>0</v>
      </c>
      <c r="W136">
        <v>0</v>
      </c>
    </row>
    <row r="137" spans="1:23" x14ac:dyDescent="0.2">
      <c r="A137">
        <v>34</v>
      </c>
      <c r="B137">
        <v>12</v>
      </c>
      <c r="C137">
        <v>0.54500000000000004</v>
      </c>
      <c r="D137">
        <v>0</v>
      </c>
      <c r="E137">
        <v>0.67</v>
      </c>
      <c r="F137">
        <v>2.0303030303030307</v>
      </c>
      <c r="G137">
        <v>2</v>
      </c>
      <c r="H137" t="s">
        <v>7</v>
      </c>
      <c r="I137" t="s">
        <v>69</v>
      </c>
      <c r="J137">
        <v>1.0973937E-2</v>
      </c>
      <c r="K137">
        <v>1.5625E-2</v>
      </c>
      <c r="L137">
        <v>0.70233196799999997</v>
      </c>
      <c r="M137">
        <v>0</v>
      </c>
      <c r="N137">
        <v>1</v>
      </c>
      <c r="O137" t="s">
        <v>7</v>
      </c>
      <c r="P137">
        <v>1</v>
      </c>
      <c r="Q137">
        <v>4</v>
      </c>
      <c r="R137">
        <v>1</v>
      </c>
      <c r="S137">
        <v>1.4238281120075684</v>
      </c>
      <c r="T137">
        <v>1.4038461538461537</v>
      </c>
      <c r="U137">
        <v>0.58399999999999996</v>
      </c>
      <c r="V137">
        <v>0</v>
      </c>
      <c r="W137">
        <v>0</v>
      </c>
    </row>
    <row r="138" spans="1:23" x14ac:dyDescent="0.2">
      <c r="A138">
        <v>34</v>
      </c>
      <c r="B138">
        <v>12</v>
      </c>
      <c r="C138">
        <v>0.54500000000000004</v>
      </c>
      <c r="D138">
        <v>0</v>
      </c>
      <c r="E138">
        <v>0.5</v>
      </c>
      <c r="F138">
        <v>1</v>
      </c>
      <c r="G138">
        <v>6</v>
      </c>
      <c r="H138" t="s">
        <v>5</v>
      </c>
      <c r="I138" t="s">
        <v>59</v>
      </c>
      <c r="J138">
        <v>1.0973937E-2</v>
      </c>
      <c r="K138">
        <v>1.5625E-2</v>
      </c>
      <c r="L138">
        <v>0.70233196799999997</v>
      </c>
      <c r="M138">
        <v>0</v>
      </c>
      <c r="N138">
        <v>1</v>
      </c>
      <c r="O138" t="s">
        <v>5</v>
      </c>
      <c r="P138">
        <v>0</v>
      </c>
      <c r="Q138">
        <v>5</v>
      </c>
      <c r="R138">
        <v>1</v>
      </c>
      <c r="S138">
        <v>1.4238281120075684</v>
      </c>
      <c r="T138">
        <v>1.4213075060532687</v>
      </c>
      <c r="U138">
        <v>0.41299999999999998</v>
      </c>
      <c r="V138">
        <v>0</v>
      </c>
      <c r="W138">
        <v>0</v>
      </c>
    </row>
    <row r="139" spans="1:23" x14ac:dyDescent="0.2">
      <c r="A139">
        <v>34</v>
      </c>
      <c r="B139">
        <v>12</v>
      </c>
      <c r="C139">
        <v>0.54500000000000004</v>
      </c>
      <c r="D139">
        <v>0</v>
      </c>
      <c r="E139">
        <v>0.67</v>
      </c>
      <c r="F139">
        <v>2.0303030303030307</v>
      </c>
      <c r="G139">
        <v>1</v>
      </c>
      <c r="H139" t="s">
        <v>7</v>
      </c>
      <c r="I139" t="s">
        <v>11</v>
      </c>
      <c r="J139">
        <v>2.1947873999999999E-2</v>
      </c>
      <c r="K139">
        <v>1.5625E-2</v>
      </c>
      <c r="L139">
        <v>1.4046639359999999</v>
      </c>
      <c r="M139">
        <v>1</v>
      </c>
      <c r="N139">
        <v>0</v>
      </c>
      <c r="O139" t="s">
        <v>7</v>
      </c>
      <c r="P139">
        <v>1</v>
      </c>
      <c r="Q139">
        <v>6</v>
      </c>
      <c r="R139">
        <v>1</v>
      </c>
      <c r="S139">
        <v>1.4046639359999999</v>
      </c>
      <c r="T139">
        <v>2.8022813688212924</v>
      </c>
      <c r="U139">
        <v>0.73699999999999999</v>
      </c>
      <c r="V139">
        <v>0</v>
      </c>
      <c r="W139">
        <v>0</v>
      </c>
    </row>
    <row r="140" spans="1:23" x14ac:dyDescent="0.2">
      <c r="A140">
        <v>34</v>
      </c>
      <c r="B140">
        <v>12</v>
      </c>
      <c r="C140">
        <v>0.54500000000000004</v>
      </c>
      <c r="D140">
        <v>1</v>
      </c>
      <c r="E140">
        <v>0.33</v>
      </c>
      <c r="F140">
        <v>0.49253731343283591</v>
      </c>
      <c r="G140">
        <v>6</v>
      </c>
      <c r="H140" t="s">
        <v>5</v>
      </c>
      <c r="I140" t="s">
        <v>20</v>
      </c>
      <c r="J140">
        <v>4.3895746999999999E-2</v>
      </c>
      <c r="K140">
        <v>1.5625E-2</v>
      </c>
      <c r="L140">
        <v>2.8093278079999999</v>
      </c>
      <c r="M140">
        <v>0</v>
      </c>
      <c r="N140">
        <v>0</v>
      </c>
      <c r="O140" t="s">
        <v>7</v>
      </c>
      <c r="P140">
        <v>1</v>
      </c>
      <c r="Q140">
        <v>1</v>
      </c>
      <c r="R140">
        <v>0</v>
      </c>
      <c r="S140">
        <v>2.8093278079999999</v>
      </c>
      <c r="T140">
        <v>1.4038461538461537</v>
      </c>
      <c r="U140">
        <v>0.58399999999999996</v>
      </c>
      <c r="V140">
        <v>0</v>
      </c>
      <c r="W140">
        <v>0</v>
      </c>
    </row>
    <row r="141" spans="1:23" x14ac:dyDescent="0.2">
      <c r="A141">
        <v>34</v>
      </c>
      <c r="B141">
        <v>12</v>
      </c>
      <c r="C141">
        <v>0.54500000000000004</v>
      </c>
      <c r="D141">
        <v>1</v>
      </c>
      <c r="E141">
        <v>0.5</v>
      </c>
      <c r="F141">
        <v>1</v>
      </c>
      <c r="G141">
        <v>5</v>
      </c>
      <c r="H141" t="s">
        <v>5</v>
      </c>
      <c r="I141" t="s">
        <v>78</v>
      </c>
      <c r="J141">
        <v>5.4869680000000001E-3</v>
      </c>
      <c r="K141">
        <v>1.5625E-2</v>
      </c>
      <c r="L141">
        <v>0.351165952</v>
      </c>
      <c r="M141">
        <v>0</v>
      </c>
      <c r="N141">
        <v>0</v>
      </c>
      <c r="O141" t="s">
        <v>5</v>
      </c>
      <c r="P141">
        <v>0</v>
      </c>
      <c r="Q141">
        <v>2</v>
      </c>
      <c r="R141">
        <v>1</v>
      </c>
      <c r="S141">
        <v>2.8476564835078317</v>
      </c>
      <c r="T141">
        <v>2.8461538461538458</v>
      </c>
      <c r="U141">
        <v>0.26</v>
      </c>
      <c r="V141">
        <v>0</v>
      </c>
      <c r="W141">
        <v>0</v>
      </c>
    </row>
    <row r="142" spans="1:23" x14ac:dyDescent="0.2">
      <c r="A142">
        <v>34</v>
      </c>
      <c r="B142">
        <v>12</v>
      </c>
      <c r="C142">
        <v>0.54500000000000004</v>
      </c>
      <c r="D142">
        <v>1</v>
      </c>
      <c r="E142">
        <v>0.5</v>
      </c>
      <c r="F142">
        <v>1</v>
      </c>
      <c r="G142">
        <v>6</v>
      </c>
      <c r="H142" t="s">
        <v>5</v>
      </c>
      <c r="I142" t="s">
        <v>68</v>
      </c>
      <c r="J142">
        <v>2.1947873999999999E-2</v>
      </c>
      <c r="K142">
        <v>1.5625E-2</v>
      </c>
      <c r="L142">
        <v>1.4046639359999999</v>
      </c>
      <c r="M142">
        <v>1</v>
      </c>
      <c r="N142">
        <v>0</v>
      </c>
      <c r="O142" t="s">
        <v>7</v>
      </c>
      <c r="P142">
        <v>1</v>
      </c>
      <c r="Q142">
        <v>3</v>
      </c>
      <c r="R142">
        <v>0</v>
      </c>
      <c r="S142">
        <v>1.4046639359999999</v>
      </c>
      <c r="T142">
        <v>1.4038461538461537</v>
      </c>
      <c r="U142">
        <v>0.58399999999999996</v>
      </c>
      <c r="V142">
        <v>0</v>
      </c>
      <c r="W142">
        <v>0</v>
      </c>
    </row>
    <row r="143" spans="1:23" x14ac:dyDescent="0.2">
      <c r="A143">
        <v>34</v>
      </c>
      <c r="B143">
        <v>12</v>
      </c>
      <c r="C143">
        <v>0.54500000000000004</v>
      </c>
      <c r="D143">
        <v>1</v>
      </c>
      <c r="E143">
        <v>0.67</v>
      </c>
      <c r="F143">
        <v>2.0303030303030307</v>
      </c>
      <c r="G143">
        <v>6</v>
      </c>
      <c r="H143" t="s">
        <v>5</v>
      </c>
      <c r="I143" t="s">
        <v>18</v>
      </c>
      <c r="J143">
        <v>2.1947873999999999E-2</v>
      </c>
      <c r="K143">
        <v>1.5625E-2</v>
      </c>
      <c r="L143">
        <v>1.4046639359999999</v>
      </c>
      <c r="M143">
        <v>1</v>
      </c>
      <c r="N143">
        <v>0</v>
      </c>
      <c r="O143" t="s">
        <v>7</v>
      </c>
      <c r="P143">
        <v>1</v>
      </c>
      <c r="Q143">
        <v>4</v>
      </c>
      <c r="R143">
        <v>0</v>
      </c>
      <c r="S143">
        <v>1.4046639359999999</v>
      </c>
      <c r="T143">
        <v>2.8022813688212924</v>
      </c>
      <c r="U143">
        <v>0.73699999999999999</v>
      </c>
      <c r="V143">
        <v>0</v>
      </c>
      <c r="W143">
        <v>0</v>
      </c>
    </row>
    <row r="144" spans="1:23" x14ac:dyDescent="0.2">
      <c r="A144">
        <v>34</v>
      </c>
      <c r="B144">
        <v>12</v>
      </c>
      <c r="C144">
        <v>0.54500000000000004</v>
      </c>
      <c r="D144">
        <v>1</v>
      </c>
      <c r="E144">
        <v>0.33</v>
      </c>
      <c r="F144">
        <v>0.49253731343283591</v>
      </c>
      <c r="G144">
        <v>1</v>
      </c>
      <c r="H144" t="s">
        <v>7</v>
      </c>
      <c r="I144" t="s">
        <v>9</v>
      </c>
      <c r="J144">
        <v>1.0973937E-2</v>
      </c>
      <c r="K144">
        <v>1.5625E-2</v>
      </c>
      <c r="L144">
        <v>0.70233196799999997</v>
      </c>
      <c r="M144">
        <v>0</v>
      </c>
      <c r="N144">
        <v>1</v>
      </c>
      <c r="O144" t="s">
        <v>5</v>
      </c>
      <c r="P144">
        <v>0</v>
      </c>
      <c r="Q144">
        <v>5</v>
      </c>
      <c r="R144">
        <v>0</v>
      </c>
      <c r="S144">
        <v>1.4238281120075684</v>
      </c>
      <c r="T144">
        <v>2.8461538461538458</v>
      </c>
      <c r="U144">
        <v>0.26</v>
      </c>
      <c r="V144">
        <v>0</v>
      </c>
      <c r="W144">
        <v>0</v>
      </c>
    </row>
    <row r="145" spans="1:23" x14ac:dyDescent="0.2">
      <c r="A145">
        <v>34</v>
      </c>
      <c r="B145">
        <v>12</v>
      </c>
      <c r="C145">
        <v>0.54500000000000004</v>
      </c>
      <c r="D145">
        <v>1</v>
      </c>
      <c r="E145">
        <v>0.67</v>
      </c>
      <c r="F145">
        <v>2.0303030303030307</v>
      </c>
      <c r="G145">
        <v>3</v>
      </c>
      <c r="H145" t="s">
        <v>7</v>
      </c>
      <c r="I145" t="s">
        <v>50</v>
      </c>
      <c r="J145">
        <v>2.1947873999999999E-2</v>
      </c>
      <c r="K145">
        <v>1.5625E-2</v>
      </c>
      <c r="L145">
        <v>1.4046639359999999</v>
      </c>
      <c r="M145">
        <v>1</v>
      </c>
      <c r="N145">
        <v>0</v>
      </c>
      <c r="O145" t="s">
        <v>7</v>
      </c>
      <c r="P145">
        <v>1</v>
      </c>
      <c r="Q145">
        <v>6</v>
      </c>
      <c r="R145">
        <v>1</v>
      </c>
      <c r="S145">
        <v>1.4046639359999999</v>
      </c>
      <c r="T145">
        <v>2.8022813688212924</v>
      </c>
      <c r="U145">
        <v>0.73699999999999999</v>
      </c>
      <c r="V145">
        <v>0</v>
      </c>
      <c r="W145">
        <v>0</v>
      </c>
    </row>
    <row r="146" spans="1:23" x14ac:dyDescent="0.2">
      <c r="A146">
        <v>35</v>
      </c>
      <c r="B146">
        <v>13</v>
      </c>
      <c r="C146">
        <v>0.82499999999999996</v>
      </c>
      <c r="D146">
        <v>0</v>
      </c>
      <c r="E146">
        <v>0.33</v>
      </c>
      <c r="F146">
        <v>0.49253731343283591</v>
      </c>
      <c r="G146">
        <v>4</v>
      </c>
      <c r="H146" t="s">
        <v>5</v>
      </c>
      <c r="I146" t="s">
        <v>15</v>
      </c>
      <c r="J146">
        <v>1.0973937E-2</v>
      </c>
      <c r="K146">
        <v>1.5625E-2</v>
      </c>
      <c r="L146">
        <v>0.70233196799999997</v>
      </c>
      <c r="M146">
        <v>0</v>
      </c>
      <c r="N146">
        <v>1</v>
      </c>
      <c r="O146" t="s">
        <v>5</v>
      </c>
      <c r="P146">
        <v>0</v>
      </c>
      <c r="Q146">
        <v>1</v>
      </c>
      <c r="R146">
        <v>1</v>
      </c>
      <c r="S146">
        <v>1.4238281120075684</v>
      </c>
      <c r="T146">
        <v>2.8461538461538458</v>
      </c>
      <c r="U146">
        <v>0.26</v>
      </c>
      <c r="V146">
        <v>0</v>
      </c>
      <c r="W146">
        <v>0</v>
      </c>
    </row>
    <row r="147" spans="1:23" x14ac:dyDescent="0.2">
      <c r="A147">
        <v>35</v>
      </c>
      <c r="B147">
        <v>13</v>
      </c>
      <c r="C147">
        <v>0.82499999999999996</v>
      </c>
      <c r="D147">
        <v>0</v>
      </c>
      <c r="E147">
        <v>0.5</v>
      </c>
      <c r="F147">
        <v>1</v>
      </c>
      <c r="G147">
        <v>4</v>
      </c>
      <c r="H147" t="s">
        <v>5</v>
      </c>
      <c r="I147" t="s">
        <v>89</v>
      </c>
      <c r="J147">
        <v>1.0973937E-2</v>
      </c>
      <c r="K147">
        <v>1.5625E-2</v>
      </c>
      <c r="L147">
        <v>0.70233196799999997</v>
      </c>
      <c r="M147">
        <v>0</v>
      </c>
      <c r="N147">
        <v>1</v>
      </c>
      <c r="O147" t="s">
        <v>7</v>
      </c>
      <c r="P147">
        <v>1</v>
      </c>
      <c r="Q147">
        <v>2</v>
      </c>
      <c r="R147">
        <v>0</v>
      </c>
      <c r="S147">
        <v>1.4238281120075684</v>
      </c>
      <c r="T147">
        <v>1.4213075060532687</v>
      </c>
      <c r="U147">
        <v>0.41299999999999998</v>
      </c>
      <c r="V147">
        <v>0</v>
      </c>
      <c r="W147">
        <v>0</v>
      </c>
    </row>
    <row r="148" spans="1:23" x14ac:dyDescent="0.2">
      <c r="A148">
        <v>35</v>
      </c>
      <c r="B148">
        <v>13</v>
      </c>
      <c r="C148">
        <v>0.82499999999999996</v>
      </c>
      <c r="D148">
        <v>0</v>
      </c>
      <c r="E148">
        <v>0.67</v>
      </c>
      <c r="F148">
        <v>2.0303030303030307</v>
      </c>
      <c r="G148">
        <v>1</v>
      </c>
      <c r="H148" t="s">
        <v>7</v>
      </c>
      <c r="I148" t="s">
        <v>11</v>
      </c>
      <c r="J148">
        <v>2.1947873999999999E-2</v>
      </c>
      <c r="K148">
        <v>1.5625E-2</v>
      </c>
      <c r="L148">
        <v>1.4046639359999999</v>
      </c>
      <c r="M148">
        <v>1</v>
      </c>
      <c r="N148">
        <v>0</v>
      </c>
      <c r="O148" t="s">
        <v>7</v>
      </c>
      <c r="P148">
        <v>1</v>
      </c>
      <c r="Q148">
        <v>3</v>
      </c>
      <c r="R148">
        <v>1</v>
      </c>
      <c r="S148">
        <v>1.4046639359999999</v>
      </c>
      <c r="T148">
        <v>2.8022813688212924</v>
      </c>
      <c r="U148">
        <v>0.73699999999999999</v>
      </c>
      <c r="V148">
        <v>0</v>
      </c>
      <c r="W148">
        <v>0</v>
      </c>
    </row>
    <row r="149" spans="1:23" x14ac:dyDescent="0.2">
      <c r="A149">
        <v>35</v>
      </c>
      <c r="B149">
        <v>13</v>
      </c>
      <c r="C149">
        <v>0.82499999999999996</v>
      </c>
      <c r="D149">
        <v>0</v>
      </c>
      <c r="E149">
        <v>0.33</v>
      </c>
      <c r="F149">
        <v>0.49253731343283591</v>
      </c>
      <c r="G149">
        <v>3</v>
      </c>
      <c r="H149" t="s">
        <v>5</v>
      </c>
      <c r="I149" t="s">
        <v>85</v>
      </c>
      <c r="J149">
        <v>5.4869680000000001E-3</v>
      </c>
      <c r="K149">
        <v>1.5625E-2</v>
      </c>
      <c r="L149">
        <v>0.351165952</v>
      </c>
      <c r="M149">
        <v>0</v>
      </c>
      <c r="N149">
        <v>0</v>
      </c>
      <c r="O149" t="s">
        <v>5</v>
      </c>
      <c r="P149">
        <v>0</v>
      </c>
      <c r="Q149">
        <v>4</v>
      </c>
      <c r="R149">
        <v>1</v>
      </c>
      <c r="S149">
        <v>2.8476564835078317</v>
      </c>
      <c r="T149">
        <v>5.7114093959731544</v>
      </c>
      <c r="U149">
        <v>0.14899999999999999</v>
      </c>
      <c r="V149">
        <v>0</v>
      </c>
      <c r="W149">
        <v>0</v>
      </c>
    </row>
    <row r="150" spans="1:23" x14ac:dyDescent="0.2">
      <c r="A150">
        <v>35</v>
      </c>
      <c r="B150">
        <v>13</v>
      </c>
      <c r="C150">
        <v>0.82499999999999996</v>
      </c>
      <c r="D150">
        <v>0</v>
      </c>
      <c r="E150">
        <v>0.5</v>
      </c>
      <c r="F150">
        <v>1</v>
      </c>
      <c r="G150">
        <v>5</v>
      </c>
      <c r="H150" t="s">
        <v>5</v>
      </c>
      <c r="I150" t="s">
        <v>62</v>
      </c>
      <c r="J150">
        <v>1.0973937E-2</v>
      </c>
      <c r="K150">
        <v>1.5625E-2</v>
      </c>
      <c r="L150">
        <v>0.70233196799999997</v>
      </c>
      <c r="M150">
        <v>0</v>
      </c>
      <c r="N150">
        <v>1</v>
      </c>
      <c r="O150" t="s">
        <v>5</v>
      </c>
      <c r="P150">
        <v>0</v>
      </c>
      <c r="Q150">
        <v>5</v>
      </c>
      <c r="R150">
        <v>1</v>
      </c>
      <c r="S150">
        <v>1.4238281120075684</v>
      </c>
      <c r="T150">
        <v>1.4213075060532687</v>
      </c>
      <c r="U150">
        <v>0.41299999999999998</v>
      </c>
      <c r="V150">
        <v>0</v>
      </c>
      <c r="W150">
        <v>0</v>
      </c>
    </row>
    <row r="151" spans="1:23" x14ac:dyDescent="0.2">
      <c r="A151">
        <v>35</v>
      </c>
      <c r="B151">
        <v>13</v>
      </c>
      <c r="C151">
        <v>0.82499999999999996</v>
      </c>
      <c r="D151">
        <v>0</v>
      </c>
      <c r="E151">
        <v>0.67</v>
      </c>
      <c r="F151">
        <v>2.0303030303030307</v>
      </c>
      <c r="G151">
        <v>6</v>
      </c>
      <c r="H151" t="s">
        <v>5</v>
      </c>
      <c r="I151" t="s">
        <v>28</v>
      </c>
      <c r="J151">
        <v>2.1947873999999999E-2</v>
      </c>
      <c r="K151">
        <v>1.5625E-2</v>
      </c>
      <c r="L151">
        <v>1.4046639359999999</v>
      </c>
      <c r="M151">
        <v>1</v>
      </c>
      <c r="N151">
        <v>0</v>
      </c>
      <c r="O151" t="s">
        <v>7</v>
      </c>
      <c r="P151">
        <v>1</v>
      </c>
      <c r="Q151">
        <v>6</v>
      </c>
      <c r="R151">
        <v>0</v>
      </c>
      <c r="S151">
        <v>1.4046639359999999</v>
      </c>
      <c r="T151">
        <v>2.8022813688212924</v>
      </c>
      <c r="U151">
        <v>0.73699999999999999</v>
      </c>
      <c r="V151">
        <v>0</v>
      </c>
      <c r="W151">
        <v>0</v>
      </c>
    </row>
    <row r="152" spans="1:23" x14ac:dyDescent="0.2">
      <c r="A152">
        <v>35</v>
      </c>
      <c r="B152">
        <v>13</v>
      </c>
      <c r="C152">
        <v>0.82499999999999996</v>
      </c>
      <c r="D152">
        <v>1</v>
      </c>
      <c r="E152">
        <v>0.5</v>
      </c>
      <c r="F152">
        <v>1</v>
      </c>
      <c r="G152">
        <v>4</v>
      </c>
      <c r="H152" t="s">
        <v>5</v>
      </c>
      <c r="I152" t="s">
        <v>23</v>
      </c>
      <c r="J152">
        <v>1.0973937E-2</v>
      </c>
      <c r="K152">
        <v>1.5625E-2</v>
      </c>
      <c r="L152">
        <v>0.70233196799999997</v>
      </c>
      <c r="M152">
        <v>0</v>
      </c>
      <c r="N152">
        <v>1</v>
      </c>
      <c r="O152" t="s">
        <v>5</v>
      </c>
      <c r="P152">
        <v>0</v>
      </c>
      <c r="Q152">
        <v>1</v>
      </c>
      <c r="R152">
        <v>1</v>
      </c>
      <c r="S152">
        <v>1.4238281120075684</v>
      </c>
      <c r="T152">
        <v>1.4213075060532687</v>
      </c>
      <c r="U152">
        <v>0.41299999999999998</v>
      </c>
      <c r="V152">
        <v>0</v>
      </c>
      <c r="W152">
        <v>0</v>
      </c>
    </row>
    <row r="153" spans="1:23" x14ac:dyDescent="0.2">
      <c r="A153">
        <v>35</v>
      </c>
      <c r="B153">
        <v>13</v>
      </c>
      <c r="C153">
        <v>0.82499999999999996</v>
      </c>
      <c r="D153">
        <v>1</v>
      </c>
      <c r="E153">
        <v>0.33</v>
      </c>
      <c r="F153">
        <v>0.49253731343283591</v>
      </c>
      <c r="G153">
        <v>3</v>
      </c>
      <c r="H153" t="s">
        <v>5</v>
      </c>
      <c r="I153" t="s">
        <v>73</v>
      </c>
      <c r="J153">
        <v>5.4869680000000001E-3</v>
      </c>
      <c r="K153">
        <v>1.5625E-2</v>
      </c>
      <c r="L153">
        <v>0.351165952</v>
      </c>
      <c r="M153">
        <v>0</v>
      </c>
      <c r="N153">
        <v>0</v>
      </c>
      <c r="O153" t="s">
        <v>7</v>
      </c>
      <c r="P153">
        <v>1</v>
      </c>
      <c r="Q153">
        <v>2</v>
      </c>
      <c r="R153">
        <v>0</v>
      </c>
      <c r="S153">
        <v>2.8476564835078317</v>
      </c>
      <c r="T153">
        <v>5.7114093959731544</v>
      </c>
      <c r="U153">
        <v>0.14899999999999999</v>
      </c>
      <c r="V153">
        <v>0</v>
      </c>
      <c r="W153">
        <v>0</v>
      </c>
    </row>
    <row r="154" spans="1:23" x14ac:dyDescent="0.2">
      <c r="A154">
        <v>35</v>
      </c>
      <c r="B154">
        <v>13</v>
      </c>
      <c r="C154">
        <v>0.82499999999999996</v>
      </c>
      <c r="D154">
        <v>1</v>
      </c>
      <c r="E154">
        <v>0.67</v>
      </c>
      <c r="F154">
        <v>2.0303030303030307</v>
      </c>
      <c r="G154">
        <v>6</v>
      </c>
      <c r="H154" t="s">
        <v>5</v>
      </c>
      <c r="I154" t="s">
        <v>27</v>
      </c>
      <c r="J154">
        <v>1.0973937E-2</v>
      </c>
      <c r="K154">
        <v>1.5625E-2</v>
      </c>
      <c r="L154">
        <v>0.70233196799999997</v>
      </c>
      <c r="M154">
        <v>0</v>
      </c>
      <c r="N154">
        <v>1</v>
      </c>
      <c r="O154" t="s">
        <v>5</v>
      </c>
      <c r="P154">
        <v>0</v>
      </c>
      <c r="Q154">
        <v>3</v>
      </c>
      <c r="R154">
        <v>1</v>
      </c>
      <c r="S154">
        <v>1.4238281120075684</v>
      </c>
      <c r="T154">
        <v>1.4038461538461537</v>
      </c>
      <c r="U154">
        <v>0.58399999999999996</v>
      </c>
      <c r="V154">
        <v>0</v>
      </c>
      <c r="W154">
        <v>0</v>
      </c>
    </row>
    <row r="155" spans="1:23" x14ac:dyDescent="0.2">
      <c r="A155">
        <v>35</v>
      </c>
      <c r="B155">
        <v>13</v>
      </c>
      <c r="C155">
        <v>0.82499999999999996</v>
      </c>
      <c r="D155">
        <v>1</v>
      </c>
      <c r="E155">
        <v>0.67</v>
      </c>
      <c r="F155">
        <v>2.0303030303030307</v>
      </c>
      <c r="G155">
        <v>2</v>
      </c>
      <c r="H155" t="s">
        <v>7</v>
      </c>
      <c r="I155" t="s">
        <v>47</v>
      </c>
      <c r="J155">
        <v>5.4869680000000001E-3</v>
      </c>
      <c r="K155">
        <v>1.5625E-2</v>
      </c>
      <c r="L155">
        <v>0.351165952</v>
      </c>
      <c r="M155">
        <v>0</v>
      </c>
      <c r="N155">
        <v>0</v>
      </c>
      <c r="O155" t="s">
        <v>7</v>
      </c>
      <c r="P155">
        <v>1</v>
      </c>
      <c r="Q155">
        <v>4</v>
      </c>
      <c r="R155">
        <v>1</v>
      </c>
      <c r="S155">
        <v>2.8476564835078317</v>
      </c>
      <c r="T155">
        <v>1.4213075060532687</v>
      </c>
      <c r="U155">
        <v>0.41299999999999998</v>
      </c>
      <c r="V155">
        <v>0</v>
      </c>
      <c r="W155">
        <v>0</v>
      </c>
    </row>
    <row r="156" spans="1:23" x14ac:dyDescent="0.2">
      <c r="A156">
        <v>35</v>
      </c>
      <c r="B156">
        <v>13</v>
      </c>
      <c r="C156">
        <v>0.82499999999999996</v>
      </c>
      <c r="D156">
        <v>1</v>
      </c>
      <c r="E156">
        <v>0.5</v>
      </c>
      <c r="F156">
        <v>1</v>
      </c>
      <c r="G156">
        <v>6</v>
      </c>
      <c r="H156" t="s">
        <v>5</v>
      </c>
      <c r="I156" t="s">
        <v>51</v>
      </c>
      <c r="J156">
        <v>2.743484E-3</v>
      </c>
      <c r="K156">
        <v>1.5625E-2</v>
      </c>
      <c r="L156">
        <v>0.175582976</v>
      </c>
      <c r="M156">
        <v>0</v>
      </c>
      <c r="N156">
        <v>0</v>
      </c>
      <c r="O156" t="s">
        <v>7</v>
      </c>
      <c r="P156">
        <v>1</v>
      </c>
      <c r="Q156">
        <v>5</v>
      </c>
      <c r="R156">
        <v>0</v>
      </c>
      <c r="S156">
        <v>5.6953129670156635</v>
      </c>
      <c r="T156">
        <v>5.7114093959731544</v>
      </c>
      <c r="U156">
        <v>0.14899999999999999</v>
      </c>
      <c r="V156">
        <v>0</v>
      </c>
      <c r="W156">
        <v>0</v>
      </c>
    </row>
    <row r="157" spans="1:23" x14ac:dyDescent="0.2">
      <c r="A157">
        <v>35</v>
      </c>
      <c r="B157">
        <v>13</v>
      </c>
      <c r="C157">
        <v>0.82499999999999996</v>
      </c>
      <c r="D157">
        <v>1</v>
      </c>
      <c r="E157">
        <v>0.33</v>
      </c>
      <c r="F157">
        <v>0.49253731343283591</v>
      </c>
      <c r="G157">
        <v>6</v>
      </c>
      <c r="H157" t="s">
        <v>5</v>
      </c>
      <c r="I157" t="s">
        <v>71</v>
      </c>
      <c r="J157">
        <v>5.4869680000000001E-3</v>
      </c>
      <c r="K157">
        <v>1.5625E-2</v>
      </c>
      <c r="L157">
        <v>0.351165952</v>
      </c>
      <c r="M157">
        <v>0</v>
      </c>
      <c r="N157">
        <v>0</v>
      </c>
      <c r="O157" t="s">
        <v>5</v>
      </c>
      <c r="P157">
        <v>0</v>
      </c>
      <c r="Q157">
        <v>6</v>
      </c>
      <c r="R157">
        <v>1</v>
      </c>
      <c r="S157">
        <v>2.8476564835078317</v>
      </c>
      <c r="T157">
        <v>5.7114093959731544</v>
      </c>
      <c r="U157">
        <v>0.14899999999999999</v>
      </c>
      <c r="V157">
        <v>0</v>
      </c>
      <c r="W157">
        <v>0</v>
      </c>
    </row>
    <row r="158" spans="1:23" x14ac:dyDescent="0.2">
      <c r="A158">
        <v>36</v>
      </c>
      <c r="B158">
        <v>14</v>
      </c>
      <c r="C158">
        <v>0.54500000000000004</v>
      </c>
      <c r="D158">
        <v>0</v>
      </c>
      <c r="E158">
        <v>0.33</v>
      </c>
      <c r="F158">
        <v>0.49253731343283591</v>
      </c>
      <c r="G158">
        <v>4</v>
      </c>
      <c r="H158" t="s">
        <v>5</v>
      </c>
      <c r="I158" t="s">
        <v>15</v>
      </c>
      <c r="J158">
        <v>1.0973937E-2</v>
      </c>
      <c r="K158">
        <v>1.5625E-2</v>
      </c>
      <c r="L158">
        <v>0.70233196799999997</v>
      </c>
      <c r="M158">
        <v>0</v>
      </c>
      <c r="N158">
        <v>1</v>
      </c>
      <c r="O158" t="s">
        <v>5</v>
      </c>
      <c r="P158">
        <v>0</v>
      </c>
      <c r="Q158">
        <v>1</v>
      </c>
      <c r="R158">
        <v>1</v>
      </c>
      <c r="S158">
        <v>1.4238281120075684</v>
      </c>
      <c r="T158">
        <v>2.8461538461538458</v>
      </c>
      <c r="U158">
        <v>0.26</v>
      </c>
      <c r="V158">
        <v>0</v>
      </c>
      <c r="W158">
        <v>0</v>
      </c>
    </row>
    <row r="159" spans="1:23" x14ac:dyDescent="0.2">
      <c r="A159">
        <v>36</v>
      </c>
      <c r="B159">
        <v>14</v>
      </c>
      <c r="C159">
        <v>0.54500000000000004</v>
      </c>
      <c r="D159">
        <v>0</v>
      </c>
      <c r="E159">
        <v>0.5</v>
      </c>
      <c r="F159">
        <v>1</v>
      </c>
      <c r="G159">
        <v>4</v>
      </c>
      <c r="H159" t="s">
        <v>5</v>
      </c>
      <c r="I159" t="s">
        <v>89</v>
      </c>
      <c r="J159">
        <v>1.0973937E-2</v>
      </c>
      <c r="K159">
        <v>1.5625E-2</v>
      </c>
      <c r="L159">
        <v>0.70233196799999997</v>
      </c>
      <c r="M159">
        <v>0</v>
      </c>
      <c r="N159">
        <v>1</v>
      </c>
      <c r="O159" t="s">
        <v>7</v>
      </c>
      <c r="P159">
        <v>1</v>
      </c>
      <c r="Q159">
        <v>2</v>
      </c>
      <c r="R159">
        <v>0</v>
      </c>
      <c r="S159">
        <v>1.4238281120075684</v>
      </c>
      <c r="T159">
        <v>1.4213075060532687</v>
      </c>
      <c r="U159">
        <v>0.41299999999999998</v>
      </c>
      <c r="V159">
        <v>0</v>
      </c>
      <c r="W159">
        <v>0</v>
      </c>
    </row>
    <row r="160" spans="1:23" x14ac:dyDescent="0.2">
      <c r="A160">
        <v>36</v>
      </c>
      <c r="B160">
        <v>14</v>
      </c>
      <c r="C160">
        <v>0.54500000000000004</v>
      </c>
      <c r="D160">
        <v>0</v>
      </c>
      <c r="E160">
        <v>0.67</v>
      </c>
      <c r="F160">
        <v>2.0303030303030307</v>
      </c>
      <c r="G160">
        <v>1</v>
      </c>
      <c r="H160" t="s">
        <v>7</v>
      </c>
      <c r="I160" t="s">
        <v>11</v>
      </c>
      <c r="J160">
        <v>2.1947873999999999E-2</v>
      </c>
      <c r="K160">
        <v>1.5625E-2</v>
      </c>
      <c r="L160">
        <v>1.4046639359999999</v>
      </c>
      <c r="M160">
        <v>1</v>
      </c>
      <c r="N160">
        <v>0</v>
      </c>
      <c r="O160" t="s">
        <v>7</v>
      </c>
      <c r="P160">
        <v>1</v>
      </c>
      <c r="Q160">
        <v>3</v>
      </c>
      <c r="R160">
        <v>1</v>
      </c>
      <c r="S160">
        <v>1.4046639359999999</v>
      </c>
      <c r="T160">
        <v>2.8022813688212924</v>
      </c>
      <c r="U160">
        <v>0.73699999999999999</v>
      </c>
      <c r="V160">
        <v>0</v>
      </c>
      <c r="W160">
        <v>0</v>
      </c>
    </row>
    <row r="161" spans="1:23" x14ac:dyDescent="0.2">
      <c r="A161">
        <v>36</v>
      </c>
      <c r="B161">
        <v>14</v>
      </c>
      <c r="C161">
        <v>0.54500000000000004</v>
      </c>
      <c r="D161">
        <v>0</v>
      </c>
      <c r="E161">
        <v>0.33</v>
      </c>
      <c r="F161">
        <v>0.49253731343283591</v>
      </c>
      <c r="G161">
        <v>3</v>
      </c>
      <c r="H161" t="s">
        <v>5</v>
      </c>
      <c r="I161" t="s">
        <v>85</v>
      </c>
      <c r="J161">
        <v>5.4869680000000001E-3</v>
      </c>
      <c r="K161">
        <v>1.5625E-2</v>
      </c>
      <c r="L161">
        <v>0.351165952</v>
      </c>
      <c r="M161">
        <v>0</v>
      </c>
      <c r="N161">
        <v>0</v>
      </c>
      <c r="O161" t="s">
        <v>5</v>
      </c>
      <c r="P161">
        <v>0</v>
      </c>
      <c r="Q161">
        <v>4</v>
      </c>
      <c r="R161">
        <v>1</v>
      </c>
      <c r="S161">
        <v>2.8476564835078317</v>
      </c>
      <c r="T161">
        <v>5.7114093959731544</v>
      </c>
      <c r="U161">
        <v>0.14899999999999999</v>
      </c>
      <c r="V161">
        <v>0</v>
      </c>
      <c r="W161">
        <v>0</v>
      </c>
    </row>
    <row r="162" spans="1:23" x14ac:dyDescent="0.2">
      <c r="A162">
        <v>36</v>
      </c>
      <c r="B162">
        <v>14</v>
      </c>
      <c r="C162">
        <v>0.54500000000000004</v>
      </c>
      <c r="D162">
        <v>0</v>
      </c>
      <c r="E162">
        <v>0.5</v>
      </c>
      <c r="F162">
        <v>1</v>
      </c>
      <c r="G162">
        <v>5</v>
      </c>
      <c r="H162" t="s">
        <v>5</v>
      </c>
      <c r="I162" t="s">
        <v>62</v>
      </c>
      <c r="J162">
        <v>1.0973937E-2</v>
      </c>
      <c r="K162">
        <v>1.5625E-2</v>
      </c>
      <c r="L162">
        <v>0.70233196799999997</v>
      </c>
      <c r="M162">
        <v>0</v>
      </c>
      <c r="N162">
        <v>1</v>
      </c>
      <c r="O162" t="s">
        <v>5</v>
      </c>
      <c r="P162">
        <v>0</v>
      </c>
      <c r="Q162">
        <v>5</v>
      </c>
      <c r="R162">
        <v>1</v>
      </c>
      <c r="S162">
        <v>1.4238281120075684</v>
      </c>
      <c r="T162">
        <v>1.4213075060532687</v>
      </c>
      <c r="U162">
        <v>0.41299999999999998</v>
      </c>
      <c r="V162">
        <v>0</v>
      </c>
      <c r="W162">
        <v>0</v>
      </c>
    </row>
    <row r="163" spans="1:23" x14ac:dyDescent="0.2">
      <c r="A163">
        <v>36</v>
      </c>
      <c r="B163">
        <v>14</v>
      </c>
      <c r="C163">
        <v>0.54500000000000004</v>
      </c>
      <c r="D163">
        <v>0</v>
      </c>
      <c r="E163">
        <v>0.67</v>
      </c>
      <c r="F163">
        <v>2.0303030303030307</v>
      </c>
      <c r="G163">
        <v>6</v>
      </c>
      <c r="H163" t="s">
        <v>5</v>
      </c>
      <c r="I163" t="s">
        <v>28</v>
      </c>
      <c r="J163">
        <v>2.1947873999999999E-2</v>
      </c>
      <c r="K163">
        <v>1.5625E-2</v>
      </c>
      <c r="L163">
        <v>1.4046639359999999</v>
      </c>
      <c r="M163">
        <v>1</v>
      </c>
      <c r="N163">
        <v>0</v>
      </c>
      <c r="O163" t="s">
        <v>7</v>
      </c>
      <c r="P163">
        <v>1</v>
      </c>
      <c r="Q163">
        <v>6</v>
      </c>
      <c r="R163">
        <v>0</v>
      </c>
      <c r="S163">
        <v>1.4046639359999999</v>
      </c>
      <c r="T163">
        <v>2.8022813688212924</v>
      </c>
      <c r="U163">
        <v>0.73699999999999999</v>
      </c>
      <c r="V163">
        <v>0</v>
      </c>
      <c r="W163">
        <v>0</v>
      </c>
    </row>
    <row r="164" spans="1:23" x14ac:dyDescent="0.2">
      <c r="A164">
        <v>36</v>
      </c>
      <c r="B164">
        <v>14</v>
      </c>
      <c r="C164">
        <v>0.54500000000000004</v>
      </c>
      <c r="D164">
        <v>1</v>
      </c>
      <c r="E164">
        <v>0.5</v>
      </c>
      <c r="F164">
        <v>1</v>
      </c>
      <c r="G164">
        <v>4</v>
      </c>
      <c r="H164" t="s">
        <v>5</v>
      </c>
      <c r="I164" t="s">
        <v>23</v>
      </c>
      <c r="J164">
        <v>1.0973937E-2</v>
      </c>
      <c r="K164">
        <v>1.5625E-2</v>
      </c>
      <c r="L164">
        <v>0.70233196799999997</v>
      </c>
      <c r="M164">
        <v>0</v>
      </c>
      <c r="N164">
        <v>1</v>
      </c>
      <c r="O164" t="s">
        <v>5</v>
      </c>
      <c r="P164">
        <v>0</v>
      </c>
      <c r="Q164">
        <v>1</v>
      </c>
      <c r="R164">
        <v>1</v>
      </c>
      <c r="S164">
        <v>1.4238281120075684</v>
      </c>
      <c r="T164">
        <v>1.4213075060532687</v>
      </c>
      <c r="U164">
        <v>0.41299999999999998</v>
      </c>
      <c r="V164">
        <v>0</v>
      </c>
      <c r="W164">
        <v>0</v>
      </c>
    </row>
    <row r="165" spans="1:23" x14ac:dyDescent="0.2">
      <c r="A165">
        <v>36</v>
      </c>
      <c r="B165">
        <v>14</v>
      </c>
      <c r="C165">
        <v>0.54500000000000004</v>
      </c>
      <c r="D165">
        <v>1</v>
      </c>
      <c r="E165">
        <v>0.33</v>
      </c>
      <c r="F165">
        <v>0.49253731343283591</v>
      </c>
      <c r="G165">
        <v>3</v>
      </c>
      <c r="H165" t="s">
        <v>5</v>
      </c>
      <c r="I165" t="s">
        <v>73</v>
      </c>
      <c r="J165">
        <v>5.4869680000000001E-3</v>
      </c>
      <c r="K165">
        <v>1.5625E-2</v>
      </c>
      <c r="L165">
        <v>0.351165952</v>
      </c>
      <c r="M165">
        <v>0</v>
      </c>
      <c r="N165">
        <v>0</v>
      </c>
      <c r="O165" t="s">
        <v>5</v>
      </c>
      <c r="P165">
        <v>0</v>
      </c>
      <c r="Q165">
        <v>2</v>
      </c>
      <c r="R165">
        <v>1</v>
      </c>
      <c r="S165">
        <v>2.8476564835078317</v>
      </c>
      <c r="T165">
        <v>5.7114093959731544</v>
      </c>
      <c r="U165">
        <v>0.14899999999999999</v>
      </c>
      <c r="V165">
        <v>0</v>
      </c>
      <c r="W165">
        <v>0</v>
      </c>
    </row>
    <row r="166" spans="1:23" x14ac:dyDescent="0.2">
      <c r="A166">
        <v>36</v>
      </c>
      <c r="B166">
        <v>14</v>
      </c>
      <c r="C166">
        <v>0.54500000000000004</v>
      </c>
      <c r="D166">
        <v>1</v>
      </c>
      <c r="E166">
        <v>0.67</v>
      </c>
      <c r="F166">
        <v>2.0303030303030307</v>
      </c>
      <c r="G166">
        <v>6</v>
      </c>
      <c r="H166" t="s">
        <v>5</v>
      </c>
      <c r="I166" t="s">
        <v>27</v>
      </c>
      <c r="J166">
        <v>1.0973937E-2</v>
      </c>
      <c r="K166">
        <v>1.5625E-2</v>
      </c>
      <c r="L166">
        <v>0.70233196799999997</v>
      </c>
      <c r="M166">
        <v>0</v>
      </c>
      <c r="N166">
        <v>1</v>
      </c>
      <c r="O166" t="s">
        <v>7</v>
      </c>
      <c r="P166">
        <v>1</v>
      </c>
      <c r="Q166">
        <v>3</v>
      </c>
      <c r="R166">
        <v>0</v>
      </c>
      <c r="S166">
        <v>1.4238281120075684</v>
      </c>
      <c r="T166">
        <v>1.4038461538461537</v>
      </c>
      <c r="U166">
        <v>0.58399999999999996</v>
      </c>
      <c r="V166">
        <v>0</v>
      </c>
      <c r="W166">
        <v>0</v>
      </c>
    </row>
    <row r="167" spans="1:23" x14ac:dyDescent="0.2">
      <c r="A167">
        <v>36</v>
      </c>
      <c r="B167">
        <v>14</v>
      </c>
      <c r="C167">
        <v>0.54500000000000004</v>
      </c>
      <c r="D167">
        <v>1</v>
      </c>
      <c r="E167">
        <v>0.67</v>
      </c>
      <c r="F167">
        <v>2.0303030303030307</v>
      </c>
      <c r="G167">
        <v>2</v>
      </c>
      <c r="H167" t="s">
        <v>7</v>
      </c>
      <c r="I167" t="s">
        <v>47</v>
      </c>
      <c r="J167">
        <v>5.4869680000000001E-3</v>
      </c>
      <c r="K167">
        <v>1.5625E-2</v>
      </c>
      <c r="L167">
        <v>0.351165952</v>
      </c>
      <c r="M167">
        <v>0</v>
      </c>
      <c r="N167">
        <v>0</v>
      </c>
      <c r="O167" t="s">
        <v>7</v>
      </c>
      <c r="P167">
        <v>1</v>
      </c>
      <c r="Q167">
        <v>4</v>
      </c>
      <c r="R167">
        <v>1</v>
      </c>
      <c r="S167">
        <v>2.8476564835078317</v>
      </c>
      <c r="T167">
        <v>1.4213075060532687</v>
      </c>
      <c r="U167">
        <v>0.41299999999999998</v>
      </c>
      <c r="V167">
        <v>0</v>
      </c>
      <c r="W167">
        <v>0</v>
      </c>
    </row>
    <row r="168" spans="1:23" x14ac:dyDescent="0.2">
      <c r="A168">
        <v>36</v>
      </c>
      <c r="B168">
        <v>14</v>
      </c>
      <c r="C168">
        <v>0.54500000000000004</v>
      </c>
      <c r="D168">
        <v>1</v>
      </c>
      <c r="E168">
        <v>0.5</v>
      </c>
      <c r="F168">
        <v>1</v>
      </c>
      <c r="G168">
        <v>6</v>
      </c>
      <c r="H168" t="s">
        <v>5</v>
      </c>
      <c r="I168" t="s">
        <v>51</v>
      </c>
      <c r="J168">
        <v>2.743484E-3</v>
      </c>
      <c r="K168">
        <v>1.5625E-2</v>
      </c>
      <c r="L168">
        <v>0.175582976</v>
      </c>
      <c r="M168">
        <v>0</v>
      </c>
      <c r="N168">
        <v>0</v>
      </c>
      <c r="O168" t="s">
        <v>5</v>
      </c>
      <c r="P168">
        <v>0</v>
      </c>
      <c r="Q168">
        <v>5</v>
      </c>
      <c r="R168">
        <v>1</v>
      </c>
      <c r="S168">
        <v>5.6953129670156635</v>
      </c>
      <c r="T168">
        <v>5.7114093959731544</v>
      </c>
      <c r="U168">
        <v>0.14899999999999999</v>
      </c>
      <c r="V168">
        <v>0</v>
      </c>
      <c r="W168">
        <v>0</v>
      </c>
    </row>
    <row r="169" spans="1:23" x14ac:dyDescent="0.2">
      <c r="A169">
        <v>36</v>
      </c>
      <c r="B169">
        <v>14</v>
      </c>
      <c r="C169">
        <v>0.54500000000000004</v>
      </c>
      <c r="D169">
        <v>1</v>
      </c>
      <c r="E169">
        <v>0.33</v>
      </c>
      <c r="F169">
        <v>0.49253731343283591</v>
      </c>
      <c r="G169">
        <v>6</v>
      </c>
      <c r="H169" t="s">
        <v>5</v>
      </c>
      <c r="I169" t="s">
        <v>71</v>
      </c>
      <c r="J169">
        <v>5.4869680000000001E-3</v>
      </c>
      <c r="K169">
        <v>1.5625E-2</v>
      </c>
      <c r="L169">
        <v>0.351165952</v>
      </c>
      <c r="M169">
        <v>0</v>
      </c>
      <c r="N169">
        <v>0</v>
      </c>
      <c r="O169" t="s">
        <v>5</v>
      </c>
      <c r="P169">
        <v>0</v>
      </c>
      <c r="Q169">
        <v>6</v>
      </c>
      <c r="R169">
        <v>1</v>
      </c>
      <c r="S169">
        <v>2.8476564835078317</v>
      </c>
      <c r="T169">
        <v>5.7114093959731544</v>
      </c>
      <c r="U169">
        <v>0.14899999999999999</v>
      </c>
      <c r="V169">
        <v>0</v>
      </c>
      <c r="W169">
        <v>0</v>
      </c>
    </row>
    <row r="170" spans="1:23" x14ac:dyDescent="0.2">
      <c r="A170">
        <v>37</v>
      </c>
      <c r="B170">
        <v>15</v>
      </c>
      <c r="C170">
        <v>0.82499999999999996</v>
      </c>
      <c r="D170">
        <v>0</v>
      </c>
      <c r="E170">
        <v>0.5</v>
      </c>
      <c r="F170">
        <v>1</v>
      </c>
      <c r="G170">
        <v>2</v>
      </c>
      <c r="H170" t="s">
        <v>7</v>
      </c>
      <c r="I170" t="s">
        <v>49</v>
      </c>
      <c r="J170">
        <v>2.1947873999999999E-2</v>
      </c>
      <c r="K170">
        <v>1.5625E-2</v>
      </c>
      <c r="L170">
        <v>1.4046639359999999</v>
      </c>
      <c r="M170">
        <v>1</v>
      </c>
      <c r="N170">
        <v>0</v>
      </c>
      <c r="O170" t="s">
        <v>5</v>
      </c>
      <c r="P170">
        <v>0</v>
      </c>
      <c r="Q170">
        <v>1</v>
      </c>
      <c r="R170">
        <v>0</v>
      </c>
      <c r="S170">
        <v>1.4046639359999999</v>
      </c>
      <c r="T170">
        <v>1.4038461538461537</v>
      </c>
      <c r="U170">
        <v>0.58399999999999996</v>
      </c>
      <c r="V170">
        <v>0</v>
      </c>
      <c r="W170">
        <v>0</v>
      </c>
    </row>
    <row r="171" spans="1:23" x14ac:dyDescent="0.2">
      <c r="A171">
        <v>37</v>
      </c>
      <c r="B171">
        <v>15</v>
      </c>
      <c r="C171">
        <v>0.82499999999999996</v>
      </c>
      <c r="D171">
        <v>0</v>
      </c>
      <c r="E171">
        <v>0.33</v>
      </c>
      <c r="F171">
        <v>0.49253731343283591</v>
      </c>
      <c r="G171">
        <v>3</v>
      </c>
      <c r="H171" t="s">
        <v>5</v>
      </c>
      <c r="I171" t="s">
        <v>67</v>
      </c>
      <c r="J171">
        <v>5.4869680000000001E-3</v>
      </c>
      <c r="K171">
        <v>1.5625E-2</v>
      </c>
      <c r="L171">
        <v>0.351165952</v>
      </c>
      <c r="M171">
        <v>0</v>
      </c>
      <c r="N171">
        <v>0</v>
      </c>
      <c r="O171" t="s">
        <v>5</v>
      </c>
      <c r="P171">
        <v>0</v>
      </c>
      <c r="Q171">
        <v>2</v>
      </c>
      <c r="R171">
        <v>1</v>
      </c>
      <c r="S171">
        <v>2.8476564835078317</v>
      </c>
      <c r="T171">
        <v>5.7114093959731544</v>
      </c>
      <c r="U171">
        <v>0.14899999999999999</v>
      </c>
      <c r="V171">
        <v>0</v>
      </c>
      <c r="W171">
        <v>0</v>
      </c>
    </row>
    <row r="172" spans="1:23" x14ac:dyDescent="0.2">
      <c r="A172">
        <v>37</v>
      </c>
      <c r="B172">
        <v>15</v>
      </c>
      <c r="C172">
        <v>0.82499999999999996</v>
      </c>
      <c r="D172">
        <v>0</v>
      </c>
      <c r="E172">
        <v>0.67</v>
      </c>
      <c r="F172">
        <v>2.0303030303030307</v>
      </c>
      <c r="G172">
        <v>3</v>
      </c>
      <c r="H172" t="s">
        <v>7</v>
      </c>
      <c r="I172" t="s">
        <v>27</v>
      </c>
      <c r="J172">
        <v>1.0973937E-2</v>
      </c>
      <c r="K172">
        <v>1.5625E-2</v>
      </c>
      <c r="L172">
        <v>0.70233196799999997</v>
      </c>
      <c r="M172">
        <v>0</v>
      </c>
      <c r="N172">
        <v>1</v>
      </c>
      <c r="O172" t="s">
        <v>5</v>
      </c>
      <c r="P172">
        <v>0</v>
      </c>
      <c r="Q172">
        <v>3</v>
      </c>
      <c r="R172">
        <v>0</v>
      </c>
      <c r="S172">
        <v>1.4238281120075684</v>
      </c>
      <c r="T172">
        <v>1.4038461538461537</v>
      </c>
      <c r="U172">
        <v>0.58399999999999996</v>
      </c>
      <c r="V172">
        <v>0</v>
      </c>
      <c r="W172">
        <v>0</v>
      </c>
    </row>
    <row r="173" spans="1:23" x14ac:dyDescent="0.2">
      <c r="A173">
        <v>37</v>
      </c>
      <c r="B173">
        <v>15</v>
      </c>
      <c r="C173">
        <v>0.82499999999999996</v>
      </c>
      <c r="D173">
        <v>0</v>
      </c>
      <c r="E173">
        <v>0.33</v>
      </c>
      <c r="F173">
        <v>0.49253731343283591</v>
      </c>
      <c r="G173">
        <v>5</v>
      </c>
      <c r="H173" t="s">
        <v>5</v>
      </c>
      <c r="I173" t="s">
        <v>30</v>
      </c>
      <c r="J173">
        <v>1.0973937E-2</v>
      </c>
      <c r="K173">
        <v>1.5625E-2</v>
      </c>
      <c r="L173">
        <v>0.70233196799999997</v>
      </c>
      <c r="M173">
        <v>0</v>
      </c>
      <c r="N173">
        <v>1</v>
      </c>
      <c r="O173" t="s">
        <v>5</v>
      </c>
      <c r="P173">
        <v>0</v>
      </c>
      <c r="Q173">
        <v>4</v>
      </c>
      <c r="R173">
        <v>1</v>
      </c>
      <c r="S173">
        <v>1.4238281120075684</v>
      </c>
      <c r="T173">
        <v>2.8461538461538458</v>
      </c>
      <c r="U173">
        <v>0.26</v>
      </c>
      <c r="V173">
        <v>0</v>
      </c>
      <c r="W173">
        <v>0</v>
      </c>
    </row>
    <row r="174" spans="1:23" x14ac:dyDescent="0.2">
      <c r="A174">
        <v>37</v>
      </c>
      <c r="B174">
        <v>15</v>
      </c>
      <c r="C174">
        <v>0.82499999999999996</v>
      </c>
      <c r="D174">
        <v>0</v>
      </c>
      <c r="E174">
        <v>0.5</v>
      </c>
      <c r="F174">
        <v>1</v>
      </c>
      <c r="G174">
        <v>2</v>
      </c>
      <c r="H174" t="s">
        <v>7</v>
      </c>
      <c r="I174" t="s">
        <v>20</v>
      </c>
      <c r="J174">
        <v>4.3895746999999999E-2</v>
      </c>
      <c r="K174">
        <v>1.5625E-2</v>
      </c>
      <c r="L174">
        <v>2.8093278079999999</v>
      </c>
      <c r="M174">
        <v>0</v>
      </c>
      <c r="N174">
        <v>0</v>
      </c>
      <c r="O174" t="s">
        <v>7</v>
      </c>
      <c r="P174">
        <v>1</v>
      </c>
      <c r="Q174">
        <v>5</v>
      </c>
      <c r="R174">
        <v>1</v>
      </c>
      <c r="S174">
        <v>2.8093278079999999</v>
      </c>
      <c r="T174">
        <v>2.8022813688212924</v>
      </c>
      <c r="U174">
        <v>0.73699999999999999</v>
      </c>
      <c r="V174">
        <v>0</v>
      </c>
      <c r="W174">
        <v>0</v>
      </c>
    </row>
    <row r="175" spans="1:23" x14ac:dyDescent="0.2">
      <c r="A175">
        <v>37</v>
      </c>
      <c r="B175">
        <v>15</v>
      </c>
      <c r="C175">
        <v>0.82499999999999996</v>
      </c>
      <c r="D175">
        <v>0</v>
      </c>
      <c r="E175">
        <v>0.67</v>
      </c>
      <c r="F175">
        <v>2.0303030303030307</v>
      </c>
      <c r="G175">
        <v>2</v>
      </c>
      <c r="H175" t="s">
        <v>7</v>
      </c>
      <c r="I175" t="s">
        <v>24</v>
      </c>
      <c r="J175">
        <v>4.3895746999999999E-2</v>
      </c>
      <c r="K175">
        <v>1.5625E-2</v>
      </c>
      <c r="L175">
        <v>2.8093278079999999</v>
      </c>
      <c r="M175">
        <v>0</v>
      </c>
      <c r="N175">
        <v>0</v>
      </c>
      <c r="O175" t="s">
        <v>7</v>
      </c>
      <c r="P175">
        <v>1</v>
      </c>
      <c r="Q175">
        <v>6</v>
      </c>
      <c r="R175">
        <v>1</v>
      </c>
      <c r="S175">
        <v>2.8093278079999999</v>
      </c>
      <c r="T175">
        <v>5.6225165562913899</v>
      </c>
      <c r="U175">
        <v>0.84899999999999998</v>
      </c>
      <c r="V175">
        <v>0</v>
      </c>
      <c r="W175">
        <v>0</v>
      </c>
    </row>
    <row r="176" spans="1:23" x14ac:dyDescent="0.2">
      <c r="A176">
        <v>37</v>
      </c>
      <c r="B176">
        <v>15</v>
      </c>
      <c r="C176">
        <v>0.82499999999999996</v>
      </c>
      <c r="D176">
        <v>1</v>
      </c>
      <c r="E176">
        <v>0.5</v>
      </c>
      <c r="F176">
        <v>1</v>
      </c>
      <c r="G176">
        <v>5</v>
      </c>
      <c r="H176" t="s">
        <v>5</v>
      </c>
      <c r="I176" t="s">
        <v>53</v>
      </c>
      <c r="J176">
        <v>1.0973937E-2</v>
      </c>
      <c r="K176">
        <v>1.5625E-2</v>
      </c>
      <c r="L176">
        <v>0.70233196799999997</v>
      </c>
      <c r="M176">
        <v>0</v>
      </c>
      <c r="N176">
        <v>1</v>
      </c>
      <c r="O176" t="s">
        <v>5</v>
      </c>
      <c r="P176">
        <v>0</v>
      </c>
      <c r="Q176">
        <v>1</v>
      </c>
      <c r="R176">
        <v>1</v>
      </c>
      <c r="S176">
        <v>1.4238281120075684</v>
      </c>
      <c r="T176">
        <v>1.4213075060532687</v>
      </c>
      <c r="U176">
        <v>0.41299999999999998</v>
      </c>
      <c r="V176">
        <v>0</v>
      </c>
      <c r="W176">
        <v>0</v>
      </c>
    </row>
    <row r="177" spans="1:23" x14ac:dyDescent="0.2">
      <c r="A177">
        <v>37</v>
      </c>
      <c r="B177">
        <v>15</v>
      </c>
      <c r="C177">
        <v>0.82499999999999996</v>
      </c>
      <c r="D177">
        <v>1</v>
      </c>
      <c r="E177">
        <v>0.33</v>
      </c>
      <c r="F177">
        <v>0.49253731343283591</v>
      </c>
      <c r="G177">
        <v>3</v>
      </c>
      <c r="H177" t="s">
        <v>5</v>
      </c>
      <c r="I177" t="s">
        <v>68</v>
      </c>
      <c r="J177">
        <v>2.1947873999999999E-2</v>
      </c>
      <c r="K177">
        <v>1.5625E-2</v>
      </c>
      <c r="L177">
        <v>1.4046639359999999</v>
      </c>
      <c r="M177">
        <v>1</v>
      </c>
      <c r="N177">
        <v>0</v>
      </c>
      <c r="O177" t="s">
        <v>7</v>
      </c>
      <c r="P177">
        <v>1</v>
      </c>
      <c r="Q177">
        <v>2</v>
      </c>
      <c r="R177">
        <v>0</v>
      </c>
      <c r="S177">
        <v>1.4046639359999999</v>
      </c>
      <c r="T177">
        <v>1.4213075060532687</v>
      </c>
      <c r="U177">
        <v>0.41299999999999998</v>
      </c>
      <c r="V177">
        <v>0</v>
      </c>
      <c r="W177">
        <v>0</v>
      </c>
    </row>
    <row r="178" spans="1:23" x14ac:dyDescent="0.2">
      <c r="A178">
        <v>37</v>
      </c>
      <c r="B178">
        <v>15</v>
      </c>
      <c r="C178">
        <v>0.82499999999999996</v>
      </c>
      <c r="D178">
        <v>1</v>
      </c>
      <c r="E178">
        <v>0.67</v>
      </c>
      <c r="F178">
        <v>2.0303030303030307</v>
      </c>
      <c r="G178">
        <v>1</v>
      </c>
      <c r="H178" t="s">
        <v>7</v>
      </c>
      <c r="I178" t="s">
        <v>64</v>
      </c>
      <c r="J178">
        <v>1.0973937E-2</v>
      </c>
      <c r="K178">
        <v>1.5625E-2</v>
      </c>
      <c r="L178">
        <v>0.70233196799999997</v>
      </c>
      <c r="M178">
        <v>0</v>
      </c>
      <c r="N178">
        <v>1</v>
      </c>
      <c r="O178" t="s">
        <v>7</v>
      </c>
      <c r="P178">
        <v>1</v>
      </c>
      <c r="Q178">
        <v>3</v>
      </c>
      <c r="R178">
        <v>1</v>
      </c>
      <c r="S178">
        <v>1.4238281120075684</v>
      </c>
      <c r="T178">
        <v>1.4038461538461537</v>
      </c>
      <c r="U178">
        <v>0.58399999999999996</v>
      </c>
      <c r="V178">
        <v>0</v>
      </c>
      <c r="W178">
        <v>0</v>
      </c>
    </row>
    <row r="179" spans="1:23" x14ac:dyDescent="0.2">
      <c r="A179">
        <v>37</v>
      </c>
      <c r="B179">
        <v>15</v>
      </c>
      <c r="C179">
        <v>0.82499999999999996</v>
      </c>
      <c r="D179">
        <v>1</v>
      </c>
      <c r="E179">
        <v>0.67</v>
      </c>
      <c r="F179">
        <v>2.0303030303030307</v>
      </c>
      <c r="G179">
        <v>1</v>
      </c>
      <c r="H179" t="s">
        <v>7</v>
      </c>
      <c r="I179" t="s">
        <v>8</v>
      </c>
      <c r="J179">
        <v>8.7791494999999997E-2</v>
      </c>
      <c r="K179">
        <v>1.5625E-2</v>
      </c>
      <c r="L179">
        <v>5.6186556799999998</v>
      </c>
      <c r="M179">
        <v>0</v>
      </c>
      <c r="N179">
        <v>0</v>
      </c>
      <c r="O179" t="s">
        <v>7</v>
      </c>
      <c r="P179">
        <v>1</v>
      </c>
      <c r="Q179">
        <v>4</v>
      </c>
      <c r="R179">
        <v>1</v>
      </c>
      <c r="S179">
        <v>5.6186556799999998</v>
      </c>
      <c r="T179">
        <v>11.195121951219518</v>
      </c>
      <c r="U179">
        <v>0.91800000000000004</v>
      </c>
      <c r="V179">
        <v>0</v>
      </c>
      <c r="W179">
        <v>0</v>
      </c>
    </row>
    <row r="180" spans="1:23" x14ac:dyDescent="0.2">
      <c r="A180">
        <v>37</v>
      </c>
      <c r="B180">
        <v>15</v>
      </c>
      <c r="C180">
        <v>0.82499999999999996</v>
      </c>
      <c r="D180">
        <v>1</v>
      </c>
      <c r="E180">
        <v>0.5</v>
      </c>
      <c r="F180">
        <v>1</v>
      </c>
      <c r="G180">
        <v>2</v>
      </c>
      <c r="H180" t="s">
        <v>7</v>
      </c>
      <c r="I180" t="s">
        <v>8</v>
      </c>
      <c r="J180">
        <v>8.7791494999999997E-2</v>
      </c>
      <c r="K180">
        <v>1.5625E-2</v>
      </c>
      <c r="L180">
        <v>5.6186556799999998</v>
      </c>
      <c r="M180">
        <v>0</v>
      </c>
      <c r="N180">
        <v>0</v>
      </c>
      <c r="O180" t="s">
        <v>7</v>
      </c>
      <c r="P180">
        <v>1</v>
      </c>
      <c r="Q180">
        <v>5</v>
      </c>
      <c r="R180">
        <v>1</v>
      </c>
      <c r="S180">
        <v>5.6186556799999998</v>
      </c>
      <c r="T180">
        <v>5.6225165562913899</v>
      </c>
      <c r="U180">
        <v>0.84899999999999998</v>
      </c>
      <c r="V180">
        <v>0</v>
      </c>
      <c r="W180">
        <v>0</v>
      </c>
    </row>
    <row r="181" spans="1:23" x14ac:dyDescent="0.2">
      <c r="A181">
        <v>37</v>
      </c>
      <c r="B181">
        <v>15</v>
      </c>
      <c r="C181">
        <v>0.82499999999999996</v>
      </c>
      <c r="D181">
        <v>1</v>
      </c>
      <c r="E181">
        <v>0.33</v>
      </c>
      <c r="F181">
        <v>0.49253731343283591</v>
      </c>
      <c r="G181">
        <v>2</v>
      </c>
      <c r="H181" t="s">
        <v>7</v>
      </c>
      <c r="I181" t="s">
        <v>104</v>
      </c>
      <c r="J181">
        <v>2.1947873999999999E-2</v>
      </c>
      <c r="K181">
        <v>1.5625E-2</v>
      </c>
      <c r="L181">
        <v>1.4046639359999999</v>
      </c>
      <c r="M181">
        <v>1</v>
      </c>
      <c r="N181">
        <v>0</v>
      </c>
      <c r="O181" t="s">
        <v>5</v>
      </c>
      <c r="P181">
        <v>0</v>
      </c>
      <c r="Q181">
        <v>6</v>
      </c>
      <c r="R181">
        <v>0</v>
      </c>
      <c r="S181">
        <v>1.4046639359999999</v>
      </c>
      <c r="T181">
        <v>1.4213075060532687</v>
      </c>
      <c r="U181">
        <v>0.41299999999999998</v>
      </c>
      <c r="V181">
        <v>0</v>
      </c>
      <c r="W181">
        <v>0</v>
      </c>
    </row>
    <row r="182" spans="1:23" x14ac:dyDescent="0.2">
      <c r="A182">
        <v>38</v>
      </c>
      <c r="B182">
        <v>16</v>
      </c>
      <c r="C182">
        <v>0.28000000000000003</v>
      </c>
      <c r="D182">
        <v>0</v>
      </c>
      <c r="E182">
        <v>0.5</v>
      </c>
      <c r="F182">
        <v>1</v>
      </c>
      <c r="G182">
        <v>2</v>
      </c>
      <c r="H182" t="s">
        <v>7</v>
      </c>
      <c r="I182" t="s">
        <v>49</v>
      </c>
      <c r="J182">
        <v>2.1947873999999999E-2</v>
      </c>
      <c r="K182">
        <v>1.5625E-2</v>
      </c>
      <c r="L182">
        <v>1.4046639359999999</v>
      </c>
      <c r="M182">
        <v>1</v>
      </c>
      <c r="N182">
        <v>0</v>
      </c>
      <c r="O182" t="s">
        <v>7</v>
      </c>
      <c r="P182">
        <v>1</v>
      </c>
      <c r="Q182">
        <v>1</v>
      </c>
      <c r="R182">
        <v>1</v>
      </c>
      <c r="S182">
        <v>1.4046639359999999</v>
      </c>
      <c r="T182">
        <v>1.4038461538461537</v>
      </c>
      <c r="U182">
        <v>0.58399999999999996</v>
      </c>
      <c r="V182">
        <v>0</v>
      </c>
      <c r="W182">
        <v>0</v>
      </c>
    </row>
    <row r="183" spans="1:23" x14ac:dyDescent="0.2">
      <c r="A183">
        <v>38</v>
      </c>
      <c r="B183">
        <v>16</v>
      </c>
      <c r="C183">
        <v>0.28000000000000003</v>
      </c>
      <c r="D183">
        <v>0</v>
      </c>
      <c r="E183">
        <v>0.33</v>
      </c>
      <c r="F183">
        <v>0.49253731343283591</v>
      </c>
      <c r="G183">
        <v>3</v>
      </c>
      <c r="H183" t="s">
        <v>5</v>
      </c>
      <c r="I183" t="s">
        <v>67</v>
      </c>
      <c r="J183">
        <v>5.4869680000000001E-3</v>
      </c>
      <c r="K183">
        <v>1.5625E-2</v>
      </c>
      <c r="L183">
        <v>0.351165952</v>
      </c>
      <c r="M183">
        <v>0</v>
      </c>
      <c r="N183">
        <v>0</v>
      </c>
      <c r="O183" t="s">
        <v>5</v>
      </c>
      <c r="P183">
        <v>0</v>
      </c>
      <c r="Q183">
        <v>2</v>
      </c>
      <c r="R183">
        <v>1</v>
      </c>
      <c r="S183">
        <v>2.8476564835078317</v>
      </c>
      <c r="T183">
        <v>5.7114093959731544</v>
      </c>
      <c r="U183">
        <v>0.14899999999999999</v>
      </c>
      <c r="V183">
        <v>0</v>
      </c>
      <c r="W183">
        <v>0</v>
      </c>
    </row>
    <row r="184" spans="1:23" x14ac:dyDescent="0.2">
      <c r="A184">
        <v>38</v>
      </c>
      <c r="B184">
        <v>16</v>
      </c>
      <c r="C184">
        <v>0.28000000000000003</v>
      </c>
      <c r="D184">
        <v>0</v>
      </c>
      <c r="E184">
        <v>0.67</v>
      </c>
      <c r="F184">
        <v>2.0303030303030307</v>
      </c>
      <c r="G184">
        <v>3</v>
      </c>
      <c r="H184" t="s">
        <v>7</v>
      </c>
      <c r="I184" t="s">
        <v>27</v>
      </c>
      <c r="J184">
        <v>1.0973937E-2</v>
      </c>
      <c r="K184">
        <v>1.5625E-2</v>
      </c>
      <c r="L184">
        <v>0.70233196799999997</v>
      </c>
      <c r="M184">
        <v>0</v>
      </c>
      <c r="N184">
        <v>1</v>
      </c>
      <c r="O184" t="s">
        <v>7</v>
      </c>
      <c r="P184">
        <v>1</v>
      </c>
      <c r="Q184">
        <v>3</v>
      </c>
      <c r="R184">
        <v>1</v>
      </c>
      <c r="S184">
        <v>1.4238281120075684</v>
      </c>
      <c r="T184">
        <v>1.4038461538461537</v>
      </c>
      <c r="U184">
        <v>0.58399999999999996</v>
      </c>
      <c r="V184">
        <v>0</v>
      </c>
      <c r="W184">
        <v>0</v>
      </c>
    </row>
    <row r="185" spans="1:23" x14ac:dyDescent="0.2">
      <c r="A185">
        <v>38</v>
      </c>
      <c r="B185">
        <v>16</v>
      </c>
      <c r="C185">
        <v>0.28000000000000003</v>
      </c>
      <c r="D185">
        <v>0</v>
      </c>
      <c r="E185">
        <v>0.33</v>
      </c>
      <c r="F185">
        <v>0.49253731343283591</v>
      </c>
      <c r="G185">
        <v>5</v>
      </c>
      <c r="H185" t="s">
        <v>5</v>
      </c>
      <c r="I185" t="s">
        <v>30</v>
      </c>
      <c r="J185">
        <v>1.0973937E-2</v>
      </c>
      <c r="K185">
        <v>1.5625E-2</v>
      </c>
      <c r="L185">
        <v>0.70233196799999997</v>
      </c>
      <c r="M185">
        <v>0</v>
      </c>
      <c r="N185">
        <v>1</v>
      </c>
      <c r="O185" t="s">
        <v>5</v>
      </c>
      <c r="P185">
        <v>0</v>
      </c>
      <c r="Q185">
        <v>4</v>
      </c>
      <c r="R185">
        <v>1</v>
      </c>
      <c r="S185">
        <v>1.4238281120075684</v>
      </c>
      <c r="T185">
        <v>2.8461538461538458</v>
      </c>
      <c r="U185">
        <v>0.26</v>
      </c>
      <c r="V185">
        <v>0</v>
      </c>
      <c r="W185">
        <v>0</v>
      </c>
    </row>
    <row r="186" spans="1:23" x14ac:dyDescent="0.2">
      <c r="A186">
        <v>38</v>
      </c>
      <c r="B186">
        <v>16</v>
      </c>
      <c r="C186">
        <v>0.28000000000000003</v>
      </c>
      <c r="D186">
        <v>0</v>
      </c>
      <c r="E186">
        <v>0.5</v>
      </c>
      <c r="F186">
        <v>1</v>
      </c>
      <c r="G186">
        <v>2</v>
      </c>
      <c r="H186" t="s">
        <v>7</v>
      </c>
      <c r="I186" t="s">
        <v>20</v>
      </c>
      <c r="J186">
        <v>4.3895746999999999E-2</v>
      </c>
      <c r="K186">
        <v>1.5625E-2</v>
      </c>
      <c r="L186">
        <v>2.8093278079999999</v>
      </c>
      <c r="M186">
        <v>0</v>
      </c>
      <c r="N186">
        <v>0</v>
      </c>
      <c r="O186" t="s">
        <v>7</v>
      </c>
      <c r="P186">
        <v>1</v>
      </c>
      <c r="Q186">
        <v>5</v>
      </c>
      <c r="R186">
        <v>1</v>
      </c>
      <c r="S186">
        <v>2.8093278079999999</v>
      </c>
      <c r="T186">
        <v>2.8022813688212924</v>
      </c>
      <c r="U186">
        <v>0.73699999999999999</v>
      </c>
      <c r="V186">
        <v>0</v>
      </c>
      <c r="W186">
        <v>0</v>
      </c>
    </row>
    <row r="187" spans="1:23" x14ac:dyDescent="0.2">
      <c r="A187">
        <v>38</v>
      </c>
      <c r="B187">
        <v>16</v>
      </c>
      <c r="C187">
        <v>0.28000000000000003</v>
      </c>
      <c r="D187">
        <v>0</v>
      </c>
      <c r="E187">
        <v>0.67</v>
      </c>
      <c r="F187">
        <v>2.0303030303030307</v>
      </c>
      <c r="G187">
        <v>2</v>
      </c>
      <c r="H187" t="s">
        <v>7</v>
      </c>
      <c r="I187" t="s">
        <v>24</v>
      </c>
      <c r="J187">
        <v>4.3895746999999999E-2</v>
      </c>
      <c r="K187">
        <v>1.5625E-2</v>
      </c>
      <c r="L187">
        <v>2.8093278079999999</v>
      </c>
      <c r="M187">
        <v>0</v>
      </c>
      <c r="N187">
        <v>0</v>
      </c>
      <c r="O187" t="s">
        <v>7</v>
      </c>
      <c r="P187">
        <v>1</v>
      </c>
      <c r="Q187">
        <v>6</v>
      </c>
      <c r="R187">
        <v>1</v>
      </c>
      <c r="S187">
        <v>2.8093278079999999</v>
      </c>
      <c r="T187">
        <v>5.6225165562913899</v>
      </c>
      <c r="U187">
        <v>0.84899999999999998</v>
      </c>
      <c r="V187">
        <v>0</v>
      </c>
      <c r="W187">
        <v>0</v>
      </c>
    </row>
    <row r="188" spans="1:23" x14ac:dyDescent="0.2">
      <c r="A188">
        <v>38</v>
      </c>
      <c r="B188">
        <v>16</v>
      </c>
      <c r="C188">
        <v>0.28000000000000003</v>
      </c>
      <c r="D188">
        <v>1</v>
      </c>
      <c r="E188">
        <v>0.5</v>
      </c>
      <c r="F188">
        <v>1</v>
      </c>
      <c r="G188">
        <v>5</v>
      </c>
      <c r="H188" t="s">
        <v>5</v>
      </c>
      <c r="I188" t="s">
        <v>53</v>
      </c>
      <c r="J188">
        <v>1.0973937E-2</v>
      </c>
      <c r="K188">
        <v>1.5625E-2</v>
      </c>
      <c r="L188">
        <v>0.70233196799999997</v>
      </c>
      <c r="M188">
        <v>0</v>
      </c>
      <c r="N188">
        <v>1</v>
      </c>
      <c r="O188" t="s">
        <v>5</v>
      </c>
      <c r="P188">
        <v>0</v>
      </c>
      <c r="Q188">
        <v>1</v>
      </c>
      <c r="R188">
        <v>1</v>
      </c>
      <c r="S188">
        <v>1.4238281120075684</v>
      </c>
      <c r="T188">
        <v>1.4213075060532687</v>
      </c>
      <c r="U188">
        <v>0.41299999999999998</v>
      </c>
      <c r="V188">
        <v>0</v>
      </c>
      <c r="W188">
        <v>0</v>
      </c>
    </row>
    <row r="189" spans="1:23" x14ac:dyDescent="0.2">
      <c r="A189">
        <v>38</v>
      </c>
      <c r="B189">
        <v>16</v>
      </c>
      <c r="C189">
        <v>0.28000000000000003</v>
      </c>
      <c r="D189">
        <v>1</v>
      </c>
      <c r="E189">
        <v>0.33</v>
      </c>
      <c r="F189">
        <v>0.49253731343283591</v>
      </c>
      <c r="G189">
        <v>3</v>
      </c>
      <c r="H189" t="s">
        <v>5</v>
      </c>
      <c r="I189" t="s">
        <v>68</v>
      </c>
      <c r="J189">
        <v>2.1947873999999999E-2</v>
      </c>
      <c r="K189">
        <v>1.5625E-2</v>
      </c>
      <c r="L189">
        <v>1.4046639359999999</v>
      </c>
      <c r="M189">
        <v>1</v>
      </c>
      <c r="N189">
        <v>0</v>
      </c>
      <c r="O189" t="s">
        <v>5</v>
      </c>
      <c r="P189">
        <v>0</v>
      </c>
      <c r="Q189">
        <v>2</v>
      </c>
      <c r="R189">
        <v>1</v>
      </c>
      <c r="S189">
        <v>1.4046639359999999</v>
      </c>
      <c r="T189">
        <v>1.4213075060532687</v>
      </c>
      <c r="U189">
        <v>0.41299999999999998</v>
      </c>
      <c r="V189">
        <v>0</v>
      </c>
      <c r="W189">
        <v>0</v>
      </c>
    </row>
    <row r="190" spans="1:23" x14ac:dyDescent="0.2">
      <c r="A190">
        <v>38</v>
      </c>
      <c r="B190">
        <v>16</v>
      </c>
      <c r="C190">
        <v>0.28000000000000003</v>
      </c>
      <c r="D190">
        <v>1</v>
      </c>
      <c r="E190">
        <v>0.67</v>
      </c>
      <c r="F190">
        <v>2.0303030303030307</v>
      </c>
      <c r="G190">
        <v>1</v>
      </c>
      <c r="H190" t="s">
        <v>7</v>
      </c>
      <c r="I190" t="s">
        <v>64</v>
      </c>
      <c r="J190">
        <v>1.0973937E-2</v>
      </c>
      <c r="K190">
        <v>1.5625E-2</v>
      </c>
      <c r="L190">
        <v>0.70233196799999997</v>
      </c>
      <c r="M190">
        <v>0</v>
      </c>
      <c r="N190">
        <v>1</v>
      </c>
      <c r="O190" t="s">
        <v>5</v>
      </c>
      <c r="P190">
        <v>0</v>
      </c>
      <c r="Q190">
        <v>3</v>
      </c>
      <c r="R190">
        <v>0</v>
      </c>
      <c r="S190">
        <v>1.4238281120075684</v>
      </c>
      <c r="T190">
        <v>1.4038461538461537</v>
      </c>
      <c r="U190">
        <v>0.58399999999999996</v>
      </c>
      <c r="V190">
        <v>0</v>
      </c>
      <c r="W190">
        <v>0</v>
      </c>
    </row>
    <row r="191" spans="1:23" x14ac:dyDescent="0.2">
      <c r="A191">
        <v>38</v>
      </c>
      <c r="B191">
        <v>16</v>
      </c>
      <c r="C191">
        <v>0.28000000000000003</v>
      </c>
      <c r="D191">
        <v>1</v>
      </c>
      <c r="E191">
        <v>0.67</v>
      </c>
      <c r="F191">
        <v>2.0303030303030307</v>
      </c>
      <c r="G191">
        <v>1</v>
      </c>
      <c r="H191" t="s">
        <v>7</v>
      </c>
      <c r="I191" t="s">
        <v>8</v>
      </c>
      <c r="J191">
        <v>8.7791494999999997E-2</v>
      </c>
      <c r="K191">
        <v>1.5625E-2</v>
      </c>
      <c r="L191">
        <v>5.6186556799999998</v>
      </c>
      <c r="M191">
        <v>0</v>
      </c>
      <c r="N191">
        <v>0</v>
      </c>
      <c r="O191" t="s">
        <v>7</v>
      </c>
      <c r="P191">
        <v>1</v>
      </c>
      <c r="Q191">
        <v>4</v>
      </c>
      <c r="R191">
        <v>1</v>
      </c>
      <c r="S191">
        <v>5.6186556799999998</v>
      </c>
      <c r="T191">
        <v>11.195121951219518</v>
      </c>
      <c r="U191">
        <v>0.91800000000000004</v>
      </c>
      <c r="V191">
        <v>0</v>
      </c>
      <c r="W191">
        <v>0</v>
      </c>
    </row>
    <row r="192" spans="1:23" x14ac:dyDescent="0.2">
      <c r="A192">
        <v>38</v>
      </c>
      <c r="B192">
        <v>16</v>
      </c>
      <c r="C192">
        <v>0.28000000000000003</v>
      </c>
      <c r="D192">
        <v>1</v>
      </c>
      <c r="E192">
        <v>0.5</v>
      </c>
      <c r="F192">
        <v>1</v>
      </c>
      <c r="G192">
        <v>2</v>
      </c>
      <c r="H192" t="s">
        <v>7</v>
      </c>
      <c r="I192" t="s">
        <v>8</v>
      </c>
      <c r="J192">
        <v>8.7791494999999997E-2</v>
      </c>
      <c r="K192">
        <v>1.5625E-2</v>
      </c>
      <c r="L192">
        <v>5.6186556799999998</v>
      </c>
      <c r="M192">
        <v>0</v>
      </c>
      <c r="N192">
        <v>0</v>
      </c>
      <c r="O192" t="s">
        <v>7</v>
      </c>
      <c r="P192">
        <v>1</v>
      </c>
      <c r="Q192">
        <v>5</v>
      </c>
      <c r="R192">
        <v>1</v>
      </c>
      <c r="S192">
        <v>5.6186556799999998</v>
      </c>
      <c r="T192">
        <v>5.6225165562913899</v>
      </c>
      <c r="U192">
        <v>0.84899999999999998</v>
      </c>
      <c r="V192">
        <v>0</v>
      </c>
      <c r="W192">
        <v>0</v>
      </c>
    </row>
    <row r="193" spans="1:23" x14ac:dyDescent="0.2">
      <c r="A193">
        <v>38</v>
      </c>
      <c r="B193">
        <v>16</v>
      </c>
      <c r="C193">
        <v>0.28000000000000003</v>
      </c>
      <c r="D193">
        <v>1</v>
      </c>
      <c r="E193">
        <v>0.33</v>
      </c>
      <c r="F193">
        <v>0.49253731343283591</v>
      </c>
      <c r="G193">
        <v>2</v>
      </c>
      <c r="H193" t="s">
        <v>7</v>
      </c>
      <c r="I193" t="s">
        <v>104</v>
      </c>
      <c r="J193">
        <v>2.1947873999999999E-2</v>
      </c>
      <c r="K193">
        <v>1.5625E-2</v>
      </c>
      <c r="L193">
        <v>1.4046639359999999</v>
      </c>
      <c r="M193">
        <v>1</v>
      </c>
      <c r="N193">
        <v>0</v>
      </c>
      <c r="O193" t="s">
        <v>5</v>
      </c>
      <c r="P193">
        <v>0</v>
      </c>
      <c r="Q193">
        <v>6</v>
      </c>
      <c r="R193">
        <v>0</v>
      </c>
      <c r="S193">
        <v>1.4046639359999999</v>
      </c>
      <c r="T193">
        <v>1.4213075060532687</v>
      </c>
      <c r="U193">
        <v>0.41299999999999998</v>
      </c>
      <c r="V193">
        <v>0</v>
      </c>
      <c r="W193">
        <v>0</v>
      </c>
    </row>
    <row r="194" spans="1:23" x14ac:dyDescent="0.2">
      <c r="A194">
        <v>39</v>
      </c>
      <c r="B194">
        <v>17</v>
      </c>
      <c r="C194">
        <v>0</v>
      </c>
      <c r="D194">
        <v>0</v>
      </c>
      <c r="E194">
        <v>0.5</v>
      </c>
      <c r="F194">
        <v>1</v>
      </c>
      <c r="G194">
        <v>6</v>
      </c>
      <c r="H194" t="s">
        <v>5</v>
      </c>
      <c r="I194" t="s">
        <v>15</v>
      </c>
      <c r="J194">
        <v>1.0973937E-2</v>
      </c>
      <c r="K194">
        <v>1.5625E-2</v>
      </c>
      <c r="L194">
        <v>0.70233196799999997</v>
      </c>
      <c r="M194">
        <v>0</v>
      </c>
      <c r="N194">
        <v>1</v>
      </c>
      <c r="O194" t="s">
        <v>7</v>
      </c>
      <c r="P194">
        <v>1</v>
      </c>
      <c r="Q194">
        <v>1</v>
      </c>
      <c r="R194">
        <v>0</v>
      </c>
      <c r="S194">
        <v>1.4238281120075684</v>
      </c>
      <c r="T194">
        <v>1.4213075060532687</v>
      </c>
      <c r="U194">
        <v>0.41299999999999998</v>
      </c>
      <c r="V194">
        <v>0</v>
      </c>
      <c r="W194">
        <v>0</v>
      </c>
    </row>
    <row r="195" spans="1:23" x14ac:dyDescent="0.2">
      <c r="A195">
        <v>39</v>
      </c>
      <c r="B195">
        <v>17</v>
      </c>
      <c r="C195">
        <v>0</v>
      </c>
      <c r="D195">
        <v>0</v>
      </c>
      <c r="E195">
        <v>0.33</v>
      </c>
      <c r="F195">
        <v>0.49253731343283591</v>
      </c>
      <c r="G195">
        <v>1</v>
      </c>
      <c r="H195" t="s">
        <v>7</v>
      </c>
      <c r="I195" t="s">
        <v>84</v>
      </c>
      <c r="J195">
        <v>1.0973937E-2</v>
      </c>
      <c r="K195">
        <v>1.5625E-2</v>
      </c>
      <c r="L195">
        <v>0.70233196799999997</v>
      </c>
      <c r="M195">
        <v>0</v>
      </c>
      <c r="N195">
        <v>1</v>
      </c>
      <c r="O195" t="s">
        <v>5</v>
      </c>
      <c r="P195">
        <v>0</v>
      </c>
      <c r="Q195">
        <v>2</v>
      </c>
      <c r="R195">
        <v>0</v>
      </c>
      <c r="S195">
        <v>1.4238281120075684</v>
      </c>
      <c r="T195">
        <v>2.8461538461538458</v>
      </c>
      <c r="U195">
        <v>0.26</v>
      </c>
      <c r="V195">
        <v>0</v>
      </c>
      <c r="W195">
        <v>0</v>
      </c>
    </row>
    <row r="196" spans="1:23" x14ac:dyDescent="0.2">
      <c r="A196">
        <v>39</v>
      </c>
      <c r="B196">
        <v>17</v>
      </c>
      <c r="C196">
        <v>0</v>
      </c>
      <c r="D196">
        <v>0</v>
      </c>
      <c r="E196">
        <v>0.67</v>
      </c>
      <c r="F196">
        <v>2.0303030303030307</v>
      </c>
      <c r="G196">
        <v>2</v>
      </c>
      <c r="H196" t="s">
        <v>7</v>
      </c>
      <c r="I196" t="s">
        <v>75</v>
      </c>
      <c r="J196">
        <v>1.0973937E-2</v>
      </c>
      <c r="K196">
        <v>1.5625E-2</v>
      </c>
      <c r="L196">
        <v>0.70233196799999997</v>
      </c>
      <c r="M196">
        <v>0</v>
      </c>
      <c r="N196">
        <v>1</v>
      </c>
      <c r="O196" t="s">
        <v>5</v>
      </c>
      <c r="P196">
        <v>0</v>
      </c>
      <c r="Q196">
        <v>3</v>
      </c>
      <c r="R196">
        <v>0</v>
      </c>
      <c r="S196">
        <v>1.4238281120075684</v>
      </c>
      <c r="T196">
        <v>1.4038461538461537</v>
      </c>
      <c r="U196">
        <v>0.58399999999999996</v>
      </c>
      <c r="V196">
        <v>0</v>
      </c>
      <c r="W196">
        <v>0</v>
      </c>
    </row>
    <row r="197" spans="1:23" x14ac:dyDescent="0.2">
      <c r="A197">
        <v>39</v>
      </c>
      <c r="B197">
        <v>17</v>
      </c>
      <c r="C197">
        <v>0</v>
      </c>
      <c r="D197">
        <v>0</v>
      </c>
      <c r="E197">
        <v>0.5</v>
      </c>
      <c r="F197">
        <v>1</v>
      </c>
      <c r="G197">
        <v>3</v>
      </c>
      <c r="H197" t="s">
        <v>7</v>
      </c>
      <c r="I197" t="s">
        <v>20</v>
      </c>
      <c r="J197">
        <v>4.3895746999999999E-2</v>
      </c>
      <c r="K197">
        <v>1.5625E-2</v>
      </c>
      <c r="L197">
        <v>2.8093278079999999</v>
      </c>
      <c r="M197">
        <v>0</v>
      </c>
      <c r="N197">
        <v>0</v>
      </c>
      <c r="O197" t="s">
        <v>7</v>
      </c>
      <c r="P197">
        <v>1</v>
      </c>
      <c r="Q197">
        <v>4</v>
      </c>
      <c r="R197">
        <v>1</v>
      </c>
      <c r="S197">
        <v>2.8093278079999999</v>
      </c>
      <c r="T197">
        <v>2.8022813688212924</v>
      </c>
      <c r="U197">
        <v>0.73699999999999999</v>
      </c>
      <c r="V197">
        <v>0</v>
      </c>
      <c r="W197">
        <v>0</v>
      </c>
    </row>
    <row r="198" spans="1:23" x14ac:dyDescent="0.2">
      <c r="A198">
        <v>39</v>
      </c>
      <c r="B198">
        <v>17</v>
      </c>
      <c r="C198">
        <v>0</v>
      </c>
      <c r="D198">
        <v>0</v>
      </c>
      <c r="E198">
        <v>0.33</v>
      </c>
      <c r="F198">
        <v>0.49253731343283591</v>
      </c>
      <c r="G198">
        <v>2</v>
      </c>
      <c r="H198" t="s">
        <v>7</v>
      </c>
      <c r="I198" t="s">
        <v>104</v>
      </c>
      <c r="J198">
        <v>2.1947873999999999E-2</v>
      </c>
      <c r="K198">
        <v>1.5625E-2</v>
      </c>
      <c r="L198">
        <v>1.4046639359999999</v>
      </c>
      <c r="M198">
        <v>1</v>
      </c>
      <c r="N198">
        <v>0</v>
      </c>
      <c r="O198" t="s">
        <v>7</v>
      </c>
      <c r="P198">
        <v>1</v>
      </c>
      <c r="Q198">
        <v>5</v>
      </c>
      <c r="R198">
        <v>1</v>
      </c>
      <c r="S198">
        <v>1.4046639359999999</v>
      </c>
      <c r="T198">
        <v>1.4213075060532687</v>
      </c>
      <c r="U198">
        <v>0.41299999999999998</v>
      </c>
      <c r="V198">
        <v>0</v>
      </c>
      <c r="W198">
        <v>0</v>
      </c>
    </row>
    <row r="199" spans="1:23" x14ac:dyDescent="0.2">
      <c r="A199">
        <v>39</v>
      </c>
      <c r="B199">
        <v>17</v>
      </c>
      <c r="C199">
        <v>0</v>
      </c>
      <c r="D199">
        <v>0</v>
      </c>
      <c r="E199">
        <v>0.67</v>
      </c>
      <c r="F199">
        <v>2.0303030303030307</v>
      </c>
      <c r="G199">
        <v>5</v>
      </c>
      <c r="H199" t="s">
        <v>5</v>
      </c>
      <c r="I199" t="s">
        <v>68</v>
      </c>
      <c r="J199">
        <v>2.1947873999999999E-2</v>
      </c>
      <c r="K199">
        <v>1.5625E-2</v>
      </c>
      <c r="L199">
        <v>1.4046639359999999</v>
      </c>
      <c r="M199">
        <v>1</v>
      </c>
      <c r="N199">
        <v>0</v>
      </c>
      <c r="O199" t="s">
        <v>7</v>
      </c>
      <c r="P199">
        <v>1</v>
      </c>
      <c r="Q199">
        <v>6</v>
      </c>
      <c r="R199">
        <v>0</v>
      </c>
      <c r="S199">
        <v>1.4046639359999999</v>
      </c>
      <c r="T199">
        <v>2.8022813688212924</v>
      </c>
      <c r="U199">
        <v>0.73699999999999999</v>
      </c>
      <c r="V199">
        <v>0</v>
      </c>
      <c r="W199">
        <v>0</v>
      </c>
    </row>
    <row r="200" spans="1:23" x14ac:dyDescent="0.2">
      <c r="A200">
        <v>39</v>
      </c>
      <c r="B200">
        <v>17</v>
      </c>
      <c r="C200">
        <v>0</v>
      </c>
      <c r="D200">
        <v>1</v>
      </c>
      <c r="E200">
        <v>0.67</v>
      </c>
      <c r="F200">
        <v>2.0303030303030307</v>
      </c>
      <c r="G200">
        <v>4</v>
      </c>
      <c r="H200" t="s">
        <v>7</v>
      </c>
      <c r="I200" t="s">
        <v>68</v>
      </c>
      <c r="J200">
        <v>2.1947873999999999E-2</v>
      </c>
      <c r="K200">
        <v>1.5625E-2</v>
      </c>
      <c r="L200">
        <v>1.4046639359999999</v>
      </c>
      <c r="M200">
        <v>1</v>
      </c>
      <c r="N200">
        <v>0</v>
      </c>
      <c r="O200" t="s">
        <v>7</v>
      </c>
      <c r="P200">
        <v>1</v>
      </c>
      <c r="Q200">
        <v>1</v>
      </c>
      <c r="R200">
        <v>1</v>
      </c>
      <c r="S200">
        <v>1.4046639359999999</v>
      </c>
      <c r="T200">
        <v>2.8022813688212924</v>
      </c>
      <c r="U200">
        <v>0.73699999999999999</v>
      </c>
      <c r="V200">
        <v>0</v>
      </c>
      <c r="W200">
        <v>0</v>
      </c>
    </row>
    <row r="201" spans="1:23" x14ac:dyDescent="0.2">
      <c r="A201">
        <v>39</v>
      </c>
      <c r="B201">
        <v>17</v>
      </c>
      <c r="C201">
        <v>0</v>
      </c>
      <c r="D201">
        <v>1</v>
      </c>
      <c r="E201">
        <v>0.5</v>
      </c>
      <c r="F201">
        <v>1</v>
      </c>
      <c r="G201">
        <v>6</v>
      </c>
      <c r="H201" t="s">
        <v>5</v>
      </c>
      <c r="I201" t="s">
        <v>25</v>
      </c>
      <c r="J201">
        <v>2.1947873999999999E-2</v>
      </c>
      <c r="K201">
        <v>1.5625E-2</v>
      </c>
      <c r="L201">
        <v>1.4046639359999999</v>
      </c>
      <c r="M201">
        <v>1</v>
      </c>
      <c r="N201">
        <v>0</v>
      </c>
      <c r="O201" t="s">
        <v>7</v>
      </c>
      <c r="P201">
        <v>1</v>
      </c>
      <c r="Q201">
        <v>2</v>
      </c>
      <c r="R201">
        <v>0</v>
      </c>
      <c r="S201">
        <v>1.4046639359999999</v>
      </c>
      <c r="T201">
        <v>1.4038461538461537</v>
      </c>
      <c r="U201">
        <v>0.58399999999999996</v>
      </c>
      <c r="V201">
        <v>0</v>
      </c>
      <c r="W201">
        <v>0</v>
      </c>
    </row>
    <row r="202" spans="1:23" x14ac:dyDescent="0.2">
      <c r="A202">
        <v>39</v>
      </c>
      <c r="B202">
        <v>17</v>
      </c>
      <c r="C202">
        <v>0</v>
      </c>
      <c r="D202">
        <v>1</v>
      </c>
      <c r="E202">
        <v>0.67</v>
      </c>
      <c r="F202">
        <v>2.0303030303030307</v>
      </c>
      <c r="G202">
        <v>6</v>
      </c>
      <c r="H202" t="s">
        <v>5</v>
      </c>
      <c r="I202" t="s">
        <v>28</v>
      </c>
      <c r="J202">
        <v>2.1947873999999999E-2</v>
      </c>
      <c r="K202">
        <v>1.5625E-2</v>
      </c>
      <c r="L202">
        <v>1.4046639359999999</v>
      </c>
      <c r="M202">
        <v>1</v>
      </c>
      <c r="N202">
        <v>0</v>
      </c>
      <c r="O202" t="s">
        <v>7</v>
      </c>
      <c r="P202">
        <v>1</v>
      </c>
      <c r="Q202">
        <v>3</v>
      </c>
      <c r="R202">
        <v>0</v>
      </c>
      <c r="S202">
        <v>1.4046639359999999</v>
      </c>
      <c r="T202">
        <v>2.8022813688212924</v>
      </c>
      <c r="U202">
        <v>0.73699999999999999</v>
      </c>
      <c r="V202">
        <v>0</v>
      </c>
      <c r="W202">
        <v>0</v>
      </c>
    </row>
    <row r="203" spans="1:23" x14ac:dyDescent="0.2">
      <c r="A203">
        <v>39</v>
      </c>
      <c r="B203">
        <v>17</v>
      </c>
      <c r="C203">
        <v>0</v>
      </c>
      <c r="D203">
        <v>1</v>
      </c>
      <c r="E203">
        <v>0.33</v>
      </c>
      <c r="F203">
        <v>0.49253731343283591</v>
      </c>
      <c r="G203">
        <v>1</v>
      </c>
      <c r="H203" t="s">
        <v>7</v>
      </c>
      <c r="I203" t="s">
        <v>8</v>
      </c>
      <c r="J203">
        <v>8.7791494999999997E-2</v>
      </c>
      <c r="K203">
        <v>1.5625E-2</v>
      </c>
      <c r="L203">
        <v>5.6186556799999998</v>
      </c>
      <c r="M203">
        <v>0</v>
      </c>
      <c r="N203">
        <v>0</v>
      </c>
      <c r="O203" t="s">
        <v>7</v>
      </c>
      <c r="P203">
        <v>1</v>
      </c>
      <c r="Q203">
        <v>4</v>
      </c>
      <c r="R203">
        <v>1</v>
      </c>
      <c r="S203">
        <v>5.6186556799999998</v>
      </c>
      <c r="T203">
        <v>2.8022813688212924</v>
      </c>
      <c r="U203">
        <v>0.73699999999999999</v>
      </c>
      <c r="V203">
        <v>0</v>
      </c>
      <c r="W203">
        <v>0</v>
      </c>
    </row>
    <row r="204" spans="1:23" x14ac:dyDescent="0.2">
      <c r="A204">
        <v>39</v>
      </c>
      <c r="B204">
        <v>17</v>
      </c>
      <c r="C204">
        <v>0</v>
      </c>
      <c r="D204">
        <v>1</v>
      </c>
      <c r="E204">
        <v>0.5</v>
      </c>
      <c r="F204">
        <v>1</v>
      </c>
      <c r="G204">
        <v>6</v>
      </c>
      <c r="H204" t="s">
        <v>5</v>
      </c>
      <c r="I204" t="s">
        <v>13</v>
      </c>
      <c r="J204">
        <v>4.3895746999999999E-2</v>
      </c>
      <c r="K204">
        <v>1.5625E-2</v>
      </c>
      <c r="L204">
        <v>2.8093278079999999</v>
      </c>
      <c r="M204">
        <v>0</v>
      </c>
      <c r="N204">
        <v>0</v>
      </c>
      <c r="O204" t="s">
        <v>7</v>
      </c>
      <c r="P204">
        <v>1</v>
      </c>
      <c r="Q204">
        <v>5</v>
      </c>
      <c r="R204">
        <v>0</v>
      </c>
      <c r="S204">
        <v>2.8093278079999999</v>
      </c>
      <c r="T204">
        <v>2.8022813688212924</v>
      </c>
      <c r="U204">
        <v>0.73699999999999999</v>
      </c>
      <c r="V204">
        <v>0</v>
      </c>
      <c r="W204">
        <v>0</v>
      </c>
    </row>
    <row r="205" spans="1:23" x14ac:dyDescent="0.2">
      <c r="A205">
        <v>39</v>
      </c>
      <c r="B205">
        <v>17</v>
      </c>
      <c r="C205">
        <v>0</v>
      </c>
      <c r="D205">
        <v>1</v>
      </c>
      <c r="E205">
        <v>0.33</v>
      </c>
      <c r="F205">
        <v>0.49253731343283591</v>
      </c>
      <c r="G205">
        <v>1</v>
      </c>
      <c r="H205" t="s">
        <v>7</v>
      </c>
      <c r="I205" t="s">
        <v>59</v>
      </c>
      <c r="J205">
        <v>1.0973937E-2</v>
      </c>
      <c r="K205">
        <v>1.5625E-2</v>
      </c>
      <c r="L205">
        <v>0.70233196799999997</v>
      </c>
      <c r="M205">
        <v>0</v>
      </c>
      <c r="N205">
        <v>1</v>
      </c>
      <c r="O205" t="s">
        <v>7</v>
      </c>
      <c r="P205">
        <v>1</v>
      </c>
      <c r="Q205">
        <v>6</v>
      </c>
      <c r="R205">
        <v>1</v>
      </c>
      <c r="S205">
        <v>1.4238281120075684</v>
      </c>
      <c r="T205">
        <v>2.8461538461538458</v>
      </c>
      <c r="U205">
        <v>0.26</v>
      </c>
      <c r="V205">
        <v>0</v>
      </c>
      <c r="W205">
        <v>0</v>
      </c>
    </row>
    <row r="206" spans="1:23" x14ac:dyDescent="0.2">
      <c r="A206">
        <v>40</v>
      </c>
      <c r="B206">
        <v>18</v>
      </c>
      <c r="C206">
        <v>0.28000000000000003</v>
      </c>
      <c r="D206">
        <v>0</v>
      </c>
      <c r="E206">
        <v>0.5</v>
      </c>
      <c r="F206">
        <v>1</v>
      </c>
      <c r="G206">
        <v>6</v>
      </c>
      <c r="H206" t="s">
        <v>5</v>
      </c>
      <c r="I206" t="s">
        <v>15</v>
      </c>
      <c r="J206">
        <v>1.0973937E-2</v>
      </c>
      <c r="K206">
        <v>1.5625E-2</v>
      </c>
      <c r="L206">
        <v>0.70233196799999997</v>
      </c>
      <c r="M206">
        <v>0</v>
      </c>
      <c r="N206">
        <v>1</v>
      </c>
      <c r="O206" t="s">
        <v>5</v>
      </c>
      <c r="P206">
        <v>0</v>
      </c>
      <c r="Q206">
        <v>1</v>
      </c>
      <c r="R206">
        <v>1</v>
      </c>
      <c r="S206">
        <v>1.4238281120075684</v>
      </c>
      <c r="T206">
        <v>1.4213075060532687</v>
      </c>
      <c r="U206">
        <v>0.41299999999999998</v>
      </c>
      <c r="V206">
        <v>0</v>
      </c>
      <c r="W206">
        <v>0</v>
      </c>
    </row>
    <row r="207" spans="1:23" x14ac:dyDescent="0.2">
      <c r="A207">
        <v>40</v>
      </c>
      <c r="B207">
        <v>18</v>
      </c>
      <c r="C207">
        <v>0.28000000000000003</v>
      </c>
      <c r="D207">
        <v>0</v>
      </c>
      <c r="E207">
        <v>0.33</v>
      </c>
      <c r="F207">
        <v>0.49253731343283591</v>
      </c>
      <c r="G207">
        <v>1</v>
      </c>
      <c r="H207" t="s">
        <v>7</v>
      </c>
      <c r="I207" t="s">
        <v>84</v>
      </c>
      <c r="J207">
        <v>1.0973937E-2</v>
      </c>
      <c r="K207">
        <v>1.5625E-2</v>
      </c>
      <c r="L207">
        <v>0.70233196799999997</v>
      </c>
      <c r="M207">
        <v>0</v>
      </c>
      <c r="N207">
        <v>1</v>
      </c>
      <c r="O207" t="s">
        <v>5</v>
      </c>
      <c r="P207">
        <v>0</v>
      </c>
      <c r="Q207">
        <v>2</v>
      </c>
      <c r="R207">
        <v>0</v>
      </c>
      <c r="S207">
        <v>1.4238281120075684</v>
      </c>
      <c r="T207">
        <v>2.8461538461538458</v>
      </c>
      <c r="U207">
        <v>0.26</v>
      </c>
      <c r="V207">
        <v>0</v>
      </c>
      <c r="W207">
        <v>0</v>
      </c>
    </row>
    <row r="208" spans="1:23" x14ac:dyDescent="0.2">
      <c r="A208">
        <v>40</v>
      </c>
      <c r="B208">
        <v>18</v>
      </c>
      <c r="C208">
        <v>0.28000000000000003</v>
      </c>
      <c r="D208">
        <v>0</v>
      </c>
      <c r="E208">
        <v>0.67</v>
      </c>
      <c r="F208">
        <v>2.0303030303030307</v>
      </c>
      <c r="G208">
        <v>2</v>
      </c>
      <c r="H208" t="s">
        <v>7</v>
      </c>
      <c r="I208" t="s">
        <v>75</v>
      </c>
      <c r="J208">
        <v>1.0973937E-2</v>
      </c>
      <c r="K208">
        <v>1.5625E-2</v>
      </c>
      <c r="L208">
        <v>0.70233196799999997</v>
      </c>
      <c r="M208">
        <v>0</v>
      </c>
      <c r="N208">
        <v>1</v>
      </c>
      <c r="O208" t="s">
        <v>7</v>
      </c>
      <c r="P208">
        <v>1</v>
      </c>
      <c r="Q208">
        <v>3</v>
      </c>
      <c r="R208">
        <v>1</v>
      </c>
      <c r="S208">
        <v>1.4238281120075684</v>
      </c>
      <c r="T208">
        <v>1.4038461538461537</v>
      </c>
      <c r="U208">
        <v>0.58399999999999996</v>
      </c>
      <c r="V208">
        <v>0</v>
      </c>
      <c r="W208">
        <v>0</v>
      </c>
    </row>
    <row r="209" spans="1:23" x14ac:dyDescent="0.2">
      <c r="A209">
        <v>40</v>
      </c>
      <c r="B209">
        <v>18</v>
      </c>
      <c r="C209">
        <v>0.28000000000000003</v>
      </c>
      <c r="D209">
        <v>0</v>
      </c>
      <c r="E209">
        <v>0.5</v>
      </c>
      <c r="F209">
        <v>1</v>
      </c>
      <c r="G209">
        <v>3</v>
      </c>
      <c r="H209" t="s">
        <v>7</v>
      </c>
      <c r="I209" t="s">
        <v>20</v>
      </c>
      <c r="J209">
        <v>4.3895746999999999E-2</v>
      </c>
      <c r="K209">
        <v>1.5625E-2</v>
      </c>
      <c r="L209">
        <v>2.8093278079999999</v>
      </c>
      <c r="M209">
        <v>0</v>
      </c>
      <c r="N209">
        <v>0</v>
      </c>
      <c r="O209" t="s">
        <v>7</v>
      </c>
      <c r="P209">
        <v>1</v>
      </c>
      <c r="Q209">
        <v>4</v>
      </c>
      <c r="R209">
        <v>1</v>
      </c>
      <c r="S209">
        <v>2.8093278079999999</v>
      </c>
      <c r="T209">
        <v>2.8022813688212924</v>
      </c>
      <c r="U209">
        <v>0.73699999999999999</v>
      </c>
      <c r="V209">
        <v>0</v>
      </c>
      <c r="W209">
        <v>0</v>
      </c>
    </row>
    <row r="210" spans="1:23" x14ac:dyDescent="0.2">
      <c r="A210">
        <v>40</v>
      </c>
      <c r="B210">
        <v>18</v>
      </c>
      <c r="C210">
        <v>0.28000000000000003</v>
      </c>
      <c r="D210">
        <v>0</v>
      </c>
      <c r="E210">
        <v>0.33</v>
      </c>
      <c r="F210">
        <v>0.49253731343283591</v>
      </c>
      <c r="G210">
        <v>2</v>
      </c>
      <c r="H210" t="s">
        <v>7</v>
      </c>
      <c r="I210" t="s">
        <v>104</v>
      </c>
      <c r="J210">
        <v>2.1947873999999999E-2</v>
      </c>
      <c r="K210">
        <v>1.5625E-2</v>
      </c>
      <c r="L210">
        <v>1.4046639359999999</v>
      </c>
      <c r="M210">
        <v>1</v>
      </c>
      <c r="N210">
        <v>0</v>
      </c>
      <c r="O210" t="s">
        <v>5</v>
      </c>
      <c r="P210">
        <v>0</v>
      </c>
      <c r="Q210">
        <v>5</v>
      </c>
      <c r="R210">
        <v>0</v>
      </c>
      <c r="S210">
        <v>1.4046639359999999</v>
      </c>
      <c r="T210">
        <v>1.4213075060532687</v>
      </c>
      <c r="U210">
        <v>0.41299999999999998</v>
      </c>
      <c r="V210">
        <v>0</v>
      </c>
      <c r="W210">
        <v>0</v>
      </c>
    </row>
    <row r="211" spans="1:23" x14ac:dyDescent="0.2">
      <c r="A211">
        <v>40</v>
      </c>
      <c r="B211">
        <v>18</v>
      </c>
      <c r="C211">
        <v>0.28000000000000003</v>
      </c>
      <c r="D211">
        <v>0</v>
      </c>
      <c r="E211">
        <v>0.67</v>
      </c>
      <c r="F211">
        <v>2.0303030303030307</v>
      </c>
      <c r="G211">
        <v>5</v>
      </c>
      <c r="H211" t="s">
        <v>5</v>
      </c>
      <c r="I211" t="s">
        <v>68</v>
      </c>
      <c r="J211">
        <v>2.1947873999999999E-2</v>
      </c>
      <c r="K211">
        <v>1.5625E-2</v>
      </c>
      <c r="L211">
        <v>1.4046639359999999</v>
      </c>
      <c r="M211">
        <v>1</v>
      </c>
      <c r="N211">
        <v>0</v>
      </c>
      <c r="O211" t="s">
        <v>7</v>
      </c>
      <c r="P211">
        <v>1</v>
      </c>
      <c r="Q211">
        <v>6</v>
      </c>
      <c r="R211">
        <v>0</v>
      </c>
      <c r="S211">
        <v>1.4046639359999999</v>
      </c>
      <c r="T211">
        <v>2.8022813688212924</v>
      </c>
      <c r="U211">
        <v>0.73699999999999999</v>
      </c>
      <c r="V211">
        <v>0</v>
      </c>
      <c r="W211">
        <v>0</v>
      </c>
    </row>
    <row r="212" spans="1:23" x14ac:dyDescent="0.2">
      <c r="A212">
        <v>40</v>
      </c>
      <c r="B212">
        <v>18</v>
      </c>
      <c r="C212">
        <v>0.28000000000000003</v>
      </c>
      <c r="D212">
        <v>1</v>
      </c>
      <c r="E212">
        <v>0.67</v>
      </c>
      <c r="F212">
        <v>2.0303030303030307</v>
      </c>
      <c r="G212">
        <v>4</v>
      </c>
      <c r="H212" t="s">
        <v>7</v>
      </c>
      <c r="I212" t="s">
        <v>68</v>
      </c>
      <c r="J212">
        <v>2.1947873999999999E-2</v>
      </c>
      <c r="K212">
        <v>1.5625E-2</v>
      </c>
      <c r="L212">
        <v>1.4046639359999999</v>
      </c>
      <c r="M212">
        <v>1</v>
      </c>
      <c r="N212">
        <v>0</v>
      </c>
      <c r="O212" t="s">
        <v>5</v>
      </c>
      <c r="P212">
        <v>0</v>
      </c>
      <c r="Q212">
        <v>1</v>
      </c>
      <c r="R212">
        <v>0</v>
      </c>
      <c r="S212">
        <v>1.4046639359999999</v>
      </c>
      <c r="T212">
        <v>2.8022813688212924</v>
      </c>
      <c r="U212">
        <v>0.73699999999999999</v>
      </c>
      <c r="V212">
        <v>0</v>
      </c>
      <c r="W212">
        <v>0</v>
      </c>
    </row>
    <row r="213" spans="1:23" x14ac:dyDescent="0.2">
      <c r="A213">
        <v>40</v>
      </c>
      <c r="B213">
        <v>18</v>
      </c>
      <c r="C213">
        <v>0.28000000000000003</v>
      </c>
      <c r="D213">
        <v>1</v>
      </c>
      <c r="E213">
        <v>0.5</v>
      </c>
      <c r="F213">
        <v>1</v>
      </c>
      <c r="G213">
        <v>6</v>
      </c>
      <c r="H213" t="s">
        <v>5</v>
      </c>
      <c r="I213" t="s">
        <v>25</v>
      </c>
      <c r="J213">
        <v>2.1947873999999999E-2</v>
      </c>
      <c r="K213">
        <v>1.5625E-2</v>
      </c>
      <c r="L213">
        <v>1.4046639359999999</v>
      </c>
      <c r="M213">
        <v>1</v>
      </c>
      <c r="N213">
        <v>0</v>
      </c>
      <c r="O213" t="s">
        <v>7</v>
      </c>
      <c r="P213">
        <v>1</v>
      </c>
      <c r="Q213">
        <v>2</v>
      </c>
      <c r="R213">
        <v>0</v>
      </c>
      <c r="S213">
        <v>1.4046639359999999</v>
      </c>
      <c r="T213">
        <v>1.4038461538461537</v>
      </c>
      <c r="U213">
        <v>0.58399999999999996</v>
      </c>
      <c r="V213">
        <v>0</v>
      </c>
      <c r="W213">
        <v>0</v>
      </c>
    </row>
    <row r="214" spans="1:23" x14ac:dyDescent="0.2">
      <c r="A214">
        <v>40</v>
      </c>
      <c r="B214">
        <v>18</v>
      </c>
      <c r="C214">
        <v>0.28000000000000003</v>
      </c>
      <c r="D214">
        <v>1</v>
      </c>
      <c r="E214">
        <v>0.67</v>
      </c>
      <c r="F214">
        <v>2.0303030303030307</v>
      </c>
      <c r="G214">
        <v>6</v>
      </c>
      <c r="H214" t="s">
        <v>5</v>
      </c>
      <c r="I214" t="s">
        <v>28</v>
      </c>
      <c r="J214">
        <v>2.1947873999999999E-2</v>
      </c>
      <c r="K214">
        <v>1.5625E-2</v>
      </c>
      <c r="L214">
        <v>1.4046639359999999</v>
      </c>
      <c r="M214">
        <v>1</v>
      </c>
      <c r="N214">
        <v>0</v>
      </c>
      <c r="O214" t="s">
        <v>7</v>
      </c>
      <c r="P214">
        <v>1</v>
      </c>
      <c r="Q214">
        <v>3</v>
      </c>
      <c r="R214">
        <v>0</v>
      </c>
      <c r="S214">
        <v>1.4046639359999999</v>
      </c>
      <c r="T214">
        <v>2.8022813688212924</v>
      </c>
      <c r="U214">
        <v>0.73699999999999999</v>
      </c>
      <c r="V214">
        <v>0</v>
      </c>
      <c r="W214">
        <v>0</v>
      </c>
    </row>
    <row r="215" spans="1:23" x14ac:dyDescent="0.2">
      <c r="A215">
        <v>40</v>
      </c>
      <c r="B215">
        <v>18</v>
      </c>
      <c r="C215">
        <v>0.28000000000000003</v>
      </c>
      <c r="D215">
        <v>1</v>
      </c>
      <c r="E215">
        <v>0.33</v>
      </c>
      <c r="F215">
        <v>0.49253731343283591</v>
      </c>
      <c r="G215">
        <v>1</v>
      </c>
      <c r="H215" t="s">
        <v>7</v>
      </c>
      <c r="I215" t="s">
        <v>8</v>
      </c>
      <c r="J215">
        <v>8.7791494999999997E-2</v>
      </c>
      <c r="K215">
        <v>1.5625E-2</v>
      </c>
      <c r="L215">
        <v>5.6186556799999998</v>
      </c>
      <c r="M215">
        <v>0</v>
      </c>
      <c r="N215">
        <v>0</v>
      </c>
      <c r="O215" t="s">
        <v>7</v>
      </c>
      <c r="P215">
        <v>1</v>
      </c>
      <c r="Q215">
        <v>4</v>
      </c>
      <c r="R215">
        <v>1</v>
      </c>
      <c r="S215">
        <v>5.6186556799999998</v>
      </c>
      <c r="T215">
        <v>2.8022813688212924</v>
      </c>
      <c r="U215">
        <v>0.73699999999999999</v>
      </c>
      <c r="V215">
        <v>0</v>
      </c>
      <c r="W215">
        <v>0</v>
      </c>
    </row>
    <row r="216" spans="1:23" x14ac:dyDescent="0.2">
      <c r="A216">
        <v>40</v>
      </c>
      <c r="B216">
        <v>18</v>
      </c>
      <c r="C216">
        <v>0.28000000000000003</v>
      </c>
      <c r="D216">
        <v>1</v>
      </c>
      <c r="E216">
        <v>0.5</v>
      </c>
      <c r="F216">
        <v>1</v>
      </c>
      <c r="G216">
        <v>6</v>
      </c>
      <c r="H216" t="s">
        <v>5</v>
      </c>
      <c r="I216" t="s">
        <v>13</v>
      </c>
      <c r="J216">
        <v>4.3895746999999999E-2</v>
      </c>
      <c r="K216">
        <v>1.5625E-2</v>
      </c>
      <c r="L216">
        <v>2.8093278079999999</v>
      </c>
      <c r="M216">
        <v>0</v>
      </c>
      <c r="N216">
        <v>0</v>
      </c>
      <c r="O216" t="s">
        <v>5</v>
      </c>
      <c r="P216">
        <v>0</v>
      </c>
      <c r="Q216">
        <v>5</v>
      </c>
      <c r="R216">
        <v>1</v>
      </c>
      <c r="S216">
        <v>2.8093278079999999</v>
      </c>
      <c r="T216">
        <v>2.8022813688212924</v>
      </c>
      <c r="U216">
        <v>0.73699999999999999</v>
      </c>
      <c r="V216">
        <v>0</v>
      </c>
      <c r="W216">
        <v>0</v>
      </c>
    </row>
    <row r="217" spans="1:23" x14ac:dyDescent="0.2">
      <c r="A217">
        <v>40</v>
      </c>
      <c r="B217">
        <v>18</v>
      </c>
      <c r="C217">
        <v>0.28000000000000003</v>
      </c>
      <c r="D217">
        <v>1</v>
      </c>
      <c r="E217">
        <v>0.33</v>
      </c>
      <c r="F217">
        <v>0.49253731343283591</v>
      </c>
      <c r="G217">
        <v>1</v>
      </c>
      <c r="H217" t="s">
        <v>7</v>
      </c>
      <c r="I217" t="s">
        <v>59</v>
      </c>
      <c r="J217">
        <v>1.0973937E-2</v>
      </c>
      <c r="K217">
        <v>1.5625E-2</v>
      </c>
      <c r="L217">
        <v>0.70233196799999997</v>
      </c>
      <c r="M217">
        <v>0</v>
      </c>
      <c r="N217">
        <v>1</v>
      </c>
      <c r="O217" t="s">
        <v>5</v>
      </c>
      <c r="P217">
        <v>0</v>
      </c>
      <c r="Q217">
        <v>6</v>
      </c>
      <c r="R217">
        <v>0</v>
      </c>
      <c r="S217">
        <v>1.4238281120075684</v>
      </c>
      <c r="T217">
        <v>2.8461538461538458</v>
      </c>
      <c r="U217">
        <v>0.26</v>
      </c>
      <c r="V217">
        <v>0</v>
      </c>
      <c r="W217">
        <v>0</v>
      </c>
    </row>
    <row r="218" spans="1:23" x14ac:dyDescent="0.2">
      <c r="A218" t="s">
        <v>77</v>
      </c>
      <c r="B218">
        <v>19</v>
      </c>
      <c r="C218">
        <v>0.28000000000000003</v>
      </c>
      <c r="D218">
        <v>0</v>
      </c>
      <c r="E218">
        <v>0.5</v>
      </c>
      <c r="F218">
        <v>1</v>
      </c>
      <c r="G218">
        <v>4</v>
      </c>
      <c r="H218" t="s">
        <v>5</v>
      </c>
      <c r="I218" t="s">
        <v>19</v>
      </c>
      <c r="J218">
        <v>1.0973937E-2</v>
      </c>
      <c r="K218">
        <v>1.5625E-2</v>
      </c>
      <c r="L218">
        <v>0.70233196799999997</v>
      </c>
      <c r="M218">
        <v>0</v>
      </c>
      <c r="N218">
        <v>1</v>
      </c>
      <c r="O218" t="s">
        <v>5</v>
      </c>
      <c r="P218">
        <v>0</v>
      </c>
      <c r="Q218">
        <v>1</v>
      </c>
      <c r="R218">
        <v>1</v>
      </c>
      <c r="S218">
        <v>1.4238281120075684</v>
      </c>
      <c r="T218">
        <v>1.4213075060532687</v>
      </c>
      <c r="U218">
        <v>0.41299999999999998</v>
      </c>
      <c r="V218">
        <v>0</v>
      </c>
      <c r="W218">
        <v>0</v>
      </c>
    </row>
    <row r="219" spans="1:23" x14ac:dyDescent="0.2">
      <c r="A219" t="s">
        <v>77</v>
      </c>
      <c r="B219">
        <v>19</v>
      </c>
      <c r="C219">
        <v>0.28000000000000003</v>
      </c>
      <c r="D219">
        <v>0</v>
      </c>
      <c r="E219">
        <v>0.67</v>
      </c>
      <c r="F219">
        <v>2.0303030303030307</v>
      </c>
      <c r="G219">
        <v>4</v>
      </c>
      <c r="H219" t="s">
        <v>7</v>
      </c>
      <c r="I219" t="s">
        <v>74</v>
      </c>
      <c r="J219">
        <v>2.1947873999999999E-2</v>
      </c>
      <c r="K219">
        <v>1.5625E-2</v>
      </c>
      <c r="L219">
        <v>1.4046639359999999</v>
      </c>
      <c r="M219">
        <v>1</v>
      </c>
      <c r="N219">
        <v>0</v>
      </c>
      <c r="O219" t="s">
        <v>7</v>
      </c>
      <c r="P219">
        <v>1</v>
      </c>
      <c r="Q219">
        <v>2</v>
      </c>
      <c r="R219">
        <v>1</v>
      </c>
      <c r="S219">
        <v>1.4046639359999999</v>
      </c>
      <c r="T219">
        <v>2.8022813688212924</v>
      </c>
      <c r="U219">
        <v>0.73699999999999999</v>
      </c>
      <c r="V219">
        <v>0</v>
      </c>
      <c r="W219">
        <v>0</v>
      </c>
    </row>
    <row r="220" spans="1:23" x14ac:dyDescent="0.2">
      <c r="A220" t="s">
        <v>77</v>
      </c>
      <c r="B220">
        <v>19</v>
      </c>
      <c r="C220">
        <v>0.28000000000000003</v>
      </c>
      <c r="D220">
        <v>0</v>
      </c>
      <c r="E220">
        <v>0.5</v>
      </c>
      <c r="F220">
        <v>1</v>
      </c>
      <c r="G220">
        <v>4</v>
      </c>
      <c r="H220" t="s">
        <v>5</v>
      </c>
      <c r="I220" t="s">
        <v>26</v>
      </c>
      <c r="J220">
        <v>5.4869680000000001E-3</v>
      </c>
      <c r="K220">
        <v>1.5625E-2</v>
      </c>
      <c r="L220">
        <v>0.351165952</v>
      </c>
      <c r="M220">
        <v>0</v>
      </c>
      <c r="N220">
        <v>0</v>
      </c>
      <c r="O220" t="s">
        <v>5</v>
      </c>
      <c r="P220">
        <v>0</v>
      </c>
      <c r="Q220">
        <v>3</v>
      </c>
      <c r="R220">
        <v>1</v>
      </c>
      <c r="S220">
        <v>2.8476564835078317</v>
      </c>
      <c r="T220">
        <v>2.8461538461538458</v>
      </c>
      <c r="U220">
        <v>0.26</v>
      </c>
      <c r="V220">
        <v>0</v>
      </c>
      <c r="W220">
        <v>0</v>
      </c>
    </row>
    <row r="221" spans="1:23" x14ac:dyDescent="0.2">
      <c r="A221" t="s">
        <v>77</v>
      </c>
      <c r="B221">
        <v>19</v>
      </c>
      <c r="C221">
        <v>0.28000000000000003</v>
      </c>
      <c r="D221">
        <v>0</v>
      </c>
      <c r="E221">
        <v>0.33</v>
      </c>
      <c r="F221">
        <v>0.49253731343283591</v>
      </c>
      <c r="G221">
        <v>3</v>
      </c>
      <c r="H221" t="s">
        <v>5</v>
      </c>
      <c r="I221" t="s">
        <v>12</v>
      </c>
      <c r="J221">
        <v>2.1947873999999999E-2</v>
      </c>
      <c r="K221">
        <v>1.5625E-2</v>
      </c>
      <c r="L221">
        <v>1.4046639359999999</v>
      </c>
      <c r="M221">
        <v>1</v>
      </c>
      <c r="N221">
        <v>0</v>
      </c>
      <c r="O221" t="s">
        <v>5</v>
      </c>
      <c r="P221">
        <v>0</v>
      </c>
      <c r="Q221">
        <v>4</v>
      </c>
      <c r="R221">
        <v>1</v>
      </c>
      <c r="S221">
        <v>1.4046639359999999</v>
      </c>
      <c r="T221">
        <v>1.4213075060532687</v>
      </c>
      <c r="U221">
        <v>0.41299999999999998</v>
      </c>
      <c r="V221">
        <v>0</v>
      </c>
      <c r="W221">
        <v>0</v>
      </c>
    </row>
    <row r="222" spans="1:23" x14ac:dyDescent="0.2">
      <c r="A222" t="s">
        <v>77</v>
      </c>
      <c r="B222">
        <v>19</v>
      </c>
      <c r="C222">
        <v>0.28000000000000003</v>
      </c>
      <c r="D222">
        <v>0</v>
      </c>
      <c r="E222">
        <v>0.67</v>
      </c>
      <c r="F222">
        <v>2.0303030303030307</v>
      </c>
      <c r="G222">
        <v>1</v>
      </c>
      <c r="H222" t="s">
        <v>7</v>
      </c>
      <c r="I222" t="s">
        <v>75</v>
      </c>
      <c r="J222">
        <v>1.0973937E-2</v>
      </c>
      <c r="K222">
        <v>1.5625E-2</v>
      </c>
      <c r="L222">
        <v>0.70233196799999997</v>
      </c>
      <c r="M222">
        <v>0</v>
      </c>
      <c r="N222">
        <v>1</v>
      </c>
      <c r="O222" t="s">
        <v>7</v>
      </c>
      <c r="P222">
        <v>1</v>
      </c>
      <c r="Q222">
        <v>5</v>
      </c>
      <c r="R222">
        <v>1</v>
      </c>
      <c r="S222">
        <v>1.4238281120075684</v>
      </c>
      <c r="T222">
        <v>1.4038461538461537</v>
      </c>
      <c r="U222">
        <v>0.58399999999999996</v>
      </c>
      <c r="V222">
        <v>0</v>
      </c>
      <c r="W222">
        <v>0</v>
      </c>
    </row>
    <row r="223" spans="1:23" x14ac:dyDescent="0.2">
      <c r="A223" t="s">
        <v>77</v>
      </c>
      <c r="B223">
        <v>19</v>
      </c>
      <c r="C223">
        <v>0.28000000000000003</v>
      </c>
      <c r="D223">
        <v>0</v>
      </c>
      <c r="E223">
        <v>0.33</v>
      </c>
      <c r="F223">
        <v>0.49253731343283591</v>
      </c>
      <c r="G223">
        <v>2</v>
      </c>
      <c r="H223" t="s">
        <v>7</v>
      </c>
      <c r="I223" t="s">
        <v>76</v>
      </c>
      <c r="J223">
        <v>1.0973937E-2</v>
      </c>
      <c r="K223">
        <v>1.5625E-2</v>
      </c>
      <c r="L223">
        <v>0.70233196799999997</v>
      </c>
      <c r="M223">
        <v>0</v>
      </c>
      <c r="N223">
        <v>1</v>
      </c>
      <c r="O223" t="s">
        <v>5</v>
      </c>
      <c r="P223">
        <v>0</v>
      </c>
      <c r="Q223">
        <v>6</v>
      </c>
      <c r="R223">
        <v>0</v>
      </c>
      <c r="S223">
        <v>1.4238281120075684</v>
      </c>
      <c r="T223">
        <v>2.8461538461538458</v>
      </c>
      <c r="U223">
        <v>0.26</v>
      </c>
      <c r="V223">
        <v>0</v>
      </c>
      <c r="W223">
        <v>0</v>
      </c>
    </row>
    <row r="224" spans="1:23" x14ac:dyDescent="0.2">
      <c r="A224" t="s">
        <v>77</v>
      </c>
      <c r="B224">
        <v>19</v>
      </c>
      <c r="C224">
        <v>0.28000000000000003</v>
      </c>
      <c r="D224">
        <v>1</v>
      </c>
      <c r="E224">
        <v>0.5</v>
      </c>
      <c r="F224">
        <v>1</v>
      </c>
      <c r="G224">
        <v>5</v>
      </c>
      <c r="H224" t="s">
        <v>5</v>
      </c>
      <c r="I224" t="s">
        <v>22</v>
      </c>
      <c r="J224">
        <v>4.3895746999999999E-2</v>
      </c>
      <c r="K224">
        <v>1.5625E-2</v>
      </c>
      <c r="L224">
        <v>2.8093278079999999</v>
      </c>
      <c r="M224">
        <v>0</v>
      </c>
      <c r="N224">
        <v>0</v>
      </c>
      <c r="O224" t="s">
        <v>7</v>
      </c>
      <c r="P224">
        <v>1</v>
      </c>
      <c r="Q224">
        <v>1</v>
      </c>
      <c r="R224">
        <v>0</v>
      </c>
      <c r="S224">
        <v>2.8093278079999999</v>
      </c>
      <c r="T224">
        <v>2.8022813688212924</v>
      </c>
      <c r="U224">
        <v>0.73699999999999999</v>
      </c>
      <c r="V224">
        <v>0</v>
      </c>
      <c r="W224">
        <v>0</v>
      </c>
    </row>
    <row r="225" spans="1:23" x14ac:dyDescent="0.2">
      <c r="A225" t="s">
        <v>77</v>
      </c>
      <c r="B225">
        <v>19</v>
      </c>
      <c r="C225">
        <v>0.28000000000000003</v>
      </c>
      <c r="D225">
        <v>1</v>
      </c>
      <c r="E225">
        <v>0.33</v>
      </c>
      <c r="F225">
        <v>0.49253731343283591</v>
      </c>
      <c r="G225">
        <v>3</v>
      </c>
      <c r="H225" t="s">
        <v>5</v>
      </c>
      <c r="I225" t="s">
        <v>56</v>
      </c>
      <c r="J225">
        <v>2.1947873999999999E-2</v>
      </c>
      <c r="K225">
        <v>1.5625E-2</v>
      </c>
      <c r="L225">
        <v>1.4046639359999999</v>
      </c>
      <c r="M225">
        <v>1</v>
      </c>
      <c r="N225">
        <v>0</v>
      </c>
      <c r="O225" t="s">
        <v>5</v>
      </c>
      <c r="P225">
        <v>0</v>
      </c>
      <c r="Q225">
        <v>2</v>
      </c>
      <c r="R225">
        <v>1</v>
      </c>
      <c r="S225">
        <v>1.4046639359999999</v>
      </c>
      <c r="T225">
        <v>1.4213075060532687</v>
      </c>
      <c r="U225">
        <v>0.41299999999999998</v>
      </c>
      <c r="V225">
        <v>0</v>
      </c>
      <c r="W225">
        <v>0</v>
      </c>
    </row>
    <row r="226" spans="1:23" x14ac:dyDescent="0.2">
      <c r="A226" t="s">
        <v>77</v>
      </c>
      <c r="B226">
        <v>19</v>
      </c>
      <c r="C226">
        <v>0.28000000000000003</v>
      </c>
      <c r="D226">
        <v>1</v>
      </c>
      <c r="E226">
        <v>0.5</v>
      </c>
      <c r="F226">
        <v>1</v>
      </c>
      <c r="G226">
        <v>5</v>
      </c>
      <c r="H226" t="s">
        <v>5</v>
      </c>
      <c r="I226" t="s">
        <v>71</v>
      </c>
      <c r="J226">
        <v>5.4869680000000001E-3</v>
      </c>
      <c r="K226">
        <v>1.5625E-2</v>
      </c>
      <c r="L226">
        <v>0.351165952</v>
      </c>
      <c r="M226">
        <v>0</v>
      </c>
      <c r="N226">
        <v>0</v>
      </c>
      <c r="O226" t="s">
        <v>5</v>
      </c>
      <c r="P226">
        <v>0</v>
      </c>
      <c r="Q226">
        <v>3</v>
      </c>
      <c r="R226">
        <v>1</v>
      </c>
      <c r="S226">
        <v>2.8476564835078317</v>
      </c>
      <c r="T226">
        <v>2.8461538461538458</v>
      </c>
      <c r="U226">
        <v>0.26</v>
      </c>
      <c r="V226">
        <v>0</v>
      </c>
      <c r="W226">
        <v>0</v>
      </c>
    </row>
    <row r="227" spans="1:23" x14ac:dyDescent="0.2">
      <c r="A227" t="s">
        <v>77</v>
      </c>
      <c r="B227">
        <v>19</v>
      </c>
      <c r="C227">
        <v>0.28000000000000003</v>
      </c>
      <c r="D227">
        <v>1</v>
      </c>
      <c r="E227">
        <v>0.67</v>
      </c>
      <c r="F227">
        <v>2.0303030303030307</v>
      </c>
      <c r="G227">
        <v>5</v>
      </c>
      <c r="H227" t="s">
        <v>5</v>
      </c>
      <c r="I227" t="s">
        <v>26</v>
      </c>
      <c r="J227">
        <v>5.4869680000000001E-3</v>
      </c>
      <c r="K227">
        <v>1.5625E-2</v>
      </c>
      <c r="L227">
        <v>0.351165952</v>
      </c>
      <c r="M227">
        <v>0</v>
      </c>
      <c r="N227">
        <v>0</v>
      </c>
      <c r="O227" t="s">
        <v>5</v>
      </c>
      <c r="P227">
        <v>0</v>
      </c>
      <c r="Q227">
        <v>4</v>
      </c>
      <c r="R227">
        <v>1</v>
      </c>
      <c r="S227">
        <v>2.8476564835078317</v>
      </c>
      <c r="T227">
        <v>1.4213075060532687</v>
      </c>
      <c r="U227">
        <v>0.41299999999999998</v>
      </c>
      <c r="V227">
        <v>0</v>
      </c>
      <c r="W227">
        <v>0</v>
      </c>
    </row>
    <row r="228" spans="1:23" x14ac:dyDescent="0.2">
      <c r="A228" t="s">
        <v>77</v>
      </c>
      <c r="B228">
        <v>19</v>
      </c>
      <c r="C228">
        <v>0.28000000000000003</v>
      </c>
      <c r="D228">
        <v>1</v>
      </c>
      <c r="E228">
        <v>0.33</v>
      </c>
      <c r="F228">
        <v>0.49253731343283591</v>
      </c>
      <c r="G228">
        <v>2</v>
      </c>
      <c r="H228" t="s">
        <v>7</v>
      </c>
      <c r="I228" t="s">
        <v>72</v>
      </c>
      <c r="J228">
        <v>2.1947873999999999E-2</v>
      </c>
      <c r="K228">
        <v>1.5625E-2</v>
      </c>
      <c r="L228">
        <v>1.4046639359999999</v>
      </c>
      <c r="M228">
        <v>1</v>
      </c>
      <c r="N228">
        <v>0</v>
      </c>
      <c r="O228" t="s">
        <v>7</v>
      </c>
      <c r="P228">
        <v>1</v>
      </c>
      <c r="Q228">
        <v>5</v>
      </c>
      <c r="R228">
        <v>1</v>
      </c>
      <c r="S228">
        <v>1.4046639359999999</v>
      </c>
      <c r="T228">
        <v>1.4213075060532687</v>
      </c>
      <c r="U228">
        <v>0.41299999999999998</v>
      </c>
      <c r="V228">
        <v>0</v>
      </c>
      <c r="W228">
        <v>0</v>
      </c>
    </row>
    <row r="229" spans="1:23" x14ac:dyDescent="0.2">
      <c r="A229" t="s">
        <v>77</v>
      </c>
      <c r="B229">
        <v>19</v>
      </c>
      <c r="C229">
        <v>0.28000000000000003</v>
      </c>
      <c r="D229">
        <v>1</v>
      </c>
      <c r="E229">
        <v>0.67</v>
      </c>
      <c r="F229">
        <v>2.0303030303030307</v>
      </c>
      <c r="G229">
        <v>5</v>
      </c>
      <c r="H229" t="s">
        <v>5</v>
      </c>
      <c r="I229" t="s">
        <v>73</v>
      </c>
      <c r="J229">
        <v>5.4869680000000001E-3</v>
      </c>
      <c r="K229">
        <v>1.5625E-2</v>
      </c>
      <c r="L229">
        <v>0.351165952</v>
      </c>
      <c r="M229">
        <v>0</v>
      </c>
      <c r="N229">
        <v>0</v>
      </c>
      <c r="O229" t="s">
        <v>7</v>
      </c>
      <c r="P229">
        <v>1</v>
      </c>
      <c r="Q229">
        <v>6</v>
      </c>
      <c r="R229">
        <v>0</v>
      </c>
      <c r="S229">
        <v>2.8476564835078317</v>
      </c>
      <c r="T229">
        <v>1.4213075060532687</v>
      </c>
      <c r="U229">
        <v>0.41299999999999998</v>
      </c>
      <c r="V229">
        <v>0</v>
      </c>
      <c r="W229">
        <v>0</v>
      </c>
    </row>
    <row r="230" spans="1:23" x14ac:dyDescent="0.2">
      <c r="A230" t="s">
        <v>87</v>
      </c>
      <c r="B230">
        <v>20</v>
      </c>
      <c r="C230">
        <v>0.54500000000000004</v>
      </c>
      <c r="D230">
        <v>0</v>
      </c>
      <c r="E230">
        <v>0.5</v>
      </c>
      <c r="F230">
        <v>1</v>
      </c>
      <c r="G230">
        <v>1</v>
      </c>
      <c r="H230" t="s">
        <v>7</v>
      </c>
      <c r="I230" t="s">
        <v>8</v>
      </c>
      <c r="J230">
        <v>8.7791494999999997E-2</v>
      </c>
      <c r="K230">
        <v>1.5625E-2</v>
      </c>
      <c r="L230">
        <v>5.6186556799999998</v>
      </c>
      <c r="M230">
        <v>0</v>
      </c>
      <c r="N230">
        <v>0</v>
      </c>
      <c r="O230" t="s">
        <v>7</v>
      </c>
      <c r="P230">
        <v>1</v>
      </c>
      <c r="Q230">
        <v>1</v>
      </c>
      <c r="R230">
        <v>1</v>
      </c>
      <c r="S230">
        <v>5.6186556799999998</v>
      </c>
      <c r="T230">
        <v>5.6225165562913899</v>
      </c>
      <c r="U230">
        <v>0.84899999999999998</v>
      </c>
      <c r="V230">
        <v>0</v>
      </c>
      <c r="W230">
        <v>0</v>
      </c>
    </row>
    <row r="231" spans="1:23" x14ac:dyDescent="0.2">
      <c r="A231" t="s">
        <v>87</v>
      </c>
      <c r="B231">
        <v>20</v>
      </c>
      <c r="C231">
        <v>0.54500000000000004</v>
      </c>
      <c r="D231">
        <v>0</v>
      </c>
      <c r="E231">
        <v>0.33</v>
      </c>
      <c r="F231">
        <v>0.49253731343283591</v>
      </c>
      <c r="G231">
        <v>3</v>
      </c>
      <c r="H231" t="s">
        <v>5</v>
      </c>
      <c r="I231" t="s">
        <v>82</v>
      </c>
      <c r="J231">
        <v>1.0973937E-2</v>
      </c>
      <c r="K231">
        <v>1.5625E-2</v>
      </c>
      <c r="L231">
        <v>0.70233196799999997</v>
      </c>
      <c r="M231">
        <v>0</v>
      </c>
      <c r="N231">
        <v>1</v>
      </c>
      <c r="O231" t="s">
        <v>5</v>
      </c>
      <c r="P231">
        <v>0</v>
      </c>
      <c r="Q231">
        <v>2</v>
      </c>
      <c r="R231">
        <v>1</v>
      </c>
      <c r="S231">
        <v>1.4238281120075684</v>
      </c>
      <c r="T231">
        <v>2.8461538461538458</v>
      </c>
      <c r="U231">
        <v>0.26</v>
      </c>
      <c r="V231">
        <v>0</v>
      </c>
      <c r="W231">
        <v>0</v>
      </c>
    </row>
    <row r="232" spans="1:23" x14ac:dyDescent="0.2">
      <c r="A232" t="s">
        <v>87</v>
      </c>
      <c r="B232">
        <v>20</v>
      </c>
      <c r="C232">
        <v>0.54500000000000004</v>
      </c>
      <c r="D232">
        <v>0</v>
      </c>
      <c r="E232">
        <v>0.67</v>
      </c>
      <c r="F232">
        <v>2.0303030303030307</v>
      </c>
      <c r="G232">
        <v>1</v>
      </c>
      <c r="H232" t="s">
        <v>7</v>
      </c>
      <c r="I232" t="s">
        <v>80</v>
      </c>
      <c r="J232">
        <v>1.0973937E-2</v>
      </c>
      <c r="K232">
        <v>1.5625E-2</v>
      </c>
      <c r="L232">
        <v>0.70233196799999997</v>
      </c>
      <c r="M232">
        <v>0</v>
      </c>
      <c r="N232">
        <v>1</v>
      </c>
      <c r="O232" t="s">
        <v>5</v>
      </c>
      <c r="P232">
        <v>0</v>
      </c>
      <c r="Q232">
        <v>3</v>
      </c>
      <c r="R232">
        <v>0</v>
      </c>
      <c r="S232">
        <v>1.4238281120075684</v>
      </c>
      <c r="T232">
        <v>1.4038461538461537</v>
      </c>
      <c r="U232">
        <v>0.58399999999999996</v>
      </c>
      <c r="V232">
        <v>0</v>
      </c>
      <c r="W232">
        <v>0</v>
      </c>
    </row>
    <row r="233" spans="1:23" x14ac:dyDescent="0.2">
      <c r="A233" t="s">
        <v>87</v>
      </c>
      <c r="B233">
        <v>20</v>
      </c>
      <c r="C233">
        <v>0.54500000000000004</v>
      </c>
      <c r="D233">
        <v>0</v>
      </c>
      <c r="E233">
        <v>0.67</v>
      </c>
      <c r="F233">
        <v>2.0303030303030307</v>
      </c>
      <c r="G233">
        <v>3</v>
      </c>
      <c r="H233" t="s">
        <v>7</v>
      </c>
      <c r="I233" t="s">
        <v>12</v>
      </c>
      <c r="J233">
        <v>2.1947873999999999E-2</v>
      </c>
      <c r="K233">
        <v>1.5625E-2</v>
      </c>
      <c r="L233">
        <v>1.4046639359999999</v>
      </c>
      <c r="M233">
        <v>1</v>
      </c>
      <c r="N233">
        <v>0</v>
      </c>
      <c r="O233" t="s">
        <v>7</v>
      </c>
      <c r="P233">
        <v>1</v>
      </c>
      <c r="Q233">
        <v>4</v>
      </c>
      <c r="R233">
        <v>1</v>
      </c>
      <c r="S233">
        <v>1.4046639359999999</v>
      </c>
      <c r="T233">
        <v>2.8022813688212924</v>
      </c>
      <c r="U233">
        <v>0.73699999999999999</v>
      </c>
      <c r="V233">
        <v>0</v>
      </c>
      <c r="W233">
        <v>0</v>
      </c>
    </row>
    <row r="234" spans="1:23" x14ac:dyDescent="0.2">
      <c r="A234" t="s">
        <v>87</v>
      </c>
      <c r="B234">
        <v>20</v>
      </c>
      <c r="C234">
        <v>0.54500000000000004</v>
      </c>
      <c r="D234">
        <v>0</v>
      </c>
      <c r="E234">
        <v>0.5</v>
      </c>
      <c r="F234">
        <v>1</v>
      </c>
      <c r="G234">
        <v>1</v>
      </c>
      <c r="H234" t="s">
        <v>7</v>
      </c>
      <c r="I234" t="s">
        <v>14</v>
      </c>
      <c r="J234">
        <v>4.3895746999999999E-2</v>
      </c>
      <c r="K234">
        <v>1.5625E-2</v>
      </c>
      <c r="L234">
        <v>2.8093278079999999</v>
      </c>
      <c r="M234">
        <v>0</v>
      </c>
      <c r="N234">
        <v>0</v>
      </c>
      <c r="O234" t="s">
        <v>7</v>
      </c>
      <c r="P234">
        <v>1</v>
      </c>
      <c r="Q234">
        <v>5</v>
      </c>
      <c r="R234">
        <v>1</v>
      </c>
      <c r="S234">
        <v>2.8093278079999999</v>
      </c>
      <c r="T234">
        <v>2.8022813688212924</v>
      </c>
      <c r="U234">
        <v>0.73699999999999999</v>
      </c>
      <c r="V234">
        <v>0</v>
      </c>
      <c r="W234">
        <v>0</v>
      </c>
    </row>
    <row r="235" spans="1:23" x14ac:dyDescent="0.2">
      <c r="A235" t="s">
        <v>87</v>
      </c>
      <c r="B235">
        <v>20</v>
      </c>
      <c r="C235">
        <v>0.54500000000000004</v>
      </c>
      <c r="D235">
        <v>0</v>
      </c>
      <c r="E235">
        <v>0.33</v>
      </c>
      <c r="F235">
        <v>0.49253731343283591</v>
      </c>
      <c r="G235">
        <v>5</v>
      </c>
      <c r="H235" t="s">
        <v>5</v>
      </c>
      <c r="I235" t="s">
        <v>63</v>
      </c>
      <c r="J235">
        <v>2.1947873999999999E-2</v>
      </c>
      <c r="K235">
        <v>1.5625E-2</v>
      </c>
      <c r="L235">
        <v>1.4046639359999999</v>
      </c>
      <c r="M235">
        <v>1</v>
      </c>
      <c r="N235">
        <v>0</v>
      </c>
      <c r="O235" t="s">
        <v>7</v>
      </c>
      <c r="P235">
        <v>1</v>
      </c>
      <c r="Q235">
        <v>6</v>
      </c>
      <c r="R235">
        <v>0</v>
      </c>
      <c r="S235">
        <v>1.4046639359999999</v>
      </c>
      <c r="T235">
        <v>1.4213075060532687</v>
      </c>
      <c r="U235">
        <v>0.41299999999999998</v>
      </c>
      <c r="V235">
        <v>0</v>
      </c>
      <c r="W235">
        <v>0</v>
      </c>
    </row>
    <row r="236" spans="1:23" x14ac:dyDescent="0.2">
      <c r="A236" t="s">
        <v>87</v>
      </c>
      <c r="B236">
        <v>20</v>
      </c>
      <c r="C236">
        <v>0.54500000000000004</v>
      </c>
      <c r="D236">
        <v>1</v>
      </c>
      <c r="E236">
        <v>0.33</v>
      </c>
      <c r="F236">
        <v>0.49253731343283591</v>
      </c>
      <c r="G236">
        <v>4</v>
      </c>
      <c r="H236" t="s">
        <v>5</v>
      </c>
      <c r="I236" t="s">
        <v>62</v>
      </c>
      <c r="J236">
        <v>1.0973937E-2</v>
      </c>
      <c r="K236">
        <v>1.5625E-2</v>
      </c>
      <c r="L236">
        <v>0.70233196799999997</v>
      </c>
      <c r="M236">
        <v>0</v>
      </c>
      <c r="N236">
        <v>1</v>
      </c>
      <c r="O236" t="s">
        <v>5</v>
      </c>
      <c r="P236">
        <v>0</v>
      </c>
      <c r="Q236">
        <v>1</v>
      </c>
      <c r="R236">
        <v>1</v>
      </c>
      <c r="S236">
        <v>1.4238281120075684</v>
      </c>
      <c r="T236">
        <v>2.8461538461538458</v>
      </c>
      <c r="U236">
        <v>0.26</v>
      </c>
      <c r="V236">
        <v>0</v>
      </c>
      <c r="W236">
        <v>0</v>
      </c>
    </row>
    <row r="237" spans="1:23" x14ac:dyDescent="0.2">
      <c r="A237" t="s">
        <v>87</v>
      </c>
      <c r="B237">
        <v>20</v>
      </c>
      <c r="C237">
        <v>0.54500000000000004</v>
      </c>
      <c r="D237">
        <v>1</v>
      </c>
      <c r="E237">
        <v>0.5</v>
      </c>
      <c r="F237">
        <v>1</v>
      </c>
      <c r="G237">
        <v>6</v>
      </c>
      <c r="H237" t="s">
        <v>5</v>
      </c>
      <c r="I237" t="s">
        <v>15</v>
      </c>
      <c r="J237">
        <v>1.0973937E-2</v>
      </c>
      <c r="K237">
        <v>1.5625E-2</v>
      </c>
      <c r="L237">
        <v>0.70233196799999997</v>
      </c>
      <c r="M237">
        <v>0</v>
      </c>
      <c r="N237">
        <v>1</v>
      </c>
      <c r="O237" t="s">
        <v>5</v>
      </c>
      <c r="P237">
        <v>0</v>
      </c>
      <c r="Q237">
        <v>2</v>
      </c>
      <c r="R237">
        <v>1</v>
      </c>
      <c r="S237">
        <v>1.4238281120075684</v>
      </c>
      <c r="T237">
        <v>1.4213075060532687</v>
      </c>
      <c r="U237">
        <v>0.41299999999999998</v>
      </c>
      <c r="V237">
        <v>0</v>
      </c>
      <c r="W237">
        <v>0</v>
      </c>
    </row>
    <row r="238" spans="1:23" x14ac:dyDescent="0.2">
      <c r="A238" t="s">
        <v>87</v>
      </c>
      <c r="B238">
        <v>20</v>
      </c>
      <c r="C238">
        <v>0.54500000000000004</v>
      </c>
      <c r="D238">
        <v>1</v>
      </c>
      <c r="E238">
        <v>0.5</v>
      </c>
      <c r="F238">
        <v>1</v>
      </c>
      <c r="G238">
        <v>3</v>
      </c>
      <c r="H238" t="s">
        <v>7</v>
      </c>
      <c r="I238" t="s">
        <v>20</v>
      </c>
      <c r="J238">
        <v>4.3895746999999999E-2</v>
      </c>
      <c r="K238">
        <v>1.5625E-2</v>
      </c>
      <c r="L238">
        <v>2.8093278079999999</v>
      </c>
      <c r="M238">
        <v>0</v>
      </c>
      <c r="N238">
        <v>0</v>
      </c>
      <c r="O238" t="s">
        <v>7</v>
      </c>
      <c r="P238">
        <v>1</v>
      </c>
      <c r="Q238">
        <v>3</v>
      </c>
      <c r="R238">
        <v>1</v>
      </c>
      <c r="S238">
        <v>2.8093278079999999</v>
      </c>
      <c r="T238">
        <v>2.8022813688212924</v>
      </c>
      <c r="U238">
        <v>0.73699999999999999</v>
      </c>
      <c r="V238">
        <v>0</v>
      </c>
      <c r="W238">
        <v>0</v>
      </c>
    </row>
    <row r="239" spans="1:23" x14ac:dyDescent="0.2">
      <c r="A239" t="s">
        <v>87</v>
      </c>
      <c r="B239">
        <v>20</v>
      </c>
      <c r="C239">
        <v>0.54500000000000004</v>
      </c>
      <c r="D239">
        <v>1</v>
      </c>
      <c r="E239">
        <v>0.67</v>
      </c>
      <c r="F239">
        <v>2.0303030303030307</v>
      </c>
      <c r="G239">
        <v>5</v>
      </c>
      <c r="H239" t="s">
        <v>5</v>
      </c>
      <c r="I239" t="s">
        <v>81</v>
      </c>
      <c r="J239">
        <v>2.743484E-3</v>
      </c>
      <c r="K239">
        <v>1.5625E-2</v>
      </c>
      <c r="L239">
        <v>0.175582976</v>
      </c>
      <c r="M239">
        <v>0</v>
      </c>
      <c r="N239">
        <v>0</v>
      </c>
      <c r="O239" t="s">
        <v>5</v>
      </c>
      <c r="P239">
        <v>0</v>
      </c>
      <c r="Q239">
        <v>4</v>
      </c>
      <c r="R239">
        <v>1</v>
      </c>
      <c r="S239">
        <v>5.6953129670156635</v>
      </c>
      <c r="T239">
        <v>2.8461538461538458</v>
      </c>
      <c r="U239">
        <v>0.26</v>
      </c>
      <c r="V239">
        <v>0</v>
      </c>
      <c r="W239">
        <v>0</v>
      </c>
    </row>
    <row r="240" spans="1:23" x14ac:dyDescent="0.2">
      <c r="A240" t="s">
        <v>87</v>
      </c>
      <c r="B240">
        <v>20</v>
      </c>
      <c r="C240">
        <v>0.54500000000000004</v>
      </c>
      <c r="D240">
        <v>1</v>
      </c>
      <c r="E240">
        <v>0.33</v>
      </c>
      <c r="F240">
        <v>0.49253731343283591</v>
      </c>
      <c r="G240">
        <v>3</v>
      </c>
      <c r="H240" t="s">
        <v>5</v>
      </c>
      <c r="I240" t="s">
        <v>17</v>
      </c>
      <c r="J240">
        <v>2.743484E-3</v>
      </c>
      <c r="K240">
        <v>1.5625E-2</v>
      </c>
      <c r="L240">
        <v>0.175582976</v>
      </c>
      <c r="M240">
        <v>0</v>
      </c>
      <c r="N240">
        <v>0</v>
      </c>
      <c r="O240" t="s">
        <v>5</v>
      </c>
      <c r="P240">
        <v>0</v>
      </c>
      <c r="Q240">
        <v>5</v>
      </c>
      <c r="R240">
        <v>1</v>
      </c>
      <c r="S240">
        <v>5.6953129670156635</v>
      </c>
      <c r="T240">
        <v>11.345679012345679</v>
      </c>
      <c r="U240">
        <v>8.1000000000000003E-2</v>
      </c>
      <c r="V240">
        <v>0</v>
      </c>
      <c r="W240">
        <v>0</v>
      </c>
    </row>
    <row r="241" spans="1:23" x14ac:dyDescent="0.2">
      <c r="A241" t="s">
        <v>87</v>
      </c>
      <c r="B241">
        <v>20</v>
      </c>
      <c r="C241">
        <v>0.54500000000000004</v>
      </c>
      <c r="D241">
        <v>1</v>
      </c>
      <c r="E241">
        <v>0.67</v>
      </c>
      <c r="F241">
        <v>2.0303030303030307</v>
      </c>
      <c r="G241">
        <v>1</v>
      </c>
      <c r="H241" t="s">
        <v>7</v>
      </c>
      <c r="I241" t="s">
        <v>72</v>
      </c>
      <c r="J241">
        <v>2.1947873999999999E-2</v>
      </c>
      <c r="K241">
        <v>1.5625E-2</v>
      </c>
      <c r="L241">
        <v>1.4046639359999999</v>
      </c>
      <c r="M241">
        <v>1</v>
      </c>
      <c r="N241">
        <v>0</v>
      </c>
      <c r="O241" t="s">
        <v>7</v>
      </c>
      <c r="P241">
        <v>1</v>
      </c>
      <c r="Q241">
        <v>6</v>
      </c>
      <c r="R241">
        <v>1</v>
      </c>
      <c r="S241">
        <v>1.4046639359999999</v>
      </c>
      <c r="T241">
        <v>2.8022813688212924</v>
      </c>
      <c r="U241">
        <v>0.73699999999999999</v>
      </c>
      <c r="V241">
        <v>0</v>
      </c>
      <c r="W241">
        <v>0</v>
      </c>
    </row>
    <row r="242" spans="1:23" x14ac:dyDescent="0.2">
      <c r="A242" t="s">
        <v>88</v>
      </c>
      <c r="B242">
        <v>21</v>
      </c>
      <c r="C242">
        <v>0.54500000000000004</v>
      </c>
      <c r="D242">
        <v>0</v>
      </c>
      <c r="E242">
        <v>0.33</v>
      </c>
      <c r="F242">
        <v>0.49253731343283591</v>
      </c>
      <c r="G242">
        <v>3</v>
      </c>
      <c r="H242" t="s">
        <v>5</v>
      </c>
      <c r="I242" t="s">
        <v>49</v>
      </c>
      <c r="J242">
        <v>2.1947873999999999E-2</v>
      </c>
      <c r="K242">
        <v>1.5625E-2</v>
      </c>
      <c r="L242">
        <v>1.4046639359999999</v>
      </c>
      <c r="M242">
        <v>1</v>
      </c>
      <c r="N242">
        <v>0</v>
      </c>
      <c r="O242" t="s">
        <v>7</v>
      </c>
      <c r="P242">
        <v>1</v>
      </c>
      <c r="Q242">
        <v>1</v>
      </c>
      <c r="R242">
        <v>0</v>
      </c>
      <c r="S242">
        <v>1.4046639359999999</v>
      </c>
      <c r="T242">
        <v>1.4213075060532687</v>
      </c>
      <c r="U242">
        <v>0.41299999999999998</v>
      </c>
      <c r="V242">
        <v>0</v>
      </c>
      <c r="W242">
        <v>0</v>
      </c>
    </row>
    <row r="243" spans="1:23" x14ac:dyDescent="0.2">
      <c r="A243" t="s">
        <v>88</v>
      </c>
      <c r="B243">
        <v>21</v>
      </c>
      <c r="C243">
        <v>0.54500000000000004</v>
      </c>
      <c r="D243">
        <v>0</v>
      </c>
      <c r="E243">
        <v>0.5</v>
      </c>
      <c r="F243">
        <v>1</v>
      </c>
      <c r="G243">
        <v>2</v>
      </c>
      <c r="H243" t="s">
        <v>7</v>
      </c>
      <c r="I243" t="s">
        <v>11</v>
      </c>
      <c r="J243">
        <v>2.1947873999999999E-2</v>
      </c>
      <c r="K243">
        <v>1.5625E-2</v>
      </c>
      <c r="L243">
        <v>1.4046639359999999</v>
      </c>
      <c r="M243">
        <v>1</v>
      </c>
      <c r="N243">
        <v>0</v>
      </c>
      <c r="O243" t="s">
        <v>7</v>
      </c>
      <c r="P243">
        <v>1</v>
      </c>
      <c r="Q243">
        <v>2</v>
      </c>
      <c r="R243">
        <v>1</v>
      </c>
      <c r="S243">
        <v>1.4046639359999999</v>
      </c>
      <c r="T243">
        <v>1.4038461538461537</v>
      </c>
      <c r="U243">
        <v>0.58399999999999996</v>
      </c>
      <c r="V243">
        <v>0</v>
      </c>
      <c r="W243">
        <v>0</v>
      </c>
    </row>
    <row r="244" spans="1:23" x14ac:dyDescent="0.2">
      <c r="A244" t="s">
        <v>88</v>
      </c>
      <c r="B244">
        <v>21</v>
      </c>
      <c r="C244">
        <v>0.54500000000000004</v>
      </c>
      <c r="D244">
        <v>0</v>
      </c>
      <c r="E244">
        <v>0.67</v>
      </c>
      <c r="F244">
        <v>2.0303030303030307</v>
      </c>
      <c r="G244">
        <v>5</v>
      </c>
      <c r="H244" t="s">
        <v>5</v>
      </c>
      <c r="I244" t="s">
        <v>10</v>
      </c>
      <c r="J244">
        <v>5.4869680000000001E-3</v>
      </c>
      <c r="K244">
        <v>1.5625E-2</v>
      </c>
      <c r="L244">
        <v>0.351165952</v>
      </c>
      <c r="M244">
        <v>0</v>
      </c>
      <c r="N244">
        <v>0</v>
      </c>
      <c r="O244" t="s">
        <v>5</v>
      </c>
      <c r="P244">
        <v>0</v>
      </c>
      <c r="Q244">
        <v>3</v>
      </c>
      <c r="R244">
        <v>1</v>
      </c>
      <c r="S244">
        <v>2.8476564835078317</v>
      </c>
      <c r="T244">
        <v>1.4213075060532687</v>
      </c>
      <c r="U244">
        <v>0.41299999999999998</v>
      </c>
      <c r="V244">
        <v>0</v>
      </c>
      <c r="W244">
        <v>0</v>
      </c>
    </row>
    <row r="245" spans="1:23" x14ac:dyDescent="0.2">
      <c r="A245" t="s">
        <v>88</v>
      </c>
      <c r="B245">
        <v>21</v>
      </c>
      <c r="C245">
        <v>0.54500000000000004</v>
      </c>
      <c r="D245">
        <v>0</v>
      </c>
      <c r="E245">
        <v>0.5</v>
      </c>
      <c r="F245">
        <v>1</v>
      </c>
      <c r="G245">
        <v>1</v>
      </c>
      <c r="H245" t="s">
        <v>7</v>
      </c>
      <c r="I245" t="s">
        <v>74</v>
      </c>
      <c r="J245">
        <v>2.1947873999999999E-2</v>
      </c>
      <c r="K245">
        <v>1.5625E-2</v>
      </c>
      <c r="L245">
        <v>1.4046639359999999</v>
      </c>
      <c r="M245">
        <v>1</v>
      </c>
      <c r="N245">
        <v>0</v>
      </c>
      <c r="O245" t="s">
        <v>7</v>
      </c>
      <c r="P245">
        <v>1</v>
      </c>
      <c r="Q245">
        <v>4</v>
      </c>
      <c r="R245">
        <v>1</v>
      </c>
      <c r="S245">
        <v>1.4046639359999999</v>
      </c>
      <c r="T245">
        <v>1.4038461538461537</v>
      </c>
      <c r="U245">
        <v>0.58399999999999996</v>
      </c>
      <c r="V245">
        <v>0</v>
      </c>
      <c r="W245">
        <v>0</v>
      </c>
    </row>
    <row r="246" spans="1:23" x14ac:dyDescent="0.2">
      <c r="A246" t="s">
        <v>88</v>
      </c>
      <c r="B246">
        <v>21</v>
      </c>
      <c r="C246">
        <v>0.54500000000000004</v>
      </c>
      <c r="D246">
        <v>0</v>
      </c>
      <c r="E246">
        <v>0.33</v>
      </c>
      <c r="F246">
        <v>0.49253731343283591</v>
      </c>
      <c r="G246">
        <v>6</v>
      </c>
      <c r="H246" t="s">
        <v>5</v>
      </c>
      <c r="I246" t="s">
        <v>10</v>
      </c>
      <c r="J246">
        <v>5.4869680000000001E-3</v>
      </c>
      <c r="K246">
        <v>1.5625E-2</v>
      </c>
      <c r="L246">
        <v>0.351165952</v>
      </c>
      <c r="M246">
        <v>0</v>
      </c>
      <c r="N246">
        <v>0</v>
      </c>
      <c r="O246" t="s">
        <v>5</v>
      </c>
      <c r="P246">
        <v>0</v>
      </c>
      <c r="Q246">
        <v>5</v>
      </c>
      <c r="R246">
        <v>1</v>
      </c>
      <c r="S246">
        <v>2.8476564835078317</v>
      </c>
      <c r="T246">
        <v>5.7114093959731544</v>
      </c>
      <c r="U246">
        <v>0.14899999999999999</v>
      </c>
      <c r="V246">
        <v>0</v>
      </c>
      <c r="W246">
        <v>0</v>
      </c>
    </row>
    <row r="247" spans="1:23" x14ac:dyDescent="0.2">
      <c r="A247" t="s">
        <v>88</v>
      </c>
      <c r="B247">
        <v>21</v>
      </c>
      <c r="C247">
        <v>0.54500000000000004</v>
      </c>
      <c r="D247">
        <v>0</v>
      </c>
      <c r="E247">
        <v>0.67</v>
      </c>
      <c r="F247">
        <v>2.0303030303030307</v>
      </c>
      <c r="G247">
        <v>2</v>
      </c>
      <c r="H247" t="s">
        <v>7</v>
      </c>
      <c r="I247" t="s">
        <v>59</v>
      </c>
      <c r="J247">
        <v>1.0973937E-2</v>
      </c>
      <c r="K247">
        <v>1.5625E-2</v>
      </c>
      <c r="L247">
        <v>0.70233196799999997</v>
      </c>
      <c r="M247">
        <v>0</v>
      </c>
      <c r="N247">
        <v>1</v>
      </c>
      <c r="O247" t="s">
        <v>7</v>
      </c>
      <c r="P247">
        <v>1</v>
      </c>
      <c r="Q247">
        <v>6</v>
      </c>
      <c r="R247">
        <v>1</v>
      </c>
      <c r="S247">
        <v>1.4238281120075684</v>
      </c>
      <c r="T247">
        <v>1.4038461538461537</v>
      </c>
      <c r="U247">
        <v>0.58399999999999996</v>
      </c>
      <c r="V247">
        <v>0</v>
      </c>
      <c r="W247">
        <v>0</v>
      </c>
    </row>
    <row r="248" spans="1:23" x14ac:dyDescent="0.2">
      <c r="A248" t="s">
        <v>88</v>
      </c>
      <c r="B248">
        <v>21</v>
      </c>
      <c r="C248">
        <v>0.54500000000000004</v>
      </c>
      <c r="D248">
        <v>1</v>
      </c>
      <c r="E248">
        <v>0.33</v>
      </c>
      <c r="F248">
        <v>0.49253731343283591</v>
      </c>
      <c r="G248">
        <v>4</v>
      </c>
      <c r="H248" t="s">
        <v>5</v>
      </c>
      <c r="I248" t="s">
        <v>62</v>
      </c>
      <c r="J248">
        <v>1.0973937E-2</v>
      </c>
      <c r="K248">
        <v>1.5625E-2</v>
      </c>
      <c r="L248">
        <v>0.70233196799999997</v>
      </c>
      <c r="M248">
        <v>0</v>
      </c>
      <c r="N248">
        <v>1</v>
      </c>
      <c r="O248" t="s">
        <v>5</v>
      </c>
      <c r="P248">
        <v>0</v>
      </c>
      <c r="Q248">
        <v>1</v>
      </c>
      <c r="R248">
        <v>1</v>
      </c>
      <c r="S248">
        <v>1.4238281120075684</v>
      </c>
      <c r="T248">
        <v>2.8461538461538458</v>
      </c>
      <c r="U248">
        <v>0.26</v>
      </c>
      <c r="V248">
        <v>0</v>
      </c>
      <c r="W248">
        <v>0</v>
      </c>
    </row>
    <row r="249" spans="1:23" x14ac:dyDescent="0.2">
      <c r="A249" t="s">
        <v>88</v>
      </c>
      <c r="B249">
        <v>21</v>
      </c>
      <c r="C249">
        <v>0.54500000000000004</v>
      </c>
      <c r="D249">
        <v>1</v>
      </c>
      <c r="E249">
        <v>0.5</v>
      </c>
      <c r="F249">
        <v>1</v>
      </c>
      <c r="G249">
        <v>6</v>
      </c>
      <c r="H249" t="s">
        <v>5</v>
      </c>
      <c r="I249" t="s">
        <v>15</v>
      </c>
      <c r="J249">
        <v>1.0973937E-2</v>
      </c>
      <c r="K249">
        <v>1.5625E-2</v>
      </c>
      <c r="L249">
        <v>0.70233196799999997</v>
      </c>
      <c r="M249">
        <v>0</v>
      </c>
      <c r="N249">
        <v>1</v>
      </c>
      <c r="O249" t="s">
        <v>5</v>
      </c>
      <c r="P249">
        <v>0</v>
      </c>
      <c r="Q249">
        <v>2</v>
      </c>
      <c r="R249">
        <v>1</v>
      </c>
      <c r="S249">
        <v>1.4238281120075684</v>
      </c>
      <c r="T249">
        <v>1.4213075060532687</v>
      </c>
      <c r="U249">
        <v>0.41299999999999998</v>
      </c>
      <c r="V249">
        <v>0</v>
      </c>
      <c r="W249">
        <v>0</v>
      </c>
    </row>
    <row r="250" spans="1:23" x14ac:dyDescent="0.2">
      <c r="A250" t="s">
        <v>88</v>
      </c>
      <c r="B250">
        <v>21</v>
      </c>
      <c r="C250">
        <v>0.54500000000000004</v>
      </c>
      <c r="D250">
        <v>1</v>
      </c>
      <c r="E250">
        <v>0.5</v>
      </c>
      <c r="F250">
        <v>1</v>
      </c>
      <c r="G250">
        <v>3</v>
      </c>
      <c r="H250" t="s">
        <v>7</v>
      </c>
      <c r="I250" t="s">
        <v>20</v>
      </c>
      <c r="J250">
        <v>4.3895746999999999E-2</v>
      </c>
      <c r="K250">
        <v>1.5625E-2</v>
      </c>
      <c r="L250">
        <v>2.8093278079999999</v>
      </c>
      <c r="M250">
        <v>0</v>
      </c>
      <c r="N250">
        <v>0</v>
      </c>
      <c r="O250" t="s">
        <v>7</v>
      </c>
      <c r="P250">
        <v>1</v>
      </c>
      <c r="Q250">
        <v>3</v>
      </c>
      <c r="R250">
        <v>1</v>
      </c>
      <c r="S250">
        <v>2.8093278079999999</v>
      </c>
      <c r="T250">
        <v>2.8022813688212924</v>
      </c>
      <c r="U250">
        <v>0.73699999999999999</v>
      </c>
      <c r="V250">
        <v>0</v>
      </c>
      <c r="W250">
        <v>0</v>
      </c>
    </row>
    <row r="251" spans="1:23" x14ac:dyDescent="0.2">
      <c r="A251" t="s">
        <v>88</v>
      </c>
      <c r="B251">
        <v>21</v>
      </c>
      <c r="C251">
        <v>0.54500000000000004</v>
      </c>
      <c r="D251">
        <v>1</v>
      </c>
      <c r="E251">
        <v>0.67</v>
      </c>
      <c r="F251">
        <v>2.0303030303030307</v>
      </c>
      <c r="G251">
        <v>5</v>
      </c>
      <c r="H251" t="s">
        <v>5</v>
      </c>
      <c r="I251" t="s">
        <v>81</v>
      </c>
      <c r="J251">
        <v>2.743484E-3</v>
      </c>
      <c r="K251">
        <v>1.5625E-2</v>
      </c>
      <c r="L251">
        <v>0.175582976</v>
      </c>
      <c r="M251">
        <v>0</v>
      </c>
      <c r="N251">
        <v>0</v>
      </c>
      <c r="O251" t="s">
        <v>5</v>
      </c>
      <c r="P251">
        <v>0</v>
      </c>
      <c r="Q251">
        <v>4</v>
      </c>
      <c r="R251">
        <v>1</v>
      </c>
      <c r="S251">
        <v>5.6953129670156635</v>
      </c>
      <c r="T251">
        <v>2.8461538461538458</v>
      </c>
      <c r="U251">
        <v>0.26</v>
      </c>
      <c r="V251">
        <v>0</v>
      </c>
      <c r="W251">
        <v>0</v>
      </c>
    </row>
    <row r="252" spans="1:23" x14ac:dyDescent="0.2">
      <c r="A252" t="s">
        <v>88</v>
      </c>
      <c r="B252">
        <v>21</v>
      </c>
      <c r="C252">
        <v>0.54500000000000004</v>
      </c>
      <c r="D252">
        <v>1</v>
      </c>
      <c r="E252">
        <v>0.33</v>
      </c>
      <c r="F252">
        <v>0.49253731343283591</v>
      </c>
      <c r="G252">
        <v>3</v>
      </c>
      <c r="H252" t="s">
        <v>5</v>
      </c>
      <c r="I252" t="s">
        <v>17</v>
      </c>
      <c r="J252">
        <v>2.743484E-3</v>
      </c>
      <c r="K252">
        <v>1.5625E-2</v>
      </c>
      <c r="L252">
        <v>0.175582976</v>
      </c>
      <c r="M252">
        <v>0</v>
      </c>
      <c r="N252">
        <v>0</v>
      </c>
      <c r="O252" t="s">
        <v>5</v>
      </c>
      <c r="P252">
        <v>0</v>
      </c>
      <c r="Q252">
        <v>5</v>
      </c>
      <c r="R252">
        <v>1</v>
      </c>
      <c r="S252">
        <v>5.6953129670156635</v>
      </c>
      <c r="T252">
        <v>11.345679012345679</v>
      </c>
      <c r="U252">
        <v>8.1000000000000003E-2</v>
      </c>
      <c r="V252">
        <v>0</v>
      </c>
      <c r="W252">
        <v>0</v>
      </c>
    </row>
    <row r="253" spans="1:23" x14ac:dyDescent="0.2">
      <c r="A253" t="s">
        <v>88</v>
      </c>
      <c r="B253">
        <v>21</v>
      </c>
      <c r="C253">
        <v>0.54500000000000004</v>
      </c>
      <c r="D253">
        <v>1</v>
      </c>
      <c r="E253">
        <v>0.67</v>
      </c>
      <c r="F253">
        <v>2.0303030303030307</v>
      </c>
      <c r="G253">
        <v>1</v>
      </c>
      <c r="H253" t="s">
        <v>7</v>
      </c>
      <c r="I253" t="s">
        <v>72</v>
      </c>
      <c r="J253">
        <v>2.1947873999999999E-2</v>
      </c>
      <c r="K253">
        <v>1.5625E-2</v>
      </c>
      <c r="L253">
        <v>1.4046639359999999</v>
      </c>
      <c r="M253">
        <v>1</v>
      </c>
      <c r="N253">
        <v>0</v>
      </c>
      <c r="O253" t="s">
        <v>7</v>
      </c>
      <c r="P253">
        <v>1</v>
      </c>
      <c r="Q253">
        <v>6</v>
      </c>
      <c r="R253">
        <v>1</v>
      </c>
      <c r="S253">
        <v>1.4046639359999999</v>
      </c>
      <c r="T253">
        <v>2.8022813688212924</v>
      </c>
      <c r="U253">
        <v>0.73699999999999999</v>
      </c>
      <c r="V253">
        <v>0</v>
      </c>
      <c r="W253">
        <v>0</v>
      </c>
    </row>
    <row r="254" spans="1:23" x14ac:dyDescent="0.2">
      <c r="A254" t="s">
        <v>90</v>
      </c>
      <c r="B254">
        <v>22</v>
      </c>
      <c r="C254">
        <v>0.54500000000000004</v>
      </c>
      <c r="D254">
        <v>0</v>
      </c>
      <c r="E254">
        <v>0.5</v>
      </c>
      <c r="F254">
        <v>1</v>
      </c>
      <c r="G254">
        <v>5</v>
      </c>
      <c r="H254" t="s">
        <v>5</v>
      </c>
      <c r="I254" t="s">
        <v>85</v>
      </c>
      <c r="J254">
        <v>5.4869680000000001E-3</v>
      </c>
      <c r="K254">
        <v>1.5625E-2</v>
      </c>
      <c r="L254">
        <v>0.351165952</v>
      </c>
      <c r="M254">
        <v>0</v>
      </c>
      <c r="N254">
        <v>0</v>
      </c>
      <c r="O254" t="s">
        <v>5</v>
      </c>
      <c r="P254">
        <v>0</v>
      </c>
      <c r="Q254">
        <v>1</v>
      </c>
      <c r="R254">
        <v>1</v>
      </c>
      <c r="S254">
        <v>2.8476564835078317</v>
      </c>
      <c r="T254">
        <v>2.8461538461538458</v>
      </c>
      <c r="U254">
        <v>0.26</v>
      </c>
      <c r="V254">
        <v>0</v>
      </c>
      <c r="W254">
        <v>0</v>
      </c>
    </row>
    <row r="255" spans="1:23" x14ac:dyDescent="0.2">
      <c r="A255" t="s">
        <v>90</v>
      </c>
      <c r="B255">
        <v>22</v>
      </c>
      <c r="C255">
        <v>0.54500000000000004</v>
      </c>
      <c r="D255">
        <v>0</v>
      </c>
      <c r="E255">
        <v>0.33</v>
      </c>
      <c r="F255">
        <v>0.49253731343283591</v>
      </c>
      <c r="G255">
        <v>1</v>
      </c>
      <c r="H255" t="s">
        <v>7</v>
      </c>
      <c r="I255" t="s">
        <v>50</v>
      </c>
      <c r="J255">
        <v>2.1947873999999999E-2</v>
      </c>
      <c r="K255">
        <v>1.5625E-2</v>
      </c>
      <c r="L255">
        <v>1.4046639359999999</v>
      </c>
      <c r="M255">
        <v>1</v>
      </c>
      <c r="N255">
        <v>0</v>
      </c>
      <c r="O255" t="s">
        <v>5</v>
      </c>
      <c r="P255">
        <v>0</v>
      </c>
      <c r="Q255">
        <v>2</v>
      </c>
      <c r="R255">
        <v>0</v>
      </c>
      <c r="S255">
        <v>1.4046639359999999</v>
      </c>
      <c r="T255">
        <v>1.4213075060532687</v>
      </c>
      <c r="U255">
        <v>0.41299999999999998</v>
      </c>
      <c r="V255">
        <v>0</v>
      </c>
      <c r="W255">
        <v>0</v>
      </c>
    </row>
    <row r="256" spans="1:23" x14ac:dyDescent="0.2">
      <c r="A256" t="s">
        <v>90</v>
      </c>
      <c r="B256">
        <v>22</v>
      </c>
      <c r="C256">
        <v>0.54500000000000004</v>
      </c>
      <c r="D256">
        <v>0</v>
      </c>
      <c r="E256">
        <v>0.67</v>
      </c>
      <c r="F256">
        <v>2.0303030303030307</v>
      </c>
      <c r="G256">
        <v>2</v>
      </c>
      <c r="H256" t="s">
        <v>7</v>
      </c>
      <c r="I256" t="s">
        <v>60</v>
      </c>
      <c r="J256">
        <v>2.1947873999999999E-2</v>
      </c>
      <c r="K256">
        <v>1.5625E-2</v>
      </c>
      <c r="L256">
        <v>1.4046639359999999</v>
      </c>
      <c r="M256">
        <v>1</v>
      </c>
      <c r="N256">
        <v>0</v>
      </c>
      <c r="O256" t="s">
        <v>7</v>
      </c>
      <c r="P256">
        <v>1</v>
      </c>
      <c r="Q256">
        <v>3</v>
      </c>
      <c r="R256">
        <v>1</v>
      </c>
      <c r="S256">
        <v>1.4046639359999999</v>
      </c>
      <c r="T256">
        <v>2.8022813688212924</v>
      </c>
      <c r="U256">
        <v>0.73699999999999999</v>
      </c>
      <c r="V256">
        <v>0</v>
      </c>
      <c r="W256">
        <v>0</v>
      </c>
    </row>
    <row r="257" spans="1:23" x14ac:dyDescent="0.2">
      <c r="A257" t="s">
        <v>90</v>
      </c>
      <c r="B257">
        <v>22</v>
      </c>
      <c r="C257">
        <v>0.54500000000000004</v>
      </c>
      <c r="D257">
        <v>0</v>
      </c>
      <c r="E257">
        <v>0.67</v>
      </c>
      <c r="F257">
        <v>2.0303030303030307</v>
      </c>
      <c r="G257">
        <v>4</v>
      </c>
      <c r="H257" t="s">
        <v>7</v>
      </c>
      <c r="I257" t="s">
        <v>72</v>
      </c>
      <c r="J257">
        <v>2.1947873999999999E-2</v>
      </c>
      <c r="K257">
        <v>1.5625E-2</v>
      </c>
      <c r="L257">
        <v>1.4046639359999999</v>
      </c>
      <c r="M257">
        <v>1</v>
      </c>
      <c r="N257">
        <v>0</v>
      </c>
      <c r="O257" t="s">
        <v>7</v>
      </c>
      <c r="P257">
        <v>1</v>
      </c>
      <c r="Q257">
        <v>4</v>
      </c>
      <c r="R257">
        <v>1</v>
      </c>
      <c r="S257">
        <v>1.4046639359999999</v>
      </c>
      <c r="T257">
        <v>2.8022813688212924</v>
      </c>
      <c r="U257">
        <v>0.73699999999999999</v>
      </c>
      <c r="V257">
        <v>0</v>
      </c>
      <c r="W257">
        <v>0</v>
      </c>
    </row>
    <row r="258" spans="1:23" x14ac:dyDescent="0.2">
      <c r="A258" t="s">
        <v>90</v>
      </c>
      <c r="B258">
        <v>22</v>
      </c>
      <c r="C258">
        <v>0.54500000000000004</v>
      </c>
      <c r="D258">
        <v>0</v>
      </c>
      <c r="E258">
        <v>0.5</v>
      </c>
      <c r="F258">
        <v>1</v>
      </c>
      <c r="G258">
        <v>1</v>
      </c>
      <c r="H258" t="s">
        <v>7</v>
      </c>
      <c r="I258" t="s">
        <v>89</v>
      </c>
      <c r="J258">
        <v>1.0973937E-2</v>
      </c>
      <c r="K258">
        <v>1.5625E-2</v>
      </c>
      <c r="L258">
        <v>0.70233196799999997</v>
      </c>
      <c r="M258">
        <v>0</v>
      </c>
      <c r="N258">
        <v>1</v>
      </c>
      <c r="O258" t="s">
        <v>5</v>
      </c>
      <c r="P258">
        <v>0</v>
      </c>
      <c r="Q258">
        <v>5</v>
      </c>
      <c r="R258">
        <v>0</v>
      </c>
      <c r="S258">
        <v>1.4238281120075684</v>
      </c>
      <c r="T258">
        <v>1.4213075060532687</v>
      </c>
      <c r="U258">
        <v>0.41299999999999998</v>
      </c>
      <c r="V258">
        <v>0</v>
      </c>
      <c r="W258">
        <v>0</v>
      </c>
    </row>
    <row r="259" spans="1:23" x14ac:dyDescent="0.2">
      <c r="A259" t="s">
        <v>90</v>
      </c>
      <c r="B259">
        <v>22</v>
      </c>
      <c r="C259">
        <v>0.54500000000000004</v>
      </c>
      <c r="D259">
        <v>0</v>
      </c>
      <c r="E259">
        <v>0.33</v>
      </c>
      <c r="F259">
        <v>0.49253731343283591</v>
      </c>
      <c r="G259">
        <v>6</v>
      </c>
      <c r="H259" t="s">
        <v>5</v>
      </c>
      <c r="I259" t="s">
        <v>53</v>
      </c>
      <c r="J259">
        <v>1.0973937E-2</v>
      </c>
      <c r="K259">
        <v>1.5625E-2</v>
      </c>
      <c r="L259">
        <v>0.70233196799999997</v>
      </c>
      <c r="M259">
        <v>0</v>
      </c>
      <c r="N259">
        <v>1</v>
      </c>
      <c r="O259" t="s">
        <v>5</v>
      </c>
      <c r="P259">
        <v>0</v>
      </c>
      <c r="Q259">
        <v>6</v>
      </c>
      <c r="R259">
        <v>1</v>
      </c>
      <c r="S259">
        <v>1.4238281120075684</v>
      </c>
      <c r="T259">
        <v>2.8461538461538458</v>
      </c>
      <c r="U259">
        <v>0.26</v>
      </c>
      <c r="V259">
        <v>0</v>
      </c>
      <c r="W259">
        <v>0</v>
      </c>
    </row>
    <row r="260" spans="1:23" x14ac:dyDescent="0.2">
      <c r="A260" t="s">
        <v>90</v>
      </c>
      <c r="B260">
        <v>22</v>
      </c>
      <c r="C260">
        <v>0.54500000000000004</v>
      </c>
      <c r="D260">
        <v>1</v>
      </c>
      <c r="E260">
        <v>0.33</v>
      </c>
      <c r="F260">
        <v>0.49253731343283591</v>
      </c>
      <c r="G260">
        <v>4</v>
      </c>
      <c r="H260" t="s">
        <v>5</v>
      </c>
      <c r="I260" t="s">
        <v>62</v>
      </c>
      <c r="J260">
        <v>1.0973937E-2</v>
      </c>
      <c r="K260">
        <v>1.5625E-2</v>
      </c>
      <c r="L260">
        <v>0.70233196799999997</v>
      </c>
      <c r="M260">
        <v>0</v>
      </c>
      <c r="N260">
        <v>1</v>
      </c>
      <c r="O260" t="s">
        <v>5</v>
      </c>
      <c r="P260">
        <v>0</v>
      </c>
      <c r="Q260">
        <v>1</v>
      </c>
      <c r="R260">
        <v>1</v>
      </c>
      <c r="S260">
        <v>1.4238281120075684</v>
      </c>
      <c r="T260">
        <v>2.8461538461538458</v>
      </c>
      <c r="U260">
        <v>0.26</v>
      </c>
      <c r="V260">
        <v>0</v>
      </c>
      <c r="W260">
        <v>0</v>
      </c>
    </row>
    <row r="261" spans="1:23" x14ac:dyDescent="0.2">
      <c r="A261" t="s">
        <v>90</v>
      </c>
      <c r="B261">
        <v>22</v>
      </c>
      <c r="C261">
        <v>0.54500000000000004</v>
      </c>
      <c r="D261">
        <v>1</v>
      </c>
      <c r="E261">
        <v>0.5</v>
      </c>
      <c r="F261">
        <v>1</v>
      </c>
      <c r="G261">
        <v>6</v>
      </c>
      <c r="H261" t="s">
        <v>5</v>
      </c>
      <c r="I261" t="s">
        <v>15</v>
      </c>
      <c r="J261">
        <v>1.0973937E-2</v>
      </c>
      <c r="K261">
        <v>1.5625E-2</v>
      </c>
      <c r="L261">
        <v>0.70233196799999997</v>
      </c>
      <c r="M261">
        <v>0</v>
      </c>
      <c r="N261">
        <v>1</v>
      </c>
      <c r="O261" t="s">
        <v>5</v>
      </c>
      <c r="P261">
        <v>0</v>
      </c>
      <c r="Q261">
        <v>2</v>
      </c>
      <c r="R261">
        <v>1</v>
      </c>
      <c r="S261">
        <v>1.4238281120075684</v>
      </c>
      <c r="T261">
        <v>1.4213075060532687</v>
      </c>
      <c r="U261">
        <v>0.41299999999999998</v>
      </c>
      <c r="V261">
        <v>0</v>
      </c>
      <c r="W261">
        <v>0</v>
      </c>
    </row>
    <row r="262" spans="1:23" x14ac:dyDescent="0.2">
      <c r="A262" t="s">
        <v>90</v>
      </c>
      <c r="B262">
        <v>22</v>
      </c>
      <c r="C262">
        <v>0.54500000000000004</v>
      </c>
      <c r="D262">
        <v>1</v>
      </c>
      <c r="E262">
        <v>0.5</v>
      </c>
      <c r="F262">
        <v>1</v>
      </c>
      <c r="G262">
        <v>3</v>
      </c>
      <c r="H262" t="s">
        <v>7</v>
      </c>
      <c r="I262" t="s">
        <v>20</v>
      </c>
      <c r="J262">
        <v>4.3895746999999999E-2</v>
      </c>
      <c r="K262">
        <v>1.5625E-2</v>
      </c>
      <c r="L262">
        <v>2.8093278079999999</v>
      </c>
      <c r="M262">
        <v>0</v>
      </c>
      <c r="N262">
        <v>0</v>
      </c>
      <c r="O262" t="s">
        <v>7</v>
      </c>
      <c r="P262">
        <v>1</v>
      </c>
      <c r="Q262">
        <v>3</v>
      </c>
      <c r="R262">
        <v>1</v>
      </c>
      <c r="S262">
        <v>2.8093278079999999</v>
      </c>
      <c r="T262">
        <v>2.8022813688212924</v>
      </c>
      <c r="U262">
        <v>0.73699999999999999</v>
      </c>
      <c r="V262">
        <v>0</v>
      </c>
      <c r="W262">
        <v>0</v>
      </c>
    </row>
    <row r="263" spans="1:23" x14ac:dyDescent="0.2">
      <c r="A263" t="s">
        <v>90</v>
      </c>
      <c r="B263">
        <v>22</v>
      </c>
      <c r="C263">
        <v>0.54500000000000004</v>
      </c>
      <c r="D263">
        <v>1</v>
      </c>
      <c r="E263">
        <v>0.67</v>
      </c>
      <c r="F263">
        <v>2.0303030303030307</v>
      </c>
      <c r="G263">
        <v>5</v>
      </c>
      <c r="H263" t="s">
        <v>5</v>
      </c>
      <c r="I263" t="s">
        <v>81</v>
      </c>
      <c r="J263">
        <v>2.743484E-3</v>
      </c>
      <c r="K263">
        <v>1.5625E-2</v>
      </c>
      <c r="L263">
        <v>0.175582976</v>
      </c>
      <c r="M263">
        <v>0</v>
      </c>
      <c r="N263">
        <v>0</v>
      </c>
      <c r="O263" t="s">
        <v>5</v>
      </c>
      <c r="P263">
        <v>0</v>
      </c>
      <c r="Q263">
        <v>4</v>
      </c>
      <c r="R263">
        <v>1</v>
      </c>
      <c r="S263">
        <v>5.6953129670156635</v>
      </c>
      <c r="T263">
        <v>2.8461538461538458</v>
      </c>
      <c r="U263">
        <v>0.26</v>
      </c>
      <c r="V263">
        <v>0</v>
      </c>
      <c r="W263">
        <v>0</v>
      </c>
    </row>
    <row r="264" spans="1:23" x14ac:dyDescent="0.2">
      <c r="A264" t="s">
        <v>90</v>
      </c>
      <c r="B264">
        <v>22</v>
      </c>
      <c r="C264">
        <v>0.54500000000000004</v>
      </c>
      <c r="D264">
        <v>1</v>
      </c>
      <c r="E264">
        <v>0.33</v>
      </c>
      <c r="F264">
        <v>0.49253731343283591</v>
      </c>
      <c r="G264">
        <v>3</v>
      </c>
      <c r="H264" t="s">
        <v>5</v>
      </c>
      <c r="I264" t="s">
        <v>17</v>
      </c>
      <c r="J264">
        <v>2.743484E-3</v>
      </c>
      <c r="K264">
        <v>1.5625E-2</v>
      </c>
      <c r="L264">
        <v>0.175582976</v>
      </c>
      <c r="M264">
        <v>0</v>
      </c>
      <c r="N264">
        <v>0</v>
      </c>
      <c r="O264" t="s">
        <v>5</v>
      </c>
      <c r="P264">
        <v>0</v>
      </c>
      <c r="Q264">
        <v>5</v>
      </c>
      <c r="R264">
        <v>1</v>
      </c>
      <c r="S264">
        <v>5.6953129670156635</v>
      </c>
      <c r="T264">
        <v>11.345679012345679</v>
      </c>
      <c r="U264">
        <v>8.1000000000000003E-2</v>
      </c>
      <c r="V264">
        <v>0</v>
      </c>
      <c r="W264">
        <v>0</v>
      </c>
    </row>
    <row r="265" spans="1:23" x14ac:dyDescent="0.2">
      <c r="A265" t="s">
        <v>90</v>
      </c>
      <c r="B265">
        <v>22</v>
      </c>
      <c r="C265">
        <v>0.54500000000000004</v>
      </c>
      <c r="D265">
        <v>1</v>
      </c>
      <c r="E265">
        <v>0.67</v>
      </c>
      <c r="F265">
        <v>2.0303030303030307</v>
      </c>
      <c r="G265">
        <v>1</v>
      </c>
      <c r="H265" t="s">
        <v>7</v>
      </c>
      <c r="I265" t="s">
        <v>72</v>
      </c>
      <c r="J265">
        <v>2.1947873999999999E-2</v>
      </c>
      <c r="K265">
        <v>1.5625E-2</v>
      </c>
      <c r="L265">
        <v>1.4046639359999999</v>
      </c>
      <c r="M265">
        <v>1</v>
      </c>
      <c r="N265">
        <v>0</v>
      </c>
      <c r="O265" t="s">
        <v>7</v>
      </c>
      <c r="P265">
        <v>1</v>
      </c>
      <c r="Q265">
        <v>6</v>
      </c>
      <c r="R265">
        <v>1</v>
      </c>
      <c r="S265">
        <v>1.4046639359999999</v>
      </c>
      <c r="T265">
        <v>2.8022813688212924</v>
      </c>
      <c r="U265">
        <v>0.73699999999999999</v>
      </c>
      <c r="V265">
        <v>0</v>
      </c>
      <c r="W265">
        <v>0</v>
      </c>
    </row>
    <row r="266" spans="1:23" x14ac:dyDescent="0.2">
      <c r="A266" t="s">
        <v>97</v>
      </c>
      <c r="B266">
        <v>23</v>
      </c>
      <c r="C266">
        <v>0</v>
      </c>
      <c r="D266">
        <v>0</v>
      </c>
      <c r="E266">
        <v>0.5</v>
      </c>
      <c r="F266">
        <v>1</v>
      </c>
      <c r="G266">
        <v>6</v>
      </c>
      <c r="H266" t="s">
        <v>5</v>
      </c>
      <c r="I266" t="s">
        <v>67</v>
      </c>
      <c r="J266">
        <v>5.4869680000000001E-3</v>
      </c>
      <c r="K266">
        <v>1.5625E-2</v>
      </c>
      <c r="L266">
        <v>0.351165952</v>
      </c>
      <c r="M266">
        <v>0</v>
      </c>
      <c r="N266">
        <v>0</v>
      </c>
      <c r="O266" t="s">
        <v>5</v>
      </c>
      <c r="P266">
        <v>0</v>
      </c>
      <c r="Q266">
        <v>1</v>
      </c>
      <c r="R266">
        <v>1</v>
      </c>
      <c r="S266">
        <v>2.8476564835078317</v>
      </c>
      <c r="T266">
        <v>2.8461538461538458</v>
      </c>
      <c r="U266">
        <v>0.26</v>
      </c>
      <c r="V266">
        <v>0</v>
      </c>
      <c r="W266">
        <v>0</v>
      </c>
    </row>
    <row r="267" spans="1:23" x14ac:dyDescent="0.2">
      <c r="A267" t="s">
        <v>97</v>
      </c>
      <c r="B267">
        <v>23</v>
      </c>
      <c r="C267">
        <v>0</v>
      </c>
      <c r="D267">
        <v>0</v>
      </c>
      <c r="E267">
        <v>0.33</v>
      </c>
      <c r="F267">
        <v>0.49253731343283591</v>
      </c>
      <c r="G267">
        <v>3</v>
      </c>
      <c r="H267" t="s">
        <v>5</v>
      </c>
      <c r="I267" t="s">
        <v>18</v>
      </c>
      <c r="J267">
        <v>2.1947873999999999E-2</v>
      </c>
      <c r="K267">
        <v>1.5625E-2</v>
      </c>
      <c r="L267">
        <v>1.4046639359999999</v>
      </c>
      <c r="M267">
        <v>1</v>
      </c>
      <c r="N267">
        <v>0</v>
      </c>
      <c r="O267" t="s">
        <v>5</v>
      </c>
      <c r="P267">
        <v>0</v>
      </c>
      <c r="Q267">
        <v>2</v>
      </c>
      <c r="R267">
        <v>1</v>
      </c>
      <c r="S267">
        <v>1.4046639359999999</v>
      </c>
      <c r="T267">
        <v>1.4213075060532687</v>
      </c>
      <c r="U267">
        <v>0.41299999999999998</v>
      </c>
      <c r="V267">
        <v>0</v>
      </c>
      <c r="W267">
        <v>0</v>
      </c>
    </row>
    <row r="268" spans="1:23" x14ac:dyDescent="0.2">
      <c r="A268" t="s">
        <v>97</v>
      </c>
      <c r="B268">
        <v>23</v>
      </c>
      <c r="C268">
        <v>0</v>
      </c>
      <c r="D268">
        <v>0</v>
      </c>
      <c r="E268">
        <v>0.67</v>
      </c>
      <c r="F268">
        <v>2.0303030303030307</v>
      </c>
      <c r="G268">
        <v>1</v>
      </c>
      <c r="H268" t="s">
        <v>7</v>
      </c>
      <c r="I268" t="s">
        <v>8</v>
      </c>
      <c r="J268">
        <v>8.7791494999999997E-2</v>
      </c>
      <c r="K268">
        <v>1.5625E-2</v>
      </c>
      <c r="L268">
        <v>5.6186556799999998</v>
      </c>
      <c r="M268">
        <v>0</v>
      </c>
      <c r="N268">
        <v>0</v>
      </c>
      <c r="O268" t="s">
        <v>7</v>
      </c>
      <c r="P268">
        <v>1</v>
      </c>
      <c r="Q268">
        <v>3</v>
      </c>
      <c r="R268">
        <v>1</v>
      </c>
      <c r="S268">
        <v>5.6186556799999998</v>
      </c>
      <c r="T268">
        <v>11.195121951219518</v>
      </c>
      <c r="U268">
        <v>0.91800000000000004</v>
      </c>
      <c r="V268">
        <v>0</v>
      </c>
      <c r="W268">
        <v>0</v>
      </c>
    </row>
    <row r="269" spans="1:23" x14ac:dyDescent="0.2">
      <c r="A269" t="s">
        <v>97</v>
      </c>
      <c r="B269">
        <v>23</v>
      </c>
      <c r="C269">
        <v>0</v>
      </c>
      <c r="D269">
        <v>0</v>
      </c>
      <c r="E269">
        <v>0.5</v>
      </c>
      <c r="F269">
        <v>1</v>
      </c>
      <c r="G269">
        <v>3</v>
      </c>
      <c r="H269" t="s">
        <v>7</v>
      </c>
      <c r="I269" t="s">
        <v>55</v>
      </c>
      <c r="J269">
        <v>1.0973937E-2</v>
      </c>
      <c r="K269">
        <v>1.5625E-2</v>
      </c>
      <c r="L269">
        <v>0.70233196799999997</v>
      </c>
      <c r="M269">
        <v>0</v>
      </c>
      <c r="N269">
        <v>1</v>
      </c>
      <c r="O269" t="s">
        <v>5</v>
      </c>
      <c r="P269">
        <v>0</v>
      </c>
      <c r="Q269">
        <v>4</v>
      </c>
      <c r="R269">
        <v>0</v>
      </c>
      <c r="S269">
        <v>1.4238281120075684</v>
      </c>
      <c r="T269">
        <v>1.4213075060532687</v>
      </c>
      <c r="U269">
        <v>0.41299999999999998</v>
      </c>
      <c r="V269">
        <v>0</v>
      </c>
      <c r="W269">
        <v>0</v>
      </c>
    </row>
    <row r="270" spans="1:23" x14ac:dyDescent="0.2">
      <c r="A270" t="s">
        <v>97</v>
      </c>
      <c r="B270">
        <v>23</v>
      </c>
      <c r="C270">
        <v>0</v>
      </c>
      <c r="D270">
        <v>0</v>
      </c>
      <c r="E270">
        <v>0.33</v>
      </c>
      <c r="F270">
        <v>0.49253731343283591</v>
      </c>
      <c r="G270">
        <v>1</v>
      </c>
      <c r="H270" t="s">
        <v>7</v>
      </c>
      <c r="I270" t="s">
        <v>12</v>
      </c>
      <c r="J270">
        <v>2.1947873999999999E-2</v>
      </c>
      <c r="K270">
        <v>1.5625E-2</v>
      </c>
      <c r="L270">
        <v>1.4046639359999999</v>
      </c>
      <c r="M270">
        <v>1</v>
      </c>
      <c r="N270">
        <v>0</v>
      </c>
      <c r="O270" t="s">
        <v>7</v>
      </c>
      <c r="P270">
        <v>1</v>
      </c>
      <c r="Q270">
        <v>5</v>
      </c>
      <c r="R270">
        <v>1</v>
      </c>
      <c r="S270">
        <v>1.4046639359999999</v>
      </c>
      <c r="T270">
        <v>1.4213075060532687</v>
      </c>
      <c r="U270">
        <v>0.41299999999999998</v>
      </c>
      <c r="V270">
        <v>0</v>
      </c>
      <c r="W270">
        <v>0</v>
      </c>
    </row>
    <row r="271" spans="1:23" x14ac:dyDescent="0.2">
      <c r="A271" t="s">
        <v>97</v>
      </c>
      <c r="B271">
        <v>23</v>
      </c>
      <c r="C271">
        <v>0</v>
      </c>
      <c r="D271">
        <v>0</v>
      </c>
      <c r="E271">
        <v>0.67</v>
      </c>
      <c r="F271">
        <v>2.0303030303030307</v>
      </c>
      <c r="G271">
        <v>1</v>
      </c>
      <c r="H271" t="s">
        <v>7</v>
      </c>
      <c r="I271" t="s">
        <v>74</v>
      </c>
      <c r="J271">
        <v>2.1947873999999999E-2</v>
      </c>
      <c r="K271">
        <v>1.5625E-2</v>
      </c>
      <c r="L271">
        <v>1.4046639359999999</v>
      </c>
      <c r="M271">
        <v>1</v>
      </c>
      <c r="N271">
        <v>0</v>
      </c>
      <c r="O271" t="s">
        <v>7</v>
      </c>
      <c r="P271">
        <v>1</v>
      </c>
      <c r="Q271">
        <v>6</v>
      </c>
      <c r="R271">
        <v>1</v>
      </c>
      <c r="S271">
        <v>1.4046639359999999</v>
      </c>
      <c r="T271">
        <v>2.8022813688212924</v>
      </c>
      <c r="U271">
        <v>0.73699999999999999</v>
      </c>
      <c r="V271">
        <v>0</v>
      </c>
      <c r="W271">
        <v>0</v>
      </c>
    </row>
    <row r="272" spans="1:23" x14ac:dyDescent="0.2">
      <c r="A272" t="s">
        <v>97</v>
      </c>
      <c r="B272">
        <v>23</v>
      </c>
      <c r="C272">
        <v>0</v>
      </c>
      <c r="D272">
        <v>1</v>
      </c>
      <c r="E272">
        <v>0.5</v>
      </c>
      <c r="F272">
        <v>1</v>
      </c>
      <c r="G272">
        <v>6</v>
      </c>
      <c r="H272" t="s">
        <v>5</v>
      </c>
      <c r="I272" t="s">
        <v>71</v>
      </c>
      <c r="J272">
        <v>5.4869680000000001E-3</v>
      </c>
      <c r="K272">
        <v>1.5625E-2</v>
      </c>
      <c r="L272">
        <v>0.351165952</v>
      </c>
      <c r="M272">
        <v>0</v>
      </c>
      <c r="N272">
        <v>0</v>
      </c>
      <c r="O272" t="s">
        <v>5</v>
      </c>
      <c r="P272">
        <v>0</v>
      </c>
      <c r="Q272">
        <v>1</v>
      </c>
      <c r="R272">
        <v>1</v>
      </c>
      <c r="S272">
        <v>2.8476564835078317</v>
      </c>
      <c r="T272">
        <v>2.8461538461538458</v>
      </c>
      <c r="U272">
        <v>0.26</v>
      </c>
      <c r="V272">
        <v>0</v>
      </c>
      <c r="W272">
        <v>0</v>
      </c>
    </row>
    <row r="273" spans="1:23" x14ac:dyDescent="0.2">
      <c r="A273" t="s">
        <v>97</v>
      </c>
      <c r="B273">
        <v>23</v>
      </c>
      <c r="C273">
        <v>0</v>
      </c>
      <c r="D273">
        <v>1</v>
      </c>
      <c r="E273">
        <v>0.67</v>
      </c>
      <c r="F273">
        <v>2.0303030303030307</v>
      </c>
      <c r="G273">
        <v>5</v>
      </c>
      <c r="H273" t="s">
        <v>5</v>
      </c>
      <c r="I273" t="s">
        <v>71</v>
      </c>
      <c r="J273">
        <v>5.4869680000000001E-3</v>
      </c>
      <c r="K273">
        <v>1.5625E-2</v>
      </c>
      <c r="L273">
        <v>0.351165952</v>
      </c>
      <c r="M273">
        <v>0</v>
      </c>
      <c r="N273">
        <v>0</v>
      </c>
      <c r="O273" t="s">
        <v>7</v>
      </c>
      <c r="P273">
        <v>1</v>
      </c>
      <c r="Q273">
        <v>2</v>
      </c>
      <c r="R273">
        <v>0</v>
      </c>
      <c r="S273">
        <v>2.8476564835078317</v>
      </c>
      <c r="T273">
        <v>1.4213075060532687</v>
      </c>
      <c r="U273">
        <v>0.41299999999999998</v>
      </c>
      <c r="V273">
        <v>0</v>
      </c>
      <c r="W273">
        <v>0</v>
      </c>
    </row>
    <row r="274" spans="1:23" x14ac:dyDescent="0.2">
      <c r="A274" t="s">
        <v>97</v>
      </c>
      <c r="B274">
        <v>23</v>
      </c>
      <c r="C274">
        <v>0</v>
      </c>
      <c r="D274">
        <v>1</v>
      </c>
      <c r="E274">
        <v>0.33</v>
      </c>
      <c r="F274">
        <v>0.49253731343283591</v>
      </c>
      <c r="G274">
        <v>2</v>
      </c>
      <c r="H274" t="s">
        <v>7</v>
      </c>
      <c r="I274" t="s">
        <v>62</v>
      </c>
      <c r="J274">
        <v>1.0973937E-2</v>
      </c>
      <c r="K274">
        <v>1.5625E-2</v>
      </c>
      <c r="L274">
        <v>0.70233196799999997</v>
      </c>
      <c r="M274">
        <v>0</v>
      </c>
      <c r="N274">
        <v>1</v>
      </c>
      <c r="O274" t="s">
        <v>5</v>
      </c>
      <c r="P274">
        <v>0</v>
      </c>
      <c r="Q274">
        <v>3</v>
      </c>
      <c r="R274">
        <v>0</v>
      </c>
      <c r="S274">
        <v>1.4238281120075684</v>
      </c>
      <c r="T274">
        <v>2.8461538461538458</v>
      </c>
      <c r="U274">
        <v>0.26</v>
      </c>
      <c r="V274">
        <v>0</v>
      </c>
      <c r="W274">
        <v>0</v>
      </c>
    </row>
    <row r="275" spans="1:23" x14ac:dyDescent="0.2">
      <c r="A275" t="s">
        <v>97</v>
      </c>
      <c r="B275">
        <v>23</v>
      </c>
      <c r="C275">
        <v>0</v>
      </c>
      <c r="D275">
        <v>1</v>
      </c>
      <c r="E275">
        <v>0.67</v>
      </c>
      <c r="F275">
        <v>2.0303030303030307</v>
      </c>
      <c r="G275">
        <v>1</v>
      </c>
      <c r="H275" t="s">
        <v>7</v>
      </c>
      <c r="I275" t="s">
        <v>72</v>
      </c>
      <c r="J275">
        <v>2.1947873999999999E-2</v>
      </c>
      <c r="K275">
        <v>1.5625E-2</v>
      </c>
      <c r="L275">
        <v>1.4046639359999999</v>
      </c>
      <c r="M275">
        <v>1</v>
      </c>
      <c r="N275">
        <v>0</v>
      </c>
      <c r="O275" t="s">
        <v>7</v>
      </c>
      <c r="P275">
        <v>1</v>
      </c>
      <c r="Q275">
        <v>4</v>
      </c>
      <c r="R275">
        <v>1</v>
      </c>
      <c r="S275">
        <v>1.4046639359999999</v>
      </c>
      <c r="T275">
        <v>2.8022813688212924</v>
      </c>
      <c r="U275">
        <v>0.73699999999999999</v>
      </c>
      <c r="V275">
        <v>0</v>
      </c>
      <c r="W275">
        <v>0</v>
      </c>
    </row>
    <row r="276" spans="1:23" x14ac:dyDescent="0.2">
      <c r="A276" t="s">
        <v>97</v>
      </c>
      <c r="B276">
        <v>23</v>
      </c>
      <c r="C276">
        <v>0</v>
      </c>
      <c r="D276">
        <v>1</v>
      </c>
      <c r="E276">
        <v>0.5</v>
      </c>
      <c r="F276">
        <v>1</v>
      </c>
      <c r="G276">
        <v>2</v>
      </c>
      <c r="H276" t="s">
        <v>7</v>
      </c>
      <c r="I276" t="s">
        <v>6</v>
      </c>
      <c r="J276">
        <v>2.1947873999999999E-2</v>
      </c>
      <c r="K276">
        <v>1.5625E-2</v>
      </c>
      <c r="L276">
        <v>1.4046639359999999</v>
      </c>
      <c r="M276">
        <v>1</v>
      </c>
      <c r="N276">
        <v>0</v>
      </c>
      <c r="O276" t="s">
        <v>5</v>
      </c>
      <c r="P276">
        <v>0</v>
      </c>
      <c r="Q276">
        <v>5</v>
      </c>
      <c r="R276">
        <v>0</v>
      </c>
      <c r="S276">
        <v>1.4046639359999999</v>
      </c>
      <c r="T276">
        <v>1.4038461538461537</v>
      </c>
      <c r="U276">
        <v>0.58399999999999996</v>
      </c>
      <c r="V276">
        <v>0</v>
      </c>
      <c r="W276">
        <v>0</v>
      </c>
    </row>
    <row r="277" spans="1:23" x14ac:dyDescent="0.2">
      <c r="A277" t="s">
        <v>97</v>
      </c>
      <c r="B277">
        <v>23</v>
      </c>
      <c r="C277">
        <v>0</v>
      </c>
      <c r="D277">
        <v>1</v>
      </c>
      <c r="E277">
        <v>0.33</v>
      </c>
      <c r="F277">
        <v>0.49253731343283591</v>
      </c>
      <c r="G277">
        <v>1</v>
      </c>
      <c r="H277" t="s">
        <v>7</v>
      </c>
      <c r="I277" t="s">
        <v>50</v>
      </c>
      <c r="J277">
        <v>2.1947873999999999E-2</v>
      </c>
      <c r="K277">
        <v>1.5625E-2</v>
      </c>
      <c r="L277">
        <v>1.4046639359999999</v>
      </c>
      <c r="M277">
        <v>1</v>
      </c>
      <c r="N277">
        <v>0</v>
      </c>
      <c r="O277" t="s">
        <v>5</v>
      </c>
      <c r="P277">
        <v>0</v>
      </c>
      <c r="Q277">
        <v>6</v>
      </c>
      <c r="R277">
        <v>0</v>
      </c>
      <c r="S277">
        <v>1.4046639359999999</v>
      </c>
      <c r="T277">
        <v>1.4213075060532687</v>
      </c>
      <c r="U277">
        <v>0.41299999999999998</v>
      </c>
      <c r="V277">
        <v>0</v>
      </c>
      <c r="W277">
        <v>0</v>
      </c>
    </row>
    <row r="278" spans="1:23" x14ac:dyDescent="0.2">
      <c r="A278" t="s">
        <v>98</v>
      </c>
      <c r="B278">
        <v>24</v>
      </c>
      <c r="C278">
        <v>0.28000000000000003</v>
      </c>
      <c r="D278">
        <v>0</v>
      </c>
      <c r="E278">
        <v>0.5</v>
      </c>
      <c r="F278">
        <v>1</v>
      </c>
      <c r="G278">
        <v>6</v>
      </c>
      <c r="H278" t="s">
        <v>5</v>
      </c>
      <c r="I278" t="s">
        <v>67</v>
      </c>
      <c r="J278">
        <v>5.4869680000000001E-3</v>
      </c>
      <c r="K278">
        <v>1.5625E-2</v>
      </c>
      <c r="L278">
        <v>0.351165952</v>
      </c>
      <c r="M278">
        <v>0</v>
      </c>
      <c r="N278">
        <v>0</v>
      </c>
      <c r="O278" t="s">
        <v>5</v>
      </c>
      <c r="P278">
        <v>0</v>
      </c>
      <c r="Q278">
        <v>1</v>
      </c>
      <c r="R278">
        <v>1</v>
      </c>
      <c r="S278">
        <v>2.8476564835078317</v>
      </c>
      <c r="T278">
        <v>2.8461538461538458</v>
      </c>
      <c r="U278">
        <v>0.26</v>
      </c>
      <c r="V278">
        <v>0</v>
      </c>
      <c r="W278">
        <v>0</v>
      </c>
    </row>
    <row r="279" spans="1:23" x14ac:dyDescent="0.2">
      <c r="A279" t="s">
        <v>98</v>
      </c>
      <c r="B279">
        <v>24</v>
      </c>
      <c r="C279">
        <v>0.28000000000000003</v>
      </c>
      <c r="D279">
        <v>0</v>
      </c>
      <c r="E279">
        <v>0.33</v>
      </c>
      <c r="F279">
        <v>0.49253731343283591</v>
      </c>
      <c r="G279">
        <v>3</v>
      </c>
      <c r="H279" t="s">
        <v>5</v>
      </c>
      <c r="I279" t="s">
        <v>18</v>
      </c>
      <c r="J279">
        <v>2.1947873999999999E-2</v>
      </c>
      <c r="K279">
        <v>1.5625E-2</v>
      </c>
      <c r="L279">
        <v>1.4046639359999999</v>
      </c>
      <c r="M279">
        <v>1</v>
      </c>
      <c r="N279">
        <v>0</v>
      </c>
      <c r="O279" t="s">
        <v>7</v>
      </c>
      <c r="P279">
        <v>1</v>
      </c>
      <c r="Q279">
        <v>2</v>
      </c>
      <c r="R279">
        <v>0</v>
      </c>
      <c r="S279">
        <v>1.4046639359999999</v>
      </c>
      <c r="T279">
        <v>1.4213075060532687</v>
      </c>
      <c r="U279">
        <v>0.41299999999999998</v>
      </c>
      <c r="V279">
        <v>0</v>
      </c>
      <c r="W279">
        <v>0</v>
      </c>
    </row>
    <row r="280" spans="1:23" x14ac:dyDescent="0.2">
      <c r="A280" t="s">
        <v>98</v>
      </c>
      <c r="B280">
        <v>24</v>
      </c>
      <c r="C280">
        <v>0.28000000000000003</v>
      </c>
      <c r="D280">
        <v>0</v>
      </c>
      <c r="E280">
        <v>0.67</v>
      </c>
      <c r="F280">
        <v>2.0303030303030307</v>
      </c>
      <c r="G280">
        <v>1</v>
      </c>
      <c r="H280" t="s">
        <v>7</v>
      </c>
      <c r="I280" t="s">
        <v>8</v>
      </c>
      <c r="J280">
        <v>8.7791494999999997E-2</v>
      </c>
      <c r="K280">
        <v>1.5625E-2</v>
      </c>
      <c r="L280">
        <v>5.6186556799999998</v>
      </c>
      <c r="M280">
        <v>0</v>
      </c>
      <c r="N280">
        <v>0</v>
      </c>
      <c r="O280" t="s">
        <v>7</v>
      </c>
      <c r="P280">
        <v>1</v>
      </c>
      <c r="Q280">
        <v>3</v>
      </c>
      <c r="R280">
        <v>1</v>
      </c>
      <c r="S280">
        <v>5.6186556799999998</v>
      </c>
      <c r="T280">
        <v>11.195121951219518</v>
      </c>
      <c r="U280">
        <v>0.91800000000000004</v>
      </c>
      <c r="V280">
        <v>0</v>
      </c>
      <c r="W280">
        <v>0</v>
      </c>
    </row>
    <row r="281" spans="1:23" x14ac:dyDescent="0.2">
      <c r="A281" t="s">
        <v>98</v>
      </c>
      <c r="B281">
        <v>24</v>
      </c>
      <c r="C281">
        <v>0.28000000000000003</v>
      </c>
      <c r="D281">
        <v>0</v>
      </c>
      <c r="E281">
        <v>0.5</v>
      </c>
      <c r="F281">
        <v>1</v>
      </c>
      <c r="G281">
        <v>3</v>
      </c>
      <c r="H281" t="s">
        <v>7</v>
      </c>
      <c r="I281" t="s">
        <v>55</v>
      </c>
      <c r="J281">
        <v>1.0973937E-2</v>
      </c>
      <c r="K281">
        <v>1.5625E-2</v>
      </c>
      <c r="L281">
        <v>0.70233196799999997</v>
      </c>
      <c r="M281">
        <v>0</v>
      </c>
      <c r="N281">
        <v>1</v>
      </c>
      <c r="O281" t="s">
        <v>5</v>
      </c>
      <c r="P281">
        <v>0</v>
      </c>
      <c r="Q281">
        <v>4</v>
      </c>
      <c r="R281">
        <v>0</v>
      </c>
      <c r="S281">
        <v>1.4238281120075684</v>
      </c>
      <c r="T281">
        <v>1.4213075060532687</v>
      </c>
      <c r="U281">
        <v>0.41299999999999998</v>
      </c>
      <c r="V281">
        <v>0</v>
      </c>
      <c r="W281">
        <v>0</v>
      </c>
    </row>
    <row r="282" spans="1:23" x14ac:dyDescent="0.2">
      <c r="A282" t="s">
        <v>98</v>
      </c>
      <c r="B282">
        <v>24</v>
      </c>
      <c r="C282">
        <v>0.28000000000000003</v>
      </c>
      <c r="D282">
        <v>0</v>
      </c>
      <c r="E282">
        <v>0.33</v>
      </c>
      <c r="F282">
        <v>0.49253731343283591</v>
      </c>
      <c r="G282">
        <v>1</v>
      </c>
      <c r="H282" t="s">
        <v>7</v>
      </c>
      <c r="I282" t="s">
        <v>12</v>
      </c>
      <c r="J282">
        <v>2.1947873999999999E-2</v>
      </c>
      <c r="K282">
        <v>1.5625E-2</v>
      </c>
      <c r="L282">
        <v>1.4046639359999999</v>
      </c>
      <c r="M282">
        <v>1</v>
      </c>
      <c r="N282">
        <v>0</v>
      </c>
      <c r="O282" t="s">
        <v>7</v>
      </c>
      <c r="P282">
        <v>1</v>
      </c>
      <c r="Q282">
        <v>5</v>
      </c>
      <c r="R282">
        <v>1</v>
      </c>
      <c r="S282">
        <v>1.4046639359999999</v>
      </c>
      <c r="T282">
        <v>1.4213075060532687</v>
      </c>
      <c r="U282">
        <v>0.41299999999999998</v>
      </c>
      <c r="V282">
        <v>0</v>
      </c>
      <c r="W282">
        <v>0</v>
      </c>
    </row>
    <row r="283" spans="1:23" x14ac:dyDescent="0.2">
      <c r="A283" t="s">
        <v>98</v>
      </c>
      <c r="B283">
        <v>24</v>
      </c>
      <c r="C283">
        <v>0.28000000000000003</v>
      </c>
      <c r="D283">
        <v>0</v>
      </c>
      <c r="E283">
        <v>0.67</v>
      </c>
      <c r="F283">
        <v>2.0303030303030307</v>
      </c>
      <c r="G283">
        <v>1</v>
      </c>
      <c r="H283" t="s">
        <v>7</v>
      </c>
      <c r="I283" t="s">
        <v>74</v>
      </c>
      <c r="J283">
        <v>2.1947873999999999E-2</v>
      </c>
      <c r="K283">
        <v>1.5625E-2</v>
      </c>
      <c r="L283">
        <v>1.4046639359999999</v>
      </c>
      <c r="M283">
        <v>1</v>
      </c>
      <c r="N283">
        <v>0</v>
      </c>
      <c r="O283" t="s">
        <v>7</v>
      </c>
      <c r="P283">
        <v>1</v>
      </c>
      <c r="Q283">
        <v>6</v>
      </c>
      <c r="R283">
        <v>1</v>
      </c>
      <c r="S283">
        <v>1.4046639359999999</v>
      </c>
      <c r="T283">
        <v>2.8022813688212924</v>
      </c>
      <c r="U283">
        <v>0.73699999999999999</v>
      </c>
      <c r="V283">
        <v>0</v>
      </c>
      <c r="W283">
        <v>0</v>
      </c>
    </row>
    <row r="284" spans="1:23" x14ac:dyDescent="0.2">
      <c r="A284" t="s">
        <v>98</v>
      </c>
      <c r="B284">
        <v>24</v>
      </c>
      <c r="C284">
        <v>0.28000000000000003</v>
      </c>
      <c r="D284">
        <v>1</v>
      </c>
      <c r="E284">
        <v>0.5</v>
      </c>
      <c r="F284">
        <v>1</v>
      </c>
      <c r="G284">
        <v>6</v>
      </c>
      <c r="H284" t="s">
        <v>5</v>
      </c>
      <c r="I284" t="s">
        <v>71</v>
      </c>
      <c r="J284">
        <v>5.4869680000000001E-3</v>
      </c>
      <c r="K284">
        <v>1.5625E-2</v>
      </c>
      <c r="L284">
        <v>0.351165952</v>
      </c>
      <c r="M284">
        <v>0</v>
      </c>
      <c r="N284">
        <v>0</v>
      </c>
      <c r="O284" t="s">
        <v>5</v>
      </c>
      <c r="P284">
        <v>0</v>
      </c>
      <c r="Q284">
        <v>1</v>
      </c>
      <c r="R284">
        <v>1</v>
      </c>
      <c r="S284">
        <v>2.8476564835078317</v>
      </c>
      <c r="T284">
        <v>2.8461538461538458</v>
      </c>
      <c r="U284">
        <v>0.26</v>
      </c>
      <c r="V284">
        <v>0</v>
      </c>
      <c r="W284">
        <v>0</v>
      </c>
    </row>
    <row r="285" spans="1:23" x14ac:dyDescent="0.2">
      <c r="A285" t="s">
        <v>98</v>
      </c>
      <c r="B285">
        <v>24</v>
      </c>
      <c r="C285">
        <v>0.28000000000000003</v>
      </c>
      <c r="D285">
        <v>1</v>
      </c>
      <c r="E285">
        <v>0.67</v>
      </c>
      <c r="F285">
        <v>2.0303030303030307</v>
      </c>
      <c r="G285">
        <v>5</v>
      </c>
      <c r="H285" t="s">
        <v>5</v>
      </c>
      <c r="I285" t="s">
        <v>71</v>
      </c>
      <c r="J285">
        <v>5.4869680000000001E-3</v>
      </c>
      <c r="K285">
        <v>1.5625E-2</v>
      </c>
      <c r="L285">
        <v>0.351165952</v>
      </c>
      <c r="M285">
        <v>0</v>
      </c>
      <c r="N285">
        <v>0</v>
      </c>
      <c r="O285" t="s">
        <v>5</v>
      </c>
      <c r="P285">
        <v>0</v>
      </c>
      <c r="Q285">
        <v>2</v>
      </c>
      <c r="R285">
        <v>1</v>
      </c>
      <c r="S285">
        <v>2.8476564835078317</v>
      </c>
      <c r="T285">
        <v>1.4213075060532687</v>
      </c>
      <c r="U285">
        <v>0.41299999999999998</v>
      </c>
      <c r="V285">
        <v>0</v>
      </c>
      <c r="W285">
        <v>0</v>
      </c>
    </row>
    <row r="286" spans="1:23" x14ac:dyDescent="0.2">
      <c r="A286" t="s">
        <v>98</v>
      </c>
      <c r="B286">
        <v>24</v>
      </c>
      <c r="C286">
        <v>0.28000000000000003</v>
      </c>
      <c r="D286">
        <v>1</v>
      </c>
      <c r="E286">
        <v>0.33</v>
      </c>
      <c r="F286">
        <v>0.49253731343283591</v>
      </c>
      <c r="G286">
        <v>2</v>
      </c>
      <c r="H286" t="s">
        <v>7</v>
      </c>
      <c r="I286" t="s">
        <v>62</v>
      </c>
      <c r="J286">
        <v>1.0973937E-2</v>
      </c>
      <c r="K286">
        <v>1.5625E-2</v>
      </c>
      <c r="L286">
        <v>0.70233196799999997</v>
      </c>
      <c r="M286">
        <v>0</v>
      </c>
      <c r="N286">
        <v>1</v>
      </c>
      <c r="O286" t="s">
        <v>7</v>
      </c>
      <c r="P286">
        <v>1</v>
      </c>
      <c r="Q286">
        <v>3</v>
      </c>
      <c r="R286">
        <v>1</v>
      </c>
      <c r="S286">
        <v>1.4238281120075684</v>
      </c>
      <c r="T286">
        <v>2.8461538461538458</v>
      </c>
      <c r="U286">
        <v>0.26</v>
      </c>
      <c r="V286">
        <v>0</v>
      </c>
      <c r="W286">
        <v>0</v>
      </c>
    </row>
    <row r="287" spans="1:23" x14ac:dyDescent="0.2">
      <c r="A287" t="s">
        <v>98</v>
      </c>
      <c r="B287">
        <v>24</v>
      </c>
      <c r="C287">
        <v>0.28000000000000003</v>
      </c>
      <c r="D287">
        <v>1</v>
      </c>
      <c r="E287">
        <v>0.67</v>
      </c>
      <c r="F287">
        <v>2.0303030303030307</v>
      </c>
      <c r="G287">
        <v>1</v>
      </c>
      <c r="H287" t="s">
        <v>7</v>
      </c>
      <c r="I287" t="s">
        <v>72</v>
      </c>
      <c r="J287">
        <v>2.1947873999999999E-2</v>
      </c>
      <c r="K287">
        <v>1.5625E-2</v>
      </c>
      <c r="L287">
        <v>1.4046639359999999</v>
      </c>
      <c r="M287">
        <v>1</v>
      </c>
      <c r="N287">
        <v>0</v>
      </c>
      <c r="O287" t="s">
        <v>7</v>
      </c>
      <c r="P287">
        <v>1</v>
      </c>
      <c r="Q287">
        <v>4</v>
      </c>
      <c r="R287">
        <v>1</v>
      </c>
      <c r="S287">
        <v>1.4046639359999999</v>
      </c>
      <c r="T287">
        <v>2.8022813688212924</v>
      </c>
      <c r="U287">
        <v>0.73699999999999999</v>
      </c>
      <c r="V287">
        <v>0</v>
      </c>
      <c r="W287">
        <v>0</v>
      </c>
    </row>
    <row r="288" spans="1:23" x14ac:dyDescent="0.2">
      <c r="A288" t="s">
        <v>98</v>
      </c>
      <c r="B288">
        <v>24</v>
      </c>
      <c r="C288">
        <v>0.28000000000000003</v>
      </c>
      <c r="D288">
        <v>1</v>
      </c>
      <c r="E288">
        <v>0.5</v>
      </c>
      <c r="F288">
        <v>1</v>
      </c>
      <c r="G288">
        <v>2</v>
      </c>
      <c r="H288" t="s">
        <v>7</v>
      </c>
      <c r="I288" t="s">
        <v>15</v>
      </c>
      <c r="J288">
        <v>1.0973937E-2</v>
      </c>
      <c r="K288">
        <v>1.5625E-2</v>
      </c>
      <c r="L288">
        <v>0.70233196799999997</v>
      </c>
      <c r="M288">
        <v>0</v>
      </c>
      <c r="N288">
        <v>1</v>
      </c>
      <c r="O288" t="s">
        <v>7</v>
      </c>
      <c r="P288">
        <v>1</v>
      </c>
      <c r="Q288">
        <v>5</v>
      </c>
      <c r="R288">
        <v>1</v>
      </c>
      <c r="S288">
        <v>1.4238281120075684</v>
      </c>
      <c r="T288">
        <v>1.4038461538461537</v>
      </c>
      <c r="U288">
        <v>0.58399999999999996</v>
      </c>
      <c r="V288">
        <v>0</v>
      </c>
      <c r="W288">
        <v>0</v>
      </c>
    </row>
    <row r="289" spans="1:23" x14ac:dyDescent="0.2">
      <c r="A289" t="s">
        <v>98</v>
      </c>
      <c r="B289">
        <v>24</v>
      </c>
      <c r="C289">
        <v>0.28000000000000003</v>
      </c>
      <c r="D289">
        <v>1</v>
      </c>
      <c r="E289">
        <v>0.33</v>
      </c>
      <c r="F289">
        <v>0.49253731343283591</v>
      </c>
      <c r="G289">
        <v>1</v>
      </c>
      <c r="H289" t="s">
        <v>7</v>
      </c>
      <c r="I289" t="s">
        <v>50</v>
      </c>
      <c r="J289">
        <v>2.1947873999999999E-2</v>
      </c>
      <c r="K289">
        <v>1.5625E-2</v>
      </c>
      <c r="L289">
        <v>1.4046639359999999</v>
      </c>
      <c r="M289">
        <v>1</v>
      </c>
      <c r="N289">
        <v>0</v>
      </c>
      <c r="O289" t="s">
        <v>5</v>
      </c>
      <c r="P289">
        <v>0</v>
      </c>
      <c r="Q289">
        <v>6</v>
      </c>
      <c r="R289">
        <v>0</v>
      </c>
      <c r="S289">
        <v>1.4046639359999999</v>
      </c>
      <c r="T289">
        <v>1.4213075060532687</v>
      </c>
      <c r="U289">
        <v>0.41299999999999998</v>
      </c>
      <c r="V289">
        <v>0</v>
      </c>
      <c r="W289">
        <v>0</v>
      </c>
    </row>
    <row r="290" spans="1:23" x14ac:dyDescent="0.2">
      <c r="A290" t="s">
        <v>61</v>
      </c>
      <c r="B290">
        <v>101</v>
      </c>
      <c r="C290">
        <v>0.28000000000000003</v>
      </c>
      <c r="D290">
        <v>0</v>
      </c>
      <c r="E290">
        <v>0.33</v>
      </c>
      <c r="F290">
        <v>0.49253731343283591</v>
      </c>
      <c r="G290">
        <v>5</v>
      </c>
      <c r="H290" t="s">
        <v>5</v>
      </c>
      <c r="I290" t="s">
        <v>62</v>
      </c>
      <c r="J290">
        <v>1.0973937E-2</v>
      </c>
      <c r="K290">
        <v>1.5625E-2</v>
      </c>
      <c r="L290">
        <v>0.70233196799999997</v>
      </c>
      <c r="M290">
        <v>0</v>
      </c>
      <c r="N290">
        <v>1</v>
      </c>
      <c r="O290" t="s">
        <v>5</v>
      </c>
      <c r="P290">
        <v>0</v>
      </c>
      <c r="Q290">
        <v>1</v>
      </c>
      <c r="R290">
        <v>1</v>
      </c>
      <c r="S290">
        <v>1.4238281120075684</v>
      </c>
      <c r="T290">
        <v>2.8461538461538458</v>
      </c>
      <c r="U290">
        <v>0.26</v>
      </c>
      <c r="V290">
        <v>0</v>
      </c>
      <c r="W290">
        <v>1</v>
      </c>
    </row>
    <row r="291" spans="1:23" x14ac:dyDescent="0.2">
      <c r="A291" t="s">
        <v>61</v>
      </c>
      <c r="B291">
        <v>101</v>
      </c>
      <c r="C291">
        <v>0.28000000000000003</v>
      </c>
      <c r="D291">
        <v>0</v>
      </c>
      <c r="E291">
        <v>0.5</v>
      </c>
      <c r="F291">
        <v>1</v>
      </c>
      <c r="G291">
        <v>1</v>
      </c>
      <c r="H291" t="s">
        <v>7</v>
      </c>
      <c r="I291" t="s">
        <v>63</v>
      </c>
      <c r="J291">
        <v>2.1947873999999999E-2</v>
      </c>
      <c r="K291">
        <v>1.5625E-2</v>
      </c>
      <c r="L291">
        <v>1.4046639359999999</v>
      </c>
      <c r="M291">
        <v>1</v>
      </c>
      <c r="N291">
        <v>0</v>
      </c>
      <c r="O291" t="s">
        <v>7</v>
      </c>
      <c r="P291">
        <v>1</v>
      </c>
      <c r="Q291">
        <v>2</v>
      </c>
      <c r="R291">
        <v>1</v>
      </c>
      <c r="S291">
        <v>1.4046639359999999</v>
      </c>
      <c r="T291">
        <v>1.4038461538461537</v>
      </c>
      <c r="U291">
        <v>0.58399999999999996</v>
      </c>
      <c r="V291">
        <v>0</v>
      </c>
      <c r="W291">
        <v>1</v>
      </c>
    </row>
    <row r="292" spans="1:23" x14ac:dyDescent="0.2">
      <c r="A292" t="s">
        <v>61</v>
      </c>
      <c r="B292">
        <v>101</v>
      </c>
      <c r="C292">
        <v>0.28000000000000003</v>
      </c>
      <c r="D292">
        <v>0</v>
      </c>
      <c r="E292">
        <v>0.67</v>
      </c>
      <c r="F292">
        <v>2.0303030303030307</v>
      </c>
      <c r="G292">
        <v>3</v>
      </c>
      <c r="H292" t="s">
        <v>7</v>
      </c>
      <c r="I292" t="s">
        <v>12</v>
      </c>
      <c r="J292">
        <v>2.1947873999999999E-2</v>
      </c>
      <c r="K292">
        <v>1.5625E-2</v>
      </c>
      <c r="L292">
        <v>1.4046639359999999</v>
      </c>
      <c r="M292">
        <v>1</v>
      </c>
      <c r="N292">
        <v>0</v>
      </c>
      <c r="O292" t="s">
        <v>7</v>
      </c>
      <c r="P292">
        <v>1</v>
      </c>
      <c r="Q292">
        <v>3</v>
      </c>
      <c r="R292">
        <v>1</v>
      </c>
      <c r="S292">
        <v>1.4046639359999999</v>
      </c>
      <c r="T292">
        <v>2.8022813688212924</v>
      </c>
      <c r="U292">
        <v>0.73699999999999999</v>
      </c>
      <c r="V292">
        <v>0</v>
      </c>
      <c r="W292">
        <v>1</v>
      </c>
    </row>
    <row r="293" spans="1:23" x14ac:dyDescent="0.2">
      <c r="A293" t="s">
        <v>61</v>
      </c>
      <c r="B293">
        <v>101</v>
      </c>
      <c r="C293">
        <v>0.28000000000000003</v>
      </c>
      <c r="D293">
        <v>0</v>
      </c>
      <c r="E293">
        <v>0.5</v>
      </c>
      <c r="F293">
        <v>1</v>
      </c>
      <c r="G293">
        <v>1</v>
      </c>
      <c r="H293" t="s">
        <v>7</v>
      </c>
      <c r="I293" t="s">
        <v>22</v>
      </c>
      <c r="J293">
        <v>4.3895746999999999E-2</v>
      </c>
      <c r="K293">
        <v>1.5625E-2</v>
      </c>
      <c r="L293">
        <v>2.8093278079999999</v>
      </c>
      <c r="M293">
        <v>0</v>
      </c>
      <c r="N293">
        <v>0</v>
      </c>
      <c r="O293" t="s">
        <v>5</v>
      </c>
      <c r="P293">
        <v>0</v>
      </c>
      <c r="Q293">
        <v>4</v>
      </c>
      <c r="R293">
        <v>0</v>
      </c>
      <c r="S293">
        <v>2.8093278079999999</v>
      </c>
      <c r="T293">
        <v>2.8022813688212924</v>
      </c>
      <c r="U293">
        <v>0.73699999999999999</v>
      </c>
      <c r="V293">
        <v>0</v>
      </c>
      <c r="W293">
        <v>1</v>
      </c>
    </row>
    <row r="294" spans="1:23" x14ac:dyDescent="0.2">
      <c r="A294" t="s">
        <v>61</v>
      </c>
      <c r="B294">
        <v>101</v>
      </c>
      <c r="C294">
        <v>0.28000000000000003</v>
      </c>
      <c r="D294">
        <v>0</v>
      </c>
      <c r="E294">
        <v>0.67</v>
      </c>
      <c r="F294">
        <v>2.0303030303030307</v>
      </c>
      <c r="G294">
        <v>1</v>
      </c>
      <c r="H294" t="s">
        <v>7</v>
      </c>
      <c r="I294" t="s">
        <v>16</v>
      </c>
      <c r="J294">
        <v>4.3895746999999999E-2</v>
      </c>
      <c r="K294">
        <v>1.5625E-2</v>
      </c>
      <c r="L294">
        <v>2.8093278079999999</v>
      </c>
      <c r="M294">
        <v>0</v>
      </c>
      <c r="N294">
        <v>0</v>
      </c>
      <c r="O294" t="s">
        <v>7</v>
      </c>
      <c r="P294">
        <v>1</v>
      </c>
      <c r="Q294">
        <v>5</v>
      </c>
      <c r="R294">
        <v>1</v>
      </c>
      <c r="S294">
        <v>2.8093278079999999</v>
      </c>
      <c r="T294">
        <v>5.6225165562913899</v>
      </c>
      <c r="U294">
        <v>0.84899999999999998</v>
      </c>
      <c r="V294">
        <v>0</v>
      </c>
      <c r="W294">
        <v>1</v>
      </c>
    </row>
    <row r="295" spans="1:23" x14ac:dyDescent="0.2">
      <c r="A295" t="s">
        <v>61</v>
      </c>
      <c r="B295">
        <v>101</v>
      </c>
      <c r="C295">
        <v>0.28000000000000003</v>
      </c>
      <c r="D295">
        <v>0</v>
      </c>
      <c r="E295">
        <v>0.33</v>
      </c>
      <c r="F295">
        <v>0.49253731343283591</v>
      </c>
      <c r="G295">
        <v>4</v>
      </c>
      <c r="H295" t="s">
        <v>5</v>
      </c>
      <c r="I295" t="s">
        <v>21</v>
      </c>
      <c r="J295">
        <v>5.4869680000000001E-3</v>
      </c>
      <c r="K295">
        <v>1.5625E-2</v>
      </c>
      <c r="L295">
        <v>0.351165952</v>
      </c>
      <c r="M295">
        <v>0</v>
      </c>
      <c r="N295">
        <v>0</v>
      </c>
      <c r="O295" t="s">
        <v>7</v>
      </c>
      <c r="P295">
        <v>1</v>
      </c>
      <c r="Q295">
        <v>6</v>
      </c>
      <c r="R295">
        <v>0</v>
      </c>
      <c r="S295">
        <v>2.8476564835078317</v>
      </c>
      <c r="T295">
        <v>5.7114093959731544</v>
      </c>
      <c r="U295">
        <v>0.14899999999999999</v>
      </c>
      <c r="V295">
        <v>0</v>
      </c>
      <c r="W295">
        <v>1</v>
      </c>
    </row>
    <row r="296" spans="1:23" x14ac:dyDescent="0.2">
      <c r="A296" t="s">
        <v>61</v>
      </c>
      <c r="B296">
        <v>101</v>
      </c>
      <c r="C296">
        <v>0.28000000000000003</v>
      </c>
      <c r="D296">
        <v>1</v>
      </c>
      <c r="E296">
        <v>0.67</v>
      </c>
      <c r="F296">
        <v>2.0303030303030307</v>
      </c>
      <c r="G296">
        <v>6</v>
      </c>
      <c r="H296" t="s">
        <v>5</v>
      </c>
      <c r="I296" t="s">
        <v>6</v>
      </c>
      <c r="J296">
        <v>2.1947873999999999E-2</v>
      </c>
      <c r="K296">
        <v>1.5625E-2</v>
      </c>
      <c r="L296">
        <v>1.4046639359999999</v>
      </c>
      <c r="M296">
        <v>1</v>
      </c>
      <c r="N296">
        <v>0</v>
      </c>
      <c r="O296" t="s">
        <v>7</v>
      </c>
      <c r="P296">
        <v>1</v>
      </c>
      <c r="Q296">
        <v>1</v>
      </c>
      <c r="R296">
        <v>0</v>
      </c>
      <c r="S296">
        <v>1.4046639359999999</v>
      </c>
      <c r="T296">
        <v>2.8022813688212924</v>
      </c>
      <c r="U296">
        <v>0.73699999999999999</v>
      </c>
      <c r="V296">
        <v>0</v>
      </c>
      <c r="W296">
        <v>1</v>
      </c>
    </row>
    <row r="297" spans="1:23" x14ac:dyDescent="0.2">
      <c r="A297" t="s">
        <v>61</v>
      </c>
      <c r="B297">
        <v>101</v>
      </c>
      <c r="C297">
        <v>0.28000000000000003</v>
      </c>
      <c r="D297">
        <v>1</v>
      </c>
      <c r="E297">
        <v>0.5</v>
      </c>
      <c r="F297">
        <v>1</v>
      </c>
      <c r="G297">
        <v>3</v>
      </c>
      <c r="H297" t="s">
        <v>7</v>
      </c>
      <c r="I297" t="s">
        <v>64</v>
      </c>
      <c r="J297">
        <v>1.0973937E-2</v>
      </c>
      <c r="K297">
        <v>1.5625E-2</v>
      </c>
      <c r="L297">
        <v>0.70233196799999997</v>
      </c>
      <c r="M297">
        <v>0</v>
      </c>
      <c r="N297">
        <v>1</v>
      </c>
      <c r="O297" t="s">
        <v>7</v>
      </c>
      <c r="P297">
        <v>1</v>
      </c>
      <c r="Q297">
        <v>2</v>
      </c>
      <c r="R297">
        <v>1</v>
      </c>
      <c r="S297">
        <v>1.4238281120075684</v>
      </c>
      <c r="T297">
        <v>1.4213075060532687</v>
      </c>
      <c r="U297">
        <v>0.41299999999999998</v>
      </c>
      <c r="V297">
        <v>0</v>
      </c>
      <c r="W297">
        <v>1</v>
      </c>
    </row>
    <row r="298" spans="1:23" x14ac:dyDescent="0.2">
      <c r="A298" t="s">
        <v>61</v>
      </c>
      <c r="B298">
        <v>101</v>
      </c>
      <c r="C298">
        <v>0.28000000000000003</v>
      </c>
      <c r="D298">
        <v>1</v>
      </c>
      <c r="E298">
        <v>0.33</v>
      </c>
      <c r="F298">
        <v>0.49253731343283591</v>
      </c>
      <c r="G298">
        <v>2</v>
      </c>
      <c r="H298" t="s">
        <v>7</v>
      </c>
      <c r="I298" t="s">
        <v>20</v>
      </c>
      <c r="J298">
        <v>4.3895746999999999E-2</v>
      </c>
      <c r="K298">
        <v>1.5625E-2</v>
      </c>
      <c r="L298">
        <v>2.8093278079999999</v>
      </c>
      <c r="M298">
        <v>0</v>
      </c>
      <c r="N298">
        <v>0</v>
      </c>
      <c r="O298" t="s">
        <v>5</v>
      </c>
      <c r="P298">
        <v>0</v>
      </c>
      <c r="Q298">
        <v>3</v>
      </c>
      <c r="R298">
        <v>0</v>
      </c>
      <c r="S298">
        <v>2.8093278079999999</v>
      </c>
      <c r="T298">
        <v>1.4038461538461537</v>
      </c>
      <c r="U298">
        <v>0.58399999999999996</v>
      </c>
      <c r="V298">
        <v>0</v>
      </c>
      <c r="W298">
        <v>1</v>
      </c>
    </row>
    <row r="299" spans="1:23" x14ac:dyDescent="0.2">
      <c r="A299" t="s">
        <v>61</v>
      </c>
      <c r="B299">
        <v>101</v>
      </c>
      <c r="C299">
        <v>0.28000000000000003</v>
      </c>
      <c r="D299">
        <v>1</v>
      </c>
      <c r="E299">
        <v>0.5</v>
      </c>
      <c r="F299">
        <v>1</v>
      </c>
      <c r="G299">
        <v>1</v>
      </c>
      <c r="H299" t="s">
        <v>7</v>
      </c>
      <c r="I299" t="s">
        <v>62</v>
      </c>
      <c r="J299">
        <v>1.0973937E-2</v>
      </c>
      <c r="K299">
        <v>1.5625E-2</v>
      </c>
      <c r="L299">
        <v>0.70233196799999997</v>
      </c>
      <c r="M299">
        <v>0</v>
      </c>
      <c r="N299">
        <v>1</v>
      </c>
      <c r="O299" t="s">
        <v>7</v>
      </c>
      <c r="P299">
        <v>1</v>
      </c>
      <c r="Q299">
        <v>4</v>
      </c>
      <c r="R299">
        <v>1</v>
      </c>
      <c r="S299">
        <v>1.4238281120075684</v>
      </c>
      <c r="T299">
        <v>1.4213075060532687</v>
      </c>
      <c r="U299">
        <v>0.41299999999999998</v>
      </c>
      <c r="V299">
        <v>0</v>
      </c>
      <c r="W299">
        <v>1</v>
      </c>
    </row>
    <row r="300" spans="1:23" x14ac:dyDescent="0.2">
      <c r="A300" t="s">
        <v>61</v>
      </c>
      <c r="B300">
        <v>101</v>
      </c>
      <c r="C300">
        <v>0.28000000000000003</v>
      </c>
      <c r="D300">
        <v>1</v>
      </c>
      <c r="E300">
        <v>0.33</v>
      </c>
      <c r="F300">
        <v>0.49253731343283591</v>
      </c>
      <c r="G300">
        <v>1</v>
      </c>
      <c r="H300" t="s">
        <v>7</v>
      </c>
      <c r="I300" t="s">
        <v>9</v>
      </c>
      <c r="J300">
        <v>1.0973937E-2</v>
      </c>
      <c r="K300">
        <v>1.5625E-2</v>
      </c>
      <c r="L300">
        <v>0.70233196799999997</v>
      </c>
      <c r="M300">
        <v>0</v>
      </c>
      <c r="N300">
        <v>1</v>
      </c>
      <c r="O300" t="s">
        <v>5</v>
      </c>
      <c r="P300">
        <v>0</v>
      </c>
      <c r="Q300">
        <v>5</v>
      </c>
      <c r="R300">
        <v>0</v>
      </c>
      <c r="S300">
        <v>1.4238281120075684</v>
      </c>
      <c r="T300">
        <v>2.8461538461538458</v>
      </c>
      <c r="U300">
        <v>0.26</v>
      </c>
      <c r="V300">
        <v>0</v>
      </c>
      <c r="W300">
        <v>1</v>
      </c>
    </row>
    <row r="301" spans="1:23" x14ac:dyDescent="0.2">
      <c r="A301" t="s">
        <v>61</v>
      </c>
      <c r="B301">
        <v>101</v>
      </c>
      <c r="C301">
        <v>0.28000000000000003</v>
      </c>
      <c r="D301">
        <v>1</v>
      </c>
      <c r="E301">
        <v>0.67</v>
      </c>
      <c r="F301">
        <v>2.0303030303030307</v>
      </c>
      <c r="G301">
        <v>6</v>
      </c>
      <c r="H301" t="s">
        <v>5</v>
      </c>
      <c r="I301" t="s">
        <v>65</v>
      </c>
      <c r="J301">
        <v>5.4869680000000001E-3</v>
      </c>
      <c r="K301">
        <v>1.5625E-2</v>
      </c>
      <c r="L301">
        <v>0.351165952</v>
      </c>
      <c r="M301">
        <v>0</v>
      </c>
      <c r="N301">
        <v>0</v>
      </c>
      <c r="O301" t="s">
        <v>7</v>
      </c>
      <c r="P301">
        <v>1</v>
      </c>
      <c r="Q301">
        <v>6</v>
      </c>
      <c r="R301">
        <v>0</v>
      </c>
      <c r="S301">
        <v>2.8476564835078317</v>
      </c>
      <c r="T301">
        <v>1.4213075060532687</v>
      </c>
      <c r="U301">
        <v>0.41299999999999998</v>
      </c>
      <c r="V301">
        <v>0</v>
      </c>
      <c r="W301">
        <v>1</v>
      </c>
    </row>
    <row r="302" spans="1:23" x14ac:dyDescent="0.2">
      <c r="A302" t="s">
        <v>66</v>
      </c>
      <c r="B302">
        <v>102</v>
      </c>
      <c r="C302">
        <v>0.28000000000000003</v>
      </c>
      <c r="D302">
        <v>0</v>
      </c>
      <c r="E302">
        <v>0.33</v>
      </c>
      <c r="F302">
        <v>0.49253731343283591</v>
      </c>
      <c r="G302">
        <v>5</v>
      </c>
      <c r="H302" t="s">
        <v>5</v>
      </c>
      <c r="I302" t="s">
        <v>25</v>
      </c>
      <c r="J302">
        <v>2.1947873999999999E-2</v>
      </c>
      <c r="K302">
        <v>1.5625E-2</v>
      </c>
      <c r="L302">
        <v>1.4046639359999999</v>
      </c>
      <c r="M302">
        <v>1</v>
      </c>
      <c r="N302">
        <v>0</v>
      </c>
      <c r="O302" t="s">
        <v>5</v>
      </c>
      <c r="P302">
        <v>0</v>
      </c>
      <c r="Q302">
        <v>1</v>
      </c>
      <c r="R302">
        <v>1</v>
      </c>
      <c r="S302">
        <v>1.4046639359999999</v>
      </c>
      <c r="T302">
        <v>1.4213075060532687</v>
      </c>
      <c r="U302">
        <v>0.41299999999999998</v>
      </c>
      <c r="V302">
        <v>0</v>
      </c>
      <c r="W302">
        <v>1</v>
      </c>
    </row>
    <row r="303" spans="1:23" x14ac:dyDescent="0.2">
      <c r="A303" t="s">
        <v>66</v>
      </c>
      <c r="B303">
        <v>102</v>
      </c>
      <c r="C303">
        <v>0.28000000000000003</v>
      </c>
      <c r="D303">
        <v>0</v>
      </c>
      <c r="E303">
        <v>0.67</v>
      </c>
      <c r="F303">
        <v>2.0303030303030307</v>
      </c>
      <c r="G303">
        <v>3</v>
      </c>
      <c r="H303" t="s">
        <v>7</v>
      </c>
      <c r="I303" t="s">
        <v>20</v>
      </c>
      <c r="J303">
        <v>4.3895746999999999E-2</v>
      </c>
      <c r="K303">
        <v>1.5625E-2</v>
      </c>
      <c r="L303">
        <v>2.8093278079999999</v>
      </c>
      <c r="M303">
        <v>0</v>
      </c>
      <c r="N303">
        <v>0</v>
      </c>
      <c r="O303" t="s">
        <v>7</v>
      </c>
      <c r="P303">
        <v>1</v>
      </c>
      <c r="Q303">
        <v>2</v>
      </c>
      <c r="R303">
        <v>1</v>
      </c>
      <c r="S303">
        <v>2.8093278079999999</v>
      </c>
      <c r="T303">
        <v>5.6225165562913899</v>
      </c>
      <c r="U303">
        <v>0.84899999999999998</v>
      </c>
      <c r="V303">
        <v>0</v>
      </c>
      <c r="W303">
        <v>1</v>
      </c>
    </row>
    <row r="304" spans="1:23" x14ac:dyDescent="0.2">
      <c r="A304" t="s">
        <v>66</v>
      </c>
      <c r="B304">
        <v>102</v>
      </c>
      <c r="C304">
        <v>0.28000000000000003</v>
      </c>
      <c r="D304">
        <v>0</v>
      </c>
      <c r="E304">
        <v>0.5</v>
      </c>
      <c r="F304">
        <v>1</v>
      </c>
      <c r="G304">
        <v>6</v>
      </c>
      <c r="H304" t="s">
        <v>5</v>
      </c>
      <c r="I304" t="s">
        <v>46</v>
      </c>
      <c r="J304">
        <v>1.0973937E-2</v>
      </c>
      <c r="K304">
        <v>1.5625E-2</v>
      </c>
      <c r="L304">
        <v>0.70233196799999997</v>
      </c>
      <c r="M304">
        <v>0</v>
      </c>
      <c r="N304">
        <v>1</v>
      </c>
      <c r="O304" t="s">
        <v>5</v>
      </c>
      <c r="P304">
        <v>0</v>
      </c>
      <c r="Q304">
        <v>3</v>
      </c>
      <c r="R304">
        <v>1</v>
      </c>
      <c r="S304">
        <v>1.4238281120075684</v>
      </c>
      <c r="T304">
        <v>1.4213075060532687</v>
      </c>
      <c r="U304">
        <v>0.41299999999999998</v>
      </c>
      <c r="V304">
        <v>0</v>
      </c>
      <c r="W304">
        <v>1</v>
      </c>
    </row>
    <row r="305" spans="1:23" x14ac:dyDescent="0.2">
      <c r="A305" t="s">
        <v>66</v>
      </c>
      <c r="B305">
        <v>102</v>
      </c>
      <c r="C305">
        <v>0.28000000000000003</v>
      </c>
      <c r="D305">
        <v>0</v>
      </c>
      <c r="E305">
        <v>0.67</v>
      </c>
      <c r="F305">
        <v>2.0303030303030307</v>
      </c>
      <c r="G305">
        <v>1</v>
      </c>
      <c r="H305" t="s">
        <v>7</v>
      </c>
      <c r="I305" t="s">
        <v>20</v>
      </c>
      <c r="J305">
        <v>4.3895746999999999E-2</v>
      </c>
      <c r="K305">
        <v>1.5625E-2</v>
      </c>
      <c r="L305">
        <v>2.8093278079999999</v>
      </c>
      <c r="M305">
        <v>0</v>
      </c>
      <c r="N305">
        <v>0</v>
      </c>
      <c r="O305" t="s">
        <v>7</v>
      </c>
      <c r="P305">
        <v>1</v>
      </c>
      <c r="Q305">
        <v>4</v>
      </c>
      <c r="R305">
        <v>1</v>
      </c>
      <c r="S305">
        <v>2.8093278079999999</v>
      </c>
      <c r="T305">
        <v>5.6225165562913899</v>
      </c>
      <c r="U305">
        <v>0.84899999999999998</v>
      </c>
      <c r="V305">
        <v>0</v>
      </c>
      <c r="W305">
        <v>1</v>
      </c>
    </row>
    <row r="306" spans="1:23" x14ac:dyDescent="0.2">
      <c r="A306" t="s">
        <v>66</v>
      </c>
      <c r="B306">
        <v>102</v>
      </c>
      <c r="C306">
        <v>0.28000000000000003</v>
      </c>
      <c r="D306">
        <v>0</v>
      </c>
      <c r="E306">
        <v>0.33</v>
      </c>
      <c r="F306">
        <v>0.49253731343283591</v>
      </c>
      <c r="G306">
        <v>4</v>
      </c>
      <c r="H306" t="s">
        <v>5</v>
      </c>
      <c r="I306" t="s">
        <v>63</v>
      </c>
      <c r="J306">
        <v>2.1947873999999999E-2</v>
      </c>
      <c r="K306">
        <v>1.5625E-2</v>
      </c>
      <c r="L306">
        <v>1.4046639359999999</v>
      </c>
      <c r="M306">
        <v>1</v>
      </c>
      <c r="N306">
        <v>0</v>
      </c>
      <c r="O306" t="s">
        <v>5</v>
      </c>
      <c r="P306">
        <v>0</v>
      </c>
      <c r="Q306">
        <v>5</v>
      </c>
      <c r="R306">
        <v>1</v>
      </c>
      <c r="S306">
        <v>1.4046639359999999</v>
      </c>
      <c r="T306">
        <v>1.4213075060532687</v>
      </c>
      <c r="U306">
        <v>0.41299999999999998</v>
      </c>
      <c r="V306">
        <v>0</v>
      </c>
      <c r="W306">
        <v>1</v>
      </c>
    </row>
    <row r="307" spans="1:23" x14ac:dyDescent="0.2">
      <c r="A307" t="s">
        <v>66</v>
      </c>
      <c r="B307">
        <v>102</v>
      </c>
      <c r="C307">
        <v>0.28000000000000003</v>
      </c>
      <c r="D307">
        <v>0</v>
      </c>
      <c r="E307">
        <v>0.5</v>
      </c>
      <c r="F307">
        <v>1</v>
      </c>
      <c r="G307">
        <v>3</v>
      </c>
      <c r="H307" t="s">
        <v>7</v>
      </c>
      <c r="I307" t="s">
        <v>27</v>
      </c>
      <c r="J307">
        <v>1.0973937E-2</v>
      </c>
      <c r="K307">
        <v>1.5625E-2</v>
      </c>
      <c r="L307">
        <v>0.70233196799999997</v>
      </c>
      <c r="M307">
        <v>0</v>
      </c>
      <c r="N307">
        <v>1</v>
      </c>
      <c r="O307" t="s">
        <v>5</v>
      </c>
      <c r="P307">
        <v>0</v>
      </c>
      <c r="Q307">
        <v>6</v>
      </c>
      <c r="R307">
        <v>0</v>
      </c>
      <c r="S307">
        <v>1.4238281120075684</v>
      </c>
      <c r="T307">
        <v>1.4213075060532687</v>
      </c>
      <c r="U307">
        <v>0.41299999999999998</v>
      </c>
      <c r="V307">
        <v>0</v>
      </c>
      <c r="W307">
        <v>1</v>
      </c>
    </row>
    <row r="308" spans="1:23" x14ac:dyDescent="0.2">
      <c r="A308" t="s">
        <v>66</v>
      </c>
      <c r="B308">
        <v>102</v>
      </c>
      <c r="C308">
        <v>0.28000000000000003</v>
      </c>
      <c r="D308">
        <v>1</v>
      </c>
      <c r="E308">
        <v>0.5</v>
      </c>
      <c r="F308">
        <v>1</v>
      </c>
      <c r="G308">
        <v>5</v>
      </c>
      <c r="H308" t="s">
        <v>5</v>
      </c>
      <c r="I308" t="s">
        <v>67</v>
      </c>
      <c r="J308">
        <v>5.4869680000000001E-3</v>
      </c>
      <c r="K308">
        <v>1.5625E-2</v>
      </c>
      <c r="L308">
        <v>0.351165952</v>
      </c>
      <c r="M308">
        <v>0</v>
      </c>
      <c r="N308">
        <v>0</v>
      </c>
      <c r="O308" t="s">
        <v>5</v>
      </c>
      <c r="P308">
        <v>0</v>
      </c>
      <c r="Q308">
        <v>1</v>
      </c>
      <c r="R308">
        <v>1</v>
      </c>
      <c r="S308">
        <v>2.8476564835078317</v>
      </c>
      <c r="T308">
        <v>2.8461538461538458</v>
      </c>
      <c r="U308">
        <v>0.26</v>
      </c>
      <c r="V308">
        <v>0</v>
      </c>
      <c r="W308">
        <v>1</v>
      </c>
    </row>
    <row r="309" spans="1:23" x14ac:dyDescent="0.2">
      <c r="A309" t="s">
        <v>66</v>
      </c>
      <c r="B309">
        <v>102</v>
      </c>
      <c r="C309">
        <v>0.28000000000000003</v>
      </c>
      <c r="D309">
        <v>1</v>
      </c>
      <c r="E309">
        <v>0.33</v>
      </c>
      <c r="F309">
        <v>0.49253731343283591</v>
      </c>
      <c r="G309">
        <v>3</v>
      </c>
      <c r="H309" t="s">
        <v>5</v>
      </c>
      <c r="I309" t="s">
        <v>68</v>
      </c>
      <c r="J309">
        <v>2.1947873999999999E-2</v>
      </c>
      <c r="K309">
        <v>1.5625E-2</v>
      </c>
      <c r="L309">
        <v>1.4046639359999999</v>
      </c>
      <c r="M309">
        <v>1</v>
      </c>
      <c r="N309">
        <v>0</v>
      </c>
      <c r="O309" t="s">
        <v>7</v>
      </c>
      <c r="P309">
        <v>1</v>
      </c>
      <c r="Q309">
        <v>2</v>
      </c>
      <c r="R309">
        <v>0</v>
      </c>
      <c r="S309">
        <v>1.4046639359999999</v>
      </c>
      <c r="T309">
        <v>1.4213075060532687</v>
      </c>
      <c r="U309">
        <v>0.41299999999999998</v>
      </c>
      <c r="V309">
        <v>0</v>
      </c>
      <c r="W309">
        <v>1</v>
      </c>
    </row>
    <row r="310" spans="1:23" x14ac:dyDescent="0.2">
      <c r="A310" t="s">
        <v>66</v>
      </c>
      <c r="B310">
        <v>102</v>
      </c>
      <c r="C310">
        <v>0.28000000000000003</v>
      </c>
      <c r="D310">
        <v>1</v>
      </c>
      <c r="E310">
        <v>0.33</v>
      </c>
      <c r="F310">
        <v>0.49253731343283591</v>
      </c>
      <c r="G310">
        <v>6</v>
      </c>
      <c r="H310" t="s">
        <v>5</v>
      </c>
      <c r="I310" t="s">
        <v>21</v>
      </c>
      <c r="J310">
        <v>5.4869680000000001E-3</v>
      </c>
      <c r="K310">
        <v>1.5625E-2</v>
      </c>
      <c r="L310">
        <v>0.351165952</v>
      </c>
      <c r="M310">
        <v>0</v>
      </c>
      <c r="N310">
        <v>0</v>
      </c>
      <c r="O310" t="s">
        <v>5</v>
      </c>
      <c r="P310">
        <v>0</v>
      </c>
      <c r="Q310">
        <v>3</v>
      </c>
      <c r="R310">
        <v>1</v>
      </c>
      <c r="S310">
        <v>2.8476564835078317</v>
      </c>
      <c r="T310">
        <v>5.7114093959731544</v>
      </c>
      <c r="U310">
        <v>0.14899999999999999</v>
      </c>
      <c r="V310">
        <v>0</v>
      </c>
      <c r="W310">
        <v>1</v>
      </c>
    </row>
    <row r="311" spans="1:23" x14ac:dyDescent="0.2">
      <c r="A311" t="s">
        <v>66</v>
      </c>
      <c r="B311">
        <v>102</v>
      </c>
      <c r="C311">
        <v>0.28000000000000003</v>
      </c>
      <c r="D311">
        <v>1</v>
      </c>
      <c r="E311">
        <v>0.5</v>
      </c>
      <c r="F311">
        <v>1</v>
      </c>
      <c r="G311">
        <v>4</v>
      </c>
      <c r="H311" t="s">
        <v>5</v>
      </c>
      <c r="I311" t="s">
        <v>6</v>
      </c>
      <c r="J311">
        <v>2.1947873999999999E-2</v>
      </c>
      <c r="K311">
        <v>1.5625E-2</v>
      </c>
      <c r="L311">
        <v>1.4046639359999999</v>
      </c>
      <c r="M311">
        <v>1</v>
      </c>
      <c r="N311">
        <v>0</v>
      </c>
      <c r="O311" t="s">
        <v>7</v>
      </c>
      <c r="P311">
        <v>1</v>
      </c>
      <c r="Q311">
        <v>4</v>
      </c>
      <c r="R311">
        <v>0</v>
      </c>
      <c r="S311">
        <v>1.4046639359999999</v>
      </c>
      <c r="T311">
        <v>1.4038461538461537</v>
      </c>
      <c r="U311">
        <v>0.58399999999999996</v>
      </c>
      <c r="V311">
        <v>0</v>
      </c>
      <c r="W311">
        <v>1</v>
      </c>
    </row>
    <row r="312" spans="1:23" x14ac:dyDescent="0.2">
      <c r="A312" t="s">
        <v>66</v>
      </c>
      <c r="B312">
        <v>102</v>
      </c>
      <c r="C312">
        <v>0.28000000000000003</v>
      </c>
      <c r="D312">
        <v>1</v>
      </c>
      <c r="E312">
        <v>0.67</v>
      </c>
      <c r="F312">
        <v>2.0303030303030307</v>
      </c>
      <c r="G312">
        <v>1</v>
      </c>
      <c r="H312" t="s">
        <v>7</v>
      </c>
      <c r="I312" t="s">
        <v>14</v>
      </c>
      <c r="J312">
        <v>4.3895746999999999E-2</v>
      </c>
      <c r="K312">
        <v>1.5625E-2</v>
      </c>
      <c r="L312">
        <v>2.8093278079999999</v>
      </c>
      <c r="M312">
        <v>0</v>
      </c>
      <c r="N312">
        <v>0</v>
      </c>
      <c r="O312" t="s">
        <v>7</v>
      </c>
      <c r="P312">
        <v>1</v>
      </c>
      <c r="Q312">
        <v>5</v>
      </c>
      <c r="R312">
        <v>1</v>
      </c>
      <c r="S312">
        <v>2.8093278079999999</v>
      </c>
      <c r="T312">
        <v>5.6225165562913899</v>
      </c>
      <c r="U312">
        <v>0.84899999999999998</v>
      </c>
      <c r="V312">
        <v>0</v>
      </c>
      <c r="W312">
        <v>1</v>
      </c>
    </row>
    <row r="313" spans="1:23" x14ac:dyDescent="0.2">
      <c r="A313" t="s">
        <v>66</v>
      </c>
      <c r="B313">
        <v>102</v>
      </c>
      <c r="C313">
        <v>0.28000000000000003</v>
      </c>
      <c r="D313">
        <v>1</v>
      </c>
      <c r="E313">
        <v>0.67</v>
      </c>
      <c r="F313">
        <v>2.0303030303030307</v>
      </c>
      <c r="G313">
        <v>6</v>
      </c>
      <c r="H313" t="s">
        <v>5</v>
      </c>
      <c r="I313" t="s">
        <v>69</v>
      </c>
      <c r="J313">
        <v>1.0973937E-2</v>
      </c>
      <c r="K313">
        <v>1.5625E-2</v>
      </c>
      <c r="L313">
        <v>0.70233196799999997</v>
      </c>
      <c r="M313">
        <v>0</v>
      </c>
      <c r="N313">
        <v>1</v>
      </c>
      <c r="O313" t="s">
        <v>5</v>
      </c>
      <c r="P313">
        <v>0</v>
      </c>
      <c r="Q313">
        <v>6</v>
      </c>
      <c r="R313">
        <v>1</v>
      </c>
      <c r="S313">
        <v>1.4238281120075684</v>
      </c>
      <c r="T313">
        <v>1.4038461538461537</v>
      </c>
      <c r="U313">
        <v>0.58399999999999996</v>
      </c>
      <c r="V313">
        <v>0</v>
      </c>
      <c r="W313">
        <v>1</v>
      </c>
    </row>
    <row r="314" spans="1:23" x14ac:dyDescent="0.2">
      <c r="A314" t="s">
        <v>79</v>
      </c>
      <c r="B314">
        <v>103</v>
      </c>
      <c r="C314">
        <v>0</v>
      </c>
      <c r="D314">
        <v>0</v>
      </c>
      <c r="E314">
        <v>0.5</v>
      </c>
      <c r="F314">
        <v>1</v>
      </c>
      <c r="G314">
        <v>2</v>
      </c>
      <c r="H314" t="s">
        <v>7</v>
      </c>
      <c r="I314" t="s">
        <v>74</v>
      </c>
      <c r="J314">
        <v>2.1947873999999999E-2</v>
      </c>
      <c r="K314">
        <v>1.5625E-2</v>
      </c>
      <c r="L314">
        <v>1.4046639359999999</v>
      </c>
      <c r="M314">
        <v>1</v>
      </c>
      <c r="N314">
        <v>0</v>
      </c>
      <c r="O314" t="s">
        <v>7</v>
      </c>
      <c r="P314">
        <v>1</v>
      </c>
      <c r="Q314">
        <v>1</v>
      </c>
      <c r="R314">
        <v>1</v>
      </c>
      <c r="S314">
        <v>1.4046639359999999</v>
      </c>
      <c r="T314">
        <v>1.4038461538461537</v>
      </c>
      <c r="U314">
        <v>0.58399999999999996</v>
      </c>
      <c r="V314">
        <v>0</v>
      </c>
      <c r="W314">
        <v>1</v>
      </c>
    </row>
    <row r="315" spans="1:23" x14ac:dyDescent="0.2">
      <c r="A315" t="s">
        <v>79</v>
      </c>
      <c r="B315">
        <v>103</v>
      </c>
      <c r="C315">
        <v>0</v>
      </c>
      <c r="D315">
        <v>0</v>
      </c>
      <c r="E315">
        <v>0.67</v>
      </c>
      <c r="F315">
        <v>2.0303030303030307</v>
      </c>
      <c r="G315">
        <v>1</v>
      </c>
      <c r="H315" t="s">
        <v>7</v>
      </c>
      <c r="I315" t="s">
        <v>80</v>
      </c>
      <c r="J315">
        <v>1.0973937E-2</v>
      </c>
      <c r="K315">
        <v>1.5625E-2</v>
      </c>
      <c r="L315">
        <v>0.70233196799999997</v>
      </c>
      <c r="M315">
        <v>0</v>
      </c>
      <c r="N315">
        <v>1</v>
      </c>
      <c r="O315" t="s">
        <v>7</v>
      </c>
      <c r="P315">
        <v>1</v>
      </c>
      <c r="Q315">
        <v>2</v>
      </c>
      <c r="R315">
        <v>1</v>
      </c>
      <c r="S315">
        <v>1.4238281120075684</v>
      </c>
      <c r="T315">
        <v>1.4038461538461537</v>
      </c>
      <c r="U315">
        <v>0.58399999999999996</v>
      </c>
      <c r="V315">
        <v>0</v>
      </c>
      <c r="W315">
        <v>1</v>
      </c>
    </row>
    <row r="316" spans="1:23" x14ac:dyDescent="0.2">
      <c r="A316" t="s">
        <v>79</v>
      </c>
      <c r="B316">
        <v>103</v>
      </c>
      <c r="C316">
        <v>0</v>
      </c>
      <c r="D316">
        <v>0</v>
      </c>
      <c r="E316">
        <v>0.5</v>
      </c>
      <c r="F316">
        <v>1</v>
      </c>
      <c r="G316">
        <v>4</v>
      </c>
      <c r="H316" t="s">
        <v>5</v>
      </c>
      <c r="I316" t="s">
        <v>51</v>
      </c>
      <c r="J316">
        <v>2.743484E-3</v>
      </c>
      <c r="K316">
        <v>1.5625E-2</v>
      </c>
      <c r="L316">
        <v>0.175582976</v>
      </c>
      <c r="M316">
        <v>0</v>
      </c>
      <c r="N316">
        <v>0</v>
      </c>
      <c r="O316" t="s">
        <v>5</v>
      </c>
      <c r="P316">
        <v>0</v>
      </c>
      <c r="Q316">
        <v>3</v>
      </c>
      <c r="R316">
        <v>1</v>
      </c>
      <c r="S316">
        <v>5.6953129670156635</v>
      </c>
      <c r="T316">
        <v>5.7114093959731544</v>
      </c>
      <c r="U316">
        <v>0.14899999999999999</v>
      </c>
      <c r="V316">
        <v>0</v>
      </c>
      <c r="W316">
        <v>1</v>
      </c>
    </row>
    <row r="317" spans="1:23" x14ac:dyDescent="0.2">
      <c r="A317" t="s">
        <v>79</v>
      </c>
      <c r="B317">
        <v>103</v>
      </c>
      <c r="C317">
        <v>0</v>
      </c>
      <c r="D317">
        <v>0</v>
      </c>
      <c r="E317">
        <v>0.67</v>
      </c>
      <c r="F317">
        <v>2.0303030303030307</v>
      </c>
      <c r="G317">
        <v>3</v>
      </c>
      <c r="H317" t="s">
        <v>7</v>
      </c>
      <c r="I317" t="s">
        <v>16</v>
      </c>
      <c r="J317">
        <v>4.3895746999999999E-2</v>
      </c>
      <c r="K317">
        <v>1.5625E-2</v>
      </c>
      <c r="L317">
        <v>2.8093278079999999</v>
      </c>
      <c r="M317">
        <v>0</v>
      </c>
      <c r="N317">
        <v>0</v>
      </c>
      <c r="O317" t="s">
        <v>7</v>
      </c>
      <c r="P317">
        <v>1</v>
      </c>
      <c r="Q317">
        <v>4</v>
      </c>
      <c r="R317">
        <v>1</v>
      </c>
      <c r="S317">
        <v>2.8093278079999999</v>
      </c>
      <c r="T317">
        <v>5.6225165562913899</v>
      </c>
      <c r="U317">
        <v>0.84899999999999998</v>
      </c>
      <c r="V317">
        <v>0</v>
      </c>
      <c r="W317">
        <v>1</v>
      </c>
    </row>
    <row r="318" spans="1:23" x14ac:dyDescent="0.2">
      <c r="A318" t="s">
        <v>79</v>
      </c>
      <c r="B318">
        <v>103</v>
      </c>
      <c r="C318">
        <v>0</v>
      </c>
      <c r="D318">
        <v>0</v>
      </c>
      <c r="E318">
        <v>0.33</v>
      </c>
      <c r="F318">
        <v>0.49253731343283591</v>
      </c>
      <c r="G318">
        <v>6</v>
      </c>
      <c r="H318" t="s">
        <v>5</v>
      </c>
      <c r="I318" t="s">
        <v>71</v>
      </c>
      <c r="J318">
        <v>5.4869680000000001E-3</v>
      </c>
      <c r="K318">
        <v>1.5625E-2</v>
      </c>
      <c r="L318">
        <v>0.351165952</v>
      </c>
      <c r="M318">
        <v>0</v>
      </c>
      <c r="N318">
        <v>0</v>
      </c>
      <c r="O318" t="s">
        <v>5</v>
      </c>
      <c r="P318">
        <v>0</v>
      </c>
      <c r="Q318">
        <v>5</v>
      </c>
      <c r="R318">
        <v>1</v>
      </c>
      <c r="S318">
        <v>2.8476564835078317</v>
      </c>
      <c r="T318">
        <v>5.7114093959731544</v>
      </c>
      <c r="U318">
        <v>0.14899999999999999</v>
      </c>
      <c r="V318">
        <v>0</v>
      </c>
      <c r="W318">
        <v>1</v>
      </c>
    </row>
    <row r="319" spans="1:23" x14ac:dyDescent="0.2">
      <c r="A319" t="s">
        <v>79</v>
      </c>
      <c r="B319">
        <v>103</v>
      </c>
      <c r="C319">
        <v>0</v>
      </c>
      <c r="D319">
        <v>0</v>
      </c>
      <c r="E319">
        <v>0.5</v>
      </c>
      <c r="F319">
        <v>1</v>
      </c>
      <c r="G319">
        <v>3</v>
      </c>
      <c r="H319" t="s">
        <v>7</v>
      </c>
      <c r="I319" t="s">
        <v>22</v>
      </c>
      <c r="J319">
        <v>4.3895746999999999E-2</v>
      </c>
      <c r="K319">
        <v>1.5625E-2</v>
      </c>
      <c r="L319">
        <v>2.8093278079999999</v>
      </c>
      <c r="M319">
        <v>0</v>
      </c>
      <c r="N319">
        <v>0</v>
      </c>
      <c r="O319" t="s">
        <v>7</v>
      </c>
      <c r="P319">
        <v>1</v>
      </c>
      <c r="Q319">
        <v>6</v>
      </c>
      <c r="R319">
        <v>1</v>
      </c>
      <c r="S319">
        <v>2.8093278079999999</v>
      </c>
      <c r="T319">
        <v>2.8022813688212924</v>
      </c>
      <c r="U319">
        <v>0.73699999999999999</v>
      </c>
      <c r="V319">
        <v>0</v>
      </c>
      <c r="W319">
        <v>1</v>
      </c>
    </row>
    <row r="320" spans="1:23" x14ac:dyDescent="0.2">
      <c r="A320" t="s">
        <v>79</v>
      </c>
      <c r="B320">
        <v>103</v>
      </c>
      <c r="C320">
        <v>0</v>
      </c>
      <c r="D320">
        <v>1</v>
      </c>
      <c r="E320">
        <v>0.33</v>
      </c>
      <c r="F320">
        <v>0.49253731343283591</v>
      </c>
      <c r="G320">
        <v>4</v>
      </c>
      <c r="H320" t="s">
        <v>5</v>
      </c>
      <c r="I320" t="s">
        <v>22</v>
      </c>
      <c r="J320">
        <v>4.3895746999999999E-2</v>
      </c>
      <c r="K320">
        <v>1.5625E-2</v>
      </c>
      <c r="L320">
        <v>2.8093278079999999</v>
      </c>
      <c r="M320">
        <v>0</v>
      </c>
      <c r="N320">
        <v>0</v>
      </c>
      <c r="O320" t="s">
        <v>7</v>
      </c>
      <c r="P320">
        <v>1</v>
      </c>
      <c r="Q320">
        <v>1</v>
      </c>
      <c r="R320">
        <v>0</v>
      </c>
      <c r="S320">
        <v>2.8093278079999999</v>
      </c>
      <c r="T320">
        <v>1.4038461538461537</v>
      </c>
      <c r="U320">
        <v>0.58399999999999996</v>
      </c>
      <c r="V320">
        <v>0</v>
      </c>
      <c r="W320">
        <v>1</v>
      </c>
    </row>
    <row r="321" spans="1:23" x14ac:dyDescent="0.2">
      <c r="A321" t="s">
        <v>79</v>
      </c>
      <c r="B321">
        <v>103</v>
      </c>
      <c r="C321">
        <v>0</v>
      </c>
      <c r="D321">
        <v>1</v>
      </c>
      <c r="E321">
        <v>0.67</v>
      </c>
      <c r="F321">
        <v>2.0303030303030307</v>
      </c>
      <c r="G321">
        <v>4</v>
      </c>
      <c r="H321" t="s">
        <v>5</v>
      </c>
      <c r="I321" t="s">
        <v>69</v>
      </c>
      <c r="J321">
        <v>1.0973937E-2</v>
      </c>
      <c r="K321">
        <v>1.5625E-2</v>
      </c>
      <c r="L321">
        <v>0.70233196799999997</v>
      </c>
      <c r="M321">
        <v>0</v>
      </c>
      <c r="N321">
        <v>1</v>
      </c>
      <c r="O321" t="s">
        <v>7</v>
      </c>
      <c r="P321">
        <v>1</v>
      </c>
      <c r="Q321">
        <v>2</v>
      </c>
      <c r="R321">
        <v>0</v>
      </c>
      <c r="S321">
        <v>1.4238281120075684</v>
      </c>
      <c r="T321">
        <v>1.4038461538461537</v>
      </c>
      <c r="U321">
        <v>0.58399999999999996</v>
      </c>
      <c r="V321">
        <v>0</v>
      </c>
      <c r="W321">
        <v>1</v>
      </c>
    </row>
    <row r="322" spans="1:23" x14ac:dyDescent="0.2">
      <c r="A322" t="s">
        <v>79</v>
      </c>
      <c r="B322">
        <v>103</v>
      </c>
      <c r="C322">
        <v>0</v>
      </c>
      <c r="D322">
        <v>1</v>
      </c>
      <c r="E322">
        <v>0.67</v>
      </c>
      <c r="F322">
        <v>2.0303030303030307</v>
      </c>
      <c r="G322">
        <v>2</v>
      </c>
      <c r="H322" t="s">
        <v>7</v>
      </c>
      <c r="I322" t="s">
        <v>68</v>
      </c>
      <c r="J322">
        <v>2.1947873999999999E-2</v>
      </c>
      <c r="K322">
        <v>1.5625E-2</v>
      </c>
      <c r="L322">
        <v>1.4046639359999999</v>
      </c>
      <c r="M322">
        <v>1</v>
      </c>
      <c r="N322">
        <v>0</v>
      </c>
      <c r="O322" t="s">
        <v>7</v>
      </c>
      <c r="P322">
        <v>1</v>
      </c>
      <c r="Q322">
        <v>3</v>
      </c>
      <c r="R322">
        <v>1</v>
      </c>
      <c r="S322">
        <v>1.4046639359999999</v>
      </c>
      <c r="T322">
        <v>2.8022813688212924</v>
      </c>
      <c r="U322">
        <v>0.73699999999999999</v>
      </c>
      <c r="V322">
        <v>0</v>
      </c>
      <c r="W322">
        <v>1</v>
      </c>
    </row>
    <row r="323" spans="1:23" x14ac:dyDescent="0.2">
      <c r="A323" t="s">
        <v>79</v>
      </c>
      <c r="B323">
        <v>103</v>
      </c>
      <c r="C323">
        <v>0</v>
      </c>
      <c r="D323">
        <v>1</v>
      </c>
      <c r="E323">
        <v>0.5</v>
      </c>
      <c r="F323">
        <v>1</v>
      </c>
      <c r="G323">
        <v>5</v>
      </c>
      <c r="H323" t="s">
        <v>5</v>
      </c>
      <c r="I323" t="s">
        <v>81</v>
      </c>
      <c r="J323">
        <v>2.743484E-3</v>
      </c>
      <c r="K323">
        <v>1.5625E-2</v>
      </c>
      <c r="L323">
        <v>0.175582976</v>
      </c>
      <c r="M323">
        <v>0</v>
      </c>
      <c r="N323">
        <v>0</v>
      </c>
      <c r="O323" t="s">
        <v>5</v>
      </c>
      <c r="P323">
        <v>0</v>
      </c>
      <c r="Q323">
        <v>4</v>
      </c>
      <c r="R323">
        <v>1</v>
      </c>
      <c r="S323">
        <v>5.6953129670156635</v>
      </c>
      <c r="T323">
        <v>5.7114093959731544</v>
      </c>
      <c r="U323">
        <v>0.14899999999999999</v>
      </c>
      <c r="V323">
        <v>0</v>
      </c>
      <c r="W323">
        <v>1</v>
      </c>
    </row>
    <row r="324" spans="1:23" x14ac:dyDescent="0.2">
      <c r="A324" t="s">
        <v>79</v>
      </c>
      <c r="B324">
        <v>103</v>
      </c>
      <c r="C324">
        <v>0</v>
      </c>
      <c r="D324">
        <v>1</v>
      </c>
      <c r="E324">
        <v>0.5</v>
      </c>
      <c r="F324">
        <v>1</v>
      </c>
      <c r="G324">
        <v>1</v>
      </c>
      <c r="H324" t="s">
        <v>7</v>
      </c>
      <c r="I324" t="s">
        <v>27</v>
      </c>
      <c r="J324">
        <v>1.0973937E-2</v>
      </c>
      <c r="K324">
        <v>1.5625E-2</v>
      </c>
      <c r="L324">
        <v>0.70233196799999997</v>
      </c>
      <c r="M324">
        <v>0</v>
      </c>
      <c r="N324">
        <v>1</v>
      </c>
      <c r="O324" t="s">
        <v>7</v>
      </c>
      <c r="P324">
        <v>1</v>
      </c>
      <c r="Q324">
        <v>5</v>
      </c>
      <c r="R324">
        <v>1</v>
      </c>
      <c r="S324">
        <v>1.4238281120075684</v>
      </c>
      <c r="T324">
        <v>1.4213075060532687</v>
      </c>
      <c r="U324">
        <v>0.41299999999999998</v>
      </c>
      <c r="V324">
        <v>0</v>
      </c>
      <c r="W324">
        <v>1</v>
      </c>
    </row>
    <row r="325" spans="1:23" x14ac:dyDescent="0.2">
      <c r="A325" t="s">
        <v>79</v>
      </c>
      <c r="B325">
        <v>103</v>
      </c>
      <c r="C325">
        <v>0</v>
      </c>
      <c r="D325">
        <v>1</v>
      </c>
      <c r="E325">
        <v>0.33</v>
      </c>
      <c r="F325">
        <v>0.49253731343283591</v>
      </c>
      <c r="G325">
        <v>4</v>
      </c>
      <c r="H325" t="s">
        <v>5</v>
      </c>
      <c r="I325" t="s">
        <v>21</v>
      </c>
      <c r="J325">
        <v>5.4869680000000001E-3</v>
      </c>
      <c r="K325">
        <v>1.5625E-2</v>
      </c>
      <c r="L325">
        <v>0.351165952</v>
      </c>
      <c r="M325">
        <v>0</v>
      </c>
      <c r="N325">
        <v>0</v>
      </c>
      <c r="O325" t="s">
        <v>5</v>
      </c>
      <c r="P325">
        <v>0</v>
      </c>
      <c r="Q325">
        <v>6</v>
      </c>
      <c r="R325">
        <v>1</v>
      </c>
      <c r="S325">
        <v>2.8476564835078317</v>
      </c>
      <c r="T325">
        <v>5.7114093959731544</v>
      </c>
      <c r="U325">
        <v>0.14899999999999999</v>
      </c>
      <c r="V325">
        <v>0</v>
      </c>
      <c r="W325">
        <v>1</v>
      </c>
    </row>
    <row r="326" spans="1:23" x14ac:dyDescent="0.2">
      <c r="A326" t="s">
        <v>91</v>
      </c>
      <c r="B326">
        <v>104</v>
      </c>
      <c r="C326">
        <v>0.28000000000000003</v>
      </c>
      <c r="D326">
        <v>0</v>
      </c>
      <c r="E326">
        <v>0.5</v>
      </c>
      <c r="F326">
        <v>1</v>
      </c>
      <c r="G326">
        <v>1</v>
      </c>
      <c r="H326" t="s">
        <v>7</v>
      </c>
      <c r="I326" t="s">
        <v>19</v>
      </c>
      <c r="J326">
        <v>1.0973937E-2</v>
      </c>
      <c r="K326">
        <v>1.5625E-2</v>
      </c>
      <c r="L326">
        <v>0.70233196799999997</v>
      </c>
      <c r="M326">
        <v>0</v>
      </c>
      <c r="N326">
        <v>1</v>
      </c>
      <c r="O326" t="s">
        <v>5</v>
      </c>
      <c r="P326">
        <v>0</v>
      </c>
      <c r="Q326">
        <v>1</v>
      </c>
      <c r="R326">
        <v>0</v>
      </c>
      <c r="S326">
        <v>1.4238281120075684</v>
      </c>
      <c r="T326">
        <v>1.4213075060532687</v>
      </c>
      <c r="U326">
        <v>0.41299999999999998</v>
      </c>
      <c r="V326">
        <v>0</v>
      </c>
      <c r="W326">
        <v>1</v>
      </c>
    </row>
    <row r="327" spans="1:23" x14ac:dyDescent="0.2">
      <c r="A327" t="s">
        <v>91</v>
      </c>
      <c r="B327">
        <v>104</v>
      </c>
      <c r="C327">
        <v>0.28000000000000003</v>
      </c>
      <c r="D327">
        <v>0</v>
      </c>
      <c r="E327">
        <v>0.33</v>
      </c>
      <c r="F327">
        <v>0.49253731343283591</v>
      </c>
      <c r="G327">
        <v>4</v>
      </c>
      <c r="H327" t="s">
        <v>5</v>
      </c>
      <c r="I327" t="s">
        <v>72</v>
      </c>
      <c r="J327">
        <v>2.1947873999999999E-2</v>
      </c>
      <c r="K327">
        <v>1.5625E-2</v>
      </c>
      <c r="L327">
        <v>1.4046639359999999</v>
      </c>
      <c r="M327">
        <v>1</v>
      </c>
      <c r="N327">
        <v>0</v>
      </c>
      <c r="O327" t="s">
        <v>5</v>
      </c>
      <c r="P327">
        <v>0</v>
      </c>
      <c r="Q327">
        <v>2</v>
      </c>
      <c r="R327">
        <v>1</v>
      </c>
      <c r="S327">
        <v>1.4046639359999999</v>
      </c>
      <c r="T327">
        <v>1.4213075060532687</v>
      </c>
      <c r="U327">
        <v>0.41299999999999998</v>
      </c>
      <c r="V327">
        <v>0</v>
      </c>
      <c r="W327">
        <v>1</v>
      </c>
    </row>
    <row r="328" spans="1:23" x14ac:dyDescent="0.2">
      <c r="A328" t="s">
        <v>91</v>
      </c>
      <c r="B328">
        <v>104</v>
      </c>
      <c r="C328">
        <v>0.28000000000000003</v>
      </c>
      <c r="D328">
        <v>0</v>
      </c>
      <c r="E328">
        <v>0.67</v>
      </c>
      <c r="F328">
        <v>2.0303030303030307</v>
      </c>
      <c r="G328">
        <v>1</v>
      </c>
      <c r="H328" t="s">
        <v>7</v>
      </c>
      <c r="I328" t="s">
        <v>11</v>
      </c>
      <c r="J328">
        <v>2.1947873999999999E-2</v>
      </c>
      <c r="K328">
        <v>1.5625E-2</v>
      </c>
      <c r="L328">
        <v>1.4046639359999999</v>
      </c>
      <c r="M328">
        <v>1</v>
      </c>
      <c r="N328">
        <v>0</v>
      </c>
      <c r="O328" t="s">
        <v>7</v>
      </c>
      <c r="P328">
        <v>1</v>
      </c>
      <c r="Q328">
        <v>3</v>
      </c>
      <c r="R328">
        <v>1</v>
      </c>
      <c r="S328">
        <v>1.4046639359999999</v>
      </c>
      <c r="T328">
        <v>2.8022813688212924</v>
      </c>
      <c r="U328">
        <v>0.73699999999999999</v>
      </c>
      <c r="V328">
        <v>0</v>
      </c>
      <c r="W328">
        <v>1</v>
      </c>
    </row>
    <row r="329" spans="1:23" x14ac:dyDescent="0.2">
      <c r="A329" t="s">
        <v>91</v>
      </c>
      <c r="B329">
        <v>104</v>
      </c>
      <c r="C329">
        <v>0.28000000000000003</v>
      </c>
      <c r="D329">
        <v>0</v>
      </c>
      <c r="E329">
        <v>0.5</v>
      </c>
      <c r="F329">
        <v>1</v>
      </c>
      <c r="G329">
        <v>1</v>
      </c>
      <c r="H329" t="s">
        <v>7</v>
      </c>
      <c r="I329" t="s">
        <v>89</v>
      </c>
      <c r="J329">
        <v>1.0973937E-2</v>
      </c>
      <c r="K329">
        <v>1.5625E-2</v>
      </c>
      <c r="L329">
        <v>0.70233196799999997</v>
      </c>
      <c r="M329">
        <v>0</v>
      </c>
      <c r="N329">
        <v>1</v>
      </c>
      <c r="O329" t="s">
        <v>5</v>
      </c>
      <c r="P329">
        <v>0</v>
      </c>
      <c r="Q329">
        <v>4</v>
      </c>
      <c r="R329">
        <v>0</v>
      </c>
      <c r="S329">
        <v>1.4238281120075684</v>
      </c>
      <c r="T329">
        <v>1.4213075060532687</v>
      </c>
      <c r="U329">
        <v>0.41299999999999998</v>
      </c>
      <c r="V329">
        <v>0</v>
      </c>
      <c r="W329">
        <v>1</v>
      </c>
    </row>
    <row r="330" spans="1:23" x14ac:dyDescent="0.2">
      <c r="A330" t="s">
        <v>91</v>
      </c>
      <c r="B330">
        <v>104</v>
      </c>
      <c r="C330">
        <v>0.28000000000000003</v>
      </c>
      <c r="D330">
        <v>0</v>
      </c>
      <c r="E330">
        <v>0.33</v>
      </c>
      <c r="F330">
        <v>0.49253731343283591</v>
      </c>
      <c r="G330">
        <v>4</v>
      </c>
      <c r="H330" t="s">
        <v>5</v>
      </c>
      <c r="I330" t="s">
        <v>6</v>
      </c>
      <c r="J330">
        <v>2.1947873999999999E-2</v>
      </c>
      <c r="K330">
        <v>1.5625E-2</v>
      </c>
      <c r="L330">
        <v>1.4046639359999999</v>
      </c>
      <c r="M330">
        <v>1</v>
      </c>
      <c r="N330">
        <v>0</v>
      </c>
      <c r="O330" t="s">
        <v>7</v>
      </c>
      <c r="P330">
        <v>1</v>
      </c>
      <c r="Q330">
        <v>5</v>
      </c>
      <c r="R330">
        <v>0</v>
      </c>
      <c r="S330">
        <v>1.4046639359999999</v>
      </c>
      <c r="T330">
        <v>1.4213075060532687</v>
      </c>
      <c r="U330">
        <v>0.41299999999999998</v>
      </c>
      <c r="V330">
        <v>0</v>
      </c>
      <c r="W330">
        <v>1</v>
      </c>
    </row>
    <row r="331" spans="1:23" x14ac:dyDescent="0.2">
      <c r="A331" t="s">
        <v>91</v>
      </c>
      <c r="B331">
        <v>104</v>
      </c>
      <c r="C331">
        <v>0.28000000000000003</v>
      </c>
      <c r="D331">
        <v>0</v>
      </c>
      <c r="E331">
        <v>0.67</v>
      </c>
      <c r="F331">
        <v>2.0303030303030307</v>
      </c>
      <c r="G331">
        <v>5</v>
      </c>
      <c r="H331" t="s">
        <v>5</v>
      </c>
      <c r="I331" t="s">
        <v>11</v>
      </c>
      <c r="J331">
        <v>2.1947873999999999E-2</v>
      </c>
      <c r="K331">
        <v>1.5625E-2</v>
      </c>
      <c r="L331">
        <v>1.4046639359999999</v>
      </c>
      <c r="M331">
        <v>1</v>
      </c>
      <c r="N331">
        <v>0</v>
      </c>
      <c r="O331" t="s">
        <v>5</v>
      </c>
      <c r="P331">
        <v>0</v>
      </c>
      <c r="Q331">
        <v>6</v>
      </c>
      <c r="R331">
        <v>1</v>
      </c>
      <c r="S331">
        <v>1.4046639359999999</v>
      </c>
      <c r="T331">
        <v>2.8022813688212924</v>
      </c>
      <c r="U331">
        <v>0.73699999999999999</v>
      </c>
      <c r="V331">
        <v>0</v>
      </c>
      <c r="W331">
        <v>1</v>
      </c>
    </row>
    <row r="332" spans="1:23" x14ac:dyDescent="0.2">
      <c r="A332" t="s">
        <v>91</v>
      </c>
      <c r="B332">
        <v>104</v>
      </c>
      <c r="C332">
        <v>0.28000000000000003</v>
      </c>
      <c r="D332">
        <v>1</v>
      </c>
      <c r="E332">
        <v>0.5</v>
      </c>
      <c r="F332">
        <v>1</v>
      </c>
      <c r="G332">
        <v>3</v>
      </c>
      <c r="H332" t="s">
        <v>7</v>
      </c>
      <c r="I332" t="s">
        <v>13</v>
      </c>
      <c r="J332">
        <v>4.3895746999999999E-2</v>
      </c>
      <c r="K332">
        <v>1.5625E-2</v>
      </c>
      <c r="L332">
        <v>2.8093278079999999</v>
      </c>
      <c r="M332">
        <v>0</v>
      </c>
      <c r="N332">
        <v>0</v>
      </c>
      <c r="O332" t="s">
        <v>7</v>
      </c>
      <c r="P332">
        <v>1</v>
      </c>
      <c r="Q332">
        <v>1</v>
      </c>
      <c r="R332">
        <v>1</v>
      </c>
      <c r="S332">
        <v>2.8093278079999999</v>
      </c>
      <c r="T332">
        <v>2.8022813688212924</v>
      </c>
      <c r="U332">
        <v>0.73699999999999999</v>
      </c>
      <c r="V332">
        <v>0</v>
      </c>
      <c r="W332">
        <v>1</v>
      </c>
    </row>
    <row r="333" spans="1:23" x14ac:dyDescent="0.2">
      <c r="A333" t="s">
        <v>91</v>
      </c>
      <c r="B333">
        <v>104</v>
      </c>
      <c r="C333">
        <v>0.28000000000000003</v>
      </c>
      <c r="D333">
        <v>1</v>
      </c>
      <c r="E333">
        <v>0.33</v>
      </c>
      <c r="F333">
        <v>0.49253731343283591</v>
      </c>
      <c r="G333">
        <v>5</v>
      </c>
      <c r="H333" t="s">
        <v>5</v>
      </c>
      <c r="I333" t="s">
        <v>73</v>
      </c>
      <c r="J333">
        <v>5.4869680000000001E-3</v>
      </c>
      <c r="K333">
        <v>1.5625E-2</v>
      </c>
      <c r="L333">
        <v>0.351165952</v>
      </c>
      <c r="M333">
        <v>0</v>
      </c>
      <c r="N333">
        <v>0</v>
      </c>
      <c r="O333" t="s">
        <v>5</v>
      </c>
      <c r="P333">
        <v>0</v>
      </c>
      <c r="Q333">
        <v>2</v>
      </c>
      <c r="R333">
        <v>1</v>
      </c>
      <c r="S333">
        <v>2.8476564835078317</v>
      </c>
      <c r="T333">
        <v>5.7114093959731544</v>
      </c>
      <c r="U333">
        <v>0.14899999999999999</v>
      </c>
      <c r="V333">
        <v>0</v>
      </c>
      <c r="W333">
        <v>1</v>
      </c>
    </row>
    <row r="334" spans="1:23" x14ac:dyDescent="0.2">
      <c r="A334" t="s">
        <v>91</v>
      </c>
      <c r="B334">
        <v>104</v>
      </c>
      <c r="C334">
        <v>0.28000000000000003</v>
      </c>
      <c r="D334">
        <v>1</v>
      </c>
      <c r="E334">
        <v>0.67</v>
      </c>
      <c r="F334">
        <v>2.0303030303030307</v>
      </c>
      <c r="G334">
        <v>1</v>
      </c>
      <c r="H334" t="s">
        <v>7</v>
      </c>
      <c r="I334" t="s">
        <v>12</v>
      </c>
      <c r="J334">
        <v>2.1947873999999999E-2</v>
      </c>
      <c r="K334">
        <v>1.5625E-2</v>
      </c>
      <c r="L334">
        <v>1.4046639359999999</v>
      </c>
      <c r="M334">
        <v>1</v>
      </c>
      <c r="N334">
        <v>0</v>
      </c>
      <c r="O334" t="s">
        <v>7</v>
      </c>
      <c r="P334">
        <v>1</v>
      </c>
      <c r="Q334">
        <v>3</v>
      </c>
      <c r="R334">
        <v>1</v>
      </c>
      <c r="S334">
        <v>1.4046639359999999</v>
      </c>
      <c r="T334">
        <v>2.8022813688212924</v>
      </c>
      <c r="U334">
        <v>0.73699999999999999</v>
      </c>
      <c r="V334">
        <v>0</v>
      </c>
      <c r="W334">
        <v>1</v>
      </c>
    </row>
    <row r="335" spans="1:23" x14ac:dyDescent="0.2">
      <c r="A335" t="s">
        <v>91</v>
      </c>
      <c r="B335">
        <v>104</v>
      </c>
      <c r="C335">
        <v>0.28000000000000003</v>
      </c>
      <c r="D335">
        <v>1</v>
      </c>
      <c r="E335">
        <v>0.5</v>
      </c>
      <c r="F335">
        <v>1</v>
      </c>
      <c r="G335">
        <v>2</v>
      </c>
      <c r="H335" t="s">
        <v>7</v>
      </c>
      <c r="I335" t="s">
        <v>25</v>
      </c>
      <c r="J335">
        <v>2.1947873999999999E-2</v>
      </c>
      <c r="K335">
        <v>1.5625E-2</v>
      </c>
      <c r="L335">
        <v>1.4046639359999999</v>
      </c>
      <c r="M335">
        <v>1</v>
      </c>
      <c r="N335">
        <v>0</v>
      </c>
      <c r="O335" t="s">
        <v>5</v>
      </c>
      <c r="P335">
        <v>0</v>
      </c>
      <c r="Q335">
        <v>4</v>
      </c>
      <c r="R335">
        <v>0</v>
      </c>
      <c r="S335">
        <v>1.4046639359999999</v>
      </c>
      <c r="T335">
        <v>1.4038461538461537</v>
      </c>
      <c r="U335">
        <v>0.58399999999999996</v>
      </c>
      <c r="V335">
        <v>0</v>
      </c>
      <c r="W335">
        <v>1</v>
      </c>
    </row>
    <row r="336" spans="1:23" x14ac:dyDescent="0.2">
      <c r="A336" t="s">
        <v>91</v>
      </c>
      <c r="B336">
        <v>104</v>
      </c>
      <c r="C336">
        <v>0.28000000000000003</v>
      </c>
      <c r="D336">
        <v>1</v>
      </c>
      <c r="E336">
        <v>0.33</v>
      </c>
      <c r="F336">
        <v>0.49253731343283591</v>
      </c>
      <c r="G336">
        <v>2</v>
      </c>
      <c r="H336" t="s">
        <v>7</v>
      </c>
      <c r="I336" t="s">
        <v>23</v>
      </c>
      <c r="J336">
        <v>1.0973937E-2</v>
      </c>
      <c r="K336">
        <v>1.5625E-2</v>
      </c>
      <c r="L336">
        <v>0.70233196799999997</v>
      </c>
      <c r="M336">
        <v>0</v>
      </c>
      <c r="N336">
        <v>1</v>
      </c>
      <c r="O336" t="s">
        <v>5</v>
      </c>
      <c r="P336">
        <v>0</v>
      </c>
      <c r="Q336">
        <v>5</v>
      </c>
      <c r="R336">
        <v>0</v>
      </c>
      <c r="S336">
        <v>1.4238281120075684</v>
      </c>
      <c r="T336">
        <v>2.8461538461538458</v>
      </c>
      <c r="U336">
        <v>0.26</v>
      </c>
      <c r="V336">
        <v>0</v>
      </c>
      <c r="W336">
        <v>1</v>
      </c>
    </row>
    <row r="337" spans="1:23" x14ac:dyDescent="0.2">
      <c r="A337" t="s">
        <v>91</v>
      </c>
      <c r="B337">
        <v>104</v>
      </c>
      <c r="C337">
        <v>0.28000000000000003</v>
      </c>
      <c r="D337">
        <v>1</v>
      </c>
      <c r="E337">
        <v>0.67</v>
      </c>
      <c r="F337">
        <v>2.0303030303030307</v>
      </c>
      <c r="G337">
        <v>4</v>
      </c>
      <c r="H337" t="s">
        <v>5</v>
      </c>
      <c r="I337" t="s">
        <v>62</v>
      </c>
      <c r="J337">
        <v>1.0973937E-2</v>
      </c>
      <c r="K337">
        <v>1.5625E-2</v>
      </c>
      <c r="L337">
        <v>0.70233196799999997</v>
      </c>
      <c r="M337">
        <v>0</v>
      </c>
      <c r="N337">
        <v>1</v>
      </c>
      <c r="O337" t="s">
        <v>7</v>
      </c>
      <c r="P337">
        <v>1</v>
      </c>
      <c r="Q337">
        <v>6</v>
      </c>
      <c r="R337">
        <v>0</v>
      </c>
      <c r="S337">
        <v>1.4238281120075684</v>
      </c>
      <c r="T337">
        <v>1.4038461538461537</v>
      </c>
      <c r="U337">
        <v>0.58399999999999996</v>
      </c>
      <c r="V337">
        <v>0</v>
      </c>
      <c r="W337">
        <v>1</v>
      </c>
    </row>
    <row r="338" spans="1:23" x14ac:dyDescent="0.2">
      <c r="A338" t="s">
        <v>99</v>
      </c>
      <c r="B338">
        <v>105</v>
      </c>
      <c r="C338">
        <v>0.54500000000000004</v>
      </c>
      <c r="D338">
        <v>0</v>
      </c>
      <c r="E338">
        <v>0.67</v>
      </c>
      <c r="F338">
        <v>2.0303030303030307</v>
      </c>
      <c r="G338">
        <v>2</v>
      </c>
      <c r="H338" t="s">
        <v>7</v>
      </c>
      <c r="I338" t="s">
        <v>8</v>
      </c>
      <c r="J338">
        <v>8.7791494999999997E-2</v>
      </c>
      <c r="K338">
        <v>1.5625E-2</v>
      </c>
      <c r="L338">
        <v>5.6186556799999998</v>
      </c>
      <c r="M338">
        <v>0</v>
      </c>
      <c r="N338">
        <v>0</v>
      </c>
      <c r="O338" t="s">
        <v>7</v>
      </c>
      <c r="P338">
        <v>1</v>
      </c>
      <c r="Q338">
        <v>1</v>
      </c>
      <c r="R338">
        <v>1</v>
      </c>
      <c r="S338">
        <v>5.6186556799999998</v>
      </c>
      <c r="T338">
        <v>11.195121951219518</v>
      </c>
      <c r="U338">
        <v>0.91800000000000004</v>
      </c>
      <c r="V338">
        <v>0</v>
      </c>
      <c r="W338">
        <v>1</v>
      </c>
    </row>
    <row r="339" spans="1:23" x14ac:dyDescent="0.2">
      <c r="A339" t="s">
        <v>99</v>
      </c>
      <c r="B339">
        <v>105</v>
      </c>
      <c r="C339">
        <v>0.54500000000000004</v>
      </c>
      <c r="D339">
        <v>0</v>
      </c>
      <c r="E339">
        <v>0.33</v>
      </c>
      <c r="F339">
        <v>0.49253731343283591</v>
      </c>
      <c r="G339">
        <v>3</v>
      </c>
      <c r="H339" t="s">
        <v>5</v>
      </c>
      <c r="I339" t="s">
        <v>49</v>
      </c>
      <c r="J339">
        <v>2.1947873999999999E-2</v>
      </c>
      <c r="K339">
        <v>1.5625E-2</v>
      </c>
      <c r="L339">
        <v>1.4046639359999999</v>
      </c>
      <c r="M339">
        <v>1</v>
      </c>
      <c r="N339">
        <v>0</v>
      </c>
      <c r="O339" t="s">
        <v>7</v>
      </c>
      <c r="P339">
        <v>1</v>
      </c>
      <c r="Q339">
        <v>2</v>
      </c>
      <c r="R339">
        <v>0</v>
      </c>
      <c r="S339">
        <v>1.4046639359999999</v>
      </c>
      <c r="T339">
        <v>1.4213075060532687</v>
      </c>
      <c r="U339">
        <v>0.41299999999999998</v>
      </c>
      <c r="V339">
        <v>0</v>
      </c>
      <c r="W339">
        <v>1</v>
      </c>
    </row>
    <row r="340" spans="1:23" x14ac:dyDescent="0.2">
      <c r="A340" t="s">
        <v>99</v>
      </c>
      <c r="B340">
        <v>105</v>
      </c>
      <c r="C340">
        <v>0.54500000000000004</v>
      </c>
      <c r="D340">
        <v>0</v>
      </c>
      <c r="E340">
        <v>0.33</v>
      </c>
      <c r="F340">
        <v>0.49253731343283591</v>
      </c>
      <c r="G340">
        <v>4</v>
      </c>
      <c r="H340" t="s">
        <v>5</v>
      </c>
      <c r="I340" t="s">
        <v>28</v>
      </c>
      <c r="J340">
        <v>2.1947873999999999E-2</v>
      </c>
      <c r="K340">
        <v>1.5625E-2</v>
      </c>
      <c r="L340">
        <v>1.4046639359999999</v>
      </c>
      <c r="M340">
        <v>1</v>
      </c>
      <c r="N340">
        <v>0</v>
      </c>
      <c r="O340" t="s">
        <v>5</v>
      </c>
      <c r="P340">
        <v>0</v>
      </c>
      <c r="Q340">
        <v>3</v>
      </c>
      <c r="R340">
        <v>1</v>
      </c>
      <c r="S340">
        <v>1.4046639359999999</v>
      </c>
      <c r="T340">
        <v>1.4213075060532687</v>
      </c>
      <c r="U340">
        <v>0.41299999999999998</v>
      </c>
      <c r="V340">
        <v>0</v>
      </c>
      <c r="W340">
        <v>1</v>
      </c>
    </row>
    <row r="341" spans="1:23" x14ac:dyDescent="0.2">
      <c r="A341" t="s">
        <v>99</v>
      </c>
      <c r="B341">
        <v>105</v>
      </c>
      <c r="C341">
        <v>0.54500000000000004</v>
      </c>
      <c r="D341">
        <v>0</v>
      </c>
      <c r="E341">
        <v>0.5</v>
      </c>
      <c r="F341">
        <v>1</v>
      </c>
      <c r="G341">
        <v>4</v>
      </c>
      <c r="H341" t="s">
        <v>5</v>
      </c>
      <c r="I341" t="s">
        <v>76</v>
      </c>
      <c r="J341">
        <v>1.0973937E-2</v>
      </c>
      <c r="K341">
        <v>1.5625E-2</v>
      </c>
      <c r="L341">
        <v>0.70233196799999997</v>
      </c>
      <c r="M341">
        <v>0</v>
      </c>
      <c r="N341">
        <v>1</v>
      </c>
      <c r="O341" t="s">
        <v>5</v>
      </c>
      <c r="P341">
        <v>0</v>
      </c>
      <c r="Q341">
        <v>4</v>
      </c>
      <c r="R341">
        <v>1</v>
      </c>
      <c r="S341">
        <v>1.4238281120075684</v>
      </c>
      <c r="T341">
        <v>1.4213075060532687</v>
      </c>
      <c r="U341">
        <v>0.41299999999999998</v>
      </c>
      <c r="V341">
        <v>0</v>
      </c>
      <c r="W341">
        <v>1</v>
      </c>
    </row>
    <row r="342" spans="1:23" x14ac:dyDescent="0.2">
      <c r="A342" t="s">
        <v>99</v>
      </c>
      <c r="B342">
        <v>105</v>
      </c>
      <c r="C342">
        <v>0.54500000000000004</v>
      </c>
      <c r="D342">
        <v>0</v>
      </c>
      <c r="E342">
        <v>0.67</v>
      </c>
      <c r="F342">
        <v>2.0303030303030307</v>
      </c>
      <c r="G342">
        <v>3</v>
      </c>
      <c r="H342" t="s">
        <v>7</v>
      </c>
      <c r="I342" t="s">
        <v>100</v>
      </c>
      <c r="J342">
        <v>1.291468E-3</v>
      </c>
      <c r="K342">
        <v>1.5625E-2</v>
      </c>
      <c r="L342">
        <v>8.2653952000000003E-2</v>
      </c>
      <c r="M342">
        <v>0</v>
      </c>
      <c r="N342">
        <v>0</v>
      </c>
      <c r="O342" t="s">
        <v>5</v>
      </c>
      <c r="P342">
        <v>0</v>
      </c>
      <c r="Q342">
        <v>5</v>
      </c>
      <c r="R342">
        <v>0</v>
      </c>
      <c r="S342">
        <v>12.098635041673505</v>
      </c>
      <c r="T342">
        <v>5.7114093959731544</v>
      </c>
      <c r="U342">
        <v>0.14899999999999999</v>
      </c>
      <c r="V342">
        <v>0</v>
      </c>
      <c r="W342">
        <v>1</v>
      </c>
    </row>
    <row r="343" spans="1:23" x14ac:dyDescent="0.2">
      <c r="A343" t="s">
        <v>99</v>
      </c>
      <c r="B343">
        <v>105</v>
      </c>
      <c r="C343">
        <v>0.54500000000000004</v>
      </c>
      <c r="D343">
        <v>0</v>
      </c>
      <c r="E343">
        <v>0.5</v>
      </c>
      <c r="F343">
        <v>1</v>
      </c>
      <c r="G343">
        <v>6</v>
      </c>
      <c r="H343" t="s">
        <v>5</v>
      </c>
      <c r="I343" t="s">
        <v>51</v>
      </c>
      <c r="J343">
        <v>2.743484E-3</v>
      </c>
      <c r="K343">
        <v>1.5625E-2</v>
      </c>
      <c r="L343">
        <v>0.175582976</v>
      </c>
      <c r="M343">
        <v>0</v>
      </c>
      <c r="N343">
        <v>0</v>
      </c>
      <c r="O343" t="s">
        <v>5</v>
      </c>
      <c r="P343">
        <v>0</v>
      </c>
      <c r="Q343">
        <v>6</v>
      </c>
      <c r="R343">
        <v>1</v>
      </c>
      <c r="S343">
        <v>5.6953129670156635</v>
      </c>
      <c r="T343">
        <v>5.7114093959731544</v>
      </c>
      <c r="U343">
        <v>0.14899999999999999</v>
      </c>
      <c r="V343">
        <v>0</v>
      </c>
      <c r="W343">
        <v>1</v>
      </c>
    </row>
    <row r="344" spans="1:23" x14ac:dyDescent="0.2">
      <c r="A344" t="s">
        <v>99</v>
      </c>
      <c r="B344">
        <v>105</v>
      </c>
      <c r="C344">
        <v>0.54500000000000004</v>
      </c>
      <c r="D344">
        <v>1</v>
      </c>
      <c r="E344">
        <v>0.33</v>
      </c>
      <c r="F344">
        <v>0.49253731343283591</v>
      </c>
      <c r="G344">
        <v>2</v>
      </c>
      <c r="H344" t="s">
        <v>7</v>
      </c>
      <c r="I344" t="s">
        <v>72</v>
      </c>
      <c r="J344">
        <v>2.1947873999999999E-2</v>
      </c>
      <c r="K344">
        <v>1.5625E-2</v>
      </c>
      <c r="L344">
        <v>1.4046639359999999</v>
      </c>
      <c r="M344">
        <v>1</v>
      </c>
      <c r="N344">
        <v>0</v>
      </c>
      <c r="O344" t="s">
        <v>7</v>
      </c>
      <c r="P344">
        <v>1</v>
      </c>
      <c r="Q344">
        <v>1</v>
      </c>
      <c r="R344">
        <v>1</v>
      </c>
      <c r="S344">
        <v>1.4046639359999999</v>
      </c>
      <c r="T344">
        <v>1.4213075060532687</v>
      </c>
      <c r="U344">
        <v>0.41299999999999998</v>
      </c>
      <c r="V344">
        <v>0</v>
      </c>
      <c r="W344">
        <v>1</v>
      </c>
    </row>
    <row r="345" spans="1:23" x14ac:dyDescent="0.2">
      <c r="A345" t="s">
        <v>99</v>
      </c>
      <c r="B345">
        <v>105</v>
      </c>
      <c r="C345">
        <v>0.54500000000000004</v>
      </c>
      <c r="D345">
        <v>1</v>
      </c>
      <c r="E345">
        <v>0.67</v>
      </c>
      <c r="F345">
        <v>2.0303030303030307</v>
      </c>
      <c r="G345">
        <v>2</v>
      </c>
      <c r="H345" t="s">
        <v>7</v>
      </c>
      <c r="I345" t="s">
        <v>16</v>
      </c>
      <c r="J345">
        <v>4.3895746999999999E-2</v>
      </c>
      <c r="K345">
        <v>1.5625E-2</v>
      </c>
      <c r="L345">
        <v>2.8093278079999999</v>
      </c>
      <c r="M345">
        <v>0</v>
      </c>
      <c r="N345">
        <v>0</v>
      </c>
      <c r="O345" t="s">
        <v>7</v>
      </c>
      <c r="P345">
        <v>1</v>
      </c>
      <c r="Q345">
        <v>2</v>
      </c>
      <c r="R345">
        <v>1</v>
      </c>
      <c r="S345">
        <v>2.8093278079999999</v>
      </c>
      <c r="T345">
        <v>5.6225165562913899</v>
      </c>
      <c r="U345">
        <v>0.84899999999999998</v>
      </c>
      <c r="V345">
        <v>0</v>
      </c>
      <c r="W345">
        <v>1</v>
      </c>
    </row>
    <row r="346" spans="1:23" x14ac:dyDescent="0.2">
      <c r="A346" t="s">
        <v>99</v>
      </c>
      <c r="B346">
        <v>105</v>
      </c>
      <c r="C346">
        <v>0.54500000000000004</v>
      </c>
      <c r="D346">
        <v>1</v>
      </c>
      <c r="E346">
        <v>0.5</v>
      </c>
      <c r="F346">
        <v>1</v>
      </c>
      <c r="G346">
        <v>1</v>
      </c>
      <c r="H346" t="s">
        <v>7</v>
      </c>
      <c r="I346" t="s">
        <v>24</v>
      </c>
      <c r="J346">
        <v>4.3895746999999999E-2</v>
      </c>
      <c r="K346">
        <v>1.5625E-2</v>
      </c>
      <c r="L346">
        <v>2.8093278079999999</v>
      </c>
      <c r="M346">
        <v>0</v>
      </c>
      <c r="N346">
        <v>0</v>
      </c>
      <c r="O346" t="s">
        <v>7</v>
      </c>
      <c r="P346">
        <v>1</v>
      </c>
      <c r="Q346">
        <v>3</v>
      </c>
      <c r="R346">
        <v>1</v>
      </c>
      <c r="S346">
        <v>2.8093278079999999</v>
      </c>
      <c r="T346">
        <v>2.8022813688212924</v>
      </c>
      <c r="U346">
        <v>0.73699999999999999</v>
      </c>
      <c r="V346">
        <v>0</v>
      </c>
      <c r="W346">
        <v>1</v>
      </c>
    </row>
    <row r="347" spans="1:23" x14ac:dyDescent="0.2">
      <c r="A347" t="s">
        <v>99</v>
      </c>
      <c r="B347">
        <v>105</v>
      </c>
      <c r="C347">
        <v>0.54500000000000004</v>
      </c>
      <c r="D347">
        <v>1</v>
      </c>
      <c r="E347">
        <v>0.5</v>
      </c>
      <c r="F347">
        <v>1</v>
      </c>
      <c r="G347">
        <v>3</v>
      </c>
      <c r="H347" t="s">
        <v>7</v>
      </c>
      <c r="I347" t="s">
        <v>8</v>
      </c>
      <c r="J347">
        <v>8.7791494999999997E-2</v>
      </c>
      <c r="K347">
        <v>1.5625E-2</v>
      </c>
      <c r="L347">
        <v>5.6186556799999998</v>
      </c>
      <c r="M347">
        <v>0</v>
      </c>
      <c r="N347">
        <v>0</v>
      </c>
      <c r="O347" t="s">
        <v>7</v>
      </c>
      <c r="P347">
        <v>1</v>
      </c>
      <c r="Q347">
        <v>4</v>
      </c>
      <c r="R347">
        <v>1</v>
      </c>
      <c r="S347">
        <v>5.6186556799999998</v>
      </c>
      <c r="T347">
        <v>5.6225165562913899</v>
      </c>
      <c r="U347">
        <v>0.84899999999999998</v>
      </c>
      <c r="V347">
        <v>0</v>
      </c>
      <c r="W347">
        <v>1</v>
      </c>
    </row>
    <row r="348" spans="1:23" x14ac:dyDescent="0.2">
      <c r="A348" t="s">
        <v>99</v>
      </c>
      <c r="B348">
        <v>105</v>
      </c>
      <c r="C348">
        <v>0.54500000000000004</v>
      </c>
      <c r="D348">
        <v>1</v>
      </c>
      <c r="E348">
        <v>0.67</v>
      </c>
      <c r="F348">
        <v>2.0303030303030307</v>
      </c>
      <c r="G348">
        <v>5</v>
      </c>
      <c r="H348" t="s">
        <v>5</v>
      </c>
      <c r="I348" t="s">
        <v>80</v>
      </c>
      <c r="J348">
        <v>1.0973937E-2</v>
      </c>
      <c r="K348">
        <v>1.5625E-2</v>
      </c>
      <c r="L348">
        <v>0.70233196799999997</v>
      </c>
      <c r="M348">
        <v>0</v>
      </c>
      <c r="N348">
        <v>1</v>
      </c>
      <c r="O348" t="s">
        <v>5</v>
      </c>
      <c r="P348">
        <v>0</v>
      </c>
      <c r="Q348">
        <v>5</v>
      </c>
      <c r="R348">
        <v>1</v>
      </c>
      <c r="S348">
        <v>1.4238281120075684</v>
      </c>
      <c r="T348">
        <v>1.4038461538461537</v>
      </c>
      <c r="U348">
        <v>0.58399999999999996</v>
      </c>
      <c r="V348">
        <v>0</v>
      </c>
      <c r="W348">
        <v>1</v>
      </c>
    </row>
    <row r="349" spans="1:23" x14ac:dyDescent="0.2">
      <c r="A349" t="s">
        <v>99</v>
      </c>
      <c r="B349">
        <v>105</v>
      </c>
      <c r="C349">
        <v>0.54500000000000004</v>
      </c>
      <c r="D349">
        <v>1</v>
      </c>
      <c r="E349">
        <v>0.33</v>
      </c>
      <c r="F349">
        <v>0.49253731343283591</v>
      </c>
      <c r="G349">
        <v>2</v>
      </c>
      <c r="H349" t="s">
        <v>7</v>
      </c>
      <c r="I349" t="s">
        <v>50</v>
      </c>
      <c r="J349">
        <v>2.1947873999999999E-2</v>
      </c>
      <c r="K349">
        <v>1.5625E-2</v>
      </c>
      <c r="L349">
        <v>1.4046639359999999</v>
      </c>
      <c r="M349">
        <v>1</v>
      </c>
      <c r="N349">
        <v>0</v>
      </c>
      <c r="O349" t="s">
        <v>7</v>
      </c>
      <c r="P349">
        <v>1</v>
      </c>
      <c r="Q349">
        <v>6</v>
      </c>
      <c r="R349">
        <v>1</v>
      </c>
      <c r="S349">
        <v>1.4046639359999999</v>
      </c>
      <c r="T349">
        <v>1.4213075060532687</v>
      </c>
      <c r="U349">
        <v>0.41299999999999998</v>
      </c>
      <c r="V349">
        <v>0</v>
      </c>
      <c r="W349">
        <v>1</v>
      </c>
    </row>
    <row r="350" spans="1:23" x14ac:dyDescent="0.2">
      <c r="A350" t="s">
        <v>101</v>
      </c>
      <c r="B350">
        <v>106</v>
      </c>
      <c r="C350">
        <v>0.82499999999999996</v>
      </c>
      <c r="D350">
        <v>0</v>
      </c>
      <c r="E350">
        <v>0.67</v>
      </c>
      <c r="F350">
        <v>2.0303030303030307</v>
      </c>
      <c r="G350">
        <v>4</v>
      </c>
      <c r="H350" t="s">
        <v>7</v>
      </c>
      <c r="I350" t="s">
        <v>9</v>
      </c>
      <c r="J350">
        <v>1.0973937E-2</v>
      </c>
      <c r="K350">
        <v>1.5625E-2</v>
      </c>
      <c r="L350">
        <v>0.70233196799999997</v>
      </c>
      <c r="M350">
        <v>0</v>
      </c>
      <c r="N350">
        <v>1</v>
      </c>
      <c r="O350" t="s">
        <v>5</v>
      </c>
      <c r="P350">
        <v>0</v>
      </c>
      <c r="Q350">
        <v>1</v>
      </c>
      <c r="R350">
        <v>0</v>
      </c>
      <c r="S350">
        <v>1.4238281120075684</v>
      </c>
      <c r="T350">
        <v>1.4038461538461537</v>
      </c>
      <c r="U350">
        <v>0.58399999999999996</v>
      </c>
      <c r="V350">
        <v>0</v>
      </c>
      <c r="W350">
        <v>1</v>
      </c>
    </row>
    <row r="351" spans="1:23" x14ac:dyDescent="0.2">
      <c r="A351" t="s">
        <v>101</v>
      </c>
      <c r="B351">
        <v>106</v>
      </c>
      <c r="C351">
        <v>0.82499999999999996</v>
      </c>
      <c r="D351">
        <v>0</v>
      </c>
      <c r="E351">
        <v>0.5</v>
      </c>
      <c r="F351">
        <v>1</v>
      </c>
      <c r="G351">
        <v>6</v>
      </c>
      <c r="H351" t="s">
        <v>5</v>
      </c>
      <c r="I351" t="s">
        <v>48</v>
      </c>
      <c r="J351">
        <v>5.4869680000000001E-3</v>
      </c>
      <c r="K351">
        <v>1.5625E-2</v>
      </c>
      <c r="L351">
        <v>0.351165952</v>
      </c>
      <c r="M351">
        <v>0</v>
      </c>
      <c r="N351">
        <v>0</v>
      </c>
      <c r="O351" t="s">
        <v>5</v>
      </c>
      <c r="P351">
        <v>0</v>
      </c>
      <c r="Q351">
        <v>2</v>
      </c>
      <c r="R351">
        <v>1</v>
      </c>
      <c r="S351">
        <v>2.8476564835078317</v>
      </c>
      <c r="T351">
        <v>2.8461538461538458</v>
      </c>
      <c r="U351">
        <v>0.26</v>
      </c>
      <c r="V351">
        <v>0</v>
      </c>
      <c r="W351">
        <v>1</v>
      </c>
    </row>
    <row r="352" spans="1:23" x14ac:dyDescent="0.2">
      <c r="A352" t="s">
        <v>101</v>
      </c>
      <c r="B352">
        <v>106</v>
      </c>
      <c r="C352">
        <v>0.82499999999999996</v>
      </c>
      <c r="D352">
        <v>0</v>
      </c>
      <c r="E352">
        <v>0.67</v>
      </c>
      <c r="F352">
        <v>2.0303030303030307</v>
      </c>
      <c r="G352">
        <v>3</v>
      </c>
      <c r="H352" t="s">
        <v>7</v>
      </c>
      <c r="I352" t="s">
        <v>15</v>
      </c>
      <c r="J352">
        <v>1.0973937E-2</v>
      </c>
      <c r="K352">
        <v>1.5625E-2</v>
      </c>
      <c r="L352">
        <v>0.70233196799999997</v>
      </c>
      <c r="M352">
        <v>0</v>
      </c>
      <c r="N352">
        <v>1</v>
      </c>
      <c r="O352" t="s">
        <v>7</v>
      </c>
      <c r="P352">
        <v>1</v>
      </c>
      <c r="Q352">
        <v>3</v>
      </c>
      <c r="R352">
        <v>1</v>
      </c>
      <c r="S352">
        <v>1.4238281120075684</v>
      </c>
      <c r="T352">
        <v>1.4038461538461537</v>
      </c>
      <c r="U352">
        <v>0.58399999999999996</v>
      </c>
      <c r="V352">
        <v>0</v>
      </c>
      <c r="W352">
        <v>1</v>
      </c>
    </row>
    <row r="353" spans="1:23" x14ac:dyDescent="0.2">
      <c r="A353" t="s">
        <v>101</v>
      </c>
      <c r="B353">
        <v>106</v>
      </c>
      <c r="C353">
        <v>0.82499999999999996</v>
      </c>
      <c r="D353">
        <v>0</v>
      </c>
      <c r="E353">
        <v>0.33</v>
      </c>
      <c r="F353">
        <v>0.49253731343283591</v>
      </c>
      <c r="G353">
        <v>4</v>
      </c>
      <c r="H353" t="s">
        <v>5</v>
      </c>
      <c r="I353" t="s">
        <v>9</v>
      </c>
      <c r="J353">
        <v>1.0973937E-2</v>
      </c>
      <c r="K353">
        <v>1.5625E-2</v>
      </c>
      <c r="L353">
        <v>0.70233196799999997</v>
      </c>
      <c r="M353">
        <v>0</v>
      </c>
      <c r="N353">
        <v>1</v>
      </c>
      <c r="O353" t="s">
        <v>5</v>
      </c>
      <c r="P353">
        <v>0</v>
      </c>
      <c r="Q353">
        <v>4</v>
      </c>
      <c r="R353">
        <v>1</v>
      </c>
      <c r="S353">
        <v>1.4238281120075684</v>
      </c>
      <c r="T353">
        <v>2.8461538461538458</v>
      </c>
      <c r="U353">
        <v>0.26</v>
      </c>
      <c r="V353">
        <v>0</v>
      </c>
      <c r="W353">
        <v>1</v>
      </c>
    </row>
    <row r="354" spans="1:23" x14ac:dyDescent="0.2">
      <c r="A354" t="s">
        <v>101</v>
      </c>
      <c r="B354">
        <v>106</v>
      </c>
      <c r="C354">
        <v>0.82499999999999996</v>
      </c>
      <c r="D354">
        <v>0</v>
      </c>
      <c r="E354">
        <v>0.33</v>
      </c>
      <c r="F354">
        <v>0.49253731343283591</v>
      </c>
      <c r="G354">
        <v>4</v>
      </c>
      <c r="H354" t="s">
        <v>5</v>
      </c>
      <c r="I354" t="s">
        <v>53</v>
      </c>
      <c r="J354">
        <v>1.0973937E-2</v>
      </c>
      <c r="K354">
        <v>1.5625E-2</v>
      </c>
      <c r="L354">
        <v>0.70233196799999997</v>
      </c>
      <c r="M354">
        <v>0</v>
      </c>
      <c r="N354">
        <v>1</v>
      </c>
      <c r="O354" t="s">
        <v>5</v>
      </c>
      <c r="P354">
        <v>0</v>
      </c>
      <c r="Q354">
        <v>5</v>
      </c>
      <c r="R354">
        <v>1</v>
      </c>
      <c r="S354">
        <v>1.4238281120075684</v>
      </c>
      <c r="T354">
        <v>2.8461538461538458</v>
      </c>
      <c r="U354">
        <v>0.26</v>
      </c>
      <c r="V354">
        <v>0</v>
      </c>
      <c r="W354">
        <v>1</v>
      </c>
    </row>
    <row r="355" spans="1:23" x14ac:dyDescent="0.2">
      <c r="A355" t="s">
        <v>101</v>
      </c>
      <c r="B355">
        <v>106</v>
      </c>
      <c r="C355">
        <v>0.82499999999999996</v>
      </c>
      <c r="D355">
        <v>0</v>
      </c>
      <c r="E355">
        <v>0.5</v>
      </c>
      <c r="F355">
        <v>1</v>
      </c>
      <c r="G355">
        <v>2</v>
      </c>
      <c r="H355" t="s">
        <v>7</v>
      </c>
      <c r="I355" t="s">
        <v>71</v>
      </c>
      <c r="J355">
        <v>5.4869680000000001E-3</v>
      </c>
      <c r="K355">
        <v>1.5625E-2</v>
      </c>
      <c r="L355">
        <v>0.351165952</v>
      </c>
      <c r="M355">
        <v>0</v>
      </c>
      <c r="N355">
        <v>0</v>
      </c>
      <c r="O355" t="s">
        <v>5</v>
      </c>
      <c r="P355">
        <v>0</v>
      </c>
      <c r="Q355">
        <v>6</v>
      </c>
      <c r="R355">
        <v>0</v>
      </c>
      <c r="S355">
        <v>2.8476564835078317</v>
      </c>
      <c r="T355">
        <v>2.8461538461538458</v>
      </c>
      <c r="U355">
        <v>0.26</v>
      </c>
      <c r="V355">
        <v>0</v>
      </c>
      <c r="W355">
        <v>1</v>
      </c>
    </row>
    <row r="356" spans="1:23" x14ac:dyDescent="0.2">
      <c r="A356" t="s">
        <v>101</v>
      </c>
      <c r="B356">
        <v>106</v>
      </c>
      <c r="C356">
        <v>0.82499999999999996</v>
      </c>
      <c r="D356">
        <v>1</v>
      </c>
      <c r="E356">
        <v>0.5</v>
      </c>
      <c r="F356">
        <v>1</v>
      </c>
      <c r="G356">
        <v>6</v>
      </c>
      <c r="H356" t="s">
        <v>5</v>
      </c>
      <c r="I356" t="s">
        <v>53</v>
      </c>
      <c r="J356">
        <v>1.0973937E-2</v>
      </c>
      <c r="K356">
        <v>1.5625E-2</v>
      </c>
      <c r="L356">
        <v>0.70233196799999997</v>
      </c>
      <c r="M356">
        <v>0</v>
      </c>
      <c r="N356">
        <v>1</v>
      </c>
      <c r="O356" t="s">
        <v>5</v>
      </c>
      <c r="P356">
        <v>0</v>
      </c>
      <c r="Q356">
        <v>1</v>
      </c>
      <c r="R356">
        <v>1</v>
      </c>
      <c r="S356">
        <v>1.4238281120075684</v>
      </c>
      <c r="T356">
        <v>1.4213075060532687</v>
      </c>
      <c r="U356">
        <v>0.41299999999999998</v>
      </c>
      <c r="V356">
        <v>0</v>
      </c>
      <c r="W356">
        <v>1</v>
      </c>
    </row>
    <row r="357" spans="1:23" x14ac:dyDescent="0.2">
      <c r="A357" t="s">
        <v>101</v>
      </c>
      <c r="B357">
        <v>106</v>
      </c>
      <c r="C357">
        <v>0.82499999999999996</v>
      </c>
      <c r="D357">
        <v>1</v>
      </c>
      <c r="E357">
        <v>0.33</v>
      </c>
      <c r="F357">
        <v>0.49253731343283591</v>
      </c>
      <c r="G357">
        <v>1</v>
      </c>
      <c r="H357" t="s">
        <v>7</v>
      </c>
      <c r="I357" t="s">
        <v>24</v>
      </c>
      <c r="J357">
        <v>4.3895746999999999E-2</v>
      </c>
      <c r="K357">
        <v>1.5625E-2</v>
      </c>
      <c r="L357">
        <v>2.8093278079999999</v>
      </c>
      <c r="M357">
        <v>0</v>
      </c>
      <c r="N357">
        <v>0</v>
      </c>
      <c r="O357" t="s">
        <v>7</v>
      </c>
      <c r="P357">
        <v>1</v>
      </c>
      <c r="Q357">
        <v>2</v>
      </c>
      <c r="R357">
        <v>1</v>
      </c>
      <c r="S357">
        <v>2.8093278079999999</v>
      </c>
      <c r="T357">
        <v>1.4038461538461537</v>
      </c>
      <c r="U357">
        <v>0.58399999999999996</v>
      </c>
      <c r="V357">
        <v>0</v>
      </c>
      <c r="W357">
        <v>1</v>
      </c>
    </row>
    <row r="358" spans="1:23" x14ac:dyDescent="0.2">
      <c r="A358" t="s">
        <v>101</v>
      </c>
      <c r="B358">
        <v>106</v>
      </c>
      <c r="C358">
        <v>0.82499999999999996</v>
      </c>
      <c r="D358">
        <v>1</v>
      </c>
      <c r="E358">
        <v>0.67</v>
      </c>
      <c r="F358">
        <v>2.0303030303030307</v>
      </c>
      <c r="G358">
        <v>5</v>
      </c>
      <c r="H358" t="s">
        <v>5</v>
      </c>
      <c r="I358" t="s">
        <v>82</v>
      </c>
      <c r="J358">
        <v>1.0973937E-2</v>
      </c>
      <c r="K358">
        <v>1.5625E-2</v>
      </c>
      <c r="L358">
        <v>0.70233196799999997</v>
      </c>
      <c r="M358">
        <v>0</v>
      </c>
      <c r="N358">
        <v>1</v>
      </c>
      <c r="O358" t="s">
        <v>5</v>
      </c>
      <c r="P358">
        <v>0</v>
      </c>
      <c r="Q358">
        <v>3</v>
      </c>
      <c r="R358">
        <v>1</v>
      </c>
      <c r="S358">
        <v>1.4238281120075684</v>
      </c>
      <c r="T358">
        <v>1.4038461538461537</v>
      </c>
      <c r="U358">
        <v>0.58399999999999996</v>
      </c>
      <c r="V358">
        <v>0</v>
      </c>
      <c r="W358">
        <v>1</v>
      </c>
    </row>
    <row r="359" spans="1:23" x14ac:dyDescent="0.2">
      <c r="A359" t="s">
        <v>101</v>
      </c>
      <c r="B359">
        <v>106</v>
      </c>
      <c r="C359">
        <v>0.82499999999999996</v>
      </c>
      <c r="D359">
        <v>1</v>
      </c>
      <c r="E359">
        <v>0.5</v>
      </c>
      <c r="F359">
        <v>1</v>
      </c>
      <c r="G359">
        <v>1</v>
      </c>
      <c r="H359" t="s">
        <v>7</v>
      </c>
      <c r="I359" t="s">
        <v>13</v>
      </c>
      <c r="J359">
        <v>4.3895746999999999E-2</v>
      </c>
      <c r="K359">
        <v>1.5625E-2</v>
      </c>
      <c r="L359">
        <v>2.8093278079999999</v>
      </c>
      <c r="M359">
        <v>0</v>
      </c>
      <c r="N359">
        <v>0</v>
      </c>
      <c r="O359" t="s">
        <v>7</v>
      </c>
      <c r="P359">
        <v>1</v>
      </c>
      <c r="Q359">
        <v>4</v>
      </c>
      <c r="R359">
        <v>1</v>
      </c>
      <c r="S359">
        <v>2.8093278079999999</v>
      </c>
      <c r="T359">
        <v>2.8022813688212924</v>
      </c>
      <c r="U359">
        <v>0.73699999999999999</v>
      </c>
      <c r="V359">
        <v>0</v>
      </c>
      <c r="W359">
        <v>1</v>
      </c>
    </row>
    <row r="360" spans="1:23" x14ac:dyDescent="0.2">
      <c r="A360" t="s">
        <v>101</v>
      </c>
      <c r="B360">
        <v>106</v>
      </c>
      <c r="C360">
        <v>0.82499999999999996</v>
      </c>
      <c r="D360">
        <v>1</v>
      </c>
      <c r="E360">
        <v>0.33</v>
      </c>
      <c r="F360">
        <v>0.49253731343283591</v>
      </c>
      <c r="G360">
        <v>1</v>
      </c>
      <c r="H360" t="s">
        <v>7</v>
      </c>
      <c r="I360" t="s">
        <v>62</v>
      </c>
      <c r="J360">
        <v>1.0973937E-2</v>
      </c>
      <c r="K360">
        <v>1.5625E-2</v>
      </c>
      <c r="L360">
        <v>0.70233196799999997</v>
      </c>
      <c r="M360">
        <v>0</v>
      </c>
      <c r="N360">
        <v>1</v>
      </c>
      <c r="O360" t="s">
        <v>5</v>
      </c>
      <c r="P360">
        <v>0</v>
      </c>
      <c r="Q360">
        <v>5</v>
      </c>
      <c r="R360">
        <v>0</v>
      </c>
      <c r="S360">
        <v>1.4238281120075684</v>
      </c>
      <c r="T360">
        <v>2.8461538461538458</v>
      </c>
      <c r="U360">
        <v>0.26</v>
      </c>
      <c r="V360">
        <v>0</v>
      </c>
      <c r="W360">
        <v>1</v>
      </c>
    </row>
    <row r="361" spans="1:23" x14ac:dyDescent="0.2">
      <c r="A361" t="s">
        <v>101</v>
      </c>
      <c r="B361">
        <v>106</v>
      </c>
      <c r="C361">
        <v>0.82499999999999996</v>
      </c>
      <c r="D361">
        <v>1</v>
      </c>
      <c r="E361">
        <v>0.67</v>
      </c>
      <c r="F361">
        <v>2.0303030303030307</v>
      </c>
      <c r="G361">
        <v>6</v>
      </c>
      <c r="H361" t="s">
        <v>5</v>
      </c>
      <c r="I361" t="s">
        <v>21</v>
      </c>
      <c r="J361">
        <v>5.4869680000000001E-3</v>
      </c>
      <c r="K361">
        <v>1.5625E-2</v>
      </c>
      <c r="L361">
        <v>0.351165952</v>
      </c>
      <c r="M361">
        <v>0</v>
      </c>
      <c r="N361">
        <v>0</v>
      </c>
      <c r="O361" t="s">
        <v>5</v>
      </c>
      <c r="P361">
        <v>0</v>
      </c>
      <c r="Q361">
        <v>6</v>
      </c>
      <c r="R361">
        <v>1</v>
      </c>
      <c r="S361">
        <v>2.8476564835078317</v>
      </c>
      <c r="T361">
        <v>1.4213075060532687</v>
      </c>
      <c r="U361">
        <v>0.41299999999999998</v>
      </c>
      <c r="V361">
        <v>0</v>
      </c>
      <c r="W361">
        <v>1</v>
      </c>
    </row>
    <row r="362" spans="1:23" x14ac:dyDescent="0.2">
      <c r="A362" t="s">
        <v>111</v>
      </c>
      <c r="B362">
        <v>107</v>
      </c>
      <c r="C362">
        <v>1.5</v>
      </c>
      <c r="D362">
        <v>0</v>
      </c>
      <c r="E362">
        <v>0.5</v>
      </c>
      <c r="F362">
        <v>1</v>
      </c>
      <c r="G362">
        <v>4</v>
      </c>
      <c r="H362" t="s">
        <v>5</v>
      </c>
      <c r="I362" t="s">
        <v>55</v>
      </c>
      <c r="J362">
        <v>1.0973937E-2</v>
      </c>
      <c r="K362">
        <v>1.5625E-2</v>
      </c>
      <c r="L362">
        <v>0.70233196799999997</v>
      </c>
      <c r="M362">
        <v>0</v>
      </c>
      <c r="N362">
        <v>1</v>
      </c>
      <c r="O362" t="s">
        <v>5</v>
      </c>
      <c r="P362">
        <v>0</v>
      </c>
      <c r="Q362">
        <v>1</v>
      </c>
      <c r="R362">
        <v>1</v>
      </c>
      <c r="S362">
        <v>1.4238281120075684</v>
      </c>
      <c r="T362">
        <v>1.4213075060532687</v>
      </c>
      <c r="U362">
        <v>0.41299999999999998</v>
      </c>
      <c r="V362">
        <v>0</v>
      </c>
      <c r="W362">
        <v>1</v>
      </c>
    </row>
    <row r="363" spans="1:23" x14ac:dyDescent="0.2">
      <c r="A363" t="s">
        <v>111</v>
      </c>
      <c r="B363">
        <v>107</v>
      </c>
      <c r="C363">
        <v>1.5</v>
      </c>
      <c r="D363">
        <v>0</v>
      </c>
      <c r="E363">
        <v>0.33</v>
      </c>
      <c r="F363">
        <v>0.49253731343283591</v>
      </c>
      <c r="G363">
        <v>6</v>
      </c>
      <c r="H363" t="s">
        <v>5</v>
      </c>
      <c r="I363" t="s">
        <v>84</v>
      </c>
      <c r="J363">
        <v>1.0973937E-2</v>
      </c>
      <c r="K363">
        <v>1.5625E-2</v>
      </c>
      <c r="L363">
        <v>0.70233196799999997</v>
      </c>
      <c r="M363">
        <v>0</v>
      </c>
      <c r="N363">
        <v>1</v>
      </c>
      <c r="O363" t="s">
        <v>5</v>
      </c>
      <c r="P363">
        <v>0</v>
      </c>
      <c r="Q363">
        <v>2</v>
      </c>
      <c r="R363">
        <v>1</v>
      </c>
      <c r="S363">
        <v>1.4238281120075684</v>
      </c>
      <c r="T363">
        <v>2.8461538461538458</v>
      </c>
      <c r="U363">
        <v>0.26</v>
      </c>
      <c r="V363">
        <v>0</v>
      </c>
      <c r="W363">
        <v>1</v>
      </c>
    </row>
    <row r="364" spans="1:23" x14ac:dyDescent="0.2">
      <c r="A364" t="s">
        <v>111</v>
      </c>
      <c r="B364">
        <v>107</v>
      </c>
      <c r="C364">
        <v>1.5</v>
      </c>
      <c r="D364">
        <v>0</v>
      </c>
      <c r="E364">
        <v>0.33</v>
      </c>
      <c r="F364">
        <v>0.49253731343283591</v>
      </c>
      <c r="G364">
        <v>1</v>
      </c>
      <c r="H364" t="s">
        <v>7</v>
      </c>
      <c r="I364" t="s">
        <v>78</v>
      </c>
      <c r="J364">
        <v>5.4869680000000001E-3</v>
      </c>
      <c r="K364">
        <v>1.5625E-2</v>
      </c>
      <c r="L364">
        <v>0.351165952</v>
      </c>
      <c r="M364">
        <v>0</v>
      </c>
      <c r="N364">
        <v>0</v>
      </c>
      <c r="O364" t="s">
        <v>5</v>
      </c>
      <c r="P364">
        <v>0</v>
      </c>
      <c r="Q364">
        <v>3</v>
      </c>
      <c r="R364">
        <v>0</v>
      </c>
      <c r="S364">
        <v>2.8476564835078317</v>
      </c>
      <c r="T364">
        <v>5.7114093959731544</v>
      </c>
      <c r="U364">
        <v>0.14899999999999999</v>
      </c>
      <c r="V364">
        <v>0</v>
      </c>
      <c r="W364">
        <v>1</v>
      </c>
    </row>
    <row r="365" spans="1:23" x14ac:dyDescent="0.2">
      <c r="A365" t="s">
        <v>111</v>
      </c>
      <c r="B365">
        <v>107</v>
      </c>
      <c r="C365">
        <v>1.5</v>
      </c>
      <c r="D365">
        <v>0</v>
      </c>
      <c r="E365">
        <v>0.67</v>
      </c>
      <c r="F365">
        <v>2.0303030303030307</v>
      </c>
      <c r="G365">
        <v>4</v>
      </c>
      <c r="H365" t="s">
        <v>7</v>
      </c>
      <c r="I365" t="s">
        <v>8</v>
      </c>
      <c r="J365">
        <v>8.7791494999999997E-2</v>
      </c>
      <c r="K365">
        <v>1.5625E-2</v>
      </c>
      <c r="L365">
        <v>5.6186556799999998</v>
      </c>
      <c r="M365">
        <v>0</v>
      </c>
      <c r="N365">
        <v>0</v>
      </c>
      <c r="O365" t="s">
        <v>7</v>
      </c>
      <c r="P365">
        <v>1</v>
      </c>
      <c r="Q365">
        <v>4</v>
      </c>
      <c r="R365">
        <v>1</v>
      </c>
      <c r="S365">
        <v>5.6186556799999998</v>
      </c>
      <c r="T365">
        <v>11.195121951219518</v>
      </c>
      <c r="U365">
        <v>0.91800000000000004</v>
      </c>
      <c r="V365">
        <v>0</v>
      </c>
      <c r="W365">
        <v>1</v>
      </c>
    </row>
    <row r="366" spans="1:23" x14ac:dyDescent="0.2">
      <c r="A366" t="s">
        <v>111</v>
      </c>
      <c r="B366">
        <v>107</v>
      </c>
      <c r="C366">
        <v>1.5</v>
      </c>
      <c r="D366">
        <v>0</v>
      </c>
      <c r="E366">
        <v>0.67</v>
      </c>
      <c r="F366">
        <v>2.0303030303030307</v>
      </c>
      <c r="G366">
        <v>3</v>
      </c>
      <c r="H366" t="s">
        <v>7</v>
      </c>
      <c r="I366" t="s">
        <v>49</v>
      </c>
      <c r="J366">
        <v>2.1947873999999999E-2</v>
      </c>
      <c r="K366">
        <v>1.5625E-2</v>
      </c>
      <c r="L366">
        <v>1.4046639359999999</v>
      </c>
      <c r="M366">
        <v>1</v>
      </c>
      <c r="N366">
        <v>0</v>
      </c>
      <c r="O366" t="s">
        <v>7</v>
      </c>
      <c r="P366">
        <v>1</v>
      </c>
      <c r="Q366">
        <v>5</v>
      </c>
      <c r="R366">
        <v>1</v>
      </c>
      <c r="S366">
        <v>1.4046639359999999</v>
      </c>
      <c r="T366">
        <v>2.8022813688212924</v>
      </c>
      <c r="U366">
        <v>0.73699999999999999</v>
      </c>
      <c r="V366">
        <v>0</v>
      </c>
      <c r="W366">
        <v>1</v>
      </c>
    </row>
    <row r="367" spans="1:23" x14ac:dyDescent="0.2">
      <c r="A367" t="s">
        <v>111</v>
      </c>
      <c r="B367">
        <v>107</v>
      </c>
      <c r="C367">
        <v>1.5</v>
      </c>
      <c r="D367">
        <v>0</v>
      </c>
      <c r="E367">
        <v>0.5</v>
      </c>
      <c r="F367">
        <v>1</v>
      </c>
      <c r="G367">
        <v>6</v>
      </c>
      <c r="H367" t="s">
        <v>5</v>
      </c>
      <c r="I367" t="s">
        <v>12</v>
      </c>
      <c r="J367">
        <v>2.1947873999999999E-2</v>
      </c>
      <c r="K367">
        <v>1.5625E-2</v>
      </c>
      <c r="L367">
        <v>1.4046639359999999</v>
      </c>
      <c r="M367">
        <v>1</v>
      </c>
      <c r="N367">
        <v>0</v>
      </c>
      <c r="O367" t="s">
        <v>7</v>
      </c>
      <c r="P367">
        <v>1</v>
      </c>
      <c r="Q367">
        <v>6</v>
      </c>
      <c r="R367">
        <v>0</v>
      </c>
      <c r="S367">
        <v>1.4046639359999999</v>
      </c>
      <c r="T367">
        <v>1.4038461538461537</v>
      </c>
      <c r="U367">
        <v>0.58399999999999996</v>
      </c>
      <c r="V367">
        <v>0</v>
      </c>
      <c r="W367">
        <v>1</v>
      </c>
    </row>
    <row r="368" spans="1:23" x14ac:dyDescent="0.2">
      <c r="A368" t="s">
        <v>111</v>
      </c>
      <c r="B368">
        <v>107</v>
      </c>
      <c r="C368">
        <v>1.5</v>
      </c>
      <c r="D368">
        <v>1</v>
      </c>
      <c r="E368">
        <v>0.5</v>
      </c>
      <c r="F368">
        <v>1</v>
      </c>
      <c r="G368">
        <v>5</v>
      </c>
      <c r="H368" t="s">
        <v>5</v>
      </c>
      <c r="I368" t="s">
        <v>68</v>
      </c>
      <c r="J368">
        <v>2.1947873999999999E-2</v>
      </c>
      <c r="K368">
        <v>1.5625E-2</v>
      </c>
      <c r="L368">
        <v>1.4046639359999999</v>
      </c>
      <c r="M368">
        <v>1</v>
      </c>
      <c r="N368">
        <v>0</v>
      </c>
      <c r="O368" t="s">
        <v>7</v>
      </c>
      <c r="P368">
        <v>1</v>
      </c>
      <c r="Q368">
        <v>1</v>
      </c>
      <c r="R368">
        <v>0</v>
      </c>
      <c r="S368">
        <v>1.4046639359999999</v>
      </c>
      <c r="T368">
        <v>1.4038461538461537</v>
      </c>
      <c r="U368">
        <v>0.58399999999999996</v>
      </c>
      <c r="V368">
        <v>0</v>
      </c>
      <c r="W368">
        <v>1</v>
      </c>
    </row>
    <row r="369" spans="1:23" x14ac:dyDescent="0.2">
      <c r="A369" t="s">
        <v>111</v>
      </c>
      <c r="B369">
        <v>107</v>
      </c>
      <c r="C369">
        <v>1.5</v>
      </c>
      <c r="D369">
        <v>1</v>
      </c>
      <c r="E369">
        <v>0.67</v>
      </c>
      <c r="F369">
        <v>2.0303030303030307</v>
      </c>
      <c r="G369">
        <v>4</v>
      </c>
      <c r="H369" t="s">
        <v>7</v>
      </c>
      <c r="I369" t="s">
        <v>75</v>
      </c>
      <c r="J369">
        <v>1.0973937E-2</v>
      </c>
      <c r="K369">
        <v>1.5625E-2</v>
      </c>
      <c r="L369">
        <v>0.70233196799999997</v>
      </c>
      <c r="M369">
        <v>0</v>
      </c>
      <c r="N369">
        <v>1</v>
      </c>
      <c r="O369" t="s">
        <v>5</v>
      </c>
      <c r="P369">
        <v>0</v>
      </c>
      <c r="Q369">
        <v>2</v>
      </c>
      <c r="R369">
        <v>0</v>
      </c>
      <c r="S369">
        <v>1.4238281120075684</v>
      </c>
      <c r="T369">
        <v>1.4038461538461537</v>
      </c>
      <c r="U369">
        <v>0.58399999999999996</v>
      </c>
      <c r="V369">
        <v>0</v>
      </c>
      <c r="W369">
        <v>1</v>
      </c>
    </row>
    <row r="370" spans="1:23" x14ac:dyDescent="0.2">
      <c r="A370" t="s">
        <v>111</v>
      </c>
      <c r="B370">
        <v>107</v>
      </c>
      <c r="C370">
        <v>1.5</v>
      </c>
      <c r="D370">
        <v>1</v>
      </c>
      <c r="E370">
        <v>0.33</v>
      </c>
      <c r="F370">
        <v>0.49253731343283591</v>
      </c>
      <c r="G370">
        <v>1</v>
      </c>
      <c r="H370" t="s">
        <v>7</v>
      </c>
      <c r="I370" t="s">
        <v>104</v>
      </c>
      <c r="J370">
        <v>2.1947873999999999E-2</v>
      </c>
      <c r="K370">
        <v>1.5625E-2</v>
      </c>
      <c r="L370">
        <v>1.4046639359999999</v>
      </c>
      <c r="M370">
        <v>1</v>
      </c>
      <c r="N370">
        <v>0</v>
      </c>
      <c r="O370" t="s">
        <v>5</v>
      </c>
      <c r="P370">
        <v>0</v>
      </c>
      <c r="Q370">
        <v>3</v>
      </c>
      <c r="R370">
        <v>0</v>
      </c>
      <c r="S370">
        <v>1.4046639359999999</v>
      </c>
      <c r="T370">
        <v>1.4213075060532687</v>
      </c>
      <c r="U370">
        <v>0.41299999999999998</v>
      </c>
      <c r="V370">
        <v>0</v>
      </c>
      <c r="W370">
        <v>1</v>
      </c>
    </row>
    <row r="371" spans="1:23" x14ac:dyDescent="0.2">
      <c r="A371" t="s">
        <v>111</v>
      </c>
      <c r="B371">
        <v>107</v>
      </c>
      <c r="C371">
        <v>1.5</v>
      </c>
      <c r="D371">
        <v>1</v>
      </c>
      <c r="E371">
        <v>0.67</v>
      </c>
      <c r="F371">
        <v>2.0303030303030307</v>
      </c>
      <c r="G371">
        <v>4</v>
      </c>
      <c r="H371" t="s">
        <v>7</v>
      </c>
      <c r="I371" t="s">
        <v>30</v>
      </c>
      <c r="J371">
        <v>1.0973937E-2</v>
      </c>
      <c r="K371">
        <v>1.5625E-2</v>
      </c>
      <c r="L371">
        <v>0.70233196799999997</v>
      </c>
      <c r="M371">
        <v>0</v>
      </c>
      <c r="N371">
        <v>1</v>
      </c>
      <c r="O371" t="s">
        <v>7</v>
      </c>
      <c r="P371">
        <v>1</v>
      </c>
      <c r="Q371">
        <v>4</v>
      </c>
      <c r="R371">
        <v>1</v>
      </c>
      <c r="S371">
        <v>1.4238281120075684</v>
      </c>
      <c r="T371">
        <v>1.4038461538461537</v>
      </c>
      <c r="U371">
        <v>0.58399999999999996</v>
      </c>
      <c r="V371">
        <v>0</v>
      </c>
      <c r="W371">
        <v>1</v>
      </c>
    </row>
    <row r="372" spans="1:23" x14ac:dyDescent="0.2">
      <c r="A372" t="s">
        <v>111</v>
      </c>
      <c r="B372">
        <v>107</v>
      </c>
      <c r="C372">
        <v>1.5</v>
      </c>
      <c r="D372">
        <v>1</v>
      </c>
      <c r="E372">
        <v>0.5</v>
      </c>
      <c r="F372">
        <v>1</v>
      </c>
      <c r="G372">
        <v>5</v>
      </c>
      <c r="H372" t="s">
        <v>5</v>
      </c>
      <c r="I372" t="s">
        <v>23</v>
      </c>
      <c r="J372">
        <v>1.0973937E-2</v>
      </c>
      <c r="K372">
        <v>1.5625E-2</v>
      </c>
      <c r="L372">
        <v>0.70233196799999997</v>
      </c>
      <c r="M372">
        <v>0</v>
      </c>
      <c r="N372">
        <v>1</v>
      </c>
      <c r="O372" t="s">
        <v>7</v>
      </c>
      <c r="P372">
        <v>1</v>
      </c>
      <c r="Q372">
        <v>5</v>
      </c>
      <c r="R372">
        <v>0</v>
      </c>
      <c r="S372">
        <v>1.4238281120075684</v>
      </c>
      <c r="T372">
        <v>1.4213075060532687</v>
      </c>
      <c r="U372">
        <v>0.41299999999999998</v>
      </c>
      <c r="V372">
        <v>0</v>
      </c>
      <c r="W372">
        <v>1</v>
      </c>
    </row>
    <row r="373" spans="1:23" x14ac:dyDescent="0.2">
      <c r="A373" t="s">
        <v>111</v>
      </c>
      <c r="B373">
        <v>107</v>
      </c>
      <c r="C373">
        <v>1.5</v>
      </c>
      <c r="D373">
        <v>1</v>
      </c>
      <c r="E373">
        <v>0.33</v>
      </c>
      <c r="F373">
        <v>0.49253731343283591</v>
      </c>
      <c r="G373">
        <v>4</v>
      </c>
      <c r="H373" t="s">
        <v>5</v>
      </c>
      <c r="I373" t="s">
        <v>9</v>
      </c>
      <c r="J373">
        <v>1.0973937E-2</v>
      </c>
      <c r="K373">
        <v>1.5625E-2</v>
      </c>
      <c r="L373">
        <v>0.70233196799999997</v>
      </c>
      <c r="M373">
        <v>0</v>
      </c>
      <c r="N373">
        <v>1</v>
      </c>
      <c r="O373" t="s">
        <v>5</v>
      </c>
      <c r="P373">
        <v>0</v>
      </c>
      <c r="Q373">
        <v>6</v>
      </c>
      <c r="R373">
        <v>1</v>
      </c>
      <c r="S373">
        <v>1.4238281120075684</v>
      </c>
      <c r="T373">
        <v>2.8461538461538458</v>
      </c>
      <c r="U373">
        <v>0.26</v>
      </c>
      <c r="V373">
        <v>0</v>
      </c>
      <c r="W373">
        <v>1</v>
      </c>
    </row>
    <row r="374" spans="1:23" x14ac:dyDescent="0.2">
      <c r="A374" t="s">
        <v>115</v>
      </c>
      <c r="B374">
        <v>108</v>
      </c>
      <c r="C374">
        <v>0.28000000000000003</v>
      </c>
      <c r="D374">
        <v>0</v>
      </c>
      <c r="E374">
        <v>0.5</v>
      </c>
      <c r="F374">
        <v>1</v>
      </c>
      <c r="G374">
        <v>6</v>
      </c>
      <c r="H374" t="s">
        <v>5</v>
      </c>
      <c r="I374" t="s">
        <v>9</v>
      </c>
      <c r="J374">
        <v>1.0973937E-2</v>
      </c>
      <c r="K374">
        <v>1.5625E-2</v>
      </c>
      <c r="L374">
        <v>0.70233196799999997</v>
      </c>
      <c r="M374">
        <v>0</v>
      </c>
      <c r="N374">
        <v>1</v>
      </c>
      <c r="O374" t="s">
        <v>5</v>
      </c>
      <c r="P374">
        <v>0</v>
      </c>
      <c r="Q374">
        <v>1</v>
      </c>
      <c r="R374">
        <v>1</v>
      </c>
      <c r="S374">
        <v>1.4238281120075684</v>
      </c>
      <c r="T374">
        <v>1.4213075060532687</v>
      </c>
      <c r="U374">
        <v>0.41299999999999998</v>
      </c>
      <c r="V374">
        <v>0</v>
      </c>
      <c r="W374">
        <v>1</v>
      </c>
    </row>
    <row r="375" spans="1:23" x14ac:dyDescent="0.2">
      <c r="A375" t="s">
        <v>115</v>
      </c>
      <c r="B375">
        <v>108</v>
      </c>
      <c r="C375">
        <v>0.28000000000000003</v>
      </c>
      <c r="D375">
        <v>0</v>
      </c>
      <c r="E375">
        <v>0.5</v>
      </c>
      <c r="F375">
        <v>1</v>
      </c>
      <c r="G375">
        <v>6</v>
      </c>
      <c r="H375" t="s">
        <v>5</v>
      </c>
      <c r="I375" t="s">
        <v>53</v>
      </c>
      <c r="J375">
        <v>1.0973937E-2</v>
      </c>
      <c r="K375">
        <v>1.5625E-2</v>
      </c>
      <c r="L375">
        <v>0.70233196799999997</v>
      </c>
      <c r="M375">
        <v>0</v>
      </c>
      <c r="N375">
        <v>1</v>
      </c>
      <c r="O375" t="s">
        <v>5</v>
      </c>
      <c r="P375">
        <v>0</v>
      </c>
      <c r="Q375">
        <v>2</v>
      </c>
      <c r="R375">
        <v>1</v>
      </c>
      <c r="S375">
        <v>1.4238281120075684</v>
      </c>
      <c r="T375">
        <v>1.4213075060532687</v>
      </c>
      <c r="U375">
        <v>0.41299999999999998</v>
      </c>
      <c r="V375">
        <v>0</v>
      </c>
      <c r="W375">
        <v>1</v>
      </c>
    </row>
    <row r="376" spans="1:23" x14ac:dyDescent="0.2">
      <c r="A376" t="s">
        <v>115</v>
      </c>
      <c r="B376">
        <v>108</v>
      </c>
      <c r="C376">
        <v>0.28000000000000003</v>
      </c>
      <c r="D376">
        <v>0</v>
      </c>
      <c r="E376">
        <v>0.33</v>
      </c>
      <c r="F376">
        <v>0.49253731343283591</v>
      </c>
      <c r="G376">
        <v>3</v>
      </c>
      <c r="H376" t="s">
        <v>5</v>
      </c>
      <c r="I376" t="s">
        <v>69</v>
      </c>
      <c r="J376">
        <v>1.0973937E-2</v>
      </c>
      <c r="K376">
        <v>1.5625E-2</v>
      </c>
      <c r="L376">
        <v>0.70233196799999997</v>
      </c>
      <c r="M376">
        <v>0</v>
      </c>
      <c r="N376">
        <v>1</v>
      </c>
      <c r="O376" t="s">
        <v>5</v>
      </c>
      <c r="P376">
        <v>0</v>
      </c>
      <c r="Q376">
        <v>3</v>
      </c>
      <c r="R376">
        <v>1</v>
      </c>
      <c r="S376">
        <v>1.4238281120075684</v>
      </c>
      <c r="T376">
        <v>2.8461538461538458</v>
      </c>
      <c r="U376">
        <v>0.26</v>
      </c>
      <c r="V376">
        <v>0</v>
      </c>
      <c r="W376">
        <v>1</v>
      </c>
    </row>
    <row r="377" spans="1:23" x14ac:dyDescent="0.2">
      <c r="A377" t="s">
        <v>115</v>
      </c>
      <c r="B377">
        <v>108</v>
      </c>
      <c r="C377">
        <v>0.28000000000000003</v>
      </c>
      <c r="D377">
        <v>0</v>
      </c>
      <c r="E377">
        <v>0.33</v>
      </c>
      <c r="F377">
        <v>0.49253731343283591</v>
      </c>
      <c r="G377">
        <v>5</v>
      </c>
      <c r="H377" t="s">
        <v>5</v>
      </c>
      <c r="I377" t="s">
        <v>24</v>
      </c>
      <c r="J377">
        <v>4.3895746999999999E-2</v>
      </c>
      <c r="K377">
        <v>1.5625E-2</v>
      </c>
      <c r="L377">
        <v>2.8093278079999999</v>
      </c>
      <c r="M377">
        <v>0</v>
      </c>
      <c r="N377">
        <v>0</v>
      </c>
      <c r="O377" t="s">
        <v>5</v>
      </c>
      <c r="P377">
        <v>0</v>
      </c>
      <c r="Q377">
        <v>4</v>
      </c>
      <c r="R377">
        <v>1</v>
      </c>
      <c r="S377">
        <v>2.8093278079999999</v>
      </c>
      <c r="T377">
        <v>1.4038461538461537</v>
      </c>
      <c r="U377">
        <v>0.58399999999999996</v>
      </c>
      <c r="V377">
        <v>0</v>
      </c>
      <c r="W377">
        <v>1</v>
      </c>
    </row>
    <row r="378" spans="1:23" x14ac:dyDescent="0.2">
      <c r="A378" t="s">
        <v>115</v>
      </c>
      <c r="B378">
        <v>108</v>
      </c>
      <c r="C378">
        <v>0.28000000000000003</v>
      </c>
      <c r="D378">
        <v>0</v>
      </c>
      <c r="E378">
        <v>0.67</v>
      </c>
      <c r="F378">
        <v>2.0303030303030307</v>
      </c>
      <c r="G378">
        <v>1</v>
      </c>
      <c r="H378" t="s">
        <v>7</v>
      </c>
      <c r="I378" t="s">
        <v>26</v>
      </c>
      <c r="J378">
        <v>5.4869680000000001E-3</v>
      </c>
      <c r="K378">
        <v>1.5625E-2</v>
      </c>
      <c r="L378">
        <v>0.351165952</v>
      </c>
      <c r="M378">
        <v>0</v>
      </c>
      <c r="N378">
        <v>0</v>
      </c>
      <c r="O378" t="s">
        <v>5</v>
      </c>
      <c r="P378">
        <v>0</v>
      </c>
      <c r="Q378">
        <v>5</v>
      </c>
      <c r="R378">
        <v>0</v>
      </c>
      <c r="S378">
        <v>2.8476564835078317</v>
      </c>
      <c r="T378">
        <v>1.4213075060532687</v>
      </c>
      <c r="U378">
        <v>0.41299999999999998</v>
      </c>
      <c r="V378">
        <v>0</v>
      </c>
      <c r="W378">
        <v>1</v>
      </c>
    </row>
    <row r="379" spans="1:23" x14ac:dyDescent="0.2">
      <c r="A379" t="s">
        <v>115</v>
      </c>
      <c r="B379">
        <v>108</v>
      </c>
      <c r="C379">
        <v>0.28000000000000003</v>
      </c>
      <c r="D379">
        <v>0</v>
      </c>
      <c r="E379">
        <v>0.67</v>
      </c>
      <c r="F379">
        <v>2.0303030303030307</v>
      </c>
      <c r="G379">
        <v>1</v>
      </c>
      <c r="H379" t="s">
        <v>7</v>
      </c>
      <c r="I379" t="s">
        <v>8</v>
      </c>
      <c r="J379">
        <v>8.7791494999999997E-2</v>
      </c>
      <c r="K379">
        <v>1.5625E-2</v>
      </c>
      <c r="L379">
        <v>5.6186556799999998</v>
      </c>
      <c r="M379">
        <v>0</v>
      </c>
      <c r="N379">
        <v>0</v>
      </c>
      <c r="O379" t="s">
        <v>7</v>
      </c>
      <c r="P379">
        <v>1</v>
      </c>
      <c r="Q379">
        <v>6</v>
      </c>
      <c r="R379">
        <v>1</v>
      </c>
      <c r="S379">
        <v>5.6186556799999998</v>
      </c>
      <c r="T379">
        <v>11.195121951219518</v>
      </c>
      <c r="U379">
        <v>0.91800000000000004</v>
      </c>
      <c r="V379">
        <v>0</v>
      </c>
      <c r="W379">
        <v>1</v>
      </c>
    </row>
    <row r="380" spans="1:23" x14ac:dyDescent="0.2">
      <c r="A380" t="s">
        <v>115</v>
      </c>
      <c r="B380">
        <v>108</v>
      </c>
      <c r="C380">
        <v>0.28000000000000003</v>
      </c>
      <c r="D380">
        <v>1</v>
      </c>
      <c r="E380">
        <v>0.5</v>
      </c>
      <c r="F380">
        <v>1</v>
      </c>
      <c r="G380">
        <v>6</v>
      </c>
      <c r="H380" t="s">
        <v>5</v>
      </c>
      <c r="I380" t="s">
        <v>15</v>
      </c>
      <c r="J380">
        <v>1.0973937E-2</v>
      </c>
      <c r="K380">
        <v>1.5625E-2</v>
      </c>
      <c r="L380">
        <v>0.70233196799999997</v>
      </c>
      <c r="M380">
        <v>0</v>
      </c>
      <c r="N380">
        <v>1</v>
      </c>
      <c r="O380" t="s">
        <v>5</v>
      </c>
      <c r="P380">
        <v>0</v>
      </c>
      <c r="Q380">
        <v>1</v>
      </c>
      <c r="R380">
        <v>1</v>
      </c>
      <c r="S380">
        <v>1.4238281120075684</v>
      </c>
      <c r="T380">
        <v>1.4213075060532687</v>
      </c>
      <c r="U380">
        <v>0.41299999999999998</v>
      </c>
      <c r="V380">
        <v>0</v>
      </c>
      <c r="W380">
        <v>1</v>
      </c>
    </row>
    <row r="381" spans="1:23" x14ac:dyDescent="0.2">
      <c r="A381" t="s">
        <v>115</v>
      </c>
      <c r="B381">
        <v>108</v>
      </c>
      <c r="C381">
        <v>0.28000000000000003</v>
      </c>
      <c r="D381">
        <v>1</v>
      </c>
      <c r="E381">
        <v>0.33</v>
      </c>
      <c r="F381">
        <v>0.49253731343283591</v>
      </c>
      <c r="G381">
        <v>6</v>
      </c>
      <c r="H381" t="s">
        <v>5</v>
      </c>
      <c r="I381" t="s">
        <v>80</v>
      </c>
      <c r="J381">
        <v>1.0973937E-2</v>
      </c>
      <c r="K381">
        <v>1.5625E-2</v>
      </c>
      <c r="L381">
        <v>0.70233196799999997</v>
      </c>
      <c r="M381">
        <v>0</v>
      </c>
      <c r="N381">
        <v>1</v>
      </c>
      <c r="O381" t="s">
        <v>5</v>
      </c>
      <c r="P381">
        <v>0</v>
      </c>
      <c r="Q381">
        <v>2</v>
      </c>
      <c r="R381">
        <v>1</v>
      </c>
      <c r="S381">
        <v>1.4238281120075684</v>
      </c>
      <c r="T381">
        <v>2.8461538461538458</v>
      </c>
      <c r="U381">
        <v>0.26</v>
      </c>
      <c r="V381">
        <v>0</v>
      </c>
      <c r="W381">
        <v>1</v>
      </c>
    </row>
    <row r="382" spans="1:23" x14ac:dyDescent="0.2">
      <c r="A382" t="s">
        <v>115</v>
      </c>
      <c r="B382">
        <v>108</v>
      </c>
      <c r="C382">
        <v>0.28000000000000003</v>
      </c>
      <c r="D382">
        <v>1</v>
      </c>
      <c r="E382">
        <v>0.5</v>
      </c>
      <c r="F382">
        <v>1</v>
      </c>
      <c r="G382">
        <v>3</v>
      </c>
      <c r="H382" t="s">
        <v>7</v>
      </c>
      <c r="I382" t="s">
        <v>20</v>
      </c>
      <c r="J382">
        <v>4.3895746999999999E-2</v>
      </c>
      <c r="K382">
        <v>1.5625E-2</v>
      </c>
      <c r="L382">
        <v>2.8093278079999999</v>
      </c>
      <c r="M382">
        <v>0</v>
      </c>
      <c r="N382">
        <v>0</v>
      </c>
      <c r="O382" t="s">
        <v>7</v>
      </c>
      <c r="P382">
        <v>1</v>
      </c>
      <c r="Q382">
        <v>3</v>
      </c>
      <c r="R382">
        <v>1</v>
      </c>
      <c r="S382">
        <v>2.8093278079999999</v>
      </c>
      <c r="T382">
        <v>2.8022813688212924</v>
      </c>
      <c r="U382">
        <v>0.73699999999999999</v>
      </c>
      <c r="V382">
        <v>0</v>
      </c>
      <c r="W382">
        <v>1</v>
      </c>
    </row>
    <row r="383" spans="1:23" x14ac:dyDescent="0.2">
      <c r="A383" t="s">
        <v>115</v>
      </c>
      <c r="B383">
        <v>108</v>
      </c>
      <c r="C383">
        <v>0.28000000000000003</v>
      </c>
      <c r="D383">
        <v>1</v>
      </c>
      <c r="E383">
        <v>0.67</v>
      </c>
      <c r="F383">
        <v>2.0303030303030307</v>
      </c>
      <c r="G383">
        <v>1</v>
      </c>
      <c r="H383" t="s">
        <v>7</v>
      </c>
      <c r="I383" t="s">
        <v>14</v>
      </c>
      <c r="J383">
        <v>4.3895746999999999E-2</v>
      </c>
      <c r="K383">
        <v>1.5625E-2</v>
      </c>
      <c r="L383">
        <v>2.8093278079999999</v>
      </c>
      <c r="M383">
        <v>0</v>
      </c>
      <c r="N383">
        <v>0</v>
      </c>
      <c r="O383" t="s">
        <v>7</v>
      </c>
      <c r="P383">
        <v>1</v>
      </c>
      <c r="Q383">
        <v>4</v>
      </c>
      <c r="R383">
        <v>1</v>
      </c>
      <c r="S383">
        <v>2.8093278079999999</v>
      </c>
      <c r="T383">
        <v>5.6225165562913899</v>
      </c>
      <c r="U383">
        <v>0.84899999999999998</v>
      </c>
      <c r="V383">
        <v>0</v>
      </c>
      <c r="W383">
        <v>1</v>
      </c>
    </row>
    <row r="384" spans="1:23" x14ac:dyDescent="0.2">
      <c r="A384" t="s">
        <v>115</v>
      </c>
      <c r="B384">
        <v>108</v>
      </c>
      <c r="C384">
        <v>0.28000000000000003</v>
      </c>
      <c r="D384">
        <v>1</v>
      </c>
      <c r="E384">
        <v>0.33</v>
      </c>
      <c r="F384">
        <v>0.49253731343283591</v>
      </c>
      <c r="G384">
        <v>5</v>
      </c>
      <c r="H384" t="s">
        <v>5</v>
      </c>
      <c r="I384" t="s">
        <v>76</v>
      </c>
      <c r="J384">
        <v>1.0973937E-2</v>
      </c>
      <c r="K384">
        <v>1.5625E-2</v>
      </c>
      <c r="L384">
        <v>0.70233196799999997</v>
      </c>
      <c r="M384">
        <v>0</v>
      </c>
      <c r="N384">
        <v>1</v>
      </c>
      <c r="O384" t="s">
        <v>5</v>
      </c>
      <c r="P384">
        <v>0</v>
      </c>
      <c r="Q384">
        <v>5</v>
      </c>
      <c r="R384">
        <v>1</v>
      </c>
      <c r="S384">
        <v>1.4238281120075684</v>
      </c>
      <c r="T384">
        <v>2.8461538461538458</v>
      </c>
      <c r="U384">
        <v>0.26</v>
      </c>
      <c r="V384">
        <v>0</v>
      </c>
      <c r="W384">
        <v>1</v>
      </c>
    </row>
    <row r="385" spans="1:23" x14ac:dyDescent="0.2">
      <c r="A385" t="s">
        <v>115</v>
      </c>
      <c r="B385">
        <v>108</v>
      </c>
      <c r="C385">
        <v>0.28000000000000003</v>
      </c>
      <c r="D385">
        <v>1</v>
      </c>
      <c r="E385">
        <v>0.67</v>
      </c>
      <c r="F385">
        <v>2.0303030303030307</v>
      </c>
      <c r="G385">
        <v>6</v>
      </c>
      <c r="H385" t="s">
        <v>5</v>
      </c>
      <c r="I385" t="s">
        <v>16</v>
      </c>
      <c r="J385">
        <v>4.3895746999999999E-2</v>
      </c>
      <c r="K385">
        <v>1.5625E-2</v>
      </c>
      <c r="L385">
        <v>2.8093278079999999</v>
      </c>
      <c r="M385">
        <v>0</v>
      </c>
      <c r="N385">
        <v>0</v>
      </c>
      <c r="O385" t="s">
        <v>7</v>
      </c>
      <c r="P385">
        <v>1</v>
      </c>
      <c r="Q385">
        <v>6</v>
      </c>
      <c r="R385">
        <v>0</v>
      </c>
      <c r="S385">
        <v>2.8093278079999999</v>
      </c>
      <c r="T385">
        <v>5.6225165562913899</v>
      </c>
      <c r="U385">
        <v>0.84899999999999998</v>
      </c>
      <c r="V385">
        <v>0</v>
      </c>
      <c r="W385">
        <v>1</v>
      </c>
    </row>
    <row r="386" spans="1:23" x14ac:dyDescent="0.2">
      <c r="A386" t="s">
        <v>128</v>
      </c>
      <c r="B386">
        <v>109</v>
      </c>
      <c r="C386">
        <v>1.17</v>
      </c>
      <c r="D386">
        <v>0</v>
      </c>
      <c r="E386">
        <v>0.67</v>
      </c>
      <c r="F386">
        <v>2.0303030303030307</v>
      </c>
      <c r="G386">
        <v>4</v>
      </c>
      <c r="H386" t="s">
        <v>7</v>
      </c>
      <c r="I386" t="s">
        <v>74</v>
      </c>
      <c r="J386">
        <v>2.1947873999999999E-2</v>
      </c>
      <c r="K386">
        <v>1.5625E-2</v>
      </c>
      <c r="L386">
        <v>1.4046639359999999</v>
      </c>
      <c r="M386">
        <v>1</v>
      </c>
      <c r="N386">
        <v>0</v>
      </c>
      <c r="O386" t="s">
        <v>7</v>
      </c>
      <c r="P386">
        <v>1</v>
      </c>
      <c r="Q386">
        <v>1</v>
      </c>
      <c r="R386">
        <v>1</v>
      </c>
      <c r="S386">
        <v>1.4046639359999999</v>
      </c>
      <c r="T386">
        <v>2.8022813688212924</v>
      </c>
      <c r="U386">
        <v>0.73699999999999999</v>
      </c>
      <c r="V386">
        <v>0</v>
      </c>
      <c r="W386">
        <v>1</v>
      </c>
    </row>
    <row r="387" spans="1:23" x14ac:dyDescent="0.2">
      <c r="A387" t="s">
        <v>128</v>
      </c>
      <c r="B387">
        <v>109</v>
      </c>
      <c r="C387">
        <v>1.17</v>
      </c>
      <c r="D387">
        <v>0</v>
      </c>
      <c r="E387">
        <v>0.33</v>
      </c>
      <c r="F387">
        <v>0.49253731343283591</v>
      </c>
      <c r="G387">
        <v>2</v>
      </c>
      <c r="H387" t="s">
        <v>7</v>
      </c>
      <c r="I387" t="s">
        <v>28</v>
      </c>
      <c r="J387">
        <v>2.1947873999999999E-2</v>
      </c>
      <c r="K387">
        <v>1.5625E-2</v>
      </c>
      <c r="L387">
        <v>1.4046639359999999</v>
      </c>
      <c r="M387">
        <v>1</v>
      </c>
      <c r="N387">
        <v>0</v>
      </c>
      <c r="O387" t="s">
        <v>7</v>
      </c>
      <c r="P387">
        <v>1</v>
      </c>
      <c r="Q387">
        <v>2</v>
      </c>
      <c r="R387">
        <v>1</v>
      </c>
      <c r="S387">
        <v>1.4046639359999999</v>
      </c>
      <c r="T387">
        <v>1.4213075060532687</v>
      </c>
      <c r="U387">
        <v>0.41299999999999998</v>
      </c>
      <c r="V387">
        <v>0</v>
      </c>
      <c r="W387">
        <v>1</v>
      </c>
    </row>
    <row r="388" spans="1:23" x14ac:dyDescent="0.2">
      <c r="A388" t="s">
        <v>128</v>
      </c>
      <c r="B388">
        <v>109</v>
      </c>
      <c r="C388">
        <v>1.17</v>
      </c>
      <c r="D388">
        <v>0</v>
      </c>
      <c r="E388">
        <v>0.5</v>
      </c>
      <c r="F388">
        <v>1</v>
      </c>
      <c r="G388">
        <v>2</v>
      </c>
      <c r="H388" t="s">
        <v>7</v>
      </c>
      <c r="I388" t="s">
        <v>14</v>
      </c>
      <c r="J388">
        <v>4.3895746999999999E-2</v>
      </c>
      <c r="K388">
        <v>1.5625E-2</v>
      </c>
      <c r="L388">
        <v>2.8093278079999999</v>
      </c>
      <c r="M388">
        <v>0</v>
      </c>
      <c r="N388">
        <v>0</v>
      </c>
      <c r="O388" t="s">
        <v>7</v>
      </c>
      <c r="P388">
        <v>1</v>
      </c>
      <c r="Q388">
        <v>3</v>
      </c>
      <c r="R388">
        <v>1</v>
      </c>
      <c r="S388">
        <v>2.8093278079999999</v>
      </c>
      <c r="T388">
        <v>2.8022813688212924</v>
      </c>
      <c r="U388">
        <v>0.73699999999999999</v>
      </c>
      <c r="V388">
        <v>0</v>
      </c>
      <c r="W388">
        <v>1</v>
      </c>
    </row>
    <row r="389" spans="1:23" x14ac:dyDescent="0.2">
      <c r="A389" t="s">
        <v>128</v>
      </c>
      <c r="B389">
        <v>109</v>
      </c>
      <c r="C389">
        <v>1.17</v>
      </c>
      <c r="D389">
        <v>0</v>
      </c>
      <c r="E389">
        <v>0.5</v>
      </c>
      <c r="F389">
        <v>1</v>
      </c>
      <c r="G389">
        <v>1</v>
      </c>
      <c r="H389" t="s">
        <v>7</v>
      </c>
      <c r="I389" t="s">
        <v>8</v>
      </c>
      <c r="J389">
        <v>8.7791494999999997E-2</v>
      </c>
      <c r="K389">
        <v>1.5625E-2</v>
      </c>
      <c r="L389">
        <v>5.6186556799999998</v>
      </c>
      <c r="M389">
        <v>0</v>
      </c>
      <c r="N389">
        <v>0</v>
      </c>
      <c r="O389" t="s">
        <v>7</v>
      </c>
      <c r="P389">
        <v>1</v>
      </c>
      <c r="Q389">
        <v>4</v>
      </c>
      <c r="R389">
        <v>1</v>
      </c>
      <c r="S389">
        <v>5.6186556799999998</v>
      </c>
      <c r="T389">
        <v>5.6225165562913899</v>
      </c>
      <c r="U389">
        <v>0.84899999999999998</v>
      </c>
      <c r="V389">
        <v>0</v>
      </c>
      <c r="W389">
        <v>1</v>
      </c>
    </row>
    <row r="390" spans="1:23" x14ac:dyDescent="0.2">
      <c r="A390" t="s">
        <v>128</v>
      </c>
      <c r="B390">
        <v>109</v>
      </c>
      <c r="C390">
        <v>1.17</v>
      </c>
      <c r="D390">
        <v>0</v>
      </c>
      <c r="E390">
        <v>0.67</v>
      </c>
      <c r="F390">
        <v>2.0303030303030307</v>
      </c>
      <c r="G390">
        <v>3</v>
      </c>
      <c r="H390" t="s">
        <v>7</v>
      </c>
      <c r="I390" t="s">
        <v>8</v>
      </c>
      <c r="J390">
        <v>8.7791494999999997E-2</v>
      </c>
      <c r="K390">
        <v>1.5625E-2</v>
      </c>
      <c r="L390">
        <v>5.6186556799999998</v>
      </c>
      <c r="M390">
        <v>0</v>
      </c>
      <c r="N390">
        <v>0</v>
      </c>
      <c r="O390" t="s">
        <v>7</v>
      </c>
      <c r="P390">
        <v>1</v>
      </c>
      <c r="Q390">
        <v>5</v>
      </c>
      <c r="R390">
        <v>1</v>
      </c>
      <c r="S390">
        <v>5.6186556799999998</v>
      </c>
      <c r="T390">
        <v>11.195121951219518</v>
      </c>
      <c r="U390">
        <v>0.91800000000000004</v>
      </c>
      <c r="V390">
        <v>0</v>
      </c>
      <c r="W390">
        <v>1</v>
      </c>
    </row>
    <row r="391" spans="1:23" x14ac:dyDescent="0.2">
      <c r="A391" t="s">
        <v>128</v>
      </c>
      <c r="B391">
        <v>109</v>
      </c>
      <c r="C391">
        <v>1.17</v>
      </c>
      <c r="D391">
        <v>0</v>
      </c>
      <c r="E391">
        <v>0.33</v>
      </c>
      <c r="F391">
        <v>0.49253731343283591</v>
      </c>
      <c r="G391">
        <v>6</v>
      </c>
      <c r="H391" t="s">
        <v>5</v>
      </c>
      <c r="I391" t="s">
        <v>53</v>
      </c>
      <c r="J391">
        <v>1.0973937E-2</v>
      </c>
      <c r="K391">
        <v>1.5625E-2</v>
      </c>
      <c r="L391">
        <v>0.70233196799999997</v>
      </c>
      <c r="M391">
        <v>0</v>
      </c>
      <c r="N391">
        <v>1</v>
      </c>
      <c r="O391" t="s">
        <v>5</v>
      </c>
      <c r="P391">
        <v>0</v>
      </c>
      <c r="Q391">
        <v>6</v>
      </c>
      <c r="R391">
        <v>1</v>
      </c>
      <c r="S391">
        <v>1.4238281120075684</v>
      </c>
      <c r="T391">
        <v>2.8461538461538458</v>
      </c>
      <c r="U391">
        <v>0.26</v>
      </c>
      <c r="V391">
        <v>0</v>
      </c>
      <c r="W391">
        <v>1</v>
      </c>
    </row>
    <row r="392" spans="1:23" x14ac:dyDescent="0.2">
      <c r="A392" t="s">
        <v>128</v>
      </c>
      <c r="B392">
        <v>109</v>
      </c>
      <c r="C392">
        <v>1.17</v>
      </c>
      <c r="D392">
        <v>1</v>
      </c>
      <c r="E392">
        <v>0.5</v>
      </c>
      <c r="F392">
        <v>1</v>
      </c>
      <c r="G392">
        <v>1</v>
      </c>
      <c r="H392" t="s">
        <v>7</v>
      </c>
      <c r="I392" t="s">
        <v>19</v>
      </c>
      <c r="J392">
        <v>1.0973937E-2</v>
      </c>
      <c r="K392">
        <v>1.5625E-2</v>
      </c>
      <c r="L392">
        <v>0.70233196799999997</v>
      </c>
      <c r="M392">
        <v>0</v>
      </c>
      <c r="N392">
        <v>1</v>
      </c>
      <c r="O392" t="s">
        <v>5</v>
      </c>
      <c r="P392">
        <v>0</v>
      </c>
      <c r="Q392">
        <v>1</v>
      </c>
      <c r="R392">
        <v>0</v>
      </c>
      <c r="S392">
        <v>1.4238281120075684</v>
      </c>
      <c r="T392">
        <v>1.4213075060532687</v>
      </c>
      <c r="U392">
        <v>0.41299999999999998</v>
      </c>
      <c r="V392">
        <v>0</v>
      </c>
      <c r="W392">
        <v>1</v>
      </c>
    </row>
    <row r="393" spans="1:23" x14ac:dyDescent="0.2">
      <c r="A393" t="s">
        <v>128</v>
      </c>
      <c r="B393">
        <v>109</v>
      </c>
      <c r="C393">
        <v>1.17</v>
      </c>
      <c r="D393">
        <v>1</v>
      </c>
      <c r="E393">
        <v>0.67</v>
      </c>
      <c r="F393">
        <v>2.0303030303030307</v>
      </c>
      <c r="G393">
        <v>1</v>
      </c>
      <c r="H393" t="s">
        <v>7</v>
      </c>
      <c r="I393" t="s">
        <v>56</v>
      </c>
      <c r="J393">
        <v>2.1947873999999999E-2</v>
      </c>
      <c r="K393">
        <v>1.5625E-2</v>
      </c>
      <c r="L393">
        <v>1.4046639359999999</v>
      </c>
      <c r="M393">
        <v>1</v>
      </c>
      <c r="N393">
        <v>0</v>
      </c>
      <c r="O393" t="s">
        <v>7</v>
      </c>
      <c r="P393">
        <v>1</v>
      </c>
      <c r="Q393">
        <v>2</v>
      </c>
      <c r="R393">
        <v>1</v>
      </c>
      <c r="S393">
        <v>1.4046639359999999</v>
      </c>
      <c r="T393">
        <v>2.8022813688212924</v>
      </c>
      <c r="U393">
        <v>0.73699999999999999</v>
      </c>
      <c r="V393">
        <v>0</v>
      </c>
      <c r="W393">
        <v>1</v>
      </c>
    </row>
    <row r="394" spans="1:23" x14ac:dyDescent="0.2">
      <c r="A394" t="s">
        <v>128</v>
      </c>
      <c r="B394">
        <v>109</v>
      </c>
      <c r="C394">
        <v>1.17</v>
      </c>
      <c r="D394">
        <v>1</v>
      </c>
      <c r="E394">
        <v>0.67</v>
      </c>
      <c r="F394">
        <v>2.0303030303030307</v>
      </c>
      <c r="G394">
        <v>1</v>
      </c>
      <c r="H394" t="s">
        <v>7</v>
      </c>
      <c r="I394" t="s">
        <v>50</v>
      </c>
      <c r="J394">
        <v>2.1947873999999999E-2</v>
      </c>
      <c r="K394">
        <v>1.5625E-2</v>
      </c>
      <c r="L394">
        <v>1.4046639359999999</v>
      </c>
      <c r="M394">
        <v>1</v>
      </c>
      <c r="N394">
        <v>0</v>
      </c>
      <c r="O394" t="s">
        <v>5</v>
      </c>
      <c r="P394">
        <v>0</v>
      </c>
      <c r="Q394">
        <v>3</v>
      </c>
      <c r="R394">
        <v>0</v>
      </c>
      <c r="S394">
        <v>1.4046639359999999</v>
      </c>
      <c r="T394">
        <v>2.8022813688212924</v>
      </c>
      <c r="U394">
        <v>0.73699999999999999</v>
      </c>
      <c r="V394">
        <v>0</v>
      </c>
      <c r="W394">
        <v>1</v>
      </c>
    </row>
    <row r="395" spans="1:23" x14ac:dyDescent="0.2">
      <c r="A395" t="s">
        <v>128</v>
      </c>
      <c r="B395">
        <v>109</v>
      </c>
      <c r="C395">
        <v>1.17</v>
      </c>
      <c r="D395">
        <v>1</v>
      </c>
      <c r="E395">
        <v>0.33</v>
      </c>
      <c r="F395">
        <v>0.49253731343283591</v>
      </c>
      <c r="G395">
        <v>1</v>
      </c>
      <c r="H395" t="s">
        <v>7</v>
      </c>
      <c r="I395" t="s">
        <v>104</v>
      </c>
      <c r="J395">
        <v>2.1947873999999999E-2</v>
      </c>
      <c r="K395">
        <v>1.5625E-2</v>
      </c>
      <c r="L395">
        <v>1.4046639359999999</v>
      </c>
      <c r="M395">
        <v>1</v>
      </c>
      <c r="N395">
        <v>0</v>
      </c>
      <c r="O395" t="s">
        <v>5</v>
      </c>
      <c r="P395">
        <v>0</v>
      </c>
      <c r="Q395">
        <v>4</v>
      </c>
      <c r="R395">
        <v>0</v>
      </c>
      <c r="S395">
        <v>1.4046639359999999</v>
      </c>
      <c r="T395">
        <v>1.4213075060532687</v>
      </c>
      <c r="U395">
        <v>0.41299999999999998</v>
      </c>
      <c r="V395">
        <v>0</v>
      </c>
      <c r="W395">
        <v>1</v>
      </c>
    </row>
    <row r="396" spans="1:23" x14ac:dyDescent="0.2">
      <c r="A396" t="s">
        <v>128</v>
      </c>
      <c r="B396">
        <v>109</v>
      </c>
      <c r="C396">
        <v>1.17</v>
      </c>
      <c r="D396">
        <v>1</v>
      </c>
      <c r="E396">
        <v>0.5</v>
      </c>
      <c r="F396">
        <v>1</v>
      </c>
      <c r="G396">
        <v>5</v>
      </c>
      <c r="H396" t="s">
        <v>5</v>
      </c>
      <c r="I396" t="s">
        <v>65</v>
      </c>
      <c r="J396">
        <v>5.4869680000000001E-3</v>
      </c>
      <c r="K396">
        <v>1.5625E-2</v>
      </c>
      <c r="L396">
        <v>0.351165952</v>
      </c>
      <c r="M396">
        <v>0</v>
      </c>
      <c r="N396">
        <v>0</v>
      </c>
      <c r="O396" t="s">
        <v>7</v>
      </c>
      <c r="P396">
        <v>1</v>
      </c>
      <c r="Q396">
        <v>5</v>
      </c>
      <c r="R396">
        <v>0</v>
      </c>
      <c r="S396">
        <v>2.8476564835078317</v>
      </c>
      <c r="T396">
        <v>2.8461538461538458</v>
      </c>
      <c r="U396">
        <v>0.26</v>
      </c>
      <c r="V396">
        <v>0</v>
      </c>
      <c r="W396">
        <v>1</v>
      </c>
    </row>
    <row r="397" spans="1:23" x14ac:dyDescent="0.2">
      <c r="A397" t="s">
        <v>128</v>
      </c>
      <c r="B397">
        <v>109</v>
      </c>
      <c r="C397">
        <v>1.17</v>
      </c>
      <c r="D397">
        <v>1</v>
      </c>
      <c r="E397">
        <v>0.33</v>
      </c>
      <c r="F397">
        <v>0.49253731343283591</v>
      </c>
      <c r="G397">
        <v>3</v>
      </c>
      <c r="H397" t="s">
        <v>5</v>
      </c>
      <c r="I397" t="s">
        <v>46</v>
      </c>
      <c r="J397">
        <v>1.0973937E-2</v>
      </c>
      <c r="K397">
        <v>1.5625E-2</v>
      </c>
      <c r="L397">
        <v>0.70233196799999997</v>
      </c>
      <c r="M397">
        <v>0</v>
      </c>
      <c r="N397">
        <v>1</v>
      </c>
      <c r="O397" t="s">
        <v>5</v>
      </c>
      <c r="P397">
        <v>0</v>
      </c>
      <c r="Q397">
        <v>6</v>
      </c>
      <c r="R397">
        <v>1</v>
      </c>
      <c r="S397">
        <v>1.4238281120075684</v>
      </c>
      <c r="T397">
        <v>2.8461538461538458</v>
      </c>
      <c r="U397">
        <v>0.26</v>
      </c>
      <c r="V397">
        <v>0</v>
      </c>
      <c r="W397">
        <v>1</v>
      </c>
    </row>
    <row r="398" spans="1:23" x14ac:dyDescent="0.2">
      <c r="A398" t="s">
        <v>83</v>
      </c>
      <c r="B398">
        <v>501</v>
      </c>
      <c r="C398">
        <v>0.55000000000000004</v>
      </c>
      <c r="D398">
        <v>0</v>
      </c>
      <c r="E398">
        <v>0.33</v>
      </c>
      <c r="F398" s="3">
        <v>0.49253731343283591</v>
      </c>
      <c r="G398" s="3">
        <v>6</v>
      </c>
      <c r="H398" s="3" t="s">
        <v>5</v>
      </c>
      <c r="I398" s="4" t="s">
        <v>15</v>
      </c>
      <c r="J398" s="3">
        <v>1.0973937E-2</v>
      </c>
      <c r="K398" s="3">
        <v>1.5625E-2</v>
      </c>
      <c r="L398" s="3">
        <v>0.70233196799999997</v>
      </c>
      <c r="M398">
        <v>0</v>
      </c>
      <c r="N398" s="3">
        <v>1</v>
      </c>
      <c r="O398" s="3" t="s">
        <v>5</v>
      </c>
      <c r="P398" s="3">
        <v>0</v>
      </c>
      <c r="Q398">
        <v>1</v>
      </c>
      <c r="R398">
        <v>1</v>
      </c>
      <c r="S398">
        <v>1.4238281120075684</v>
      </c>
      <c r="T398">
        <v>2.8461538461538458</v>
      </c>
      <c r="U398">
        <v>0.26</v>
      </c>
      <c r="V398">
        <v>1</v>
      </c>
      <c r="W398">
        <v>0</v>
      </c>
    </row>
    <row r="399" spans="1:23" x14ac:dyDescent="0.2">
      <c r="A399" t="s">
        <v>83</v>
      </c>
      <c r="B399">
        <v>501</v>
      </c>
      <c r="C399">
        <v>0.55000000000000004</v>
      </c>
      <c r="D399">
        <v>0</v>
      </c>
      <c r="E399">
        <v>0.5</v>
      </c>
      <c r="F399" s="3">
        <v>1</v>
      </c>
      <c r="G399" s="3">
        <v>1</v>
      </c>
      <c r="H399" s="3" t="s">
        <v>7</v>
      </c>
      <c r="I399" s="4" t="s">
        <v>84</v>
      </c>
      <c r="J399" s="3">
        <v>1.0973937E-2</v>
      </c>
      <c r="K399" s="3">
        <v>1.5625E-2</v>
      </c>
      <c r="L399" s="3">
        <v>0.70233196799999997</v>
      </c>
      <c r="M399">
        <v>0</v>
      </c>
      <c r="N399" s="3">
        <v>1</v>
      </c>
      <c r="O399" s="3" t="s">
        <v>7</v>
      </c>
      <c r="P399" s="3">
        <v>1</v>
      </c>
      <c r="Q399">
        <v>2</v>
      </c>
      <c r="R399">
        <v>1</v>
      </c>
      <c r="S399">
        <v>1.4238281120075684</v>
      </c>
      <c r="T399">
        <v>1.4213075060532687</v>
      </c>
      <c r="U399">
        <v>0.41299999999999998</v>
      </c>
      <c r="V399">
        <v>1</v>
      </c>
      <c r="W399">
        <v>0</v>
      </c>
    </row>
    <row r="400" spans="1:23" x14ac:dyDescent="0.2">
      <c r="A400" t="s">
        <v>83</v>
      </c>
      <c r="B400">
        <v>501</v>
      </c>
      <c r="C400">
        <v>0.55000000000000004</v>
      </c>
      <c r="D400">
        <v>0</v>
      </c>
      <c r="E400">
        <v>0.67</v>
      </c>
      <c r="F400" s="3">
        <v>2.0303030303030307</v>
      </c>
      <c r="G400" s="3">
        <v>2</v>
      </c>
      <c r="H400" s="3" t="s">
        <v>7</v>
      </c>
      <c r="I400" s="4" t="s">
        <v>53</v>
      </c>
      <c r="J400" s="3">
        <v>1.0973937E-2</v>
      </c>
      <c r="K400" s="3">
        <v>1.5625E-2</v>
      </c>
      <c r="L400" s="3">
        <v>0.70233196799999997</v>
      </c>
      <c r="M400">
        <v>0</v>
      </c>
      <c r="N400" s="3">
        <v>1</v>
      </c>
      <c r="O400" s="3" t="s">
        <v>7</v>
      </c>
      <c r="P400" s="3">
        <v>1</v>
      </c>
      <c r="Q400">
        <v>3</v>
      </c>
      <c r="R400">
        <v>1</v>
      </c>
      <c r="S400">
        <v>1.4238281120075684</v>
      </c>
      <c r="T400">
        <v>1.4038461538461537</v>
      </c>
      <c r="U400">
        <v>0.58399999999999996</v>
      </c>
      <c r="V400">
        <v>1</v>
      </c>
      <c r="W400">
        <v>0</v>
      </c>
    </row>
    <row r="401" spans="1:23" x14ac:dyDescent="0.2">
      <c r="A401" t="s">
        <v>83</v>
      </c>
      <c r="B401">
        <v>501</v>
      </c>
      <c r="C401">
        <v>0.55000000000000004</v>
      </c>
      <c r="D401">
        <v>0</v>
      </c>
      <c r="E401">
        <v>0.5</v>
      </c>
      <c r="F401" s="3">
        <v>1</v>
      </c>
      <c r="G401" s="3">
        <v>5</v>
      </c>
      <c r="H401" s="3" t="s">
        <v>5</v>
      </c>
      <c r="I401" s="4" t="s">
        <v>17</v>
      </c>
      <c r="J401" s="3">
        <v>2.743484E-3</v>
      </c>
      <c r="K401" s="3">
        <v>1.5625E-2</v>
      </c>
      <c r="L401" s="3">
        <v>0.175582976</v>
      </c>
      <c r="M401">
        <v>0</v>
      </c>
      <c r="N401" s="3">
        <v>0</v>
      </c>
      <c r="O401" s="3" t="s">
        <v>5</v>
      </c>
      <c r="P401" s="3">
        <v>0</v>
      </c>
      <c r="Q401">
        <v>4</v>
      </c>
      <c r="R401">
        <v>1</v>
      </c>
      <c r="S401">
        <v>5.6953129670156635</v>
      </c>
      <c r="T401">
        <v>5.7114093959731544</v>
      </c>
      <c r="U401">
        <v>0.14899999999999999</v>
      </c>
      <c r="V401">
        <v>1</v>
      </c>
      <c r="W401">
        <v>0</v>
      </c>
    </row>
    <row r="402" spans="1:23" x14ac:dyDescent="0.2">
      <c r="A402" t="s">
        <v>83</v>
      </c>
      <c r="B402">
        <v>501</v>
      </c>
      <c r="C402">
        <v>0.55000000000000004</v>
      </c>
      <c r="D402">
        <v>0</v>
      </c>
      <c r="E402">
        <v>0.67</v>
      </c>
      <c r="F402" s="3">
        <v>2.0303030303030307</v>
      </c>
      <c r="G402" s="3">
        <v>2</v>
      </c>
      <c r="H402" s="3" t="s">
        <v>7</v>
      </c>
      <c r="I402" s="4" t="s">
        <v>16</v>
      </c>
      <c r="J402" s="3">
        <v>4.3895746999999999E-2</v>
      </c>
      <c r="K402" s="3">
        <v>1.5625E-2</v>
      </c>
      <c r="L402" s="3">
        <v>2.8093278079999999</v>
      </c>
      <c r="M402">
        <v>0</v>
      </c>
      <c r="N402" s="3">
        <v>0</v>
      </c>
      <c r="O402" s="3" t="s">
        <v>7</v>
      </c>
      <c r="P402" s="3">
        <v>1</v>
      </c>
      <c r="Q402">
        <v>5</v>
      </c>
      <c r="R402">
        <v>1</v>
      </c>
      <c r="S402">
        <v>2.8093278079999999</v>
      </c>
      <c r="T402">
        <v>5.6225165562913899</v>
      </c>
      <c r="U402">
        <v>0.84899999999999998</v>
      </c>
      <c r="V402">
        <v>1</v>
      </c>
      <c r="W402">
        <v>0</v>
      </c>
    </row>
    <row r="403" spans="1:23" x14ac:dyDescent="0.2">
      <c r="A403" t="s">
        <v>83</v>
      </c>
      <c r="B403">
        <v>501</v>
      </c>
      <c r="C403">
        <v>0.55000000000000004</v>
      </c>
      <c r="D403">
        <v>0</v>
      </c>
      <c r="E403">
        <v>0.33</v>
      </c>
      <c r="F403" s="3">
        <v>0.49253731343283591</v>
      </c>
      <c r="G403" s="3">
        <v>5</v>
      </c>
      <c r="H403" s="3" t="s">
        <v>5</v>
      </c>
      <c r="I403" s="4" t="s">
        <v>11</v>
      </c>
      <c r="J403" s="3">
        <v>2.1947873999999999E-2</v>
      </c>
      <c r="K403" s="3">
        <v>1.5625E-2</v>
      </c>
      <c r="L403" s="3">
        <v>1.4046639359999999</v>
      </c>
      <c r="M403">
        <v>1</v>
      </c>
      <c r="N403" s="3">
        <v>0</v>
      </c>
      <c r="O403" s="3" t="s">
        <v>5</v>
      </c>
      <c r="P403" s="3">
        <v>0</v>
      </c>
      <c r="Q403">
        <v>6</v>
      </c>
      <c r="R403">
        <v>1</v>
      </c>
      <c r="S403">
        <v>1.4046639359999999</v>
      </c>
      <c r="T403">
        <v>1.4213075060532687</v>
      </c>
      <c r="U403">
        <v>0.41299999999999998</v>
      </c>
      <c r="V403">
        <v>1</v>
      </c>
      <c r="W403">
        <v>0</v>
      </c>
    </row>
    <row r="404" spans="1:23" x14ac:dyDescent="0.2">
      <c r="A404" t="s">
        <v>83</v>
      </c>
      <c r="B404">
        <v>501</v>
      </c>
      <c r="C404">
        <v>0.55000000000000004</v>
      </c>
      <c r="D404">
        <v>1</v>
      </c>
      <c r="E404">
        <v>0.5</v>
      </c>
      <c r="F404" s="3">
        <v>1</v>
      </c>
      <c r="G404" s="3">
        <v>4</v>
      </c>
      <c r="H404" s="3" t="s">
        <v>5</v>
      </c>
      <c r="I404" s="4" t="s">
        <v>81</v>
      </c>
      <c r="J404" s="3">
        <v>2.743484E-3</v>
      </c>
      <c r="K404" s="3">
        <v>1.5625E-2</v>
      </c>
      <c r="L404" s="3">
        <v>0.175582976</v>
      </c>
      <c r="M404">
        <v>0</v>
      </c>
      <c r="N404" s="3">
        <v>0</v>
      </c>
      <c r="O404" s="3" t="s">
        <v>5</v>
      </c>
      <c r="P404" s="3">
        <v>0</v>
      </c>
      <c r="Q404">
        <v>1</v>
      </c>
      <c r="R404">
        <v>1</v>
      </c>
      <c r="S404">
        <v>5.6953129670156635</v>
      </c>
      <c r="T404">
        <v>5.7114093959731544</v>
      </c>
      <c r="U404">
        <v>0.14899999999999999</v>
      </c>
      <c r="V404">
        <v>1</v>
      </c>
      <c r="W404">
        <v>0</v>
      </c>
    </row>
    <row r="405" spans="1:23" x14ac:dyDescent="0.2">
      <c r="A405" t="s">
        <v>83</v>
      </c>
      <c r="B405">
        <v>501</v>
      </c>
      <c r="C405">
        <v>0.55000000000000004</v>
      </c>
      <c r="D405">
        <v>1</v>
      </c>
      <c r="E405">
        <v>0.33</v>
      </c>
      <c r="F405" s="3">
        <v>0.49253731343283591</v>
      </c>
      <c r="G405" s="3">
        <v>5</v>
      </c>
      <c r="H405" s="3" t="s">
        <v>5</v>
      </c>
      <c r="I405" s="4" t="s">
        <v>65</v>
      </c>
      <c r="J405" s="3">
        <v>5.4869680000000001E-3</v>
      </c>
      <c r="K405" s="3">
        <v>1.5625E-2</v>
      </c>
      <c r="L405" s="3">
        <v>0.351165952</v>
      </c>
      <c r="M405">
        <v>0</v>
      </c>
      <c r="N405" s="3">
        <v>0</v>
      </c>
      <c r="O405" s="3" t="s">
        <v>5</v>
      </c>
      <c r="P405" s="3">
        <v>0</v>
      </c>
      <c r="Q405">
        <v>2</v>
      </c>
      <c r="R405">
        <v>1</v>
      </c>
      <c r="S405">
        <v>2.8476564835078317</v>
      </c>
      <c r="T405">
        <v>5.7114093959731544</v>
      </c>
      <c r="U405">
        <v>0.14899999999999999</v>
      </c>
      <c r="V405">
        <v>1</v>
      </c>
      <c r="W405">
        <v>0</v>
      </c>
    </row>
    <row r="406" spans="1:23" x14ac:dyDescent="0.2">
      <c r="A406" t="s">
        <v>83</v>
      </c>
      <c r="B406">
        <v>501</v>
      </c>
      <c r="C406">
        <v>0.55000000000000004</v>
      </c>
      <c r="D406">
        <v>1</v>
      </c>
      <c r="E406">
        <v>0.5</v>
      </c>
      <c r="F406" s="3">
        <v>1</v>
      </c>
      <c r="G406" s="3">
        <v>2</v>
      </c>
      <c r="H406" s="3" t="s">
        <v>7</v>
      </c>
      <c r="I406" s="4" t="s">
        <v>85</v>
      </c>
      <c r="J406" s="3">
        <v>5.4869680000000001E-3</v>
      </c>
      <c r="K406" s="3">
        <v>1.5625E-2</v>
      </c>
      <c r="L406" s="3">
        <v>0.351165952</v>
      </c>
      <c r="M406">
        <v>0</v>
      </c>
      <c r="N406" s="3">
        <v>0</v>
      </c>
      <c r="O406" s="3" t="s">
        <v>5</v>
      </c>
      <c r="P406" s="3">
        <v>0</v>
      </c>
      <c r="Q406">
        <v>3</v>
      </c>
      <c r="R406">
        <v>0</v>
      </c>
      <c r="S406">
        <v>2.8476564835078317</v>
      </c>
      <c r="T406">
        <v>2.8461538461538458</v>
      </c>
      <c r="U406">
        <v>0.26</v>
      </c>
      <c r="V406">
        <v>1</v>
      </c>
      <c r="W406">
        <v>0</v>
      </c>
    </row>
    <row r="407" spans="1:23" x14ac:dyDescent="0.2">
      <c r="A407" t="s">
        <v>83</v>
      </c>
      <c r="B407">
        <v>501</v>
      </c>
      <c r="C407">
        <v>0.55000000000000004</v>
      </c>
      <c r="D407">
        <v>1</v>
      </c>
      <c r="E407">
        <v>0.67</v>
      </c>
      <c r="F407" s="3">
        <v>2.0303030303030307</v>
      </c>
      <c r="G407" s="3">
        <v>4</v>
      </c>
      <c r="H407" s="3" t="s">
        <v>5</v>
      </c>
      <c r="I407" s="4" t="s">
        <v>46</v>
      </c>
      <c r="J407" s="3">
        <v>1.0973937E-2</v>
      </c>
      <c r="K407" s="3">
        <v>1.5625E-2</v>
      </c>
      <c r="L407" s="3">
        <v>0.70233196799999997</v>
      </c>
      <c r="M407">
        <v>0</v>
      </c>
      <c r="N407" s="3">
        <v>1</v>
      </c>
      <c r="O407" s="3" t="s">
        <v>7</v>
      </c>
      <c r="P407" s="3">
        <v>1</v>
      </c>
      <c r="Q407">
        <v>4</v>
      </c>
      <c r="R407">
        <v>0</v>
      </c>
      <c r="S407">
        <v>1.4238281120075684</v>
      </c>
      <c r="T407">
        <v>1.4038461538461537</v>
      </c>
      <c r="U407">
        <v>0.58399999999999996</v>
      </c>
      <c r="V407">
        <v>1</v>
      </c>
      <c r="W407">
        <v>0</v>
      </c>
    </row>
    <row r="408" spans="1:23" x14ac:dyDescent="0.2">
      <c r="A408" t="s">
        <v>83</v>
      </c>
      <c r="B408">
        <v>501</v>
      </c>
      <c r="C408">
        <v>0.55000000000000004</v>
      </c>
      <c r="D408">
        <v>1</v>
      </c>
      <c r="E408">
        <v>0.33</v>
      </c>
      <c r="F408" s="3">
        <v>0.49253731343283591</v>
      </c>
      <c r="G408" s="3">
        <v>2</v>
      </c>
      <c r="H408" s="3" t="s">
        <v>5</v>
      </c>
      <c r="I408" s="4" t="s">
        <v>86</v>
      </c>
      <c r="J408" s="3">
        <v>2.743484E-3</v>
      </c>
      <c r="K408" s="3">
        <v>1.5625E-2</v>
      </c>
      <c r="L408" s="3">
        <v>0.175582976</v>
      </c>
      <c r="M408">
        <v>0</v>
      </c>
      <c r="N408" s="3">
        <v>0</v>
      </c>
      <c r="O408" s="3" t="s">
        <v>5</v>
      </c>
      <c r="P408" s="3">
        <v>0</v>
      </c>
      <c r="Q408">
        <v>5</v>
      </c>
      <c r="R408">
        <v>1</v>
      </c>
      <c r="S408">
        <v>5.6953129670156635</v>
      </c>
      <c r="T408">
        <v>11.345679012345679</v>
      </c>
      <c r="U408">
        <v>8.1000000000000003E-2</v>
      </c>
      <c r="V408">
        <v>1</v>
      </c>
      <c r="W408">
        <v>0</v>
      </c>
    </row>
    <row r="409" spans="1:23" x14ac:dyDescent="0.2">
      <c r="A409" t="s">
        <v>83</v>
      </c>
      <c r="B409">
        <v>501</v>
      </c>
      <c r="C409">
        <v>0.55000000000000004</v>
      </c>
      <c r="D409">
        <v>1</v>
      </c>
      <c r="E409">
        <v>0.67</v>
      </c>
      <c r="F409" s="3">
        <v>2.0303030303030307</v>
      </c>
      <c r="G409" s="3">
        <v>4</v>
      </c>
      <c r="H409" s="3" t="s">
        <v>7</v>
      </c>
      <c r="I409" s="5" t="s">
        <v>25</v>
      </c>
      <c r="J409" s="3">
        <v>2.1947873999999999E-2</v>
      </c>
      <c r="K409" s="3">
        <v>1.5625E-2</v>
      </c>
      <c r="L409" s="3">
        <v>1.4046639359999999</v>
      </c>
      <c r="M409">
        <v>1</v>
      </c>
      <c r="N409" s="3">
        <v>0</v>
      </c>
      <c r="O409" s="3" t="s">
        <v>7</v>
      </c>
      <c r="P409" s="3">
        <v>1</v>
      </c>
      <c r="Q409">
        <v>6</v>
      </c>
      <c r="R409">
        <v>1</v>
      </c>
      <c r="S409">
        <v>1.4046639359999999</v>
      </c>
      <c r="T409">
        <v>2.8022813688212924</v>
      </c>
      <c r="U409">
        <v>0.73699999999999999</v>
      </c>
      <c r="V409">
        <v>1</v>
      </c>
      <c r="W409">
        <v>0</v>
      </c>
    </row>
    <row r="410" spans="1:23" x14ac:dyDescent="0.2">
      <c r="A410" t="s">
        <v>57</v>
      </c>
      <c r="B410">
        <v>502</v>
      </c>
      <c r="C410">
        <v>0.55000000000000004</v>
      </c>
      <c r="D410">
        <v>0</v>
      </c>
      <c r="E410">
        <v>0.33</v>
      </c>
      <c r="F410" s="3">
        <v>0.49253731343283591</v>
      </c>
      <c r="G410" s="3">
        <v>5</v>
      </c>
      <c r="H410" s="3" t="s">
        <v>5</v>
      </c>
      <c r="I410" s="4" t="s">
        <v>10</v>
      </c>
      <c r="J410" s="3">
        <v>5.4869680000000001E-3</v>
      </c>
      <c r="K410" s="3">
        <v>1.5625E-2</v>
      </c>
      <c r="L410" s="3">
        <v>0.351165952</v>
      </c>
      <c r="M410">
        <v>0</v>
      </c>
      <c r="N410" s="3">
        <v>0</v>
      </c>
      <c r="O410" s="3" t="s">
        <v>5</v>
      </c>
      <c r="P410" s="3">
        <v>0</v>
      </c>
      <c r="Q410">
        <v>1</v>
      </c>
      <c r="R410">
        <v>1</v>
      </c>
      <c r="S410">
        <v>2.8476564835078317</v>
      </c>
      <c r="T410">
        <v>5.7114093959731544</v>
      </c>
      <c r="U410">
        <v>0.14899999999999999</v>
      </c>
      <c r="V410">
        <v>1</v>
      </c>
      <c r="W410">
        <v>0</v>
      </c>
    </row>
    <row r="411" spans="1:23" x14ac:dyDescent="0.2">
      <c r="A411" t="s">
        <v>57</v>
      </c>
      <c r="B411">
        <v>502</v>
      </c>
      <c r="C411">
        <v>0.55000000000000004</v>
      </c>
      <c r="D411">
        <v>0</v>
      </c>
      <c r="E411">
        <v>0.5</v>
      </c>
      <c r="F411" s="3">
        <v>1</v>
      </c>
      <c r="G411" s="3">
        <v>4</v>
      </c>
      <c r="H411" s="3" t="s">
        <v>5</v>
      </c>
      <c r="I411" s="4" t="s">
        <v>22</v>
      </c>
      <c r="J411" s="3">
        <v>4.3895746999999999E-2</v>
      </c>
      <c r="K411" s="3">
        <v>1.5625E-2</v>
      </c>
      <c r="L411" s="3">
        <v>2.8093278079999999</v>
      </c>
      <c r="M411">
        <v>0</v>
      </c>
      <c r="N411" s="3">
        <v>0</v>
      </c>
      <c r="O411" s="3" t="s">
        <v>7</v>
      </c>
      <c r="P411" s="3">
        <v>1</v>
      </c>
      <c r="Q411">
        <v>2</v>
      </c>
      <c r="R411">
        <v>0</v>
      </c>
      <c r="S411">
        <v>2.8093278079999999</v>
      </c>
      <c r="T411">
        <v>2.8022813688212924</v>
      </c>
      <c r="U411">
        <v>0.73699999999999999</v>
      </c>
      <c r="V411">
        <v>1</v>
      </c>
      <c r="W411">
        <v>0</v>
      </c>
    </row>
    <row r="412" spans="1:23" x14ac:dyDescent="0.2">
      <c r="A412" t="s">
        <v>57</v>
      </c>
      <c r="B412">
        <v>502</v>
      </c>
      <c r="C412">
        <v>0.55000000000000004</v>
      </c>
      <c r="D412">
        <v>0</v>
      </c>
      <c r="E412">
        <v>0.67</v>
      </c>
      <c r="F412" s="3">
        <v>2.0303030303030307</v>
      </c>
      <c r="G412" s="3">
        <v>3</v>
      </c>
      <c r="H412" s="3" t="s">
        <v>7</v>
      </c>
      <c r="I412" s="4" t="s">
        <v>22</v>
      </c>
      <c r="J412" s="3">
        <v>4.3895746999999999E-2</v>
      </c>
      <c r="K412" s="3">
        <v>1.5625E-2</v>
      </c>
      <c r="L412" s="3">
        <v>2.8093278079999999</v>
      </c>
      <c r="M412">
        <v>0</v>
      </c>
      <c r="N412" s="3">
        <v>0</v>
      </c>
      <c r="O412" s="3" t="s">
        <v>7</v>
      </c>
      <c r="P412" s="3">
        <v>1</v>
      </c>
      <c r="Q412">
        <v>3</v>
      </c>
      <c r="R412">
        <v>1</v>
      </c>
      <c r="S412">
        <v>2.8093278079999999</v>
      </c>
      <c r="T412">
        <v>5.6225165562913899</v>
      </c>
      <c r="U412">
        <v>0.84899999999999998</v>
      </c>
      <c r="V412">
        <v>1</v>
      </c>
      <c r="W412">
        <v>0</v>
      </c>
    </row>
    <row r="413" spans="1:23" x14ac:dyDescent="0.2">
      <c r="A413" t="s">
        <v>57</v>
      </c>
      <c r="B413">
        <v>502</v>
      </c>
      <c r="C413">
        <v>0.55000000000000004</v>
      </c>
      <c r="D413">
        <v>0</v>
      </c>
      <c r="E413">
        <v>0.67</v>
      </c>
      <c r="F413" s="3">
        <v>2.0303030303030307</v>
      </c>
      <c r="G413" s="3">
        <v>6</v>
      </c>
      <c r="H413" s="3" t="s">
        <v>5</v>
      </c>
      <c r="I413" s="4" t="s">
        <v>30</v>
      </c>
      <c r="J413" s="3">
        <v>1.0973937E-2</v>
      </c>
      <c r="K413" s="3">
        <v>1.5625E-2</v>
      </c>
      <c r="L413" s="3">
        <v>0.70233196799999997</v>
      </c>
      <c r="M413">
        <v>0</v>
      </c>
      <c r="N413" s="3">
        <v>1</v>
      </c>
      <c r="O413" s="3" t="s">
        <v>7</v>
      </c>
      <c r="P413" s="3">
        <v>1</v>
      </c>
      <c r="Q413">
        <v>4</v>
      </c>
      <c r="R413">
        <v>0</v>
      </c>
      <c r="S413">
        <v>1.4238281120075684</v>
      </c>
      <c r="T413">
        <v>1.4038461538461537</v>
      </c>
      <c r="U413">
        <v>0.58399999999999996</v>
      </c>
      <c r="V413">
        <v>1</v>
      </c>
      <c r="W413">
        <v>0</v>
      </c>
    </row>
    <row r="414" spans="1:23" x14ac:dyDescent="0.2">
      <c r="A414" t="s">
        <v>57</v>
      </c>
      <c r="B414">
        <v>502</v>
      </c>
      <c r="C414">
        <v>0.55000000000000004</v>
      </c>
      <c r="D414">
        <v>0</v>
      </c>
      <c r="E414">
        <v>0.33</v>
      </c>
      <c r="F414" s="3">
        <v>0.49253731343283591</v>
      </c>
      <c r="G414" s="3">
        <v>6</v>
      </c>
      <c r="H414" s="3" t="s">
        <v>5</v>
      </c>
      <c r="I414" s="4" t="s">
        <v>22</v>
      </c>
      <c r="J414" s="3">
        <v>4.3895746999999999E-2</v>
      </c>
      <c r="K414" s="3">
        <v>1.5625E-2</v>
      </c>
      <c r="L414" s="3">
        <v>2.8093278079999999</v>
      </c>
      <c r="M414">
        <v>0</v>
      </c>
      <c r="N414" s="3">
        <v>0</v>
      </c>
      <c r="O414" s="3" t="s">
        <v>7</v>
      </c>
      <c r="P414" s="3">
        <v>1</v>
      </c>
      <c r="Q414">
        <v>5</v>
      </c>
      <c r="R414">
        <v>0</v>
      </c>
      <c r="S414">
        <v>2.8093278079999999</v>
      </c>
      <c r="T414">
        <v>1.4038461538461537</v>
      </c>
      <c r="U414">
        <v>0.58399999999999996</v>
      </c>
      <c r="V414">
        <v>1</v>
      </c>
      <c r="W414">
        <v>0</v>
      </c>
    </row>
    <row r="415" spans="1:23" x14ac:dyDescent="0.2">
      <c r="A415" t="s">
        <v>57</v>
      </c>
      <c r="B415">
        <v>502</v>
      </c>
      <c r="C415">
        <v>0.55000000000000004</v>
      </c>
      <c r="D415">
        <v>0</v>
      </c>
      <c r="E415">
        <v>0.5</v>
      </c>
      <c r="F415" s="3">
        <v>1</v>
      </c>
      <c r="G415" s="3">
        <v>2</v>
      </c>
      <c r="H415" s="3" t="s">
        <v>7</v>
      </c>
      <c r="I415" s="4" t="s">
        <v>16</v>
      </c>
      <c r="J415" s="3">
        <v>4.3895746999999999E-2</v>
      </c>
      <c r="K415" s="3">
        <v>1.5625E-2</v>
      </c>
      <c r="L415" s="3">
        <v>2.8093278079999999</v>
      </c>
      <c r="M415">
        <v>0</v>
      </c>
      <c r="N415" s="3">
        <v>0</v>
      </c>
      <c r="O415" s="3" t="s">
        <v>7</v>
      </c>
      <c r="P415" s="3">
        <v>1</v>
      </c>
      <c r="Q415">
        <v>6</v>
      </c>
      <c r="R415">
        <v>1</v>
      </c>
      <c r="S415">
        <v>2.8093278079999999</v>
      </c>
      <c r="T415">
        <v>2.8022813688212924</v>
      </c>
      <c r="U415">
        <v>0.73699999999999999</v>
      </c>
      <c r="V415">
        <v>1</v>
      </c>
      <c r="W415">
        <v>0</v>
      </c>
    </row>
    <row r="416" spans="1:23" x14ac:dyDescent="0.2">
      <c r="A416" t="s">
        <v>57</v>
      </c>
      <c r="B416">
        <v>502</v>
      </c>
      <c r="C416">
        <v>0.55000000000000004</v>
      </c>
      <c r="D416">
        <v>1</v>
      </c>
      <c r="E416">
        <v>0.5</v>
      </c>
      <c r="F416" s="3">
        <v>1</v>
      </c>
      <c r="G416" s="3">
        <v>2</v>
      </c>
      <c r="H416" s="3" t="s">
        <v>7</v>
      </c>
      <c r="I416" s="4" t="s">
        <v>24</v>
      </c>
      <c r="J416" s="3">
        <v>4.3895746999999999E-2</v>
      </c>
      <c r="K416" s="3">
        <v>1.5625E-2</v>
      </c>
      <c r="L416" s="3">
        <v>2.8093278079999999</v>
      </c>
      <c r="M416">
        <v>0</v>
      </c>
      <c r="N416" s="3">
        <v>0</v>
      </c>
      <c r="O416" s="3" t="s">
        <v>7</v>
      </c>
      <c r="P416" s="3">
        <v>1</v>
      </c>
      <c r="Q416">
        <v>1</v>
      </c>
      <c r="R416">
        <v>1</v>
      </c>
      <c r="S416">
        <v>2.8093278079999999</v>
      </c>
      <c r="T416">
        <v>2.8022813688212924</v>
      </c>
      <c r="U416">
        <v>0.73699999999999999</v>
      </c>
      <c r="V416">
        <v>1</v>
      </c>
      <c r="W416">
        <v>0</v>
      </c>
    </row>
    <row r="417" spans="1:23" x14ac:dyDescent="0.2">
      <c r="A417" t="s">
        <v>57</v>
      </c>
      <c r="B417">
        <v>502</v>
      </c>
      <c r="C417">
        <v>0.55000000000000004</v>
      </c>
      <c r="D417">
        <v>1</v>
      </c>
      <c r="E417">
        <v>0.33</v>
      </c>
      <c r="F417" s="3">
        <v>0.49253731343283591</v>
      </c>
      <c r="G417" s="3">
        <v>3</v>
      </c>
      <c r="H417" s="3" t="s">
        <v>5</v>
      </c>
      <c r="I417" s="4" t="s">
        <v>55</v>
      </c>
      <c r="J417" s="3">
        <v>1.0973937E-2</v>
      </c>
      <c r="K417" s="3">
        <v>1.5625E-2</v>
      </c>
      <c r="L417" s="3">
        <v>0.70233196799999997</v>
      </c>
      <c r="M417">
        <v>0</v>
      </c>
      <c r="N417" s="3">
        <v>1</v>
      </c>
      <c r="O417" s="3" t="s">
        <v>5</v>
      </c>
      <c r="P417" s="3">
        <v>0</v>
      </c>
      <c r="Q417">
        <v>2</v>
      </c>
      <c r="R417">
        <v>1</v>
      </c>
      <c r="S417">
        <v>1.4238281120075684</v>
      </c>
      <c r="T417">
        <v>2.8461538461538458</v>
      </c>
      <c r="U417">
        <v>0.26</v>
      </c>
      <c r="V417">
        <v>1</v>
      </c>
      <c r="W417">
        <v>0</v>
      </c>
    </row>
    <row r="418" spans="1:23" x14ac:dyDescent="0.2">
      <c r="A418" t="s">
        <v>57</v>
      </c>
      <c r="B418">
        <v>502</v>
      </c>
      <c r="C418">
        <v>0.55000000000000004</v>
      </c>
      <c r="D418">
        <v>1</v>
      </c>
      <c r="E418">
        <v>0.33</v>
      </c>
      <c r="F418" s="3">
        <v>0.49253731343283591</v>
      </c>
      <c r="G418" s="3">
        <v>1</v>
      </c>
      <c r="H418" s="3" t="s">
        <v>7</v>
      </c>
      <c r="I418" s="4" t="s">
        <v>50</v>
      </c>
      <c r="J418" s="3">
        <v>2.1947873999999999E-2</v>
      </c>
      <c r="K418" s="3">
        <v>1.5625E-2</v>
      </c>
      <c r="L418" s="3">
        <v>1.4046639359999999</v>
      </c>
      <c r="M418">
        <v>1</v>
      </c>
      <c r="N418" s="3">
        <v>0</v>
      </c>
      <c r="O418" s="3" t="s">
        <v>7</v>
      </c>
      <c r="P418" s="3">
        <v>1</v>
      </c>
      <c r="Q418">
        <v>3</v>
      </c>
      <c r="R418">
        <v>1</v>
      </c>
      <c r="S418">
        <v>1.4046639359999999</v>
      </c>
      <c r="T418">
        <v>1.4213075060532687</v>
      </c>
      <c r="U418">
        <v>0.41299999999999998</v>
      </c>
      <c r="V418">
        <v>1</v>
      </c>
      <c r="W418">
        <v>0</v>
      </c>
    </row>
    <row r="419" spans="1:23" x14ac:dyDescent="0.2">
      <c r="A419" t="s">
        <v>57</v>
      </c>
      <c r="B419">
        <v>502</v>
      </c>
      <c r="C419">
        <v>0.55000000000000004</v>
      </c>
      <c r="D419">
        <v>1</v>
      </c>
      <c r="E419">
        <v>0.67</v>
      </c>
      <c r="F419" s="3">
        <v>2.0303030303030307</v>
      </c>
      <c r="G419" s="3">
        <v>3</v>
      </c>
      <c r="H419" s="3" t="s">
        <v>7</v>
      </c>
      <c r="I419" s="4" t="s">
        <v>46</v>
      </c>
      <c r="J419" s="3">
        <v>1.0973937E-2</v>
      </c>
      <c r="K419" s="3">
        <v>1.5625E-2</v>
      </c>
      <c r="L419" s="3">
        <v>0.70233196799999997</v>
      </c>
      <c r="M419">
        <v>0</v>
      </c>
      <c r="N419" s="3">
        <v>1</v>
      </c>
      <c r="O419" s="3" t="s">
        <v>7</v>
      </c>
      <c r="P419" s="3">
        <v>1</v>
      </c>
      <c r="Q419">
        <v>4</v>
      </c>
      <c r="R419">
        <v>1</v>
      </c>
      <c r="S419">
        <v>1.4238281120075684</v>
      </c>
      <c r="T419">
        <v>1.4038461538461537</v>
      </c>
      <c r="U419">
        <v>0.58399999999999996</v>
      </c>
      <c r="V419">
        <v>1</v>
      </c>
      <c r="W419">
        <v>0</v>
      </c>
    </row>
    <row r="420" spans="1:23" x14ac:dyDescent="0.2">
      <c r="A420" t="s">
        <v>57</v>
      </c>
      <c r="B420">
        <v>502</v>
      </c>
      <c r="C420">
        <v>0.55000000000000004</v>
      </c>
      <c r="D420">
        <v>1</v>
      </c>
      <c r="E420">
        <v>0.5</v>
      </c>
      <c r="F420" s="3">
        <v>1</v>
      </c>
      <c r="G420" s="3">
        <v>4</v>
      </c>
      <c r="H420" s="3" t="s">
        <v>5</v>
      </c>
      <c r="I420" s="4" t="s">
        <v>56</v>
      </c>
      <c r="J420" s="3">
        <v>2.1947873999999999E-2</v>
      </c>
      <c r="K420" s="3">
        <v>1.5625E-2</v>
      </c>
      <c r="L420" s="3">
        <v>1.4046639359999999</v>
      </c>
      <c r="M420">
        <v>1</v>
      </c>
      <c r="N420" s="3">
        <v>0</v>
      </c>
      <c r="O420" s="3" t="s">
        <v>7</v>
      </c>
      <c r="P420" s="3">
        <v>1</v>
      </c>
      <c r="Q420">
        <v>5</v>
      </c>
      <c r="R420">
        <v>0</v>
      </c>
      <c r="S420">
        <v>1.4046639359999999</v>
      </c>
      <c r="T420">
        <v>1.4038461538461537</v>
      </c>
      <c r="U420">
        <v>0.58399999999999996</v>
      </c>
      <c r="V420">
        <v>1</v>
      </c>
      <c r="W420">
        <v>0</v>
      </c>
    </row>
    <row r="421" spans="1:23" x14ac:dyDescent="0.2">
      <c r="A421" t="s">
        <v>57</v>
      </c>
      <c r="B421">
        <v>502</v>
      </c>
      <c r="C421">
        <v>0.55000000000000004</v>
      </c>
      <c r="D421">
        <v>1</v>
      </c>
      <c r="E421">
        <v>0.67</v>
      </c>
      <c r="F421" s="3">
        <v>2.0303030303030307</v>
      </c>
      <c r="G421" s="3">
        <v>5</v>
      </c>
      <c r="H421" s="3" t="s">
        <v>5</v>
      </c>
      <c r="I421" s="5" t="s">
        <v>22</v>
      </c>
      <c r="J421" s="3">
        <v>4.3895746999999999E-2</v>
      </c>
      <c r="K421" s="3">
        <v>1.5625E-2</v>
      </c>
      <c r="L421" s="3">
        <v>2.8093278079999999</v>
      </c>
      <c r="M421">
        <v>0</v>
      </c>
      <c r="N421" s="3">
        <v>0</v>
      </c>
      <c r="O421" s="3" t="s">
        <v>7</v>
      </c>
      <c r="P421" s="3">
        <v>1</v>
      </c>
      <c r="Q421">
        <v>6</v>
      </c>
      <c r="R421">
        <v>0</v>
      </c>
      <c r="S421">
        <v>2.8093278079999999</v>
      </c>
      <c r="T421">
        <v>5.6225165562913899</v>
      </c>
      <c r="U421">
        <v>0.84899999999999998</v>
      </c>
      <c r="V421">
        <v>1</v>
      </c>
      <c r="W421">
        <v>0</v>
      </c>
    </row>
    <row r="422" spans="1:23" x14ac:dyDescent="0.2">
      <c r="A422" t="s">
        <v>109</v>
      </c>
      <c r="B422">
        <v>503</v>
      </c>
      <c r="C422">
        <v>0.28000000000000003</v>
      </c>
      <c r="D422">
        <v>0</v>
      </c>
      <c r="E422">
        <v>0.5</v>
      </c>
      <c r="F422" s="3">
        <v>1</v>
      </c>
      <c r="G422" s="3">
        <v>5</v>
      </c>
      <c r="H422" s="3" t="s">
        <v>5</v>
      </c>
      <c r="I422" s="4" t="s">
        <v>82</v>
      </c>
      <c r="J422" s="3">
        <v>1.0973937E-2</v>
      </c>
      <c r="K422" s="3">
        <v>1.5625E-2</v>
      </c>
      <c r="L422" s="3">
        <v>0.70233196799999997</v>
      </c>
      <c r="M422">
        <v>0</v>
      </c>
      <c r="N422" s="3">
        <v>1</v>
      </c>
      <c r="O422" s="3" t="s">
        <v>5</v>
      </c>
      <c r="P422" s="3">
        <v>0</v>
      </c>
      <c r="Q422">
        <v>1</v>
      </c>
      <c r="R422">
        <v>1</v>
      </c>
      <c r="S422">
        <v>1.4238281120075684</v>
      </c>
      <c r="T422">
        <v>1.4213075060532687</v>
      </c>
      <c r="U422">
        <v>0.41299999999999998</v>
      </c>
      <c r="V422">
        <v>1</v>
      </c>
      <c r="W422">
        <v>0</v>
      </c>
    </row>
    <row r="423" spans="1:23" x14ac:dyDescent="0.2">
      <c r="A423" t="s">
        <v>109</v>
      </c>
      <c r="B423">
        <v>503</v>
      </c>
      <c r="C423">
        <v>0.28000000000000003</v>
      </c>
      <c r="D423">
        <v>0</v>
      </c>
      <c r="E423">
        <v>0.33</v>
      </c>
      <c r="F423" s="3">
        <v>0.49253731343283591</v>
      </c>
      <c r="G423" s="3">
        <v>4</v>
      </c>
      <c r="H423" s="3" t="s">
        <v>5</v>
      </c>
      <c r="I423" s="4" t="s">
        <v>47</v>
      </c>
      <c r="J423" s="3">
        <v>5.4869680000000001E-3</v>
      </c>
      <c r="K423" s="3">
        <v>1.5625E-2</v>
      </c>
      <c r="L423" s="3">
        <v>0.351165952</v>
      </c>
      <c r="M423">
        <v>0</v>
      </c>
      <c r="N423" s="3">
        <v>0</v>
      </c>
      <c r="O423" s="3" t="s">
        <v>5</v>
      </c>
      <c r="P423" s="3">
        <v>0</v>
      </c>
      <c r="Q423">
        <v>2</v>
      </c>
      <c r="R423">
        <v>1</v>
      </c>
      <c r="S423">
        <v>2.8476564835078317</v>
      </c>
      <c r="T423">
        <v>5.7114093959731544</v>
      </c>
      <c r="U423">
        <v>0.14899999999999999</v>
      </c>
      <c r="V423">
        <v>1</v>
      </c>
      <c r="W423">
        <v>0</v>
      </c>
    </row>
    <row r="424" spans="1:23" x14ac:dyDescent="0.2">
      <c r="A424" t="s">
        <v>109</v>
      </c>
      <c r="B424">
        <v>503</v>
      </c>
      <c r="C424">
        <v>0.28000000000000003</v>
      </c>
      <c r="D424">
        <v>0</v>
      </c>
      <c r="E424">
        <v>0.67</v>
      </c>
      <c r="F424" s="3">
        <v>2.0303030303030307</v>
      </c>
      <c r="G424" s="3">
        <v>6</v>
      </c>
      <c r="H424" s="3" t="s">
        <v>5</v>
      </c>
      <c r="I424" s="4" t="s">
        <v>23</v>
      </c>
      <c r="J424" s="3">
        <v>1.0973937E-2</v>
      </c>
      <c r="K424" s="3">
        <v>1.5625E-2</v>
      </c>
      <c r="L424" s="3">
        <v>0.70233196799999997</v>
      </c>
      <c r="M424">
        <v>0</v>
      </c>
      <c r="N424" s="3">
        <v>1</v>
      </c>
      <c r="O424" s="3" t="s">
        <v>5</v>
      </c>
      <c r="P424" s="3">
        <v>0</v>
      </c>
      <c r="Q424">
        <v>3</v>
      </c>
      <c r="R424">
        <v>1</v>
      </c>
      <c r="S424">
        <v>1.4238281120075684</v>
      </c>
      <c r="T424">
        <v>1.4038461538461537</v>
      </c>
      <c r="U424">
        <v>0.58399999999999996</v>
      </c>
      <c r="V424">
        <v>1</v>
      </c>
      <c r="W424">
        <v>0</v>
      </c>
    </row>
    <row r="425" spans="1:23" x14ac:dyDescent="0.2">
      <c r="A425" t="s">
        <v>109</v>
      </c>
      <c r="B425">
        <v>503</v>
      </c>
      <c r="C425">
        <v>0.28000000000000003</v>
      </c>
      <c r="D425">
        <v>0</v>
      </c>
      <c r="E425">
        <v>0.67</v>
      </c>
      <c r="F425" s="3">
        <v>2.0303030303030307</v>
      </c>
      <c r="G425" s="3">
        <v>4</v>
      </c>
      <c r="H425" s="3" t="s">
        <v>7</v>
      </c>
      <c r="I425" s="4" t="s">
        <v>69</v>
      </c>
      <c r="J425" s="3">
        <v>1.0973937E-2</v>
      </c>
      <c r="K425" s="3">
        <v>1.5625E-2</v>
      </c>
      <c r="L425" s="3">
        <v>0.70233196799999997</v>
      </c>
      <c r="M425">
        <v>0</v>
      </c>
      <c r="N425" s="3">
        <v>1</v>
      </c>
      <c r="O425" s="3" t="s">
        <v>7</v>
      </c>
      <c r="P425" s="3">
        <v>1</v>
      </c>
      <c r="Q425">
        <v>4</v>
      </c>
      <c r="R425">
        <v>1</v>
      </c>
      <c r="S425">
        <v>1.4238281120075684</v>
      </c>
      <c r="T425">
        <v>1.4038461538461537</v>
      </c>
      <c r="U425">
        <v>0.58399999999999996</v>
      </c>
      <c r="V425">
        <v>1</v>
      </c>
      <c r="W425">
        <v>0</v>
      </c>
    </row>
    <row r="426" spans="1:23" x14ac:dyDescent="0.2">
      <c r="A426" t="s">
        <v>109</v>
      </c>
      <c r="B426">
        <v>503</v>
      </c>
      <c r="C426">
        <v>0.28000000000000003</v>
      </c>
      <c r="D426">
        <v>0</v>
      </c>
      <c r="E426">
        <v>0.5</v>
      </c>
      <c r="F426" s="3">
        <v>1</v>
      </c>
      <c r="G426" s="3">
        <v>4</v>
      </c>
      <c r="H426" s="3" t="s">
        <v>5</v>
      </c>
      <c r="I426" s="4" t="s">
        <v>72</v>
      </c>
      <c r="J426" s="3">
        <v>2.1947873999999999E-2</v>
      </c>
      <c r="K426" s="3">
        <v>1.5625E-2</v>
      </c>
      <c r="L426" s="3">
        <v>1.4046639359999999</v>
      </c>
      <c r="M426">
        <v>1</v>
      </c>
      <c r="N426" s="3">
        <v>0</v>
      </c>
      <c r="O426" s="3" t="s">
        <v>5</v>
      </c>
      <c r="P426" s="3">
        <v>0</v>
      </c>
      <c r="Q426">
        <v>5</v>
      </c>
      <c r="R426">
        <v>1</v>
      </c>
      <c r="S426">
        <v>1.4046639359999999</v>
      </c>
      <c r="T426">
        <v>1.4038461538461537</v>
      </c>
      <c r="U426">
        <v>0.58399999999999996</v>
      </c>
      <c r="V426">
        <v>1</v>
      </c>
      <c r="W426">
        <v>0</v>
      </c>
    </row>
    <row r="427" spans="1:23" x14ac:dyDescent="0.2">
      <c r="A427" t="s">
        <v>109</v>
      </c>
      <c r="B427">
        <v>503</v>
      </c>
      <c r="C427">
        <v>0.28000000000000003</v>
      </c>
      <c r="D427">
        <v>0</v>
      </c>
      <c r="E427">
        <v>0.33</v>
      </c>
      <c r="F427" s="3">
        <v>0.49253731343283591</v>
      </c>
      <c r="G427" s="3">
        <v>2</v>
      </c>
      <c r="H427" s="3" t="s">
        <v>7</v>
      </c>
      <c r="I427" s="4" t="s">
        <v>56</v>
      </c>
      <c r="J427" s="3">
        <v>2.1947873999999999E-2</v>
      </c>
      <c r="K427" s="3">
        <v>1.5625E-2</v>
      </c>
      <c r="L427" s="3">
        <v>1.4046639359999999</v>
      </c>
      <c r="M427">
        <v>1</v>
      </c>
      <c r="N427" s="3">
        <v>0</v>
      </c>
      <c r="O427" s="3" t="s">
        <v>7</v>
      </c>
      <c r="P427" s="3">
        <v>1</v>
      </c>
      <c r="Q427">
        <v>6</v>
      </c>
      <c r="R427">
        <v>1</v>
      </c>
      <c r="S427">
        <v>1.4046639359999999</v>
      </c>
      <c r="T427">
        <v>1.4213075060532687</v>
      </c>
      <c r="U427">
        <v>0.41299999999999998</v>
      </c>
      <c r="V427">
        <v>1</v>
      </c>
      <c r="W427">
        <v>0</v>
      </c>
    </row>
    <row r="428" spans="1:23" x14ac:dyDescent="0.2">
      <c r="A428" t="s">
        <v>109</v>
      </c>
      <c r="B428">
        <v>503</v>
      </c>
      <c r="C428">
        <v>0.28000000000000003</v>
      </c>
      <c r="D428">
        <v>1</v>
      </c>
      <c r="E428">
        <v>0.5</v>
      </c>
      <c r="F428" s="3">
        <v>1</v>
      </c>
      <c r="G428" s="3">
        <v>5</v>
      </c>
      <c r="H428" s="3" t="s">
        <v>5</v>
      </c>
      <c r="I428" s="4" t="s">
        <v>63</v>
      </c>
      <c r="J428" s="3">
        <v>2.1947873999999999E-2</v>
      </c>
      <c r="K428" s="3">
        <v>1.5625E-2</v>
      </c>
      <c r="L428" s="3">
        <v>1.4046639359999999</v>
      </c>
      <c r="M428">
        <v>1</v>
      </c>
      <c r="N428" s="3">
        <v>0</v>
      </c>
      <c r="O428" s="3" t="s">
        <v>7</v>
      </c>
      <c r="P428" s="3">
        <v>1</v>
      </c>
      <c r="Q428">
        <v>1</v>
      </c>
      <c r="R428">
        <v>0</v>
      </c>
      <c r="S428">
        <v>1.4046639359999999</v>
      </c>
      <c r="T428">
        <v>1.4038461538461537</v>
      </c>
      <c r="U428">
        <v>0.58399999999999996</v>
      </c>
      <c r="V428">
        <v>1</v>
      </c>
      <c r="W428">
        <v>0</v>
      </c>
    </row>
    <row r="429" spans="1:23" x14ac:dyDescent="0.2">
      <c r="A429" t="s">
        <v>109</v>
      </c>
      <c r="B429">
        <v>503</v>
      </c>
      <c r="C429">
        <v>0.28000000000000003</v>
      </c>
      <c r="D429">
        <v>1</v>
      </c>
      <c r="E429">
        <v>0.33</v>
      </c>
      <c r="F429" s="3">
        <v>0.49253731343283591</v>
      </c>
      <c r="G429" s="3">
        <v>3</v>
      </c>
      <c r="H429" s="3" t="s">
        <v>5</v>
      </c>
      <c r="I429" s="4" t="s">
        <v>73</v>
      </c>
      <c r="J429" s="3">
        <v>5.4869680000000001E-3</v>
      </c>
      <c r="K429" s="3">
        <v>1.5625E-2</v>
      </c>
      <c r="L429" s="3">
        <v>0.351165952</v>
      </c>
      <c r="M429">
        <v>0</v>
      </c>
      <c r="N429" s="3">
        <v>0</v>
      </c>
      <c r="O429" s="3" t="s">
        <v>5</v>
      </c>
      <c r="P429" s="3">
        <v>0</v>
      </c>
      <c r="Q429">
        <v>2</v>
      </c>
      <c r="R429">
        <v>1</v>
      </c>
      <c r="S429">
        <v>2.8476564835078317</v>
      </c>
      <c r="T429">
        <v>5.7114093959731544</v>
      </c>
      <c r="U429">
        <v>0.14899999999999999</v>
      </c>
      <c r="V429">
        <v>1</v>
      </c>
      <c r="W429">
        <v>0</v>
      </c>
    </row>
    <row r="430" spans="1:23" x14ac:dyDescent="0.2">
      <c r="A430" t="s">
        <v>109</v>
      </c>
      <c r="B430">
        <v>503</v>
      </c>
      <c r="C430">
        <v>0.28000000000000003</v>
      </c>
      <c r="D430">
        <v>1</v>
      </c>
      <c r="E430">
        <v>0.67</v>
      </c>
      <c r="F430" s="3">
        <v>2.0303030303030307</v>
      </c>
      <c r="G430" s="3">
        <v>6</v>
      </c>
      <c r="H430" s="3" t="s">
        <v>5</v>
      </c>
      <c r="I430" s="4" t="s">
        <v>81</v>
      </c>
      <c r="J430" s="3">
        <v>2.743484E-3</v>
      </c>
      <c r="K430" s="3">
        <v>1.5625E-2</v>
      </c>
      <c r="L430" s="3">
        <v>0.175582976</v>
      </c>
      <c r="M430">
        <v>0</v>
      </c>
      <c r="N430" s="3">
        <v>0</v>
      </c>
      <c r="O430" s="3" t="s">
        <v>5</v>
      </c>
      <c r="P430" s="3">
        <v>0</v>
      </c>
      <c r="Q430">
        <v>3</v>
      </c>
      <c r="R430">
        <v>1</v>
      </c>
      <c r="S430">
        <v>5.6953129670156635</v>
      </c>
      <c r="T430">
        <v>2.8461538461538458</v>
      </c>
      <c r="U430">
        <v>0.26</v>
      </c>
      <c r="V430">
        <v>1</v>
      </c>
      <c r="W430">
        <v>0</v>
      </c>
    </row>
    <row r="431" spans="1:23" x14ac:dyDescent="0.2">
      <c r="A431" t="s">
        <v>109</v>
      </c>
      <c r="B431">
        <v>503</v>
      </c>
      <c r="C431">
        <v>0.28000000000000003</v>
      </c>
      <c r="D431">
        <v>1</v>
      </c>
      <c r="E431">
        <v>0.5</v>
      </c>
      <c r="F431" s="3">
        <v>1</v>
      </c>
      <c r="G431" s="3">
        <v>4</v>
      </c>
      <c r="H431" s="3" t="s">
        <v>5</v>
      </c>
      <c r="I431" s="4" t="s">
        <v>62</v>
      </c>
      <c r="J431" s="3">
        <v>1.0973937E-2</v>
      </c>
      <c r="K431" s="3">
        <v>1.5625E-2</v>
      </c>
      <c r="L431" s="3">
        <v>0.70233196799999997</v>
      </c>
      <c r="M431">
        <v>0</v>
      </c>
      <c r="N431" s="3">
        <v>1</v>
      </c>
      <c r="O431" s="3" t="s">
        <v>7</v>
      </c>
      <c r="P431" s="3">
        <v>1</v>
      </c>
      <c r="Q431">
        <v>4</v>
      </c>
      <c r="R431">
        <v>0</v>
      </c>
      <c r="S431">
        <v>1.4238281120075684</v>
      </c>
      <c r="T431">
        <v>1.4213075060532687</v>
      </c>
      <c r="U431">
        <v>0.41299999999999998</v>
      </c>
      <c r="V431">
        <v>1</v>
      </c>
      <c r="W431">
        <v>0</v>
      </c>
    </row>
    <row r="432" spans="1:23" x14ac:dyDescent="0.2">
      <c r="A432" t="s">
        <v>109</v>
      </c>
      <c r="B432">
        <v>503</v>
      </c>
      <c r="C432">
        <v>0.28000000000000003</v>
      </c>
      <c r="D432">
        <v>1</v>
      </c>
      <c r="E432">
        <v>0.67</v>
      </c>
      <c r="F432" s="3">
        <v>2.0303030303030307</v>
      </c>
      <c r="G432" s="3">
        <v>3</v>
      </c>
      <c r="H432" s="3" t="s">
        <v>7</v>
      </c>
      <c r="I432" s="4" t="s">
        <v>19</v>
      </c>
      <c r="J432" s="3">
        <v>1.0973937E-2</v>
      </c>
      <c r="K432" s="3">
        <v>1.5625E-2</v>
      </c>
      <c r="L432" s="3">
        <v>0.70233196799999997</v>
      </c>
      <c r="M432">
        <v>0</v>
      </c>
      <c r="N432" s="3">
        <v>1</v>
      </c>
      <c r="O432" s="3" t="s">
        <v>7</v>
      </c>
      <c r="P432" s="3">
        <v>1</v>
      </c>
      <c r="Q432">
        <v>5</v>
      </c>
      <c r="R432">
        <v>1</v>
      </c>
      <c r="S432">
        <v>1.4238281120075684</v>
      </c>
      <c r="T432">
        <v>1.4038461538461537</v>
      </c>
      <c r="U432">
        <v>0.58399999999999996</v>
      </c>
      <c r="V432">
        <v>1</v>
      </c>
      <c r="W432">
        <v>0</v>
      </c>
    </row>
    <row r="433" spans="1:23" x14ac:dyDescent="0.2">
      <c r="A433" t="s">
        <v>109</v>
      </c>
      <c r="B433">
        <v>503</v>
      </c>
      <c r="C433">
        <v>0.28000000000000003</v>
      </c>
      <c r="D433">
        <v>1</v>
      </c>
      <c r="E433">
        <v>0.33</v>
      </c>
      <c r="F433" s="3">
        <v>0.49253731343283591</v>
      </c>
      <c r="G433" s="3">
        <v>4</v>
      </c>
      <c r="H433" s="3" t="s">
        <v>5</v>
      </c>
      <c r="I433" s="5" t="s">
        <v>78</v>
      </c>
      <c r="J433" s="3">
        <v>5.4869680000000001E-3</v>
      </c>
      <c r="K433" s="3">
        <v>1.5625E-2</v>
      </c>
      <c r="L433" s="3">
        <v>0.351165952</v>
      </c>
      <c r="M433">
        <v>0</v>
      </c>
      <c r="N433" s="3">
        <v>0</v>
      </c>
      <c r="O433" s="3" t="s">
        <v>5</v>
      </c>
      <c r="P433" s="3">
        <v>0</v>
      </c>
      <c r="Q433">
        <v>6</v>
      </c>
      <c r="R433">
        <v>1</v>
      </c>
      <c r="S433">
        <v>2.8476564835078317</v>
      </c>
      <c r="T433">
        <v>5.7114093959731544</v>
      </c>
      <c r="U433">
        <v>0.14899999999999999</v>
      </c>
      <c r="V433">
        <v>1</v>
      </c>
      <c r="W433">
        <v>0</v>
      </c>
    </row>
    <row r="434" spans="1:23" x14ac:dyDescent="0.2">
      <c r="A434" t="s">
        <v>129</v>
      </c>
      <c r="B434">
        <v>504</v>
      </c>
      <c r="C434">
        <v>0.54500000000000004</v>
      </c>
      <c r="D434">
        <v>0</v>
      </c>
      <c r="E434" s="4">
        <v>0.67</v>
      </c>
      <c r="F434">
        <v>2.0303030303030307</v>
      </c>
      <c r="G434" s="3">
        <v>1</v>
      </c>
      <c r="H434" s="3" t="s">
        <v>7</v>
      </c>
      <c r="I434" s="4" t="s">
        <v>8</v>
      </c>
      <c r="J434" s="3">
        <v>8.7791494999999997E-2</v>
      </c>
      <c r="K434" s="3">
        <v>1.5625E-2</v>
      </c>
      <c r="L434" s="3">
        <v>5.6186556799999998</v>
      </c>
      <c r="M434">
        <v>0</v>
      </c>
      <c r="N434" s="3">
        <v>0</v>
      </c>
      <c r="O434" s="3" t="s">
        <v>7</v>
      </c>
      <c r="P434" s="3">
        <v>1</v>
      </c>
      <c r="Q434">
        <v>1</v>
      </c>
      <c r="R434">
        <v>1</v>
      </c>
      <c r="S434">
        <v>5.6186556799999998</v>
      </c>
      <c r="T434">
        <v>11.195121951219518</v>
      </c>
      <c r="U434">
        <v>0.91800000000000004</v>
      </c>
      <c r="V434">
        <v>1</v>
      </c>
      <c r="W434">
        <v>0</v>
      </c>
    </row>
    <row r="435" spans="1:23" x14ac:dyDescent="0.2">
      <c r="A435" t="s">
        <v>129</v>
      </c>
      <c r="B435">
        <v>504</v>
      </c>
      <c r="C435">
        <v>0.54500000000000004</v>
      </c>
      <c r="D435">
        <v>0</v>
      </c>
      <c r="E435" s="24">
        <v>0.5</v>
      </c>
      <c r="F435">
        <v>1</v>
      </c>
      <c r="G435" s="3">
        <v>2</v>
      </c>
      <c r="H435" s="3" t="s">
        <v>7</v>
      </c>
      <c r="I435" s="4" t="s">
        <v>14</v>
      </c>
      <c r="J435" s="3">
        <v>4.3895746999999999E-2</v>
      </c>
      <c r="K435" s="3">
        <v>1.5625E-2</v>
      </c>
      <c r="L435" s="3">
        <v>2.8093278079999999</v>
      </c>
      <c r="M435">
        <v>0</v>
      </c>
      <c r="N435" s="3">
        <v>0</v>
      </c>
      <c r="O435" s="3" t="s">
        <v>7</v>
      </c>
      <c r="P435" s="3">
        <v>1</v>
      </c>
      <c r="Q435">
        <v>2</v>
      </c>
      <c r="R435">
        <v>1</v>
      </c>
      <c r="S435">
        <v>2.8093278079999999</v>
      </c>
      <c r="T435">
        <v>2.8022813688212924</v>
      </c>
      <c r="U435">
        <v>0.73699999999999999</v>
      </c>
      <c r="V435">
        <v>1</v>
      </c>
      <c r="W435">
        <v>0</v>
      </c>
    </row>
    <row r="436" spans="1:23" x14ac:dyDescent="0.2">
      <c r="A436" t="s">
        <v>129</v>
      </c>
      <c r="B436">
        <v>504</v>
      </c>
      <c r="C436">
        <v>0.54500000000000004</v>
      </c>
      <c r="D436">
        <v>0</v>
      </c>
      <c r="E436" s="4">
        <v>0.5</v>
      </c>
      <c r="F436">
        <v>1</v>
      </c>
      <c r="G436" s="3">
        <v>5</v>
      </c>
      <c r="H436" s="3" t="s">
        <v>5</v>
      </c>
      <c r="I436" s="4" t="s">
        <v>46</v>
      </c>
      <c r="J436" s="3">
        <v>1.0973937E-2</v>
      </c>
      <c r="K436" s="3">
        <v>1.5625E-2</v>
      </c>
      <c r="L436" s="3">
        <v>0.70233196799999997</v>
      </c>
      <c r="M436">
        <v>0</v>
      </c>
      <c r="N436" s="3">
        <v>1</v>
      </c>
      <c r="O436" s="3" t="s">
        <v>5</v>
      </c>
      <c r="P436" s="3">
        <v>0</v>
      </c>
      <c r="Q436">
        <v>3</v>
      </c>
      <c r="R436">
        <v>1</v>
      </c>
      <c r="S436">
        <v>1.4238281120075684</v>
      </c>
      <c r="T436">
        <v>1.4213075060532687</v>
      </c>
      <c r="U436">
        <v>0.41299999999999998</v>
      </c>
      <c r="V436">
        <v>1</v>
      </c>
      <c r="W436">
        <v>0</v>
      </c>
    </row>
    <row r="437" spans="1:23" x14ac:dyDescent="0.2">
      <c r="A437" t="s">
        <v>129</v>
      </c>
      <c r="B437">
        <v>504</v>
      </c>
      <c r="C437">
        <v>0.54500000000000004</v>
      </c>
      <c r="D437">
        <v>0</v>
      </c>
      <c r="E437" s="4">
        <v>0.33</v>
      </c>
      <c r="F437">
        <v>0.49253731343283591</v>
      </c>
      <c r="G437" s="3">
        <v>6</v>
      </c>
      <c r="H437" s="3" t="s">
        <v>5</v>
      </c>
      <c r="I437" s="4" t="s">
        <v>73</v>
      </c>
      <c r="J437" s="3">
        <v>5.4869680000000001E-3</v>
      </c>
      <c r="K437" s="3">
        <v>1.5625E-2</v>
      </c>
      <c r="L437" s="3">
        <v>0.351165952</v>
      </c>
      <c r="M437">
        <v>0</v>
      </c>
      <c r="N437" s="3">
        <v>0</v>
      </c>
      <c r="O437" s="3" t="s">
        <v>5</v>
      </c>
      <c r="P437" s="3">
        <v>0</v>
      </c>
      <c r="Q437">
        <v>4</v>
      </c>
      <c r="R437">
        <v>1</v>
      </c>
      <c r="S437">
        <v>2.8476564835078317</v>
      </c>
      <c r="T437">
        <v>5.7114093959731544</v>
      </c>
      <c r="U437">
        <v>0.14899999999999999</v>
      </c>
      <c r="V437">
        <v>1</v>
      </c>
      <c r="W437">
        <v>0</v>
      </c>
    </row>
    <row r="438" spans="1:23" x14ac:dyDescent="0.2">
      <c r="A438" t="s">
        <v>129</v>
      </c>
      <c r="B438">
        <v>504</v>
      </c>
      <c r="C438">
        <v>0.54500000000000004</v>
      </c>
      <c r="D438">
        <v>0</v>
      </c>
      <c r="E438" s="4">
        <v>0.33</v>
      </c>
      <c r="F438">
        <v>0.49253731343283591</v>
      </c>
      <c r="G438" s="3">
        <v>1</v>
      </c>
      <c r="H438" s="3" t="s">
        <v>7</v>
      </c>
      <c r="I438" s="4" t="s">
        <v>78</v>
      </c>
      <c r="J438" s="3">
        <v>5.4869680000000001E-3</v>
      </c>
      <c r="K438" s="3">
        <v>1.5625E-2</v>
      </c>
      <c r="L438" s="3">
        <v>0.351165952</v>
      </c>
      <c r="M438">
        <v>0</v>
      </c>
      <c r="N438" s="3">
        <v>0</v>
      </c>
      <c r="O438" s="3" t="s">
        <v>5</v>
      </c>
      <c r="P438" s="3">
        <v>0</v>
      </c>
      <c r="Q438">
        <v>5</v>
      </c>
      <c r="R438">
        <v>0</v>
      </c>
      <c r="S438">
        <v>2.8476564835078317</v>
      </c>
      <c r="T438">
        <v>5.7114093959731544</v>
      </c>
      <c r="U438">
        <v>0.14899999999999999</v>
      </c>
      <c r="V438">
        <v>1</v>
      </c>
      <c r="W438">
        <v>0</v>
      </c>
    </row>
    <row r="439" spans="1:23" x14ac:dyDescent="0.2">
      <c r="A439" t="s">
        <v>129</v>
      </c>
      <c r="B439">
        <v>504</v>
      </c>
      <c r="C439">
        <v>0.54500000000000004</v>
      </c>
      <c r="D439">
        <v>0</v>
      </c>
      <c r="E439" s="4">
        <v>0.67</v>
      </c>
      <c r="F439">
        <v>2.0303030303030307</v>
      </c>
      <c r="G439" s="3">
        <v>6</v>
      </c>
      <c r="H439" s="3" t="s">
        <v>5</v>
      </c>
      <c r="I439" s="4" t="s">
        <v>68</v>
      </c>
      <c r="J439" s="3">
        <v>2.1947873999999999E-2</v>
      </c>
      <c r="K439" s="3">
        <v>1.5625E-2</v>
      </c>
      <c r="L439" s="3">
        <v>1.4046639359999999</v>
      </c>
      <c r="M439">
        <v>1</v>
      </c>
      <c r="N439" s="3">
        <v>0</v>
      </c>
      <c r="O439" s="3" t="s">
        <v>7</v>
      </c>
      <c r="P439" s="3">
        <v>1</v>
      </c>
      <c r="Q439">
        <v>6</v>
      </c>
      <c r="R439">
        <v>0</v>
      </c>
      <c r="S439">
        <v>1.4046639359999999</v>
      </c>
      <c r="T439">
        <v>2.8022813688212924</v>
      </c>
      <c r="U439">
        <v>0.73699999999999999</v>
      </c>
      <c r="V439">
        <v>1</v>
      </c>
      <c r="W439">
        <v>0</v>
      </c>
    </row>
    <row r="440" spans="1:23" x14ac:dyDescent="0.2">
      <c r="A440" t="s">
        <v>129</v>
      </c>
      <c r="B440">
        <v>504</v>
      </c>
      <c r="C440">
        <v>0.54500000000000004</v>
      </c>
      <c r="D440">
        <v>1</v>
      </c>
      <c r="E440" s="4">
        <v>0.67</v>
      </c>
      <c r="F440">
        <v>2.0303030303030307</v>
      </c>
      <c r="G440" s="3">
        <v>3</v>
      </c>
      <c r="H440" s="3" t="s">
        <v>7</v>
      </c>
      <c r="I440" s="4" t="s">
        <v>63</v>
      </c>
      <c r="J440" s="3">
        <v>2.1947873999999999E-2</v>
      </c>
      <c r="K440" s="3">
        <v>1.5625E-2</v>
      </c>
      <c r="L440" s="3">
        <v>1.4046639359999999</v>
      </c>
      <c r="M440">
        <v>1</v>
      </c>
      <c r="N440" s="3">
        <v>0</v>
      </c>
      <c r="O440" s="3" t="s">
        <v>7</v>
      </c>
      <c r="P440" s="3">
        <v>1</v>
      </c>
      <c r="Q440">
        <v>1</v>
      </c>
      <c r="R440">
        <v>1</v>
      </c>
      <c r="S440">
        <v>1.4046639359999999</v>
      </c>
      <c r="T440">
        <v>2.8022813688212924</v>
      </c>
      <c r="U440">
        <v>0.73699999999999999</v>
      </c>
      <c r="V440">
        <v>1</v>
      </c>
      <c r="W440">
        <v>0</v>
      </c>
    </row>
    <row r="441" spans="1:23" x14ac:dyDescent="0.2">
      <c r="A441" t="s">
        <v>129</v>
      </c>
      <c r="B441">
        <v>504</v>
      </c>
      <c r="C441">
        <v>0.54500000000000004</v>
      </c>
      <c r="D441">
        <v>1</v>
      </c>
      <c r="E441" s="24">
        <v>0.5</v>
      </c>
      <c r="F441">
        <v>1</v>
      </c>
      <c r="G441" s="3">
        <v>2</v>
      </c>
      <c r="H441" s="3" t="s">
        <v>7</v>
      </c>
      <c r="I441" s="4" t="s">
        <v>67</v>
      </c>
      <c r="J441" s="3">
        <v>5.4869680000000001E-3</v>
      </c>
      <c r="K441" s="3">
        <v>1.5625E-2</v>
      </c>
      <c r="L441" s="3">
        <v>0.351165952</v>
      </c>
      <c r="M441">
        <v>0</v>
      </c>
      <c r="N441" s="3">
        <v>0</v>
      </c>
      <c r="O441" s="3" t="s">
        <v>5</v>
      </c>
      <c r="P441" s="3">
        <v>0</v>
      </c>
      <c r="Q441">
        <v>2</v>
      </c>
      <c r="R441">
        <v>0</v>
      </c>
      <c r="S441">
        <v>2.8476564835078317</v>
      </c>
      <c r="T441">
        <v>2.8461538461538458</v>
      </c>
      <c r="U441">
        <v>0.26</v>
      </c>
      <c r="V441">
        <v>1</v>
      </c>
      <c r="W441">
        <v>0</v>
      </c>
    </row>
    <row r="442" spans="1:23" x14ac:dyDescent="0.2">
      <c r="A442" t="s">
        <v>129</v>
      </c>
      <c r="B442">
        <v>504</v>
      </c>
      <c r="C442">
        <v>0.54500000000000004</v>
      </c>
      <c r="D442">
        <v>1</v>
      </c>
      <c r="E442" s="4">
        <v>0.5</v>
      </c>
      <c r="F442">
        <v>1</v>
      </c>
      <c r="G442" s="3">
        <v>1</v>
      </c>
      <c r="H442" s="3" t="s">
        <v>7</v>
      </c>
      <c r="I442" s="4" t="s">
        <v>17</v>
      </c>
      <c r="J442" s="3">
        <v>2.743484E-3</v>
      </c>
      <c r="K442" s="3">
        <v>1.5625E-2</v>
      </c>
      <c r="L442" s="3">
        <v>0.175582976</v>
      </c>
      <c r="M442">
        <v>0</v>
      </c>
      <c r="N442" s="3">
        <v>0</v>
      </c>
      <c r="O442" s="3" t="s">
        <v>5</v>
      </c>
      <c r="P442" s="3">
        <v>0</v>
      </c>
      <c r="Q442">
        <v>3</v>
      </c>
      <c r="R442">
        <v>0</v>
      </c>
      <c r="S442">
        <v>5.6953129670156635</v>
      </c>
      <c r="T442">
        <v>5.7114093959731544</v>
      </c>
      <c r="U442">
        <v>0.14899999999999999</v>
      </c>
      <c r="V442">
        <v>1</v>
      </c>
      <c r="W442">
        <v>0</v>
      </c>
    </row>
    <row r="443" spans="1:23" x14ac:dyDescent="0.2">
      <c r="A443" t="s">
        <v>129</v>
      </c>
      <c r="B443">
        <v>504</v>
      </c>
      <c r="C443">
        <v>0.54500000000000004</v>
      </c>
      <c r="D443">
        <v>1</v>
      </c>
      <c r="E443" s="4">
        <v>0.33</v>
      </c>
      <c r="F443">
        <v>0.49253731343283591</v>
      </c>
      <c r="G443" s="3">
        <v>1</v>
      </c>
      <c r="H443" s="3" t="s">
        <v>7</v>
      </c>
      <c r="I443" s="4" t="s">
        <v>56</v>
      </c>
      <c r="J443" s="3">
        <v>2.1947873999999999E-2</v>
      </c>
      <c r="K443" s="3">
        <v>1.5625E-2</v>
      </c>
      <c r="L443" s="3">
        <v>1.4046639359999999</v>
      </c>
      <c r="M443">
        <v>1</v>
      </c>
      <c r="N443" s="3">
        <v>0</v>
      </c>
      <c r="O443" s="3" t="s">
        <v>5</v>
      </c>
      <c r="P443" s="3">
        <v>0</v>
      </c>
      <c r="Q443">
        <v>4</v>
      </c>
      <c r="R443">
        <v>0</v>
      </c>
      <c r="S443">
        <v>1.4046639359999999</v>
      </c>
      <c r="T443">
        <v>1.4213075060532687</v>
      </c>
      <c r="U443">
        <v>0.41299999999999998</v>
      </c>
      <c r="V443">
        <v>1</v>
      </c>
      <c r="W443">
        <v>0</v>
      </c>
    </row>
    <row r="444" spans="1:23" x14ac:dyDescent="0.2">
      <c r="A444" t="s">
        <v>129</v>
      </c>
      <c r="B444">
        <v>504</v>
      </c>
      <c r="C444">
        <v>0.54500000000000004</v>
      </c>
      <c r="D444">
        <v>1</v>
      </c>
      <c r="E444" s="4">
        <v>0.33</v>
      </c>
      <c r="F444">
        <v>0.49253731343283591</v>
      </c>
      <c r="G444" s="3">
        <v>5</v>
      </c>
      <c r="H444" s="3" t="s">
        <v>5</v>
      </c>
      <c r="I444" s="4" t="s">
        <v>10</v>
      </c>
      <c r="J444" s="3">
        <v>5.4869680000000001E-3</v>
      </c>
      <c r="K444" s="3">
        <v>1.5625E-2</v>
      </c>
      <c r="L444" s="3">
        <v>0.351165952</v>
      </c>
      <c r="M444">
        <v>0</v>
      </c>
      <c r="N444" s="3">
        <v>0</v>
      </c>
      <c r="O444" s="3" t="s">
        <v>5</v>
      </c>
      <c r="P444" s="3">
        <v>0</v>
      </c>
      <c r="Q444">
        <v>5</v>
      </c>
      <c r="R444">
        <v>1</v>
      </c>
      <c r="S444">
        <v>2.8476564835078317</v>
      </c>
      <c r="T444">
        <v>5.7114093959731544</v>
      </c>
      <c r="U444">
        <v>0.14899999999999999</v>
      </c>
      <c r="V444">
        <v>1</v>
      </c>
      <c r="W444">
        <v>0</v>
      </c>
    </row>
    <row r="445" spans="1:23" x14ac:dyDescent="0.2">
      <c r="A445" t="s">
        <v>129</v>
      </c>
      <c r="B445">
        <v>504</v>
      </c>
      <c r="C445">
        <v>0.54500000000000004</v>
      </c>
      <c r="D445">
        <v>1</v>
      </c>
      <c r="E445" s="5">
        <v>0.67</v>
      </c>
      <c r="F445">
        <v>2.0303030303030307</v>
      </c>
      <c r="G445" s="3">
        <v>6</v>
      </c>
      <c r="H445" s="3" t="s">
        <v>5</v>
      </c>
      <c r="I445" s="5" t="s">
        <v>6</v>
      </c>
      <c r="J445" s="3">
        <v>2.1947873999999999E-2</v>
      </c>
      <c r="K445" s="3">
        <v>1.5625E-2</v>
      </c>
      <c r="L445" s="3">
        <v>1.4046639359999999</v>
      </c>
      <c r="M445">
        <v>1</v>
      </c>
      <c r="N445" s="3">
        <v>0</v>
      </c>
      <c r="O445" s="3" t="s">
        <v>7</v>
      </c>
      <c r="P445" s="3">
        <v>1</v>
      </c>
      <c r="Q445">
        <v>6</v>
      </c>
      <c r="R445">
        <v>0</v>
      </c>
      <c r="S445">
        <v>1.4046639359999999</v>
      </c>
      <c r="T445">
        <v>2.8022813688212924</v>
      </c>
      <c r="U445">
        <v>0.73699999999999999</v>
      </c>
      <c r="V445">
        <v>1</v>
      </c>
      <c r="W445">
        <v>0</v>
      </c>
    </row>
    <row r="446" spans="1:23" x14ac:dyDescent="0.2">
      <c r="A446" t="s">
        <v>106</v>
      </c>
      <c r="B446">
        <v>505</v>
      </c>
      <c r="C446">
        <v>0.55000000000000004</v>
      </c>
      <c r="D446">
        <v>0</v>
      </c>
      <c r="E446">
        <v>0.5</v>
      </c>
      <c r="F446">
        <v>1</v>
      </c>
      <c r="G446">
        <v>4</v>
      </c>
      <c r="H446" t="s">
        <v>5</v>
      </c>
      <c r="I446" t="s">
        <v>6</v>
      </c>
      <c r="J446">
        <v>2.1947873999999999E-2</v>
      </c>
      <c r="K446">
        <v>1.5625E-2</v>
      </c>
      <c r="L446">
        <v>1.4046639359999999</v>
      </c>
      <c r="M446">
        <v>1</v>
      </c>
      <c r="N446">
        <v>0</v>
      </c>
      <c r="O446" t="s">
        <v>7</v>
      </c>
      <c r="P446">
        <v>1</v>
      </c>
      <c r="Q446">
        <v>1</v>
      </c>
      <c r="R446">
        <v>0</v>
      </c>
      <c r="S446">
        <v>1.4046639359999999</v>
      </c>
      <c r="T446">
        <v>1.4038461538461537</v>
      </c>
      <c r="U446">
        <v>0.58399999999999996</v>
      </c>
      <c r="V446">
        <v>1</v>
      </c>
      <c r="W446">
        <v>0</v>
      </c>
    </row>
    <row r="447" spans="1:23" x14ac:dyDescent="0.2">
      <c r="A447" t="s">
        <v>106</v>
      </c>
      <c r="B447">
        <v>505</v>
      </c>
      <c r="C447">
        <v>0.55000000000000004</v>
      </c>
      <c r="D447">
        <v>0</v>
      </c>
      <c r="E447">
        <v>0.33</v>
      </c>
      <c r="F447">
        <v>0.49253731343283591</v>
      </c>
      <c r="G447">
        <v>3</v>
      </c>
      <c r="H447" t="s">
        <v>5</v>
      </c>
      <c r="I447" t="s">
        <v>26</v>
      </c>
      <c r="J447">
        <v>5.4869680000000001E-3</v>
      </c>
      <c r="K447">
        <v>1.5625E-2</v>
      </c>
      <c r="L447">
        <v>0.351165952</v>
      </c>
      <c r="M447">
        <v>0</v>
      </c>
      <c r="N447">
        <v>0</v>
      </c>
      <c r="O447" t="s">
        <v>5</v>
      </c>
      <c r="P447">
        <v>0</v>
      </c>
      <c r="Q447">
        <v>2</v>
      </c>
      <c r="R447">
        <v>1</v>
      </c>
      <c r="S447">
        <v>2.8476564835078317</v>
      </c>
      <c r="T447">
        <v>5.7114093959731544</v>
      </c>
      <c r="U447">
        <v>0.14899999999999999</v>
      </c>
      <c r="V447">
        <v>1</v>
      </c>
      <c r="W447">
        <v>0</v>
      </c>
    </row>
    <row r="448" spans="1:23" x14ac:dyDescent="0.2">
      <c r="A448" t="s">
        <v>106</v>
      </c>
      <c r="B448">
        <v>505</v>
      </c>
      <c r="C448">
        <v>0.55000000000000004</v>
      </c>
      <c r="D448">
        <v>0</v>
      </c>
      <c r="E448">
        <v>0.67</v>
      </c>
      <c r="F448">
        <v>2.0303030303030307</v>
      </c>
      <c r="G448">
        <v>5</v>
      </c>
      <c r="H448" t="s">
        <v>5</v>
      </c>
      <c r="I448" t="s">
        <v>107</v>
      </c>
      <c r="J448">
        <v>5.4869680000000001E-3</v>
      </c>
      <c r="K448">
        <v>1.5625E-2</v>
      </c>
      <c r="L448">
        <v>0.351165952</v>
      </c>
      <c r="M448">
        <v>0</v>
      </c>
      <c r="N448">
        <v>0</v>
      </c>
      <c r="O448" t="s">
        <v>7</v>
      </c>
      <c r="P448">
        <v>1</v>
      </c>
      <c r="Q448">
        <v>3</v>
      </c>
      <c r="R448">
        <v>0</v>
      </c>
      <c r="S448">
        <v>2.8476564835078317</v>
      </c>
      <c r="T448">
        <v>1.4213075060532687</v>
      </c>
      <c r="U448">
        <v>0.41299999999999998</v>
      </c>
      <c r="V448">
        <v>1</v>
      </c>
      <c r="W448">
        <v>0</v>
      </c>
    </row>
    <row r="449" spans="1:23" x14ac:dyDescent="0.2">
      <c r="A449" t="s">
        <v>106</v>
      </c>
      <c r="B449">
        <v>505</v>
      </c>
      <c r="C449">
        <v>0.55000000000000004</v>
      </c>
      <c r="D449">
        <v>0</v>
      </c>
      <c r="E449">
        <v>0.33</v>
      </c>
      <c r="F449">
        <v>0.49253731343283591</v>
      </c>
      <c r="G449">
        <v>2</v>
      </c>
      <c r="H449" t="s">
        <v>7</v>
      </c>
      <c r="I449" t="s">
        <v>8</v>
      </c>
      <c r="J449">
        <v>8.7791494999999997E-2</v>
      </c>
      <c r="K449">
        <v>1.5625E-2</v>
      </c>
      <c r="L449">
        <v>5.6186556799999998</v>
      </c>
      <c r="M449">
        <v>0</v>
      </c>
      <c r="N449">
        <v>0</v>
      </c>
      <c r="O449" t="s">
        <v>5</v>
      </c>
      <c r="P449">
        <v>0</v>
      </c>
      <c r="Q449">
        <v>4</v>
      </c>
      <c r="R449">
        <v>0</v>
      </c>
      <c r="S449">
        <v>5.6186556799999998</v>
      </c>
      <c r="T449">
        <v>2.8022813688212924</v>
      </c>
      <c r="U449">
        <v>0.73699999999999999</v>
      </c>
      <c r="V449">
        <v>1</v>
      </c>
      <c r="W449">
        <v>0</v>
      </c>
    </row>
    <row r="450" spans="1:23" x14ac:dyDescent="0.2">
      <c r="A450" t="s">
        <v>106</v>
      </c>
      <c r="B450">
        <v>505</v>
      </c>
      <c r="C450">
        <v>0.55000000000000004</v>
      </c>
      <c r="D450">
        <v>0</v>
      </c>
      <c r="E450">
        <v>0.5</v>
      </c>
      <c r="F450">
        <v>1</v>
      </c>
      <c r="G450">
        <v>3</v>
      </c>
      <c r="H450" t="s">
        <v>7</v>
      </c>
      <c r="I450" t="s">
        <v>49</v>
      </c>
      <c r="J450">
        <v>2.1947873999999999E-2</v>
      </c>
      <c r="K450">
        <v>1.5625E-2</v>
      </c>
      <c r="L450">
        <v>1.4046639359999999</v>
      </c>
      <c r="M450">
        <v>1</v>
      </c>
      <c r="N450">
        <v>0</v>
      </c>
      <c r="O450" t="s">
        <v>7</v>
      </c>
      <c r="P450">
        <v>1</v>
      </c>
      <c r="Q450">
        <v>5</v>
      </c>
      <c r="R450">
        <v>1</v>
      </c>
      <c r="S450">
        <v>1.4046639359999999</v>
      </c>
      <c r="T450">
        <v>1.4038461538461537</v>
      </c>
      <c r="U450">
        <v>0.58399999999999996</v>
      </c>
      <c r="V450">
        <v>1</v>
      </c>
      <c r="W450">
        <v>0</v>
      </c>
    </row>
    <row r="451" spans="1:23" x14ac:dyDescent="0.2">
      <c r="A451" t="s">
        <v>106</v>
      </c>
      <c r="B451">
        <v>505</v>
      </c>
      <c r="C451">
        <v>0.55000000000000004</v>
      </c>
      <c r="D451">
        <v>0</v>
      </c>
      <c r="E451">
        <v>0.67</v>
      </c>
      <c r="F451">
        <v>2.0303030303030307</v>
      </c>
      <c r="G451">
        <v>1</v>
      </c>
      <c r="H451" t="s">
        <v>7</v>
      </c>
      <c r="I451" t="s">
        <v>52</v>
      </c>
      <c r="J451">
        <v>1.0973937E-2</v>
      </c>
      <c r="K451">
        <v>1.5625E-2</v>
      </c>
      <c r="L451">
        <v>0.70233196799999997</v>
      </c>
      <c r="M451">
        <v>0</v>
      </c>
      <c r="N451">
        <v>1</v>
      </c>
      <c r="O451" t="s">
        <v>7</v>
      </c>
      <c r="P451">
        <v>1</v>
      </c>
      <c r="Q451">
        <v>6</v>
      </c>
      <c r="R451">
        <v>1</v>
      </c>
      <c r="S451">
        <v>1.4238281120075684</v>
      </c>
      <c r="T451">
        <v>1.4038461538461537</v>
      </c>
      <c r="U451">
        <v>0.58399999999999996</v>
      </c>
      <c r="V451">
        <v>1</v>
      </c>
      <c r="W451">
        <v>0</v>
      </c>
    </row>
    <row r="452" spans="1:23" x14ac:dyDescent="0.2">
      <c r="A452" t="s">
        <v>106</v>
      </c>
      <c r="B452">
        <v>505</v>
      </c>
      <c r="C452">
        <v>0.55000000000000004</v>
      </c>
      <c r="D452">
        <v>1</v>
      </c>
      <c r="E452">
        <v>0.67</v>
      </c>
      <c r="F452">
        <v>2.0303030303030307</v>
      </c>
      <c r="G452">
        <v>4</v>
      </c>
      <c r="H452" t="s">
        <v>7</v>
      </c>
      <c r="I452" t="s">
        <v>14</v>
      </c>
      <c r="J452">
        <v>4.3895746999999999E-2</v>
      </c>
      <c r="K452">
        <v>1.5625E-2</v>
      </c>
      <c r="L452">
        <v>2.8093278079999999</v>
      </c>
      <c r="M452">
        <v>0</v>
      </c>
      <c r="N452">
        <v>0</v>
      </c>
      <c r="O452" t="s">
        <v>7</v>
      </c>
      <c r="P452">
        <v>1</v>
      </c>
      <c r="Q452">
        <v>1</v>
      </c>
      <c r="R452">
        <v>1</v>
      </c>
      <c r="S452">
        <v>2.8093278079999999</v>
      </c>
      <c r="T452">
        <v>5.6225165562913899</v>
      </c>
      <c r="U452">
        <v>0.84899999999999998</v>
      </c>
      <c r="V452">
        <v>1</v>
      </c>
      <c r="W452">
        <v>0</v>
      </c>
    </row>
    <row r="453" spans="1:23" x14ac:dyDescent="0.2">
      <c r="A453" t="s">
        <v>106</v>
      </c>
      <c r="B453">
        <v>505</v>
      </c>
      <c r="C453">
        <v>0.55000000000000004</v>
      </c>
      <c r="D453">
        <v>1</v>
      </c>
      <c r="E453">
        <v>0.5</v>
      </c>
      <c r="F453">
        <v>1</v>
      </c>
      <c r="G453">
        <v>5</v>
      </c>
      <c r="H453" t="s">
        <v>5</v>
      </c>
      <c r="I453" t="s">
        <v>47</v>
      </c>
      <c r="J453">
        <v>5.4869680000000001E-3</v>
      </c>
      <c r="K453">
        <v>1.5625E-2</v>
      </c>
      <c r="L453">
        <v>0.351165952</v>
      </c>
      <c r="M453">
        <v>0</v>
      </c>
      <c r="N453">
        <v>0</v>
      </c>
      <c r="O453" t="s">
        <v>5</v>
      </c>
      <c r="P453">
        <v>0</v>
      </c>
      <c r="Q453">
        <v>2</v>
      </c>
      <c r="R453">
        <v>1</v>
      </c>
      <c r="S453">
        <v>2.8476564835078317</v>
      </c>
      <c r="T453">
        <v>2.8461538461538458</v>
      </c>
      <c r="U453">
        <v>0.26</v>
      </c>
      <c r="V453">
        <v>1</v>
      </c>
      <c r="W453">
        <v>0</v>
      </c>
    </row>
    <row r="454" spans="1:23" x14ac:dyDescent="0.2">
      <c r="A454" t="s">
        <v>106</v>
      </c>
      <c r="B454">
        <v>505</v>
      </c>
      <c r="C454">
        <v>0.55000000000000004</v>
      </c>
      <c r="D454">
        <v>1</v>
      </c>
      <c r="E454">
        <v>0.33</v>
      </c>
      <c r="F454">
        <v>0.49253731343283591</v>
      </c>
      <c r="G454">
        <v>3</v>
      </c>
      <c r="H454" t="s">
        <v>5</v>
      </c>
      <c r="I454" t="s">
        <v>13</v>
      </c>
      <c r="J454">
        <v>4.3895746999999999E-2</v>
      </c>
      <c r="K454">
        <v>1.5625E-2</v>
      </c>
      <c r="L454">
        <v>2.8093278079999999</v>
      </c>
      <c r="M454">
        <v>0</v>
      </c>
      <c r="N454">
        <v>0</v>
      </c>
      <c r="O454" t="s">
        <v>7</v>
      </c>
      <c r="P454">
        <v>1</v>
      </c>
      <c r="Q454">
        <v>3</v>
      </c>
      <c r="R454">
        <v>0</v>
      </c>
      <c r="S454">
        <v>2.8093278079999999</v>
      </c>
      <c r="T454">
        <v>1.4038461538461537</v>
      </c>
      <c r="U454">
        <v>0.58399999999999996</v>
      </c>
      <c r="V454">
        <v>1</v>
      </c>
      <c r="W454">
        <v>0</v>
      </c>
    </row>
    <row r="455" spans="1:23" x14ac:dyDescent="0.2">
      <c r="A455" t="s">
        <v>106</v>
      </c>
      <c r="B455">
        <v>505</v>
      </c>
      <c r="C455">
        <v>0.55000000000000004</v>
      </c>
      <c r="D455">
        <v>1</v>
      </c>
      <c r="E455">
        <v>0.33</v>
      </c>
      <c r="F455">
        <v>0.49253731343283591</v>
      </c>
      <c r="G455">
        <v>6</v>
      </c>
      <c r="H455" t="s">
        <v>5</v>
      </c>
      <c r="I455" t="s">
        <v>25</v>
      </c>
      <c r="J455">
        <v>2.1947873999999999E-2</v>
      </c>
      <c r="K455">
        <v>1.5625E-2</v>
      </c>
      <c r="L455">
        <v>1.4046639359999999</v>
      </c>
      <c r="M455">
        <v>1</v>
      </c>
      <c r="N455">
        <v>0</v>
      </c>
      <c r="O455" t="s">
        <v>5</v>
      </c>
      <c r="P455">
        <v>0</v>
      </c>
      <c r="Q455">
        <v>4</v>
      </c>
      <c r="R455">
        <v>1</v>
      </c>
      <c r="S455">
        <v>1.4046639359999999</v>
      </c>
      <c r="T455">
        <v>1.4213075060532687</v>
      </c>
      <c r="U455">
        <v>0.41299999999999998</v>
      </c>
      <c r="V455">
        <v>1</v>
      </c>
      <c r="W455">
        <v>0</v>
      </c>
    </row>
    <row r="456" spans="1:23" x14ac:dyDescent="0.2">
      <c r="A456" t="s">
        <v>106</v>
      </c>
      <c r="B456">
        <v>505</v>
      </c>
      <c r="C456">
        <v>0.55000000000000004</v>
      </c>
      <c r="D456">
        <v>1</v>
      </c>
      <c r="E456">
        <v>0.67</v>
      </c>
      <c r="F456">
        <v>2.0303030303030307</v>
      </c>
      <c r="G456">
        <v>5</v>
      </c>
      <c r="H456" t="s">
        <v>5</v>
      </c>
      <c r="I456" t="s">
        <v>69</v>
      </c>
      <c r="J456">
        <v>1.0973937E-2</v>
      </c>
      <c r="K456">
        <v>1.5625E-2</v>
      </c>
      <c r="L456">
        <v>0.70233196799999997</v>
      </c>
      <c r="M456">
        <v>0</v>
      </c>
      <c r="N456">
        <v>1</v>
      </c>
      <c r="O456" t="s">
        <v>5</v>
      </c>
      <c r="P456">
        <v>0</v>
      </c>
      <c r="Q456">
        <v>5</v>
      </c>
      <c r="R456">
        <v>1</v>
      </c>
      <c r="S456">
        <v>1.4238281120075684</v>
      </c>
      <c r="T456">
        <v>1.4038461538461537</v>
      </c>
      <c r="U456">
        <v>0.58399999999999996</v>
      </c>
      <c r="V456">
        <v>1</v>
      </c>
      <c r="W456">
        <v>0</v>
      </c>
    </row>
    <row r="457" spans="1:23" x14ac:dyDescent="0.2">
      <c r="A457" t="s">
        <v>106</v>
      </c>
      <c r="B457">
        <v>505</v>
      </c>
      <c r="C457">
        <v>0.55000000000000004</v>
      </c>
      <c r="D457">
        <v>1</v>
      </c>
      <c r="E457">
        <v>0.5</v>
      </c>
      <c r="F457">
        <v>1</v>
      </c>
      <c r="G457">
        <v>1</v>
      </c>
      <c r="H457" t="s">
        <v>7</v>
      </c>
      <c r="I457" t="s">
        <v>6</v>
      </c>
      <c r="J457">
        <v>2.1947873999999999E-2</v>
      </c>
      <c r="K457">
        <v>1.5625E-2</v>
      </c>
      <c r="L457">
        <v>1.4046639359999999</v>
      </c>
      <c r="M457">
        <v>1</v>
      </c>
      <c r="N457">
        <v>0</v>
      </c>
      <c r="O457" t="s">
        <v>7</v>
      </c>
      <c r="P457">
        <v>1</v>
      </c>
      <c r="Q457">
        <v>6</v>
      </c>
      <c r="R457">
        <v>1</v>
      </c>
      <c r="S457">
        <v>1.4046639359999999</v>
      </c>
      <c r="T457">
        <v>1.4038461538461537</v>
      </c>
      <c r="U457">
        <v>0.58399999999999996</v>
      </c>
      <c r="V457">
        <v>1</v>
      </c>
      <c r="W457">
        <v>0</v>
      </c>
    </row>
    <row r="458" spans="1:23" x14ac:dyDescent="0.2">
      <c r="A458" t="s">
        <v>108</v>
      </c>
      <c r="B458">
        <v>506</v>
      </c>
      <c r="C458">
        <v>0.55000000000000004</v>
      </c>
      <c r="D458">
        <v>0</v>
      </c>
      <c r="E458">
        <v>0.5</v>
      </c>
      <c r="F458">
        <v>1</v>
      </c>
      <c r="G458">
        <v>4</v>
      </c>
      <c r="H458" t="s">
        <v>5</v>
      </c>
      <c r="I458" t="s">
        <v>6</v>
      </c>
      <c r="J458">
        <v>2.1947873999999999E-2</v>
      </c>
      <c r="K458">
        <v>1.5625E-2</v>
      </c>
      <c r="L458">
        <v>1.4046639359999999</v>
      </c>
      <c r="M458">
        <v>1</v>
      </c>
      <c r="N458">
        <v>0</v>
      </c>
      <c r="O458" t="s">
        <v>7</v>
      </c>
      <c r="P458">
        <v>1</v>
      </c>
      <c r="Q458">
        <v>1</v>
      </c>
      <c r="R458">
        <v>0</v>
      </c>
      <c r="S458">
        <v>1.4046639359999999</v>
      </c>
      <c r="T458">
        <v>1.4038461538461537</v>
      </c>
      <c r="U458">
        <v>0.58399999999999996</v>
      </c>
      <c r="V458">
        <v>1</v>
      </c>
      <c r="W458">
        <v>0</v>
      </c>
    </row>
    <row r="459" spans="1:23" x14ac:dyDescent="0.2">
      <c r="A459" t="s">
        <v>108</v>
      </c>
      <c r="B459">
        <v>506</v>
      </c>
      <c r="C459">
        <v>0.55000000000000004</v>
      </c>
      <c r="D459">
        <v>0</v>
      </c>
      <c r="E459">
        <v>0.33</v>
      </c>
      <c r="F459">
        <v>0.49253731343283591</v>
      </c>
      <c r="G459">
        <v>3</v>
      </c>
      <c r="H459" t="s">
        <v>5</v>
      </c>
      <c r="I459" t="s">
        <v>26</v>
      </c>
      <c r="J459">
        <v>5.4869680000000001E-3</v>
      </c>
      <c r="K459">
        <v>1.5625E-2</v>
      </c>
      <c r="L459">
        <v>0.351165952</v>
      </c>
      <c r="M459">
        <v>0</v>
      </c>
      <c r="N459">
        <v>0</v>
      </c>
      <c r="O459" t="s">
        <v>5</v>
      </c>
      <c r="P459">
        <v>0</v>
      </c>
      <c r="Q459">
        <v>2</v>
      </c>
      <c r="R459">
        <v>1</v>
      </c>
      <c r="S459">
        <v>2.8476564835078317</v>
      </c>
      <c r="T459">
        <v>5.7114093959731544</v>
      </c>
      <c r="U459">
        <v>0.14899999999999999</v>
      </c>
      <c r="V459">
        <v>1</v>
      </c>
      <c r="W459">
        <v>0</v>
      </c>
    </row>
    <row r="460" spans="1:23" x14ac:dyDescent="0.2">
      <c r="A460" t="s">
        <v>108</v>
      </c>
      <c r="B460">
        <v>506</v>
      </c>
      <c r="C460">
        <v>0.55000000000000004</v>
      </c>
      <c r="D460">
        <v>0</v>
      </c>
      <c r="E460">
        <v>0.67</v>
      </c>
      <c r="F460">
        <v>2.0303030303030307</v>
      </c>
      <c r="G460">
        <v>5</v>
      </c>
      <c r="H460" t="s">
        <v>5</v>
      </c>
      <c r="I460" t="s">
        <v>107</v>
      </c>
      <c r="J460">
        <v>5.4869680000000001E-3</v>
      </c>
      <c r="K460">
        <v>1.5625E-2</v>
      </c>
      <c r="L460">
        <v>0.351165952</v>
      </c>
      <c r="M460">
        <v>0</v>
      </c>
      <c r="N460">
        <v>0</v>
      </c>
      <c r="O460" t="s">
        <v>5</v>
      </c>
      <c r="P460">
        <v>0</v>
      </c>
      <c r="Q460">
        <v>3</v>
      </c>
      <c r="R460">
        <v>1</v>
      </c>
      <c r="S460">
        <v>2.8476564835078317</v>
      </c>
      <c r="T460">
        <v>1.4213075060532687</v>
      </c>
      <c r="U460">
        <v>0.41299999999999998</v>
      </c>
      <c r="V460">
        <v>1</v>
      </c>
      <c r="W460">
        <v>0</v>
      </c>
    </row>
    <row r="461" spans="1:23" x14ac:dyDescent="0.2">
      <c r="A461" t="s">
        <v>108</v>
      </c>
      <c r="B461">
        <v>506</v>
      </c>
      <c r="C461">
        <v>0.55000000000000004</v>
      </c>
      <c r="D461">
        <v>0</v>
      </c>
      <c r="E461">
        <v>0.33</v>
      </c>
      <c r="F461">
        <v>0.49253731343283591</v>
      </c>
      <c r="G461">
        <v>2</v>
      </c>
      <c r="H461" t="s">
        <v>7</v>
      </c>
      <c r="I461" t="s">
        <v>8</v>
      </c>
      <c r="J461">
        <v>8.7791494999999997E-2</v>
      </c>
      <c r="K461">
        <v>1.5625E-2</v>
      </c>
      <c r="L461">
        <v>5.6186556799999998</v>
      </c>
      <c r="M461">
        <v>0</v>
      </c>
      <c r="N461">
        <v>0</v>
      </c>
      <c r="O461" t="s">
        <v>7</v>
      </c>
      <c r="P461">
        <v>1</v>
      </c>
      <c r="Q461">
        <v>4</v>
      </c>
      <c r="R461">
        <v>1</v>
      </c>
      <c r="S461">
        <v>5.6186556799999998</v>
      </c>
      <c r="T461">
        <v>2.8022813688212924</v>
      </c>
      <c r="U461">
        <v>0.73699999999999999</v>
      </c>
      <c r="V461">
        <v>1</v>
      </c>
      <c r="W461">
        <v>0</v>
      </c>
    </row>
    <row r="462" spans="1:23" x14ac:dyDescent="0.2">
      <c r="A462" t="s">
        <v>108</v>
      </c>
      <c r="B462">
        <v>506</v>
      </c>
      <c r="C462">
        <v>0.55000000000000004</v>
      </c>
      <c r="D462">
        <v>0</v>
      </c>
      <c r="E462">
        <v>0.5</v>
      </c>
      <c r="F462">
        <v>1</v>
      </c>
      <c r="G462">
        <v>3</v>
      </c>
      <c r="H462" t="s">
        <v>7</v>
      </c>
      <c r="I462" t="s">
        <v>49</v>
      </c>
      <c r="J462">
        <v>2.1947873999999999E-2</v>
      </c>
      <c r="K462">
        <v>1.5625E-2</v>
      </c>
      <c r="L462">
        <v>1.4046639359999999</v>
      </c>
      <c r="M462">
        <v>1</v>
      </c>
      <c r="N462">
        <v>0</v>
      </c>
      <c r="O462" t="s">
        <v>7</v>
      </c>
      <c r="P462">
        <v>1</v>
      </c>
      <c r="Q462">
        <v>5</v>
      </c>
      <c r="R462">
        <v>1</v>
      </c>
      <c r="S462">
        <v>1.4046639359999999</v>
      </c>
      <c r="T462">
        <v>1.4038461538461537</v>
      </c>
      <c r="U462">
        <v>0.58399999999999996</v>
      </c>
      <c r="V462">
        <v>1</v>
      </c>
      <c r="W462">
        <v>0</v>
      </c>
    </row>
    <row r="463" spans="1:23" x14ac:dyDescent="0.2">
      <c r="A463" t="s">
        <v>108</v>
      </c>
      <c r="B463">
        <v>506</v>
      </c>
      <c r="C463">
        <v>0.55000000000000004</v>
      </c>
      <c r="D463">
        <v>0</v>
      </c>
      <c r="E463">
        <v>0.67</v>
      </c>
      <c r="F463">
        <v>2.0303030303030307</v>
      </c>
      <c r="G463">
        <v>1</v>
      </c>
      <c r="H463" t="s">
        <v>7</v>
      </c>
      <c r="I463" t="s">
        <v>52</v>
      </c>
      <c r="J463">
        <v>1.0973937E-2</v>
      </c>
      <c r="K463">
        <v>1.5625E-2</v>
      </c>
      <c r="L463">
        <v>0.70233196799999997</v>
      </c>
      <c r="M463">
        <v>0</v>
      </c>
      <c r="N463">
        <v>1</v>
      </c>
      <c r="O463" t="s">
        <v>7</v>
      </c>
      <c r="P463">
        <v>1</v>
      </c>
      <c r="Q463">
        <v>6</v>
      </c>
      <c r="R463">
        <v>1</v>
      </c>
      <c r="S463">
        <v>1.4238281120075684</v>
      </c>
      <c r="T463">
        <v>1.4038461538461537</v>
      </c>
      <c r="U463">
        <v>0.58399999999999996</v>
      </c>
      <c r="V463">
        <v>1</v>
      </c>
      <c r="W463">
        <v>0</v>
      </c>
    </row>
    <row r="464" spans="1:23" x14ac:dyDescent="0.2">
      <c r="A464" t="s">
        <v>108</v>
      </c>
      <c r="B464">
        <v>506</v>
      </c>
      <c r="C464">
        <v>0.55000000000000004</v>
      </c>
      <c r="D464">
        <v>1</v>
      </c>
      <c r="E464">
        <v>0.67</v>
      </c>
      <c r="F464">
        <v>2.0303030303030307</v>
      </c>
      <c r="G464">
        <v>4</v>
      </c>
      <c r="H464" t="s">
        <v>7</v>
      </c>
      <c r="I464" t="s">
        <v>14</v>
      </c>
      <c r="J464">
        <v>4.3895746999999999E-2</v>
      </c>
      <c r="K464">
        <v>1.5625E-2</v>
      </c>
      <c r="L464">
        <v>2.8093278079999999</v>
      </c>
      <c r="M464">
        <v>0</v>
      </c>
      <c r="N464">
        <v>0</v>
      </c>
      <c r="O464" t="s">
        <v>7</v>
      </c>
      <c r="P464">
        <v>1</v>
      </c>
      <c r="Q464">
        <v>1</v>
      </c>
      <c r="R464">
        <v>1</v>
      </c>
      <c r="S464">
        <v>2.8093278079999999</v>
      </c>
      <c r="T464">
        <v>5.6225165562913899</v>
      </c>
      <c r="U464">
        <v>0.84899999999999998</v>
      </c>
      <c r="V464">
        <v>1</v>
      </c>
      <c r="W464">
        <v>0</v>
      </c>
    </row>
    <row r="465" spans="1:23" x14ac:dyDescent="0.2">
      <c r="A465" t="s">
        <v>108</v>
      </c>
      <c r="B465">
        <v>506</v>
      </c>
      <c r="C465">
        <v>0.55000000000000004</v>
      </c>
      <c r="D465">
        <v>1</v>
      </c>
      <c r="E465">
        <v>0.5</v>
      </c>
      <c r="F465">
        <v>1</v>
      </c>
      <c r="G465">
        <v>5</v>
      </c>
      <c r="H465" t="s">
        <v>5</v>
      </c>
      <c r="I465" t="s">
        <v>47</v>
      </c>
      <c r="J465">
        <v>5.4869680000000001E-3</v>
      </c>
      <c r="K465">
        <v>1.5625E-2</v>
      </c>
      <c r="L465">
        <v>0.351165952</v>
      </c>
      <c r="M465">
        <v>0</v>
      </c>
      <c r="N465">
        <v>0</v>
      </c>
      <c r="O465" t="s">
        <v>5</v>
      </c>
      <c r="P465">
        <v>0</v>
      </c>
      <c r="Q465">
        <v>2</v>
      </c>
      <c r="R465">
        <v>1</v>
      </c>
      <c r="S465">
        <v>2.8476564835078317</v>
      </c>
      <c r="T465">
        <v>2.8461538461538458</v>
      </c>
      <c r="U465">
        <v>0.26</v>
      </c>
      <c r="V465">
        <v>1</v>
      </c>
      <c r="W465">
        <v>0</v>
      </c>
    </row>
    <row r="466" spans="1:23" x14ac:dyDescent="0.2">
      <c r="A466" t="s">
        <v>108</v>
      </c>
      <c r="B466">
        <v>506</v>
      </c>
      <c r="C466">
        <v>0.55000000000000004</v>
      </c>
      <c r="D466">
        <v>1</v>
      </c>
      <c r="E466">
        <v>0.33</v>
      </c>
      <c r="F466">
        <v>0.49253731343283591</v>
      </c>
      <c r="G466">
        <v>3</v>
      </c>
      <c r="H466" t="s">
        <v>5</v>
      </c>
      <c r="I466" t="s">
        <v>13</v>
      </c>
      <c r="J466">
        <v>4.3895746999999999E-2</v>
      </c>
      <c r="K466">
        <v>1.5625E-2</v>
      </c>
      <c r="L466">
        <v>2.8093278079999999</v>
      </c>
      <c r="M466">
        <v>0</v>
      </c>
      <c r="N466">
        <v>0</v>
      </c>
      <c r="O466" t="s">
        <v>7</v>
      </c>
      <c r="P466">
        <v>1</v>
      </c>
      <c r="Q466">
        <v>3</v>
      </c>
      <c r="R466">
        <v>0</v>
      </c>
      <c r="S466">
        <v>2.8093278079999999</v>
      </c>
      <c r="T466">
        <v>1.4038461538461537</v>
      </c>
      <c r="U466">
        <v>0.58399999999999996</v>
      </c>
      <c r="V466">
        <v>1</v>
      </c>
      <c r="W466">
        <v>0</v>
      </c>
    </row>
    <row r="467" spans="1:23" x14ac:dyDescent="0.2">
      <c r="A467" t="s">
        <v>108</v>
      </c>
      <c r="B467">
        <v>506</v>
      </c>
      <c r="C467">
        <v>0.55000000000000004</v>
      </c>
      <c r="D467">
        <v>1</v>
      </c>
      <c r="E467">
        <v>0.33</v>
      </c>
      <c r="F467">
        <v>0.49253731343283591</v>
      </c>
      <c r="G467">
        <v>6</v>
      </c>
      <c r="H467" t="s">
        <v>5</v>
      </c>
      <c r="I467" t="s">
        <v>25</v>
      </c>
      <c r="J467">
        <v>2.1947873999999999E-2</v>
      </c>
      <c r="K467">
        <v>1.5625E-2</v>
      </c>
      <c r="L467">
        <v>1.4046639359999999</v>
      </c>
      <c r="M467">
        <v>1</v>
      </c>
      <c r="N467">
        <v>0</v>
      </c>
      <c r="O467" t="s">
        <v>5</v>
      </c>
      <c r="P467">
        <v>0</v>
      </c>
      <c r="Q467">
        <v>4</v>
      </c>
      <c r="R467">
        <v>1</v>
      </c>
      <c r="S467">
        <v>1.4046639359999999</v>
      </c>
      <c r="T467">
        <v>1.4213075060532687</v>
      </c>
      <c r="U467">
        <v>0.41299999999999998</v>
      </c>
      <c r="V467">
        <v>1</v>
      </c>
      <c r="W467">
        <v>0</v>
      </c>
    </row>
    <row r="468" spans="1:23" x14ac:dyDescent="0.2">
      <c r="A468" t="s">
        <v>108</v>
      </c>
      <c r="B468">
        <v>506</v>
      </c>
      <c r="C468">
        <v>0.55000000000000004</v>
      </c>
      <c r="D468">
        <v>1</v>
      </c>
      <c r="E468">
        <v>0.67</v>
      </c>
      <c r="F468">
        <v>2.0303030303030307</v>
      </c>
      <c r="G468">
        <v>5</v>
      </c>
      <c r="H468" t="s">
        <v>5</v>
      </c>
      <c r="I468" t="s">
        <v>69</v>
      </c>
      <c r="J468">
        <v>1.0973937E-2</v>
      </c>
      <c r="K468">
        <v>1.5625E-2</v>
      </c>
      <c r="L468">
        <v>0.70233196799999997</v>
      </c>
      <c r="M468">
        <v>0</v>
      </c>
      <c r="N468">
        <v>1</v>
      </c>
      <c r="O468" t="s">
        <v>5</v>
      </c>
      <c r="P468">
        <v>0</v>
      </c>
      <c r="Q468">
        <v>5</v>
      </c>
      <c r="R468">
        <v>1</v>
      </c>
      <c r="S468">
        <v>1.4238281120075684</v>
      </c>
      <c r="T468">
        <v>1.4038461538461537</v>
      </c>
      <c r="U468">
        <v>0.58399999999999996</v>
      </c>
      <c r="V468">
        <v>1</v>
      </c>
      <c r="W468">
        <v>0</v>
      </c>
    </row>
    <row r="469" spans="1:23" x14ac:dyDescent="0.2">
      <c r="A469" t="s">
        <v>108</v>
      </c>
      <c r="B469">
        <v>506</v>
      </c>
      <c r="C469">
        <v>0.55000000000000004</v>
      </c>
      <c r="D469">
        <v>1</v>
      </c>
      <c r="E469">
        <v>0.5</v>
      </c>
      <c r="F469">
        <v>1</v>
      </c>
      <c r="G469">
        <v>1</v>
      </c>
      <c r="H469" t="s">
        <v>7</v>
      </c>
      <c r="I469" t="s">
        <v>6</v>
      </c>
      <c r="J469">
        <v>2.1947873999999999E-2</v>
      </c>
      <c r="K469">
        <v>1.5625E-2</v>
      </c>
      <c r="L469">
        <v>1.4046639359999999</v>
      </c>
      <c r="M469">
        <v>1</v>
      </c>
      <c r="N469">
        <v>0</v>
      </c>
      <c r="O469" t="s">
        <v>7</v>
      </c>
      <c r="P469">
        <v>1</v>
      </c>
      <c r="Q469">
        <v>6</v>
      </c>
      <c r="R469">
        <v>1</v>
      </c>
      <c r="S469">
        <v>1.4046639359999999</v>
      </c>
      <c r="T469">
        <v>1.4038461538461537</v>
      </c>
      <c r="U469">
        <v>0.58399999999999996</v>
      </c>
      <c r="V469">
        <v>1</v>
      </c>
      <c r="W469">
        <v>0</v>
      </c>
    </row>
    <row r="470" spans="1:23" x14ac:dyDescent="0.2">
      <c r="A470" t="s">
        <v>116</v>
      </c>
      <c r="B470">
        <v>507</v>
      </c>
      <c r="C470">
        <v>-0.32</v>
      </c>
      <c r="D470">
        <v>0</v>
      </c>
      <c r="E470">
        <v>0.67</v>
      </c>
      <c r="F470">
        <v>2.0303030303030307</v>
      </c>
      <c r="G470">
        <v>2</v>
      </c>
      <c r="H470" t="s">
        <v>7</v>
      </c>
      <c r="I470" t="s">
        <v>13</v>
      </c>
      <c r="J470">
        <v>4.3895746999999999E-2</v>
      </c>
      <c r="K470">
        <v>1.5625E-2</v>
      </c>
      <c r="L470">
        <v>2.8093278079999999</v>
      </c>
      <c r="M470">
        <v>0</v>
      </c>
      <c r="N470">
        <v>0</v>
      </c>
      <c r="O470" t="s">
        <v>7</v>
      </c>
      <c r="P470">
        <v>1</v>
      </c>
      <c r="Q470">
        <v>1</v>
      </c>
      <c r="R470">
        <v>1</v>
      </c>
      <c r="S470">
        <v>2.8093278079999999</v>
      </c>
      <c r="T470">
        <v>5.6225165562913899</v>
      </c>
      <c r="U470">
        <v>0.84899999999999998</v>
      </c>
      <c r="V470">
        <v>1</v>
      </c>
      <c r="W470">
        <v>0</v>
      </c>
    </row>
    <row r="471" spans="1:23" x14ac:dyDescent="0.2">
      <c r="A471" t="s">
        <v>116</v>
      </c>
      <c r="B471">
        <v>507</v>
      </c>
      <c r="C471">
        <v>-0.32</v>
      </c>
      <c r="D471">
        <v>0</v>
      </c>
      <c r="E471">
        <v>0.33</v>
      </c>
      <c r="F471">
        <v>0.49253731343283591</v>
      </c>
      <c r="G471">
        <v>5</v>
      </c>
      <c r="H471" t="s">
        <v>5</v>
      </c>
      <c r="I471" t="s">
        <v>53</v>
      </c>
      <c r="J471">
        <v>1.0973937E-2</v>
      </c>
      <c r="K471">
        <v>1.5625E-2</v>
      </c>
      <c r="L471">
        <v>0.70233196799999997</v>
      </c>
      <c r="M471">
        <v>0</v>
      </c>
      <c r="N471">
        <v>1</v>
      </c>
      <c r="O471" t="s">
        <v>5</v>
      </c>
      <c r="P471">
        <v>0</v>
      </c>
      <c r="Q471">
        <v>2</v>
      </c>
      <c r="R471">
        <v>1</v>
      </c>
      <c r="S471">
        <v>1.4238281120075684</v>
      </c>
      <c r="T471">
        <v>2.8461538461538458</v>
      </c>
      <c r="U471">
        <v>0.26</v>
      </c>
      <c r="V471">
        <v>1</v>
      </c>
      <c r="W471">
        <v>0</v>
      </c>
    </row>
    <row r="472" spans="1:23" x14ac:dyDescent="0.2">
      <c r="A472" t="s">
        <v>116</v>
      </c>
      <c r="B472">
        <v>507</v>
      </c>
      <c r="C472">
        <v>-0.32</v>
      </c>
      <c r="D472">
        <v>0</v>
      </c>
      <c r="E472">
        <v>0.5</v>
      </c>
      <c r="F472">
        <v>1</v>
      </c>
      <c r="G472">
        <v>4</v>
      </c>
      <c r="H472" t="s">
        <v>5</v>
      </c>
      <c r="I472" t="s">
        <v>69</v>
      </c>
      <c r="J472">
        <v>1.0973937E-2</v>
      </c>
      <c r="K472">
        <v>1.5625E-2</v>
      </c>
      <c r="L472">
        <v>0.70233196799999997</v>
      </c>
      <c r="M472">
        <v>0</v>
      </c>
      <c r="N472">
        <v>1</v>
      </c>
      <c r="O472" t="s">
        <v>5</v>
      </c>
      <c r="P472">
        <v>0</v>
      </c>
      <c r="Q472">
        <v>3</v>
      </c>
      <c r="R472">
        <v>1</v>
      </c>
      <c r="S472">
        <v>1.4238281120075684</v>
      </c>
      <c r="T472">
        <v>1.4213075060532687</v>
      </c>
      <c r="U472">
        <v>0.41299999999999998</v>
      </c>
      <c r="V472">
        <v>1</v>
      </c>
      <c r="W472">
        <v>0</v>
      </c>
    </row>
    <row r="473" spans="1:23" x14ac:dyDescent="0.2">
      <c r="A473" t="s">
        <v>116</v>
      </c>
      <c r="B473">
        <v>507</v>
      </c>
      <c r="C473">
        <v>-0.32</v>
      </c>
      <c r="D473">
        <v>0</v>
      </c>
      <c r="E473">
        <v>0.5</v>
      </c>
      <c r="F473">
        <v>1</v>
      </c>
      <c r="G473">
        <v>5</v>
      </c>
      <c r="H473" t="s">
        <v>5</v>
      </c>
      <c r="I473" t="s">
        <v>25</v>
      </c>
      <c r="J473">
        <v>2.1947873999999999E-2</v>
      </c>
      <c r="K473">
        <v>1.5625E-2</v>
      </c>
      <c r="L473">
        <v>1.4046639359999999</v>
      </c>
      <c r="M473">
        <v>1</v>
      </c>
      <c r="N473">
        <v>0</v>
      </c>
      <c r="O473" t="s">
        <v>7</v>
      </c>
      <c r="P473">
        <v>1</v>
      </c>
      <c r="Q473">
        <v>4</v>
      </c>
      <c r="R473">
        <v>0</v>
      </c>
      <c r="S473">
        <v>1.4046639359999999</v>
      </c>
      <c r="T473">
        <v>1.4038461538461537</v>
      </c>
      <c r="U473">
        <v>0.58399999999999996</v>
      </c>
      <c r="V473">
        <v>1</v>
      </c>
      <c r="W473">
        <v>0</v>
      </c>
    </row>
    <row r="474" spans="1:23" x14ac:dyDescent="0.2">
      <c r="A474" t="s">
        <v>116</v>
      </c>
      <c r="B474">
        <v>507</v>
      </c>
      <c r="C474">
        <v>-0.32</v>
      </c>
      <c r="D474">
        <v>0</v>
      </c>
      <c r="E474">
        <v>0.67</v>
      </c>
      <c r="F474">
        <v>2.0303030303030307</v>
      </c>
      <c r="G474">
        <v>2</v>
      </c>
      <c r="H474" t="s">
        <v>7</v>
      </c>
      <c r="I474" t="s">
        <v>53</v>
      </c>
      <c r="J474">
        <v>1.0973937E-2</v>
      </c>
      <c r="K474">
        <v>1.5625E-2</v>
      </c>
      <c r="L474">
        <v>0.70233196799999997</v>
      </c>
      <c r="M474">
        <v>0</v>
      </c>
      <c r="N474">
        <v>1</v>
      </c>
      <c r="O474" t="s">
        <v>5</v>
      </c>
      <c r="P474">
        <v>0</v>
      </c>
      <c r="Q474">
        <v>5</v>
      </c>
      <c r="R474">
        <v>0</v>
      </c>
      <c r="S474">
        <v>1.4238281120075684</v>
      </c>
      <c r="T474">
        <v>1.4038461538461537</v>
      </c>
      <c r="U474">
        <v>0.58399999999999996</v>
      </c>
      <c r="V474">
        <v>1</v>
      </c>
      <c r="W474">
        <v>0</v>
      </c>
    </row>
    <row r="475" spans="1:23" x14ac:dyDescent="0.2">
      <c r="A475" t="s">
        <v>116</v>
      </c>
      <c r="B475">
        <v>507</v>
      </c>
      <c r="C475">
        <v>-0.32</v>
      </c>
      <c r="D475">
        <v>0</v>
      </c>
      <c r="E475">
        <v>0.33</v>
      </c>
      <c r="F475">
        <v>0.49253731343283591</v>
      </c>
      <c r="G475">
        <v>5</v>
      </c>
      <c r="H475" t="s">
        <v>5</v>
      </c>
      <c r="I475" t="s">
        <v>16</v>
      </c>
      <c r="J475">
        <v>4.3895746999999999E-2</v>
      </c>
      <c r="K475">
        <v>1.5625E-2</v>
      </c>
      <c r="L475">
        <v>2.8093278079999999</v>
      </c>
      <c r="M475">
        <v>0</v>
      </c>
      <c r="N475">
        <v>0</v>
      </c>
      <c r="O475" t="s">
        <v>5</v>
      </c>
      <c r="P475">
        <v>0</v>
      </c>
      <c r="Q475">
        <v>6</v>
      </c>
      <c r="R475">
        <v>1</v>
      </c>
      <c r="S475">
        <v>2.8093278079999999</v>
      </c>
      <c r="T475">
        <v>1.4038461538461537</v>
      </c>
      <c r="U475">
        <v>0.58399999999999996</v>
      </c>
      <c r="V475">
        <v>1</v>
      </c>
      <c r="W475">
        <v>0</v>
      </c>
    </row>
    <row r="476" spans="1:23" x14ac:dyDescent="0.2">
      <c r="A476" t="s">
        <v>116</v>
      </c>
      <c r="B476">
        <v>507</v>
      </c>
      <c r="C476">
        <v>-0.32</v>
      </c>
      <c r="D476">
        <v>1</v>
      </c>
      <c r="E476">
        <v>0.5</v>
      </c>
      <c r="F476">
        <v>1</v>
      </c>
      <c r="G476">
        <v>3</v>
      </c>
      <c r="H476" t="s">
        <v>7</v>
      </c>
      <c r="I476" t="s">
        <v>18</v>
      </c>
      <c r="J476">
        <v>2.1947873999999999E-2</v>
      </c>
      <c r="K476">
        <v>1.5625E-2</v>
      </c>
      <c r="L476">
        <v>1.4046639359999999</v>
      </c>
      <c r="M476">
        <v>1</v>
      </c>
      <c r="N476">
        <v>0</v>
      </c>
      <c r="O476" t="s">
        <v>7</v>
      </c>
      <c r="P476">
        <v>1</v>
      </c>
      <c r="Q476">
        <v>1</v>
      </c>
      <c r="R476">
        <v>1</v>
      </c>
      <c r="S476">
        <v>1.4046639359999999</v>
      </c>
      <c r="T476">
        <v>1.4038461538461537</v>
      </c>
      <c r="U476">
        <v>0.58399999999999996</v>
      </c>
      <c r="V476">
        <v>1</v>
      </c>
      <c r="W476">
        <v>0</v>
      </c>
    </row>
    <row r="477" spans="1:23" x14ac:dyDescent="0.2">
      <c r="A477" t="s">
        <v>116</v>
      </c>
      <c r="B477">
        <v>507</v>
      </c>
      <c r="C477">
        <v>-0.32</v>
      </c>
      <c r="D477">
        <v>1</v>
      </c>
      <c r="E477">
        <v>0.67</v>
      </c>
      <c r="F477">
        <v>2.0303030303030307</v>
      </c>
      <c r="G477">
        <v>4</v>
      </c>
      <c r="H477" t="s">
        <v>7</v>
      </c>
      <c r="I477" t="s">
        <v>22</v>
      </c>
      <c r="J477">
        <v>4.3895746999999999E-2</v>
      </c>
      <c r="K477">
        <v>1.5625E-2</v>
      </c>
      <c r="L477">
        <v>2.8093278079999999</v>
      </c>
      <c r="M477">
        <v>0</v>
      </c>
      <c r="N477">
        <v>0</v>
      </c>
      <c r="O477" t="s">
        <v>7</v>
      </c>
      <c r="P477">
        <v>1</v>
      </c>
      <c r="Q477">
        <v>2</v>
      </c>
      <c r="R477">
        <v>1</v>
      </c>
      <c r="S477">
        <v>2.8093278079999999</v>
      </c>
      <c r="T477">
        <v>5.6225165562913899</v>
      </c>
      <c r="U477">
        <v>0.84899999999999998</v>
      </c>
      <c r="V477">
        <v>1</v>
      </c>
      <c r="W477">
        <v>0</v>
      </c>
    </row>
    <row r="478" spans="1:23" x14ac:dyDescent="0.2">
      <c r="A478" t="s">
        <v>116</v>
      </c>
      <c r="B478">
        <v>507</v>
      </c>
      <c r="C478">
        <v>-0.32</v>
      </c>
      <c r="D478">
        <v>1</v>
      </c>
      <c r="E478">
        <v>0.33</v>
      </c>
      <c r="F478">
        <v>0.49253731343283591</v>
      </c>
      <c r="G478">
        <v>6</v>
      </c>
      <c r="H478" t="s">
        <v>5</v>
      </c>
      <c r="I478" t="s">
        <v>22</v>
      </c>
      <c r="J478">
        <v>4.3895746999999999E-2</v>
      </c>
      <c r="K478">
        <v>1.5625E-2</v>
      </c>
      <c r="L478">
        <v>2.8093278079999999</v>
      </c>
      <c r="M478">
        <v>0</v>
      </c>
      <c r="N478">
        <v>0</v>
      </c>
      <c r="O478" t="s">
        <v>7</v>
      </c>
      <c r="P478">
        <v>1</v>
      </c>
      <c r="Q478">
        <v>3</v>
      </c>
      <c r="R478">
        <v>0</v>
      </c>
      <c r="S478">
        <v>2.8093278079999999</v>
      </c>
      <c r="T478">
        <v>1.4038461538461537</v>
      </c>
      <c r="U478">
        <v>0.58399999999999996</v>
      </c>
      <c r="V478">
        <v>1</v>
      </c>
      <c r="W478">
        <v>0</v>
      </c>
    </row>
    <row r="479" spans="1:23" x14ac:dyDescent="0.2">
      <c r="A479" t="s">
        <v>116</v>
      </c>
      <c r="B479">
        <v>507</v>
      </c>
      <c r="C479">
        <v>-0.32</v>
      </c>
      <c r="D479">
        <v>1</v>
      </c>
      <c r="E479">
        <v>0.33</v>
      </c>
      <c r="F479">
        <v>0.49253731343283591</v>
      </c>
      <c r="G479">
        <v>1</v>
      </c>
      <c r="H479" t="s">
        <v>7</v>
      </c>
      <c r="I479" t="s">
        <v>28</v>
      </c>
      <c r="J479">
        <v>2.1947873999999999E-2</v>
      </c>
      <c r="K479">
        <v>1.5625E-2</v>
      </c>
      <c r="L479">
        <v>1.4046639359999999</v>
      </c>
      <c r="M479">
        <v>1</v>
      </c>
      <c r="N479">
        <v>0</v>
      </c>
      <c r="O479" t="s">
        <v>5</v>
      </c>
      <c r="P479">
        <v>0</v>
      </c>
      <c r="Q479">
        <v>4</v>
      </c>
      <c r="R479">
        <v>0</v>
      </c>
      <c r="S479">
        <v>1.4046639359999999</v>
      </c>
      <c r="T479">
        <v>1.4213075060532687</v>
      </c>
      <c r="U479">
        <v>0.41299999999999998</v>
      </c>
      <c r="V479">
        <v>1</v>
      </c>
      <c r="W479">
        <v>0</v>
      </c>
    </row>
    <row r="480" spans="1:23" x14ac:dyDescent="0.2">
      <c r="A480" t="s">
        <v>116</v>
      </c>
      <c r="B480">
        <v>507</v>
      </c>
      <c r="C480">
        <v>-0.32</v>
      </c>
      <c r="D480">
        <v>1</v>
      </c>
      <c r="E480">
        <v>0.5</v>
      </c>
      <c r="F480">
        <v>1</v>
      </c>
      <c r="G480">
        <v>3</v>
      </c>
      <c r="H480" t="s">
        <v>7</v>
      </c>
      <c r="I480" t="s">
        <v>48</v>
      </c>
      <c r="J480">
        <v>5.4869680000000001E-3</v>
      </c>
      <c r="K480">
        <v>1.5625E-2</v>
      </c>
      <c r="L480">
        <v>0.351165952</v>
      </c>
      <c r="M480">
        <v>0</v>
      </c>
      <c r="N480">
        <v>0</v>
      </c>
      <c r="O480" t="s">
        <v>5</v>
      </c>
      <c r="P480">
        <v>0</v>
      </c>
      <c r="Q480">
        <v>5</v>
      </c>
      <c r="R480">
        <v>0</v>
      </c>
      <c r="S480">
        <v>2.8476564835078317</v>
      </c>
      <c r="T480">
        <v>2.8461538461538458</v>
      </c>
      <c r="U480">
        <v>0.26</v>
      </c>
      <c r="V480">
        <v>1</v>
      </c>
      <c r="W480">
        <v>0</v>
      </c>
    </row>
    <row r="481" spans="1:23" x14ac:dyDescent="0.2">
      <c r="A481" t="s">
        <v>116</v>
      </c>
      <c r="B481">
        <v>507</v>
      </c>
      <c r="C481">
        <v>-0.32</v>
      </c>
      <c r="D481">
        <v>1</v>
      </c>
      <c r="E481">
        <v>0.67</v>
      </c>
      <c r="F481">
        <v>2.0303030303030307</v>
      </c>
      <c r="G481">
        <v>6</v>
      </c>
      <c r="H481" t="s">
        <v>5</v>
      </c>
      <c r="I481" t="s">
        <v>82</v>
      </c>
      <c r="J481">
        <v>1.0973937E-2</v>
      </c>
      <c r="K481">
        <v>1.5625E-2</v>
      </c>
      <c r="L481">
        <v>0.70233196799999997</v>
      </c>
      <c r="M481">
        <v>0</v>
      </c>
      <c r="N481">
        <v>1</v>
      </c>
      <c r="O481" t="s">
        <v>7</v>
      </c>
      <c r="P481">
        <v>1</v>
      </c>
      <c r="Q481">
        <v>6</v>
      </c>
      <c r="R481">
        <v>0</v>
      </c>
      <c r="S481">
        <v>1.4238281120075684</v>
      </c>
      <c r="T481">
        <v>1.4038461538461537</v>
      </c>
      <c r="U481">
        <v>0.58399999999999996</v>
      </c>
      <c r="V481">
        <v>1</v>
      </c>
      <c r="W481">
        <v>0</v>
      </c>
    </row>
    <row r="482" spans="1:23" x14ac:dyDescent="0.2">
      <c r="A482" t="s">
        <v>102</v>
      </c>
      <c r="B482">
        <v>508</v>
      </c>
      <c r="C482">
        <v>0.28000000000000003</v>
      </c>
      <c r="D482">
        <v>0</v>
      </c>
      <c r="E482">
        <v>0.5</v>
      </c>
      <c r="F482">
        <v>1</v>
      </c>
      <c r="G482">
        <v>4</v>
      </c>
      <c r="H482" t="s">
        <v>5</v>
      </c>
      <c r="I482" t="s">
        <v>69</v>
      </c>
      <c r="J482">
        <v>1.0973937E-2</v>
      </c>
      <c r="K482">
        <v>1.5625E-2</v>
      </c>
      <c r="L482">
        <v>0.70233196799999997</v>
      </c>
      <c r="M482">
        <v>0</v>
      </c>
      <c r="N482">
        <v>1</v>
      </c>
      <c r="O482" t="s">
        <v>5</v>
      </c>
      <c r="P482">
        <v>0</v>
      </c>
      <c r="Q482">
        <v>1</v>
      </c>
      <c r="R482">
        <v>1</v>
      </c>
      <c r="S482">
        <v>1.4238281120075684</v>
      </c>
      <c r="T482">
        <v>1.4213075060532687</v>
      </c>
      <c r="U482">
        <v>0.41299999999999998</v>
      </c>
      <c r="V482">
        <v>1</v>
      </c>
      <c r="W482">
        <v>0</v>
      </c>
    </row>
    <row r="483" spans="1:23" x14ac:dyDescent="0.2">
      <c r="A483" t="s">
        <v>102</v>
      </c>
      <c r="B483">
        <v>508</v>
      </c>
      <c r="C483">
        <v>0.28000000000000003</v>
      </c>
      <c r="D483">
        <v>0</v>
      </c>
      <c r="E483">
        <v>0.67</v>
      </c>
      <c r="F483">
        <v>2.0303030303030307</v>
      </c>
      <c r="G483">
        <v>4</v>
      </c>
      <c r="H483" t="s">
        <v>7</v>
      </c>
      <c r="I483" t="s">
        <v>14</v>
      </c>
      <c r="J483">
        <v>4.3895746999999999E-2</v>
      </c>
      <c r="K483">
        <v>1.5625E-2</v>
      </c>
      <c r="L483">
        <v>2.8093278079999999</v>
      </c>
      <c r="M483">
        <v>0</v>
      </c>
      <c r="N483">
        <v>0</v>
      </c>
      <c r="O483" t="s">
        <v>7</v>
      </c>
      <c r="P483">
        <v>1</v>
      </c>
      <c r="Q483">
        <v>2</v>
      </c>
      <c r="R483">
        <v>1</v>
      </c>
      <c r="S483">
        <v>2.8093278079999999</v>
      </c>
      <c r="T483">
        <v>1.4038461538461537</v>
      </c>
      <c r="U483">
        <v>0.58399999999999996</v>
      </c>
      <c r="V483">
        <v>1</v>
      </c>
      <c r="W483">
        <v>0</v>
      </c>
    </row>
    <row r="484" spans="1:23" x14ac:dyDescent="0.2">
      <c r="A484" t="s">
        <v>102</v>
      </c>
      <c r="B484">
        <v>508</v>
      </c>
      <c r="C484">
        <v>0.28000000000000003</v>
      </c>
      <c r="D484">
        <v>0</v>
      </c>
      <c r="E484">
        <v>0.33</v>
      </c>
      <c r="F484">
        <v>0.49253731343283591</v>
      </c>
      <c r="G484">
        <v>6</v>
      </c>
      <c r="H484" t="s">
        <v>5</v>
      </c>
      <c r="I484" t="s">
        <v>47</v>
      </c>
      <c r="J484">
        <v>5.4869680000000001E-3</v>
      </c>
      <c r="K484">
        <v>1.5625E-2</v>
      </c>
      <c r="L484">
        <v>0.351165952</v>
      </c>
      <c r="M484">
        <v>0</v>
      </c>
      <c r="N484">
        <v>0</v>
      </c>
      <c r="O484" t="s">
        <v>5</v>
      </c>
      <c r="P484">
        <v>0</v>
      </c>
      <c r="Q484">
        <v>3</v>
      </c>
      <c r="R484">
        <v>1</v>
      </c>
      <c r="S484">
        <v>2.8476564835078317</v>
      </c>
      <c r="T484">
        <v>5.7114093959731544</v>
      </c>
      <c r="U484">
        <v>0.14899999999999999</v>
      </c>
      <c r="V484">
        <v>1</v>
      </c>
      <c r="W484">
        <v>0</v>
      </c>
    </row>
    <row r="485" spans="1:23" x14ac:dyDescent="0.2">
      <c r="A485" t="s">
        <v>102</v>
      </c>
      <c r="B485">
        <v>508</v>
      </c>
      <c r="C485">
        <v>0.28000000000000003</v>
      </c>
      <c r="D485">
        <v>0</v>
      </c>
      <c r="E485">
        <v>0.67</v>
      </c>
      <c r="F485">
        <v>2.0303030303030307</v>
      </c>
      <c r="G485">
        <v>5</v>
      </c>
      <c r="H485" t="s">
        <v>5</v>
      </c>
      <c r="I485" t="s">
        <v>84</v>
      </c>
      <c r="J485">
        <v>1.0973937E-2</v>
      </c>
      <c r="K485">
        <v>1.5625E-2</v>
      </c>
      <c r="L485">
        <v>0.70233196799999997</v>
      </c>
      <c r="M485">
        <v>0</v>
      </c>
      <c r="N485">
        <v>1</v>
      </c>
      <c r="O485" t="s">
        <v>7</v>
      </c>
      <c r="P485">
        <v>1</v>
      </c>
      <c r="Q485">
        <v>4</v>
      </c>
      <c r="R485">
        <v>0</v>
      </c>
      <c r="S485">
        <v>1.4238281120075684</v>
      </c>
      <c r="T485">
        <v>1.4038461538461537</v>
      </c>
      <c r="U485">
        <v>0.58399999999999996</v>
      </c>
      <c r="V485">
        <v>1</v>
      </c>
      <c r="W485">
        <v>0</v>
      </c>
    </row>
    <row r="486" spans="1:23" x14ac:dyDescent="0.2">
      <c r="A486" t="s">
        <v>102</v>
      </c>
      <c r="B486">
        <v>508</v>
      </c>
      <c r="C486">
        <v>0.28000000000000003</v>
      </c>
      <c r="D486">
        <v>0</v>
      </c>
      <c r="E486">
        <v>0.5</v>
      </c>
      <c r="F486">
        <v>1</v>
      </c>
      <c r="G486">
        <v>4</v>
      </c>
      <c r="H486" t="s">
        <v>5</v>
      </c>
      <c r="I486" t="s">
        <v>103</v>
      </c>
      <c r="J486">
        <v>2.743484E-3</v>
      </c>
      <c r="K486">
        <v>1.5625E-2</v>
      </c>
      <c r="L486">
        <v>0.175582976</v>
      </c>
      <c r="M486">
        <v>0</v>
      </c>
      <c r="N486">
        <v>0</v>
      </c>
      <c r="O486" t="s">
        <v>5</v>
      </c>
      <c r="P486">
        <v>0</v>
      </c>
      <c r="Q486">
        <v>5</v>
      </c>
      <c r="R486">
        <v>1</v>
      </c>
      <c r="S486">
        <v>5.6953129670156635</v>
      </c>
      <c r="T486">
        <v>5.7114093959731544</v>
      </c>
      <c r="U486">
        <v>0.14899999999999999</v>
      </c>
      <c r="V486">
        <v>1</v>
      </c>
      <c r="W486">
        <v>0</v>
      </c>
    </row>
    <row r="487" spans="1:23" x14ac:dyDescent="0.2">
      <c r="A487" t="s">
        <v>102</v>
      </c>
      <c r="B487">
        <v>508</v>
      </c>
      <c r="C487">
        <v>0.28000000000000003</v>
      </c>
      <c r="D487">
        <v>0</v>
      </c>
      <c r="E487">
        <v>0.33</v>
      </c>
      <c r="F487">
        <v>0.49253731343283591</v>
      </c>
      <c r="G487">
        <v>5</v>
      </c>
      <c r="H487" t="s">
        <v>5</v>
      </c>
      <c r="I487" t="s">
        <v>53</v>
      </c>
      <c r="J487">
        <v>1.0973937E-2</v>
      </c>
      <c r="K487">
        <v>1.5625E-2</v>
      </c>
      <c r="L487">
        <v>0.70233196799999997</v>
      </c>
      <c r="M487">
        <v>0</v>
      </c>
      <c r="N487">
        <v>1</v>
      </c>
      <c r="O487" t="s">
        <v>5</v>
      </c>
      <c r="P487">
        <v>0</v>
      </c>
      <c r="Q487">
        <v>6</v>
      </c>
      <c r="R487">
        <v>1</v>
      </c>
      <c r="S487">
        <v>1.4238281120075684</v>
      </c>
      <c r="T487">
        <v>2.8461538461538458</v>
      </c>
      <c r="U487">
        <v>0.26</v>
      </c>
      <c r="V487">
        <v>1</v>
      </c>
      <c r="W487">
        <v>0</v>
      </c>
    </row>
    <row r="488" spans="1:23" x14ac:dyDescent="0.2">
      <c r="A488" t="s">
        <v>102</v>
      </c>
      <c r="B488">
        <v>508</v>
      </c>
      <c r="C488">
        <v>0.28000000000000003</v>
      </c>
      <c r="D488">
        <v>1</v>
      </c>
      <c r="E488">
        <v>0.33</v>
      </c>
      <c r="F488">
        <v>0.49253731343283591</v>
      </c>
      <c r="G488">
        <v>1</v>
      </c>
      <c r="H488" t="s">
        <v>7</v>
      </c>
      <c r="I488" t="s">
        <v>28</v>
      </c>
      <c r="J488">
        <v>2.1947873999999999E-2</v>
      </c>
      <c r="K488">
        <v>1.5625E-2</v>
      </c>
      <c r="L488">
        <v>1.4046639359999999</v>
      </c>
      <c r="M488">
        <v>1</v>
      </c>
      <c r="N488">
        <v>0</v>
      </c>
      <c r="O488" t="s">
        <v>5</v>
      </c>
      <c r="P488">
        <v>0</v>
      </c>
      <c r="Q488">
        <v>1</v>
      </c>
      <c r="R488">
        <v>0</v>
      </c>
      <c r="S488">
        <v>1.4046639359999999</v>
      </c>
      <c r="T488">
        <v>1.4213075060532687</v>
      </c>
      <c r="U488">
        <v>0.41299999999999998</v>
      </c>
      <c r="V488">
        <v>1</v>
      </c>
      <c r="W488">
        <v>0</v>
      </c>
    </row>
    <row r="489" spans="1:23" x14ac:dyDescent="0.2">
      <c r="A489" t="s">
        <v>102</v>
      </c>
      <c r="B489">
        <v>508</v>
      </c>
      <c r="C489">
        <v>0.28000000000000003</v>
      </c>
      <c r="D489">
        <v>1</v>
      </c>
      <c r="E489">
        <v>0.67</v>
      </c>
      <c r="F489">
        <v>2.0303030303030307</v>
      </c>
      <c r="G489">
        <v>5</v>
      </c>
      <c r="H489" t="s">
        <v>5</v>
      </c>
      <c r="I489" t="s">
        <v>104</v>
      </c>
      <c r="J489">
        <v>2.1947873999999999E-2</v>
      </c>
      <c r="K489">
        <v>1.5625E-2</v>
      </c>
      <c r="L489">
        <v>1.4046639359999999</v>
      </c>
      <c r="M489">
        <v>1</v>
      </c>
      <c r="N489">
        <v>0</v>
      </c>
      <c r="O489" t="s">
        <v>7</v>
      </c>
      <c r="P489">
        <v>1</v>
      </c>
      <c r="Q489">
        <v>2</v>
      </c>
      <c r="R489">
        <v>0</v>
      </c>
      <c r="S489">
        <v>1.4046639359999999</v>
      </c>
      <c r="T489">
        <v>2.8022813688212924</v>
      </c>
      <c r="U489">
        <v>0.73699999999999999</v>
      </c>
      <c r="V489">
        <v>1</v>
      </c>
      <c r="W489">
        <v>0</v>
      </c>
    </row>
    <row r="490" spans="1:23" x14ac:dyDescent="0.2">
      <c r="A490" t="s">
        <v>102</v>
      </c>
      <c r="B490">
        <v>508</v>
      </c>
      <c r="C490">
        <v>0.28000000000000003</v>
      </c>
      <c r="D490">
        <v>1</v>
      </c>
      <c r="E490">
        <v>0.5</v>
      </c>
      <c r="F490">
        <v>1</v>
      </c>
      <c r="G490">
        <v>5</v>
      </c>
      <c r="H490" t="s">
        <v>5</v>
      </c>
      <c r="I490" t="s">
        <v>28</v>
      </c>
      <c r="J490">
        <v>2.1947873999999999E-2</v>
      </c>
      <c r="K490">
        <v>1.5625E-2</v>
      </c>
      <c r="L490">
        <v>1.4046639359999999</v>
      </c>
      <c r="M490">
        <v>1</v>
      </c>
      <c r="N490">
        <v>0</v>
      </c>
      <c r="O490" t="s">
        <v>7</v>
      </c>
      <c r="P490">
        <v>1</v>
      </c>
      <c r="Q490">
        <v>3</v>
      </c>
      <c r="R490">
        <v>0</v>
      </c>
      <c r="S490">
        <v>1.4046639359999999</v>
      </c>
      <c r="T490">
        <v>1.4038461538461537</v>
      </c>
      <c r="U490">
        <v>0.58399999999999996</v>
      </c>
      <c r="V490">
        <v>1</v>
      </c>
      <c r="W490">
        <v>0</v>
      </c>
    </row>
    <row r="491" spans="1:23" x14ac:dyDescent="0.2">
      <c r="A491" t="s">
        <v>102</v>
      </c>
      <c r="B491">
        <v>508</v>
      </c>
      <c r="C491">
        <v>0.28000000000000003</v>
      </c>
      <c r="D491">
        <v>1</v>
      </c>
      <c r="E491">
        <v>0.67</v>
      </c>
      <c r="F491">
        <v>2.0303030303030307</v>
      </c>
      <c r="G491">
        <v>6</v>
      </c>
      <c r="H491" t="s">
        <v>5</v>
      </c>
      <c r="I491" t="s">
        <v>16</v>
      </c>
      <c r="J491">
        <v>4.3895746999999999E-2</v>
      </c>
      <c r="K491">
        <v>1.5625E-2</v>
      </c>
      <c r="L491">
        <v>2.8093278079999999</v>
      </c>
      <c r="M491">
        <v>0</v>
      </c>
      <c r="N491">
        <v>0</v>
      </c>
      <c r="O491" t="s">
        <v>7</v>
      </c>
      <c r="P491">
        <v>1</v>
      </c>
      <c r="Q491">
        <v>4</v>
      </c>
      <c r="R491">
        <v>0</v>
      </c>
      <c r="S491">
        <v>2.8093278079999999</v>
      </c>
      <c r="T491">
        <v>5.6225165562913899</v>
      </c>
      <c r="U491">
        <v>0.84899999999999998</v>
      </c>
      <c r="V491">
        <v>1</v>
      </c>
      <c r="W491">
        <v>0</v>
      </c>
    </row>
    <row r="492" spans="1:23" x14ac:dyDescent="0.2">
      <c r="A492" t="s">
        <v>102</v>
      </c>
      <c r="B492">
        <v>508</v>
      </c>
      <c r="C492">
        <v>0.28000000000000003</v>
      </c>
      <c r="D492">
        <v>1</v>
      </c>
      <c r="E492">
        <v>0.33</v>
      </c>
      <c r="F492">
        <v>0.49253731343283591</v>
      </c>
      <c r="G492">
        <v>6</v>
      </c>
      <c r="H492" t="s">
        <v>5</v>
      </c>
      <c r="I492" t="s">
        <v>56</v>
      </c>
      <c r="J492">
        <v>2.1947873999999999E-2</v>
      </c>
      <c r="K492">
        <v>1.5625E-2</v>
      </c>
      <c r="L492">
        <v>1.4046639359999999</v>
      </c>
      <c r="M492">
        <v>1</v>
      </c>
      <c r="N492">
        <v>0</v>
      </c>
      <c r="O492" t="s">
        <v>5</v>
      </c>
      <c r="P492">
        <v>0</v>
      </c>
      <c r="Q492">
        <v>5</v>
      </c>
      <c r="R492">
        <v>1</v>
      </c>
      <c r="S492">
        <v>1.4046639359999999</v>
      </c>
      <c r="T492">
        <v>1.4213075060532687</v>
      </c>
      <c r="U492">
        <v>0.41299999999999998</v>
      </c>
      <c r="V492">
        <v>1</v>
      </c>
      <c r="W492">
        <v>0</v>
      </c>
    </row>
    <row r="493" spans="1:23" x14ac:dyDescent="0.2">
      <c r="A493" t="s">
        <v>102</v>
      </c>
      <c r="B493">
        <v>508</v>
      </c>
      <c r="C493">
        <v>0.28000000000000003</v>
      </c>
      <c r="D493">
        <v>1</v>
      </c>
      <c r="E493">
        <v>0.5</v>
      </c>
      <c r="F493">
        <v>1</v>
      </c>
      <c r="G493">
        <v>5</v>
      </c>
      <c r="H493" t="s">
        <v>5</v>
      </c>
      <c r="I493" t="s">
        <v>16</v>
      </c>
      <c r="J493">
        <v>4.3895746999999999E-2</v>
      </c>
      <c r="K493">
        <v>1.5625E-2</v>
      </c>
      <c r="L493">
        <v>2.8093278079999999</v>
      </c>
      <c r="M493">
        <v>0</v>
      </c>
      <c r="N493">
        <v>0</v>
      </c>
      <c r="O493" t="s">
        <v>7</v>
      </c>
      <c r="P493">
        <v>1</v>
      </c>
      <c r="Q493">
        <v>6</v>
      </c>
      <c r="R493">
        <v>0</v>
      </c>
      <c r="S493">
        <v>2.8093278079999999</v>
      </c>
      <c r="T493">
        <v>2.8022813688212924</v>
      </c>
      <c r="U493">
        <v>0.73699999999999999</v>
      </c>
      <c r="V493">
        <v>1</v>
      </c>
      <c r="W493">
        <v>0</v>
      </c>
    </row>
    <row r="494" spans="1:23" x14ac:dyDescent="0.2">
      <c r="A494" s="23" t="s">
        <v>135</v>
      </c>
      <c r="B494">
        <v>509</v>
      </c>
      <c r="C494">
        <v>0.28000000000000003</v>
      </c>
      <c r="D494">
        <v>0</v>
      </c>
      <c r="E494">
        <v>0.67</v>
      </c>
      <c r="F494">
        <v>2.0303030303030307</v>
      </c>
      <c r="G494">
        <v>1</v>
      </c>
      <c r="H494" t="s">
        <v>7</v>
      </c>
      <c r="I494" t="s">
        <v>89</v>
      </c>
      <c r="J494">
        <v>1.0973937E-2</v>
      </c>
      <c r="K494">
        <v>1.5625E-2</v>
      </c>
      <c r="L494">
        <v>0.70233196799999997</v>
      </c>
      <c r="M494">
        <v>0</v>
      </c>
      <c r="N494">
        <v>1</v>
      </c>
      <c r="O494" t="s">
        <v>7</v>
      </c>
      <c r="P494">
        <v>1</v>
      </c>
      <c r="Q494">
        <v>1</v>
      </c>
      <c r="R494">
        <v>1</v>
      </c>
      <c r="S494">
        <v>1.4238281120075684</v>
      </c>
      <c r="T494">
        <v>1.4038461538461537</v>
      </c>
      <c r="U494">
        <v>0.58399999999999996</v>
      </c>
      <c r="V494">
        <v>1</v>
      </c>
      <c r="W494">
        <v>0</v>
      </c>
    </row>
    <row r="495" spans="1:23" x14ac:dyDescent="0.2">
      <c r="A495" s="15" t="s">
        <v>135</v>
      </c>
      <c r="B495">
        <v>509</v>
      </c>
      <c r="C495">
        <v>0.28000000000000003</v>
      </c>
      <c r="D495">
        <v>0</v>
      </c>
      <c r="E495">
        <v>0.5</v>
      </c>
      <c r="F495">
        <v>1</v>
      </c>
      <c r="G495">
        <v>1</v>
      </c>
      <c r="H495" t="s">
        <v>7</v>
      </c>
      <c r="I495" t="s">
        <v>89</v>
      </c>
      <c r="J495">
        <v>1.0973937E-2</v>
      </c>
      <c r="K495">
        <v>1.5625E-2</v>
      </c>
      <c r="L495">
        <v>0.70233196799999997</v>
      </c>
      <c r="M495">
        <v>0</v>
      </c>
      <c r="N495">
        <v>1</v>
      </c>
      <c r="O495" t="s">
        <v>7</v>
      </c>
      <c r="P495">
        <v>1</v>
      </c>
      <c r="Q495">
        <v>2</v>
      </c>
      <c r="R495">
        <v>1</v>
      </c>
      <c r="S495">
        <v>1.4238281120075684</v>
      </c>
      <c r="T495">
        <v>1.4213075060532687</v>
      </c>
      <c r="U495">
        <v>0.41299999999999998</v>
      </c>
      <c r="V495">
        <v>1</v>
      </c>
      <c r="W495">
        <v>0</v>
      </c>
    </row>
    <row r="496" spans="1:23" x14ac:dyDescent="0.2">
      <c r="A496" s="15" t="s">
        <v>135</v>
      </c>
      <c r="B496">
        <v>509</v>
      </c>
      <c r="C496">
        <v>0.28000000000000003</v>
      </c>
      <c r="D496">
        <v>0</v>
      </c>
      <c r="E496">
        <v>0.5</v>
      </c>
      <c r="F496">
        <v>1</v>
      </c>
      <c r="G496">
        <v>5</v>
      </c>
      <c r="H496" t="s">
        <v>5</v>
      </c>
      <c r="I496" t="s">
        <v>50</v>
      </c>
      <c r="J496">
        <v>2.1947873999999999E-2</v>
      </c>
      <c r="K496">
        <v>1.5625E-2</v>
      </c>
      <c r="L496">
        <v>1.4046639359999999</v>
      </c>
      <c r="M496">
        <v>1</v>
      </c>
      <c r="N496">
        <v>0</v>
      </c>
      <c r="O496" t="s">
        <v>7</v>
      </c>
      <c r="P496">
        <v>1</v>
      </c>
      <c r="Q496">
        <v>3</v>
      </c>
      <c r="R496">
        <v>0</v>
      </c>
      <c r="S496">
        <v>1.4046639359999999</v>
      </c>
      <c r="T496">
        <v>1.4038461538461537</v>
      </c>
      <c r="U496">
        <v>0.58399999999999996</v>
      </c>
      <c r="V496">
        <v>1</v>
      </c>
      <c r="W496">
        <v>0</v>
      </c>
    </row>
    <row r="497" spans="1:23" x14ac:dyDescent="0.2">
      <c r="A497" s="15" t="s">
        <v>135</v>
      </c>
      <c r="B497">
        <v>509</v>
      </c>
      <c r="C497">
        <v>0.28000000000000003</v>
      </c>
      <c r="D497">
        <v>0</v>
      </c>
      <c r="E497">
        <v>0.33</v>
      </c>
      <c r="F497">
        <v>0.49253731343283591</v>
      </c>
      <c r="G497">
        <v>1</v>
      </c>
      <c r="H497" t="s">
        <v>7</v>
      </c>
      <c r="I497" t="s">
        <v>12</v>
      </c>
      <c r="J497">
        <v>2.1947873999999999E-2</v>
      </c>
      <c r="K497">
        <v>1.5625E-2</v>
      </c>
      <c r="L497">
        <v>1.4046639359999999</v>
      </c>
      <c r="M497">
        <v>1</v>
      </c>
      <c r="N497">
        <v>0</v>
      </c>
      <c r="O497" t="s">
        <v>5</v>
      </c>
      <c r="P497">
        <v>0</v>
      </c>
      <c r="Q497">
        <v>4</v>
      </c>
      <c r="R497">
        <v>0</v>
      </c>
      <c r="S497">
        <v>1.4046639359999999</v>
      </c>
      <c r="T497">
        <v>1.4213075060532687</v>
      </c>
      <c r="U497">
        <v>0.41299999999999998</v>
      </c>
      <c r="V497">
        <v>1</v>
      </c>
      <c r="W497">
        <v>0</v>
      </c>
    </row>
    <row r="498" spans="1:23" x14ac:dyDescent="0.2">
      <c r="A498" s="15" t="s">
        <v>135</v>
      </c>
      <c r="B498">
        <v>509</v>
      </c>
      <c r="C498">
        <v>0.28000000000000003</v>
      </c>
      <c r="D498">
        <v>0</v>
      </c>
      <c r="E498">
        <v>0.67</v>
      </c>
      <c r="F498">
        <v>2.0303030303030307</v>
      </c>
      <c r="G498">
        <v>6</v>
      </c>
      <c r="H498" t="s">
        <v>5</v>
      </c>
      <c r="I498" t="s">
        <v>65</v>
      </c>
      <c r="J498">
        <v>5.4869680000000001E-3</v>
      </c>
      <c r="K498">
        <v>1.5625E-2</v>
      </c>
      <c r="L498">
        <v>0.351165952</v>
      </c>
      <c r="M498">
        <v>0</v>
      </c>
      <c r="N498">
        <v>0</v>
      </c>
      <c r="O498" t="s">
        <v>5</v>
      </c>
      <c r="P498">
        <v>0</v>
      </c>
      <c r="Q498">
        <v>5</v>
      </c>
      <c r="R498">
        <v>1</v>
      </c>
      <c r="S498">
        <v>2.8476564835078317</v>
      </c>
      <c r="T498">
        <v>1.4213075060532687</v>
      </c>
      <c r="U498">
        <v>0.41299999999999998</v>
      </c>
      <c r="V498">
        <v>1</v>
      </c>
      <c r="W498">
        <v>0</v>
      </c>
    </row>
    <row r="499" spans="1:23" x14ac:dyDescent="0.2">
      <c r="A499" s="15" t="s">
        <v>135</v>
      </c>
      <c r="B499">
        <v>509</v>
      </c>
      <c r="C499">
        <v>0.28000000000000003</v>
      </c>
      <c r="D499">
        <v>0</v>
      </c>
      <c r="E499">
        <v>0.33</v>
      </c>
      <c r="F499">
        <v>0.49253731343283591</v>
      </c>
      <c r="G499">
        <v>3</v>
      </c>
      <c r="H499" t="s">
        <v>5</v>
      </c>
      <c r="I499" t="s">
        <v>80</v>
      </c>
      <c r="J499">
        <v>1.0973937E-2</v>
      </c>
      <c r="K499">
        <v>1.5625E-2</v>
      </c>
      <c r="L499">
        <v>0.70233196799999997</v>
      </c>
      <c r="M499">
        <v>0</v>
      </c>
      <c r="N499">
        <v>1</v>
      </c>
      <c r="O499" t="s">
        <v>5</v>
      </c>
      <c r="P499">
        <v>0</v>
      </c>
      <c r="Q499">
        <v>6</v>
      </c>
      <c r="R499">
        <v>1</v>
      </c>
      <c r="S499">
        <v>1.4238281120075684</v>
      </c>
      <c r="T499">
        <v>2.8461538461538458</v>
      </c>
      <c r="U499">
        <v>0.26</v>
      </c>
      <c r="V499">
        <v>1</v>
      </c>
      <c r="W499">
        <v>0</v>
      </c>
    </row>
    <row r="500" spans="1:23" x14ac:dyDescent="0.2">
      <c r="A500" s="15" t="s">
        <v>135</v>
      </c>
      <c r="B500">
        <v>509</v>
      </c>
      <c r="C500">
        <v>0.28000000000000003</v>
      </c>
      <c r="D500">
        <v>1</v>
      </c>
      <c r="E500">
        <v>0.5</v>
      </c>
      <c r="F500">
        <v>1</v>
      </c>
      <c r="G500">
        <v>5</v>
      </c>
      <c r="H500" t="s">
        <v>5</v>
      </c>
      <c r="I500" t="s">
        <v>26</v>
      </c>
      <c r="J500">
        <v>5.4869680000000001E-3</v>
      </c>
      <c r="K500">
        <v>1.5625E-2</v>
      </c>
      <c r="L500">
        <v>0.351165952</v>
      </c>
      <c r="M500">
        <v>0</v>
      </c>
      <c r="N500">
        <v>0</v>
      </c>
      <c r="O500" t="s">
        <v>5</v>
      </c>
      <c r="P500">
        <v>0</v>
      </c>
      <c r="Q500">
        <v>1</v>
      </c>
      <c r="R500">
        <v>1</v>
      </c>
      <c r="S500">
        <v>2.8476564835078317</v>
      </c>
      <c r="T500">
        <v>2.8461538461538458</v>
      </c>
      <c r="U500">
        <v>0.26</v>
      </c>
      <c r="V500">
        <v>1</v>
      </c>
      <c r="W500">
        <v>0</v>
      </c>
    </row>
    <row r="501" spans="1:23" x14ac:dyDescent="0.2">
      <c r="A501" s="15" t="s">
        <v>135</v>
      </c>
      <c r="B501">
        <v>509</v>
      </c>
      <c r="C501">
        <v>0.28000000000000003</v>
      </c>
      <c r="D501">
        <v>1</v>
      </c>
      <c r="E501">
        <v>0.67</v>
      </c>
      <c r="F501">
        <v>2.0303030303030307</v>
      </c>
      <c r="G501">
        <v>3</v>
      </c>
      <c r="H501" t="s">
        <v>7</v>
      </c>
      <c r="I501" t="s">
        <v>13</v>
      </c>
      <c r="J501">
        <v>4.3895746999999999E-2</v>
      </c>
      <c r="K501">
        <v>1.5625E-2</v>
      </c>
      <c r="L501">
        <v>2.8093278079999999</v>
      </c>
      <c r="M501">
        <v>0</v>
      </c>
      <c r="N501">
        <v>0</v>
      </c>
      <c r="O501" t="s">
        <v>7</v>
      </c>
      <c r="P501">
        <v>1</v>
      </c>
      <c r="Q501">
        <v>2</v>
      </c>
      <c r="R501">
        <v>1</v>
      </c>
      <c r="S501">
        <v>2.8093278079999999</v>
      </c>
      <c r="T501">
        <v>2.8022813688212924</v>
      </c>
      <c r="U501">
        <v>0.73699999999999999</v>
      </c>
      <c r="V501">
        <v>1</v>
      </c>
      <c r="W501">
        <v>0</v>
      </c>
    </row>
    <row r="502" spans="1:23" x14ac:dyDescent="0.2">
      <c r="A502" s="15" t="s">
        <v>135</v>
      </c>
      <c r="B502">
        <v>509</v>
      </c>
      <c r="C502">
        <v>0.28000000000000003</v>
      </c>
      <c r="D502">
        <v>1</v>
      </c>
      <c r="E502">
        <v>0.33</v>
      </c>
      <c r="F502">
        <v>0.49253731343283591</v>
      </c>
      <c r="G502">
        <v>2</v>
      </c>
      <c r="H502" t="s">
        <v>7</v>
      </c>
      <c r="I502" t="s">
        <v>63</v>
      </c>
      <c r="J502">
        <v>2.1947873999999999E-2</v>
      </c>
      <c r="K502">
        <v>1.5625E-2</v>
      </c>
      <c r="L502">
        <v>1.4046639359999999</v>
      </c>
      <c r="M502">
        <v>1</v>
      </c>
      <c r="N502">
        <v>0</v>
      </c>
      <c r="O502" t="s">
        <v>7</v>
      </c>
      <c r="P502">
        <v>1</v>
      </c>
      <c r="Q502">
        <v>3</v>
      </c>
      <c r="R502">
        <v>1</v>
      </c>
      <c r="S502">
        <v>1.4046639359999999</v>
      </c>
      <c r="T502">
        <v>1.4213075060532687</v>
      </c>
      <c r="U502">
        <v>0.41299999999999998</v>
      </c>
      <c r="V502">
        <v>1</v>
      </c>
      <c r="W502">
        <v>0</v>
      </c>
    </row>
    <row r="503" spans="1:23" x14ac:dyDescent="0.2">
      <c r="A503" s="15" t="s">
        <v>135</v>
      </c>
      <c r="B503">
        <v>509</v>
      </c>
      <c r="C503">
        <v>0.28000000000000003</v>
      </c>
      <c r="D503">
        <v>1</v>
      </c>
      <c r="E503">
        <v>0.33</v>
      </c>
      <c r="F503">
        <v>0.49253731343283591</v>
      </c>
      <c r="G503">
        <v>3</v>
      </c>
      <c r="H503" t="s">
        <v>5</v>
      </c>
      <c r="I503" t="s">
        <v>30</v>
      </c>
      <c r="J503">
        <v>1.0973937E-2</v>
      </c>
      <c r="K503">
        <v>1.5625E-2</v>
      </c>
      <c r="L503">
        <v>0.70233196799999997</v>
      </c>
      <c r="M503">
        <v>0</v>
      </c>
      <c r="N503">
        <v>1</v>
      </c>
      <c r="O503" t="s">
        <v>5</v>
      </c>
      <c r="P503">
        <v>0</v>
      </c>
      <c r="Q503">
        <v>4</v>
      </c>
      <c r="R503">
        <v>1</v>
      </c>
      <c r="S503">
        <v>1.4238281120075684</v>
      </c>
      <c r="T503">
        <v>2.8461538461538458</v>
      </c>
      <c r="U503">
        <v>0.26</v>
      </c>
      <c r="V503">
        <v>1</v>
      </c>
      <c r="W503">
        <v>0</v>
      </c>
    </row>
    <row r="504" spans="1:23" x14ac:dyDescent="0.2">
      <c r="A504" s="15" t="s">
        <v>135</v>
      </c>
      <c r="B504">
        <v>509</v>
      </c>
      <c r="C504">
        <v>0.28000000000000003</v>
      </c>
      <c r="D504">
        <v>1</v>
      </c>
      <c r="E504">
        <v>0.5</v>
      </c>
      <c r="F504">
        <v>1</v>
      </c>
      <c r="G504">
        <v>2</v>
      </c>
      <c r="H504" t="s">
        <v>7</v>
      </c>
      <c r="I504" t="s">
        <v>28</v>
      </c>
      <c r="J504">
        <v>2.1947873999999999E-2</v>
      </c>
      <c r="K504">
        <v>1.5625E-2</v>
      </c>
      <c r="L504">
        <v>1.4046639359999999</v>
      </c>
      <c r="M504">
        <v>1</v>
      </c>
      <c r="N504">
        <v>0</v>
      </c>
      <c r="O504" t="s">
        <v>7</v>
      </c>
      <c r="P504">
        <v>1</v>
      </c>
      <c r="Q504">
        <v>5</v>
      </c>
      <c r="R504">
        <v>1</v>
      </c>
      <c r="S504">
        <v>1.4046639359999999</v>
      </c>
      <c r="T504">
        <v>1.4038461538461537</v>
      </c>
      <c r="U504">
        <v>0.58399999999999996</v>
      </c>
      <c r="V504">
        <v>1</v>
      </c>
      <c r="W504">
        <v>0</v>
      </c>
    </row>
    <row r="505" spans="1:23" x14ac:dyDescent="0.2">
      <c r="A505" s="15" t="s">
        <v>135</v>
      </c>
      <c r="B505">
        <v>509</v>
      </c>
      <c r="C505">
        <v>0.28000000000000003</v>
      </c>
      <c r="D505">
        <v>1</v>
      </c>
      <c r="E505">
        <v>0.67</v>
      </c>
      <c r="F505">
        <v>2.0303030303030307</v>
      </c>
      <c r="G505">
        <v>5</v>
      </c>
      <c r="H505" t="s">
        <v>5</v>
      </c>
      <c r="I505" t="s">
        <v>62</v>
      </c>
      <c r="J505">
        <v>1.0973937E-2</v>
      </c>
      <c r="K505">
        <v>1.5625E-2</v>
      </c>
      <c r="L505">
        <v>0.70233196799999997</v>
      </c>
      <c r="M505">
        <v>0</v>
      </c>
      <c r="N505">
        <v>1</v>
      </c>
      <c r="O505" t="s">
        <v>5</v>
      </c>
      <c r="P505">
        <v>0</v>
      </c>
      <c r="Q505">
        <v>6</v>
      </c>
      <c r="R505">
        <v>1</v>
      </c>
      <c r="S505">
        <v>1.4238281120075684</v>
      </c>
      <c r="T505">
        <v>1.4038461538461537</v>
      </c>
      <c r="U505">
        <v>0.58399999999999996</v>
      </c>
      <c r="V505">
        <v>1</v>
      </c>
      <c r="W505">
        <v>0</v>
      </c>
    </row>
    <row r="506" spans="1:23" x14ac:dyDescent="0.2">
      <c r="A506" s="15" t="s">
        <v>135</v>
      </c>
      <c r="B506">
        <v>510</v>
      </c>
      <c r="C506">
        <v>-0.32</v>
      </c>
      <c r="D506">
        <v>0</v>
      </c>
      <c r="E506">
        <v>0.5</v>
      </c>
      <c r="F506">
        <v>1</v>
      </c>
      <c r="G506">
        <v>3</v>
      </c>
      <c r="H506" t="s">
        <v>7</v>
      </c>
      <c r="I506" t="s">
        <v>22</v>
      </c>
      <c r="J506">
        <v>4.3895746999999999E-2</v>
      </c>
      <c r="K506">
        <v>1.5625E-2</v>
      </c>
      <c r="L506">
        <v>2.8093278079999999</v>
      </c>
      <c r="M506">
        <v>0</v>
      </c>
      <c r="N506">
        <v>0</v>
      </c>
      <c r="O506" t="s">
        <v>7</v>
      </c>
      <c r="P506">
        <v>1</v>
      </c>
      <c r="Q506">
        <v>1</v>
      </c>
      <c r="R506">
        <v>1</v>
      </c>
      <c r="S506">
        <v>2.8093278079999999</v>
      </c>
      <c r="T506">
        <v>2.8022813688212924</v>
      </c>
      <c r="U506">
        <v>0.73699999999999999</v>
      </c>
      <c r="V506">
        <v>1</v>
      </c>
      <c r="W506">
        <v>0</v>
      </c>
    </row>
    <row r="507" spans="1:23" x14ac:dyDescent="0.2">
      <c r="A507" t="s">
        <v>136</v>
      </c>
      <c r="B507">
        <v>510</v>
      </c>
      <c r="C507">
        <v>-0.32</v>
      </c>
      <c r="D507">
        <v>0</v>
      </c>
      <c r="E507">
        <v>0.67</v>
      </c>
      <c r="F507">
        <v>2.0303030303030307</v>
      </c>
      <c r="G507">
        <v>4</v>
      </c>
      <c r="H507" t="s">
        <v>7</v>
      </c>
      <c r="I507" t="s">
        <v>63</v>
      </c>
      <c r="J507">
        <v>2.1947873999999999E-2</v>
      </c>
      <c r="K507">
        <v>1.5625E-2</v>
      </c>
      <c r="L507">
        <v>1.4046639359999999</v>
      </c>
      <c r="M507">
        <v>1</v>
      </c>
      <c r="N507">
        <v>0</v>
      </c>
      <c r="O507" t="s">
        <v>5</v>
      </c>
      <c r="P507">
        <v>0</v>
      </c>
      <c r="Q507">
        <v>2</v>
      </c>
      <c r="R507">
        <v>0</v>
      </c>
      <c r="S507">
        <v>1.4046639359999999</v>
      </c>
      <c r="T507">
        <v>2.8022813688212924</v>
      </c>
      <c r="U507">
        <v>0.73699999999999999</v>
      </c>
      <c r="V507">
        <v>1</v>
      </c>
      <c r="W507">
        <v>0</v>
      </c>
    </row>
    <row r="508" spans="1:23" x14ac:dyDescent="0.2">
      <c r="A508" t="s">
        <v>136</v>
      </c>
      <c r="B508">
        <v>510</v>
      </c>
      <c r="C508">
        <v>-0.32</v>
      </c>
      <c r="D508">
        <v>0</v>
      </c>
      <c r="E508">
        <v>0.67</v>
      </c>
      <c r="F508">
        <v>2.0303030303030307</v>
      </c>
      <c r="G508">
        <v>4</v>
      </c>
      <c r="H508" t="s">
        <v>7</v>
      </c>
      <c r="I508" t="s">
        <v>60</v>
      </c>
      <c r="J508">
        <v>2.1947873999999999E-2</v>
      </c>
      <c r="K508">
        <v>1.5625E-2</v>
      </c>
      <c r="L508">
        <v>1.4046639359999999</v>
      </c>
      <c r="M508">
        <v>1</v>
      </c>
      <c r="N508">
        <v>0</v>
      </c>
      <c r="O508" t="s">
        <v>7</v>
      </c>
      <c r="P508">
        <v>1</v>
      </c>
      <c r="Q508">
        <v>3</v>
      </c>
      <c r="R508">
        <v>1</v>
      </c>
      <c r="S508">
        <v>1.4046639359999999</v>
      </c>
      <c r="T508">
        <v>2.8022813688212924</v>
      </c>
      <c r="U508">
        <v>0.73699999999999999</v>
      </c>
      <c r="V508">
        <v>1</v>
      </c>
      <c r="W508">
        <v>0</v>
      </c>
    </row>
    <row r="509" spans="1:23" x14ac:dyDescent="0.2">
      <c r="A509" t="s">
        <v>136</v>
      </c>
      <c r="B509">
        <v>510</v>
      </c>
      <c r="C509">
        <v>-0.32</v>
      </c>
      <c r="D509">
        <v>0</v>
      </c>
      <c r="E509">
        <v>0.33</v>
      </c>
      <c r="F509">
        <v>0.49253731343283591</v>
      </c>
      <c r="G509">
        <v>2</v>
      </c>
      <c r="H509" t="s">
        <v>5</v>
      </c>
      <c r="I509" t="s">
        <v>47</v>
      </c>
      <c r="J509">
        <v>5.4869680000000001E-3</v>
      </c>
      <c r="K509">
        <v>1.5625E-2</v>
      </c>
      <c r="L509">
        <v>0.351165952</v>
      </c>
      <c r="M509">
        <v>0</v>
      </c>
      <c r="N509">
        <v>0</v>
      </c>
      <c r="O509" t="s">
        <v>5</v>
      </c>
      <c r="P509">
        <v>0</v>
      </c>
      <c r="Q509">
        <v>4</v>
      </c>
      <c r="R509">
        <v>1</v>
      </c>
      <c r="S509">
        <v>2.8476564835078317</v>
      </c>
      <c r="T509">
        <v>5.7114093959731544</v>
      </c>
      <c r="U509">
        <v>0.14899999999999999</v>
      </c>
      <c r="V509">
        <v>1</v>
      </c>
      <c r="W509">
        <v>0</v>
      </c>
    </row>
    <row r="510" spans="1:23" x14ac:dyDescent="0.2">
      <c r="A510" t="s">
        <v>136</v>
      </c>
      <c r="B510">
        <v>510</v>
      </c>
      <c r="C510">
        <v>-0.32</v>
      </c>
      <c r="D510">
        <v>0</v>
      </c>
      <c r="E510">
        <v>0.5</v>
      </c>
      <c r="F510">
        <v>1</v>
      </c>
      <c r="G510">
        <v>3</v>
      </c>
      <c r="H510" t="s">
        <v>5</v>
      </c>
      <c r="I510" t="s">
        <v>46</v>
      </c>
      <c r="J510">
        <v>1.0973937E-2</v>
      </c>
      <c r="K510">
        <v>1.5625E-2</v>
      </c>
      <c r="L510">
        <v>0.70233196799999997</v>
      </c>
      <c r="M510">
        <v>0</v>
      </c>
      <c r="N510">
        <v>1</v>
      </c>
      <c r="O510" t="s">
        <v>5</v>
      </c>
      <c r="P510">
        <v>0</v>
      </c>
      <c r="Q510">
        <v>5</v>
      </c>
      <c r="R510">
        <v>1</v>
      </c>
      <c r="S510">
        <v>1.4238281120075684</v>
      </c>
      <c r="T510">
        <v>1.4213075060532687</v>
      </c>
      <c r="U510">
        <v>0.41299999999999998</v>
      </c>
      <c r="V510">
        <v>1</v>
      </c>
      <c r="W510">
        <v>0</v>
      </c>
    </row>
    <row r="511" spans="1:23" x14ac:dyDescent="0.2">
      <c r="A511" t="s">
        <v>136</v>
      </c>
      <c r="B511">
        <v>510</v>
      </c>
      <c r="C511">
        <v>-0.32</v>
      </c>
      <c r="D511">
        <v>0</v>
      </c>
      <c r="E511">
        <v>0.33</v>
      </c>
      <c r="F511">
        <v>0.49253731343283591</v>
      </c>
      <c r="G511">
        <v>2</v>
      </c>
      <c r="H511" t="s">
        <v>5</v>
      </c>
      <c r="I511" t="s">
        <v>59</v>
      </c>
      <c r="J511">
        <v>1.0973937E-2</v>
      </c>
      <c r="K511">
        <v>1.5625E-2</v>
      </c>
      <c r="L511">
        <v>0.70233196799999997</v>
      </c>
      <c r="M511">
        <v>0</v>
      </c>
      <c r="N511">
        <v>1</v>
      </c>
      <c r="O511" t="s">
        <v>5</v>
      </c>
      <c r="P511">
        <v>0</v>
      </c>
      <c r="Q511">
        <v>6</v>
      </c>
      <c r="R511">
        <v>1</v>
      </c>
      <c r="S511">
        <v>1.4238281120075684</v>
      </c>
      <c r="T511">
        <v>2.8461538461538458</v>
      </c>
      <c r="U511">
        <v>0.26</v>
      </c>
      <c r="V511">
        <v>1</v>
      </c>
      <c r="W511">
        <v>0</v>
      </c>
    </row>
    <row r="512" spans="1:23" x14ac:dyDescent="0.2">
      <c r="A512" t="s">
        <v>136</v>
      </c>
      <c r="B512">
        <v>510</v>
      </c>
      <c r="C512">
        <v>-0.32</v>
      </c>
      <c r="D512">
        <v>1</v>
      </c>
      <c r="E512">
        <v>0.67</v>
      </c>
      <c r="F512">
        <v>2.0303030303030307</v>
      </c>
      <c r="G512">
        <v>3</v>
      </c>
      <c r="H512" t="s">
        <v>7</v>
      </c>
      <c r="I512" t="s">
        <v>63</v>
      </c>
      <c r="J512">
        <v>2.1947873999999999E-2</v>
      </c>
      <c r="K512">
        <v>1.5625E-2</v>
      </c>
      <c r="L512">
        <v>1.4046639359999999</v>
      </c>
      <c r="M512">
        <v>1</v>
      </c>
      <c r="N512">
        <v>0</v>
      </c>
      <c r="O512" t="s">
        <v>7</v>
      </c>
      <c r="P512">
        <v>1</v>
      </c>
      <c r="Q512">
        <v>1</v>
      </c>
      <c r="R512">
        <v>1</v>
      </c>
      <c r="S512">
        <v>1.4046639359999999</v>
      </c>
      <c r="T512">
        <v>2.8022813688212924</v>
      </c>
      <c r="U512">
        <v>0.73699999999999999</v>
      </c>
      <c r="V512">
        <v>1</v>
      </c>
      <c r="W512">
        <v>0</v>
      </c>
    </row>
    <row r="513" spans="1:23" x14ac:dyDescent="0.2">
      <c r="A513" t="s">
        <v>136</v>
      </c>
      <c r="B513">
        <v>510</v>
      </c>
      <c r="C513">
        <v>-0.32</v>
      </c>
      <c r="D513">
        <v>1</v>
      </c>
      <c r="E513">
        <v>0.33</v>
      </c>
      <c r="F513">
        <v>0.49253731343283591</v>
      </c>
      <c r="G513">
        <v>3</v>
      </c>
      <c r="H513" t="s">
        <v>5</v>
      </c>
      <c r="I513" t="s">
        <v>60</v>
      </c>
      <c r="J513">
        <v>2.1947873999999999E-2</v>
      </c>
      <c r="K513">
        <v>1.5625E-2</v>
      </c>
      <c r="L513">
        <v>1.4046639359999999</v>
      </c>
      <c r="M513">
        <v>1</v>
      </c>
      <c r="N513">
        <v>0</v>
      </c>
      <c r="O513" t="s">
        <v>7</v>
      </c>
      <c r="P513">
        <v>1</v>
      </c>
      <c r="Q513">
        <v>2</v>
      </c>
      <c r="R513">
        <v>0</v>
      </c>
      <c r="S513">
        <v>1.4046639359999999</v>
      </c>
      <c r="T513">
        <v>1.4213075060532687</v>
      </c>
      <c r="U513">
        <v>0.41299999999999998</v>
      </c>
      <c r="V513">
        <v>1</v>
      </c>
      <c r="W513">
        <v>0</v>
      </c>
    </row>
    <row r="514" spans="1:23" x14ac:dyDescent="0.2">
      <c r="A514" t="s">
        <v>136</v>
      </c>
      <c r="B514">
        <v>510</v>
      </c>
      <c r="C514">
        <v>-0.32</v>
      </c>
      <c r="D514">
        <v>1</v>
      </c>
      <c r="E514">
        <v>0.33</v>
      </c>
      <c r="F514">
        <v>0.49253731343283591</v>
      </c>
      <c r="G514">
        <v>5</v>
      </c>
      <c r="H514" t="s">
        <v>5</v>
      </c>
      <c r="I514" t="s">
        <v>9</v>
      </c>
      <c r="J514">
        <v>1.0973937E-2</v>
      </c>
      <c r="K514">
        <v>1.5625E-2</v>
      </c>
      <c r="L514">
        <v>0.70233196799999997</v>
      </c>
      <c r="M514">
        <v>0</v>
      </c>
      <c r="N514">
        <v>1</v>
      </c>
      <c r="O514" t="s">
        <v>5</v>
      </c>
      <c r="P514">
        <v>0</v>
      </c>
      <c r="Q514">
        <v>3</v>
      </c>
      <c r="R514">
        <v>1</v>
      </c>
      <c r="S514">
        <v>1.4238281120075684</v>
      </c>
      <c r="T514">
        <v>2.8461538461538458</v>
      </c>
      <c r="U514">
        <v>0.26</v>
      </c>
      <c r="V514">
        <v>1</v>
      </c>
      <c r="W514">
        <v>0</v>
      </c>
    </row>
    <row r="515" spans="1:23" x14ac:dyDescent="0.2">
      <c r="A515" t="s">
        <v>136</v>
      </c>
      <c r="B515">
        <v>510</v>
      </c>
      <c r="C515">
        <v>-0.32</v>
      </c>
      <c r="D515">
        <v>1</v>
      </c>
      <c r="E515">
        <v>0.5</v>
      </c>
      <c r="F515">
        <v>1</v>
      </c>
      <c r="G515">
        <v>5</v>
      </c>
      <c r="H515" t="s">
        <v>5</v>
      </c>
      <c r="I515" t="s">
        <v>25</v>
      </c>
      <c r="J515">
        <v>2.1947873999999999E-2</v>
      </c>
      <c r="K515">
        <v>1.5625E-2</v>
      </c>
      <c r="L515">
        <v>1.4046639359999999</v>
      </c>
      <c r="M515">
        <v>1</v>
      </c>
      <c r="N515">
        <v>0</v>
      </c>
      <c r="O515" t="s">
        <v>5</v>
      </c>
      <c r="P515">
        <v>0</v>
      </c>
      <c r="Q515">
        <v>4</v>
      </c>
      <c r="R515">
        <v>1</v>
      </c>
      <c r="S515">
        <v>1.4046639359999999</v>
      </c>
      <c r="T515">
        <v>1.4038461538461537</v>
      </c>
      <c r="U515">
        <v>0.58399999999999996</v>
      </c>
      <c r="V515">
        <v>1</v>
      </c>
      <c r="W515">
        <v>0</v>
      </c>
    </row>
    <row r="516" spans="1:23" x14ac:dyDescent="0.2">
      <c r="A516" t="s">
        <v>136</v>
      </c>
      <c r="B516">
        <v>510</v>
      </c>
      <c r="C516">
        <v>-0.32</v>
      </c>
      <c r="D516">
        <v>1</v>
      </c>
      <c r="E516">
        <v>0.67</v>
      </c>
      <c r="F516">
        <v>2.0303030303030307</v>
      </c>
      <c r="G516">
        <v>1</v>
      </c>
      <c r="H516" t="s">
        <v>7</v>
      </c>
      <c r="I516" t="s">
        <v>53</v>
      </c>
      <c r="J516">
        <v>1.0973937E-2</v>
      </c>
      <c r="K516">
        <v>1.5625E-2</v>
      </c>
      <c r="L516">
        <v>0.70233196799999997</v>
      </c>
      <c r="M516">
        <v>0</v>
      </c>
      <c r="N516">
        <v>1</v>
      </c>
      <c r="O516" t="s">
        <v>7</v>
      </c>
      <c r="P516">
        <v>1</v>
      </c>
      <c r="Q516">
        <v>5</v>
      </c>
      <c r="R516">
        <v>1</v>
      </c>
      <c r="S516">
        <v>1.4238281120075684</v>
      </c>
      <c r="T516">
        <v>1.4038461538461537</v>
      </c>
      <c r="U516">
        <v>0.58399999999999996</v>
      </c>
      <c r="V516">
        <v>1</v>
      </c>
      <c r="W516">
        <v>0</v>
      </c>
    </row>
    <row r="517" spans="1:23" x14ac:dyDescent="0.2">
      <c r="A517" t="s">
        <v>136</v>
      </c>
      <c r="B517">
        <v>510</v>
      </c>
      <c r="C517">
        <v>-0.32</v>
      </c>
      <c r="D517">
        <v>1</v>
      </c>
      <c r="E517">
        <v>0.5</v>
      </c>
      <c r="F517">
        <v>1</v>
      </c>
      <c r="G517">
        <v>5</v>
      </c>
      <c r="H517" t="s">
        <v>5</v>
      </c>
      <c r="I517" t="s">
        <v>50</v>
      </c>
      <c r="J517">
        <v>2.1947873999999999E-2</v>
      </c>
      <c r="K517">
        <v>1.5625E-2</v>
      </c>
      <c r="L517">
        <v>1.4046639359999999</v>
      </c>
      <c r="M517">
        <v>1</v>
      </c>
      <c r="N517">
        <v>0</v>
      </c>
      <c r="O517" t="s">
        <v>7</v>
      </c>
      <c r="P517">
        <v>1</v>
      </c>
      <c r="Q517">
        <v>6</v>
      </c>
      <c r="R517">
        <v>0</v>
      </c>
      <c r="S517">
        <v>1.4046639359999999</v>
      </c>
      <c r="T517">
        <v>1.4038461538461537</v>
      </c>
      <c r="U517">
        <v>0.58399999999999996</v>
      </c>
      <c r="V517">
        <v>1</v>
      </c>
      <c r="W517">
        <v>0</v>
      </c>
    </row>
    <row r="518" spans="1:23" x14ac:dyDescent="0.2">
      <c r="A518" t="s">
        <v>136</v>
      </c>
      <c r="B518">
        <v>511</v>
      </c>
      <c r="C518">
        <v>0.28000000000000003</v>
      </c>
      <c r="D518">
        <v>0</v>
      </c>
      <c r="E518">
        <v>0.5</v>
      </c>
      <c r="F518">
        <v>1</v>
      </c>
      <c r="G518">
        <v>4</v>
      </c>
      <c r="H518" t="s">
        <v>5</v>
      </c>
      <c r="I518" t="s">
        <v>17</v>
      </c>
      <c r="J518">
        <v>2.743484E-3</v>
      </c>
      <c r="K518">
        <v>1.5625E-2</v>
      </c>
      <c r="L518">
        <v>0.175582976</v>
      </c>
      <c r="M518">
        <v>0</v>
      </c>
      <c r="N518">
        <v>0</v>
      </c>
      <c r="O518" t="s">
        <v>5</v>
      </c>
      <c r="P518">
        <v>0</v>
      </c>
      <c r="Q518">
        <v>1</v>
      </c>
      <c r="R518">
        <v>1</v>
      </c>
      <c r="S518">
        <v>5.6953129670156635</v>
      </c>
      <c r="T518">
        <v>5.7114093959731544</v>
      </c>
      <c r="U518">
        <v>0.14899999999999999</v>
      </c>
      <c r="V518">
        <v>1</v>
      </c>
      <c r="W518">
        <v>0</v>
      </c>
    </row>
    <row r="519" spans="1:23" x14ac:dyDescent="0.2">
      <c r="A519" t="s">
        <v>137</v>
      </c>
      <c r="B519">
        <v>511</v>
      </c>
      <c r="C519">
        <v>0.28000000000000003</v>
      </c>
      <c r="D519">
        <v>0</v>
      </c>
      <c r="E519">
        <v>0.33</v>
      </c>
      <c r="F519">
        <v>0.49253731343283591</v>
      </c>
      <c r="G519">
        <v>5</v>
      </c>
      <c r="H519" t="s">
        <v>5</v>
      </c>
      <c r="I519" t="s">
        <v>28</v>
      </c>
      <c r="J519">
        <v>2.1947873999999999E-2</v>
      </c>
      <c r="K519">
        <v>1.5625E-2</v>
      </c>
      <c r="L519">
        <v>1.4046639359999999</v>
      </c>
      <c r="M519">
        <v>1</v>
      </c>
      <c r="N519">
        <v>0</v>
      </c>
      <c r="O519" t="s">
        <v>5</v>
      </c>
      <c r="P519">
        <v>0</v>
      </c>
      <c r="Q519">
        <v>2</v>
      </c>
      <c r="R519">
        <v>1</v>
      </c>
      <c r="S519">
        <v>1.4046639359999999</v>
      </c>
      <c r="T519">
        <v>1.4213075060532687</v>
      </c>
      <c r="U519">
        <v>0.41299999999999998</v>
      </c>
      <c r="V519">
        <v>1</v>
      </c>
      <c r="W519">
        <v>0</v>
      </c>
    </row>
    <row r="520" spans="1:23" x14ac:dyDescent="0.2">
      <c r="A520" t="s">
        <v>137</v>
      </c>
      <c r="B520">
        <v>511</v>
      </c>
      <c r="C520">
        <v>0.28000000000000003</v>
      </c>
      <c r="D520">
        <v>0</v>
      </c>
      <c r="E520">
        <v>0.67</v>
      </c>
      <c r="F520">
        <v>2.0303030303030307</v>
      </c>
      <c r="G520">
        <v>6</v>
      </c>
      <c r="H520" t="s">
        <v>5</v>
      </c>
      <c r="I520" t="s">
        <v>25</v>
      </c>
      <c r="J520">
        <v>2.1947873999999999E-2</v>
      </c>
      <c r="K520">
        <v>1.5625E-2</v>
      </c>
      <c r="L520">
        <v>1.4046639359999999</v>
      </c>
      <c r="M520">
        <v>1</v>
      </c>
      <c r="N520">
        <v>0</v>
      </c>
      <c r="O520" t="s">
        <v>7</v>
      </c>
      <c r="P520">
        <v>1</v>
      </c>
      <c r="Q520">
        <v>3</v>
      </c>
      <c r="R520">
        <v>0</v>
      </c>
      <c r="S520">
        <v>1.4046639359999999</v>
      </c>
      <c r="T520">
        <v>2.8022813688212924</v>
      </c>
      <c r="U520">
        <v>0.73699999999999999</v>
      </c>
      <c r="V520">
        <v>1</v>
      </c>
      <c r="W520">
        <v>0</v>
      </c>
    </row>
    <row r="521" spans="1:23" x14ac:dyDescent="0.2">
      <c r="A521" t="s">
        <v>137</v>
      </c>
      <c r="B521">
        <v>511</v>
      </c>
      <c r="C521">
        <v>0.28000000000000003</v>
      </c>
      <c r="D521">
        <v>0</v>
      </c>
      <c r="E521">
        <v>0.67</v>
      </c>
      <c r="F521">
        <v>2.0303030303030307</v>
      </c>
      <c r="G521">
        <v>3</v>
      </c>
      <c r="H521" t="s">
        <v>7</v>
      </c>
      <c r="I521" t="s">
        <v>9</v>
      </c>
      <c r="J521">
        <v>1.0973937E-2</v>
      </c>
      <c r="K521">
        <v>1.5625E-2</v>
      </c>
      <c r="L521">
        <v>0.70233196799999997</v>
      </c>
      <c r="M521">
        <v>0</v>
      </c>
      <c r="N521">
        <v>1</v>
      </c>
      <c r="O521" t="s">
        <v>7</v>
      </c>
      <c r="P521">
        <v>1</v>
      </c>
      <c r="Q521">
        <v>4</v>
      </c>
      <c r="R521">
        <v>1</v>
      </c>
      <c r="S521">
        <v>1.4238281120075684</v>
      </c>
      <c r="T521">
        <v>1.4038461538461537</v>
      </c>
      <c r="U521">
        <v>0.58399999999999996</v>
      </c>
      <c r="V521">
        <v>1</v>
      </c>
      <c r="W521">
        <v>0</v>
      </c>
    </row>
    <row r="522" spans="1:23" x14ac:dyDescent="0.2">
      <c r="A522" t="s">
        <v>137</v>
      </c>
      <c r="B522">
        <v>511</v>
      </c>
      <c r="C522">
        <v>0.28000000000000003</v>
      </c>
      <c r="D522">
        <v>0</v>
      </c>
      <c r="E522">
        <v>0.5</v>
      </c>
      <c r="F522">
        <v>1</v>
      </c>
      <c r="G522">
        <v>6</v>
      </c>
      <c r="H522" t="s">
        <v>5</v>
      </c>
      <c r="I522" t="s">
        <v>46</v>
      </c>
      <c r="J522">
        <v>1.0973937E-2</v>
      </c>
      <c r="K522">
        <v>1.5625E-2</v>
      </c>
      <c r="L522">
        <v>0.70233196799999997</v>
      </c>
      <c r="M522">
        <v>0</v>
      </c>
      <c r="N522">
        <v>1</v>
      </c>
      <c r="O522" t="s">
        <v>5</v>
      </c>
      <c r="P522">
        <v>0</v>
      </c>
      <c r="Q522">
        <v>5</v>
      </c>
      <c r="R522">
        <v>1</v>
      </c>
      <c r="S522">
        <v>1.4238281120075684</v>
      </c>
      <c r="T522">
        <v>1.4213075060532687</v>
      </c>
      <c r="U522">
        <v>0.41299999999999998</v>
      </c>
      <c r="V522">
        <v>1</v>
      </c>
      <c r="W522">
        <v>0</v>
      </c>
    </row>
    <row r="523" spans="1:23" x14ac:dyDescent="0.2">
      <c r="A523" t="s">
        <v>137</v>
      </c>
      <c r="B523">
        <v>511</v>
      </c>
      <c r="C523">
        <v>0.28000000000000003</v>
      </c>
      <c r="D523">
        <v>0</v>
      </c>
      <c r="E523">
        <v>0.33</v>
      </c>
      <c r="F523">
        <v>0.49253731343283591</v>
      </c>
      <c r="G523">
        <v>5</v>
      </c>
      <c r="H523" t="s">
        <v>5</v>
      </c>
      <c r="I523" t="s">
        <v>50</v>
      </c>
      <c r="J523">
        <v>2.1947873999999999E-2</v>
      </c>
      <c r="K523">
        <v>1.5625E-2</v>
      </c>
      <c r="L523">
        <v>1.4046639359999999</v>
      </c>
      <c r="M523">
        <v>1</v>
      </c>
      <c r="N523">
        <v>0</v>
      </c>
      <c r="O523" t="s">
        <v>7</v>
      </c>
      <c r="P523">
        <v>1</v>
      </c>
      <c r="Q523">
        <v>6</v>
      </c>
      <c r="R523">
        <v>0</v>
      </c>
      <c r="S523">
        <v>1.4046639359999999</v>
      </c>
      <c r="T523">
        <v>1.4213075060532687</v>
      </c>
      <c r="U523">
        <v>0.41299999999999998</v>
      </c>
      <c r="V523">
        <v>1</v>
      </c>
      <c r="W523">
        <v>0</v>
      </c>
    </row>
    <row r="524" spans="1:23" x14ac:dyDescent="0.2">
      <c r="A524" t="s">
        <v>137</v>
      </c>
      <c r="B524">
        <v>511</v>
      </c>
      <c r="C524">
        <v>0.28000000000000003</v>
      </c>
      <c r="D524">
        <v>1</v>
      </c>
      <c r="E524">
        <v>0.33</v>
      </c>
      <c r="F524">
        <v>0.49253731343283591</v>
      </c>
      <c r="G524">
        <v>5</v>
      </c>
      <c r="H524" t="s">
        <v>5</v>
      </c>
      <c r="I524" t="s">
        <v>18</v>
      </c>
      <c r="J524">
        <v>2.1947873999999999E-2</v>
      </c>
      <c r="K524">
        <v>1.5625E-2</v>
      </c>
      <c r="L524">
        <v>1.4046639359999999</v>
      </c>
      <c r="M524">
        <v>1</v>
      </c>
      <c r="N524">
        <v>0</v>
      </c>
      <c r="O524" t="s">
        <v>5</v>
      </c>
      <c r="P524">
        <v>0</v>
      </c>
      <c r="Q524">
        <v>1</v>
      </c>
      <c r="R524">
        <v>1</v>
      </c>
      <c r="S524">
        <v>1.4046639359999999</v>
      </c>
      <c r="T524">
        <v>1.4213075060532687</v>
      </c>
      <c r="U524">
        <v>0.41299999999999998</v>
      </c>
      <c r="V524">
        <v>1</v>
      </c>
      <c r="W524">
        <v>0</v>
      </c>
    </row>
    <row r="525" spans="1:23" x14ac:dyDescent="0.2">
      <c r="A525" t="s">
        <v>137</v>
      </c>
      <c r="B525">
        <v>511</v>
      </c>
      <c r="C525">
        <v>0.28000000000000003</v>
      </c>
      <c r="D525">
        <v>1</v>
      </c>
      <c r="E525">
        <v>0.5</v>
      </c>
      <c r="F525">
        <v>1</v>
      </c>
      <c r="G525">
        <v>3</v>
      </c>
      <c r="H525" t="s">
        <v>7</v>
      </c>
      <c r="I525" t="s">
        <v>16</v>
      </c>
      <c r="J525">
        <v>4.3895746999999999E-2</v>
      </c>
      <c r="K525">
        <v>1.5625E-2</v>
      </c>
      <c r="L525">
        <v>2.8093278079999999</v>
      </c>
      <c r="M525">
        <v>0</v>
      </c>
      <c r="N525">
        <v>0</v>
      </c>
      <c r="O525" t="s">
        <v>7</v>
      </c>
      <c r="P525">
        <v>1</v>
      </c>
      <c r="Q525">
        <v>2</v>
      </c>
      <c r="R525">
        <v>1</v>
      </c>
      <c r="S525">
        <v>2.8093278079999999</v>
      </c>
      <c r="T525">
        <v>2.8022813688212924</v>
      </c>
      <c r="U525">
        <v>0.73699999999999999</v>
      </c>
      <c r="V525">
        <v>1</v>
      </c>
      <c r="W525">
        <v>0</v>
      </c>
    </row>
    <row r="526" spans="1:23" x14ac:dyDescent="0.2">
      <c r="A526" t="s">
        <v>137</v>
      </c>
      <c r="B526">
        <v>511</v>
      </c>
      <c r="C526">
        <v>0.28000000000000003</v>
      </c>
      <c r="D526">
        <v>1</v>
      </c>
      <c r="E526">
        <v>0.67</v>
      </c>
      <c r="F526">
        <v>2.0303030303030307</v>
      </c>
      <c r="G526">
        <v>3</v>
      </c>
      <c r="H526" t="s">
        <v>7</v>
      </c>
      <c r="I526" t="s">
        <v>49</v>
      </c>
      <c r="J526">
        <v>2.1947873999999999E-2</v>
      </c>
      <c r="K526">
        <v>1.5625E-2</v>
      </c>
      <c r="L526">
        <v>1.4046639359999999</v>
      </c>
      <c r="M526">
        <v>1</v>
      </c>
      <c r="N526">
        <v>0</v>
      </c>
      <c r="O526" t="s">
        <v>5</v>
      </c>
      <c r="P526">
        <v>0</v>
      </c>
      <c r="Q526">
        <v>3</v>
      </c>
      <c r="R526">
        <v>0</v>
      </c>
      <c r="S526">
        <v>1.4046639359999999</v>
      </c>
      <c r="T526">
        <v>2.8022813688212924</v>
      </c>
      <c r="U526">
        <v>0.73699999999999999</v>
      </c>
      <c r="V526">
        <v>1</v>
      </c>
      <c r="W526">
        <v>0</v>
      </c>
    </row>
    <row r="527" spans="1:23" x14ac:dyDescent="0.2">
      <c r="A527" t="s">
        <v>137</v>
      </c>
      <c r="B527">
        <v>511</v>
      </c>
      <c r="C527">
        <v>0.28000000000000003</v>
      </c>
      <c r="D527">
        <v>1</v>
      </c>
      <c r="E527">
        <v>0.33</v>
      </c>
      <c r="F527">
        <v>0.49253731343283591</v>
      </c>
      <c r="G527">
        <v>2</v>
      </c>
      <c r="H527" t="s">
        <v>7</v>
      </c>
      <c r="I527" t="s">
        <v>14</v>
      </c>
      <c r="J527">
        <v>4.3895746999999999E-2</v>
      </c>
      <c r="K527">
        <v>1.5625E-2</v>
      </c>
      <c r="L527">
        <v>2.8093278079999999</v>
      </c>
      <c r="M527">
        <v>0</v>
      </c>
      <c r="N527">
        <v>0</v>
      </c>
      <c r="O527" t="s">
        <v>7</v>
      </c>
      <c r="P527">
        <v>1</v>
      </c>
      <c r="Q527">
        <v>4</v>
      </c>
      <c r="R527">
        <v>1</v>
      </c>
      <c r="S527">
        <v>2.8093278079999999</v>
      </c>
      <c r="T527">
        <v>1.4038461538461537</v>
      </c>
      <c r="U527">
        <v>0.58399999999999996</v>
      </c>
      <c r="V527">
        <v>1</v>
      </c>
      <c r="W527">
        <v>0</v>
      </c>
    </row>
    <row r="528" spans="1:23" x14ac:dyDescent="0.2">
      <c r="A528" t="s">
        <v>137</v>
      </c>
      <c r="B528">
        <v>511</v>
      </c>
      <c r="C528">
        <v>0.28000000000000003</v>
      </c>
      <c r="D528">
        <v>1</v>
      </c>
      <c r="E528">
        <v>0.67</v>
      </c>
      <c r="F528">
        <v>2.0303030303030307</v>
      </c>
      <c r="G528">
        <v>1</v>
      </c>
      <c r="H528" t="s">
        <v>7</v>
      </c>
      <c r="I528" t="s">
        <v>25</v>
      </c>
      <c r="J528">
        <v>2.1947873999999999E-2</v>
      </c>
      <c r="K528">
        <v>1.5625E-2</v>
      </c>
      <c r="L528">
        <v>1.4046639359999999</v>
      </c>
      <c r="M528">
        <v>1</v>
      </c>
      <c r="N528">
        <v>0</v>
      </c>
      <c r="O528" t="s">
        <v>7</v>
      </c>
      <c r="P528">
        <v>1</v>
      </c>
      <c r="Q528">
        <v>5</v>
      </c>
      <c r="R528">
        <v>1</v>
      </c>
      <c r="S528">
        <v>1.4046639359999999</v>
      </c>
      <c r="T528">
        <v>2.8022813688212924</v>
      </c>
      <c r="U528">
        <v>0.73699999999999999</v>
      </c>
      <c r="V528">
        <v>1</v>
      </c>
      <c r="W528">
        <v>0</v>
      </c>
    </row>
    <row r="529" spans="1:23" x14ac:dyDescent="0.2">
      <c r="A529" t="s">
        <v>137</v>
      </c>
      <c r="B529">
        <v>511</v>
      </c>
      <c r="C529">
        <v>0.28000000000000003</v>
      </c>
      <c r="D529">
        <v>1</v>
      </c>
      <c r="E529">
        <v>0.5</v>
      </c>
      <c r="F529">
        <v>1</v>
      </c>
      <c r="G529">
        <v>3</v>
      </c>
      <c r="H529" t="s">
        <v>7</v>
      </c>
      <c r="I529" t="s">
        <v>81</v>
      </c>
      <c r="J529">
        <v>2.743484E-3</v>
      </c>
      <c r="K529">
        <v>1.5625E-2</v>
      </c>
      <c r="L529">
        <v>0.175582976</v>
      </c>
      <c r="M529">
        <v>0</v>
      </c>
      <c r="N529">
        <v>0</v>
      </c>
      <c r="O529" t="s">
        <v>5</v>
      </c>
      <c r="P529">
        <v>0</v>
      </c>
      <c r="Q529">
        <v>6</v>
      </c>
      <c r="R529">
        <v>0</v>
      </c>
      <c r="S529">
        <v>5.6953129670156635</v>
      </c>
      <c r="T529">
        <v>5.7114093959731544</v>
      </c>
      <c r="U529">
        <v>0.14899999999999999</v>
      </c>
      <c r="V529">
        <v>1</v>
      </c>
      <c r="W529">
        <v>0</v>
      </c>
    </row>
    <row r="530" spans="1:23" x14ac:dyDescent="0.2">
      <c r="A530" t="s">
        <v>137</v>
      </c>
      <c r="B530">
        <v>512</v>
      </c>
      <c r="C530">
        <v>0</v>
      </c>
      <c r="D530">
        <v>0</v>
      </c>
      <c r="E530">
        <v>0.33</v>
      </c>
      <c r="F530">
        <v>0.49253731343283591</v>
      </c>
      <c r="G530">
        <v>4</v>
      </c>
      <c r="H530" t="s">
        <v>5</v>
      </c>
      <c r="I530" t="s">
        <v>67</v>
      </c>
      <c r="J530">
        <v>5.4869680000000001E-3</v>
      </c>
      <c r="K530">
        <v>1.5625E-2</v>
      </c>
      <c r="L530">
        <v>0.351165952</v>
      </c>
      <c r="M530">
        <v>0</v>
      </c>
      <c r="N530">
        <v>0</v>
      </c>
      <c r="O530" t="s">
        <v>5</v>
      </c>
      <c r="P530">
        <v>0</v>
      </c>
      <c r="Q530">
        <v>1</v>
      </c>
      <c r="R530">
        <v>1</v>
      </c>
      <c r="S530">
        <v>2.8476564835078317</v>
      </c>
      <c r="T530">
        <v>5.7114093959731544</v>
      </c>
      <c r="U530">
        <v>0.14899999999999999</v>
      </c>
      <c r="V530">
        <v>1</v>
      </c>
      <c r="W530">
        <v>0</v>
      </c>
    </row>
    <row r="531" spans="1:23" x14ac:dyDescent="0.2">
      <c r="A531" t="s">
        <v>138</v>
      </c>
      <c r="B531">
        <v>512</v>
      </c>
      <c r="C531">
        <v>0</v>
      </c>
      <c r="D531">
        <v>0</v>
      </c>
      <c r="E531">
        <v>0.67</v>
      </c>
      <c r="F531">
        <v>2.0303030303030307</v>
      </c>
      <c r="G531">
        <v>5</v>
      </c>
      <c r="H531" t="s">
        <v>5</v>
      </c>
      <c r="I531" t="s">
        <v>47</v>
      </c>
      <c r="J531">
        <v>5.4869680000000001E-3</v>
      </c>
      <c r="K531">
        <v>1.5625E-2</v>
      </c>
      <c r="L531">
        <v>0.351165952</v>
      </c>
      <c r="M531">
        <v>0</v>
      </c>
      <c r="N531">
        <v>0</v>
      </c>
      <c r="O531" t="s">
        <v>5</v>
      </c>
      <c r="P531">
        <v>0</v>
      </c>
      <c r="Q531">
        <v>2</v>
      </c>
      <c r="R531">
        <v>1</v>
      </c>
      <c r="S531">
        <v>2.8476564835078317</v>
      </c>
      <c r="T531">
        <v>1.4213075060532687</v>
      </c>
      <c r="U531">
        <v>0.41299999999999998</v>
      </c>
      <c r="V531">
        <v>1</v>
      </c>
      <c r="W531">
        <v>0</v>
      </c>
    </row>
    <row r="532" spans="1:23" x14ac:dyDescent="0.2">
      <c r="A532" t="s">
        <v>138</v>
      </c>
      <c r="B532">
        <v>512</v>
      </c>
      <c r="C532">
        <v>0</v>
      </c>
      <c r="D532">
        <v>0</v>
      </c>
      <c r="E532">
        <v>0.5</v>
      </c>
      <c r="F532">
        <v>1</v>
      </c>
      <c r="G532">
        <v>2</v>
      </c>
      <c r="H532" t="s">
        <v>7</v>
      </c>
      <c r="I532" t="s">
        <v>49</v>
      </c>
      <c r="J532">
        <v>2.1947873999999999E-2</v>
      </c>
      <c r="K532">
        <v>1.5625E-2</v>
      </c>
      <c r="L532">
        <v>1.4046639359999999</v>
      </c>
      <c r="M532">
        <v>1</v>
      </c>
      <c r="N532">
        <v>0</v>
      </c>
      <c r="O532" t="s">
        <v>7</v>
      </c>
      <c r="P532">
        <v>1</v>
      </c>
      <c r="Q532">
        <v>3</v>
      </c>
      <c r="R532">
        <v>1</v>
      </c>
      <c r="S532">
        <v>1.4046639359999999</v>
      </c>
      <c r="T532">
        <v>1.4038461538461537</v>
      </c>
      <c r="U532">
        <v>0.58399999999999996</v>
      </c>
      <c r="V532">
        <v>1</v>
      </c>
      <c r="W532">
        <v>0</v>
      </c>
    </row>
    <row r="533" spans="1:23" x14ac:dyDescent="0.2">
      <c r="A533" t="s">
        <v>138</v>
      </c>
      <c r="B533">
        <v>512</v>
      </c>
      <c r="C533">
        <v>0</v>
      </c>
      <c r="D533">
        <v>0</v>
      </c>
      <c r="E533">
        <v>0.67</v>
      </c>
      <c r="F533">
        <v>2.0303030303030307</v>
      </c>
      <c r="G533">
        <v>5</v>
      </c>
      <c r="H533" t="s">
        <v>5</v>
      </c>
      <c r="I533" t="s">
        <v>139</v>
      </c>
      <c r="J533">
        <v>5.4869680000000001E-3</v>
      </c>
      <c r="K533">
        <v>1.5625E-2</v>
      </c>
      <c r="L533">
        <v>0.351165952</v>
      </c>
      <c r="M533">
        <v>0</v>
      </c>
      <c r="N533">
        <v>0</v>
      </c>
      <c r="O533" t="s">
        <v>5</v>
      </c>
      <c r="P533">
        <v>0</v>
      </c>
      <c r="Q533">
        <v>4</v>
      </c>
      <c r="R533">
        <v>1</v>
      </c>
      <c r="S533">
        <v>2.8476564835078317</v>
      </c>
      <c r="T533">
        <v>1.4213075060532687</v>
      </c>
      <c r="U533">
        <v>0.41299999999999998</v>
      </c>
      <c r="V533">
        <v>1</v>
      </c>
      <c r="W533">
        <v>0</v>
      </c>
    </row>
    <row r="534" spans="1:23" x14ac:dyDescent="0.2">
      <c r="A534" t="s">
        <v>138</v>
      </c>
      <c r="B534">
        <v>512</v>
      </c>
      <c r="C534">
        <v>0</v>
      </c>
      <c r="D534">
        <v>0</v>
      </c>
      <c r="E534">
        <v>0.33</v>
      </c>
      <c r="F534">
        <v>0.49253731343283591</v>
      </c>
      <c r="G534">
        <v>2</v>
      </c>
      <c r="H534" t="s">
        <v>7</v>
      </c>
      <c r="I534" t="s">
        <v>14</v>
      </c>
      <c r="J534">
        <v>4.3895746999999999E-2</v>
      </c>
      <c r="K534">
        <v>1.5625E-2</v>
      </c>
      <c r="L534">
        <v>2.8093278079999999</v>
      </c>
      <c r="M534">
        <v>0</v>
      </c>
      <c r="N534">
        <v>0</v>
      </c>
      <c r="O534" t="s">
        <v>7</v>
      </c>
      <c r="P534">
        <v>1</v>
      </c>
      <c r="Q534">
        <v>5</v>
      </c>
      <c r="R534">
        <v>1</v>
      </c>
      <c r="S534">
        <v>2.8093278079999999</v>
      </c>
      <c r="T534">
        <v>1.4038461538461537</v>
      </c>
      <c r="U534">
        <v>0.58399999999999996</v>
      </c>
      <c r="V534">
        <v>1</v>
      </c>
      <c r="W534">
        <v>0</v>
      </c>
    </row>
    <row r="535" spans="1:23" x14ac:dyDescent="0.2">
      <c r="A535" t="s">
        <v>138</v>
      </c>
      <c r="B535">
        <v>512</v>
      </c>
      <c r="C535">
        <v>0</v>
      </c>
      <c r="D535">
        <v>0</v>
      </c>
      <c r="E535">
        <v>0.5</v>
      </c>
      <c r="F535">
        <v>1</v>
      </c>
      <c r="G535">
        <v>6</v>
      </c>
      <c r="H535" t="s">
        <v>5</v>
      </c>
      <c r="I535" t="s">
        <v>81</v>
      </c>
      <c r="J535">
        <v>2.743484E-3</v>
      </c>
      <c r="K535">
        <v>1.5625E-2</v>
      </c>
      <c r="L535">
        <v>0.175582976</v>
      </c>
      <c r="M535">
        <v>0</v>
      </c>
      <c r="N535">
        <v>0</v>
      </c>
      <c r="O535" t="s">
        <v>5</v>
      </c>
      <c r="P535">
        <v>0</v>
      </c>
      <c r="Q535">
        <v>6</v>
      </c>
      <c r="R535">
        <v>1</v>
      </c>
      <c r="S535">
        <v>5.6953129670156635</v>
      </c>
      <c r="T535">
        <v>5.7114093959731544</v>
      </c>
      <c r="U535">
        <v>0.14899999999999999</v>
      </c>
      <c r="V535">
        <v>1</v>
      </c>
      <c r="W535">
        <v>0</v>
      </c>
    </row>
    <row r="536" spans="1:23" x14ac:dyDescent="0.2">
      <c r="A536" t="s">
        <v>138</v>
      </c>
      <c r="B536">
        <v>512</v>
      </c>
      <c r="C536">
        <v>0</v>
      </c>
      <c r="D536">
        <v>1</v>
      </c>
      <c r="E536">
        <v>0.5</v>
      </c>
      <c r="F536">
        <v>1</v>
      </c>
      <c r="G536">
        <v>6</v>
      </c>
      <c r="H536" t="s">
        <v>5</v>
      </c>
      <c r="I536" t="s">
        <v>8</v>
      </c>
      <c r="J536">
        <v>8.7791494999999997E-2</v>
      </c>
      <c r="K536">
        <v>1.5625E-2</v>
      </c>
      <c r="L536">
        <v>5.6186556799999998</v>
      </c>
      <c r="M536">
        <v>0</v>
      </c>
      <c r="N536">
        <v>0</v>
      </c>
      <c r="O536" t="s">
        <v>7</v>
      </c>
      <c r="P536">
        <v>1</v>
      </c>
      <c r="Q536">
        <v>1</v>
      </c>
      <c r="R536">
        <v>0</v>
      </c>
      <c r="S536">
        <v>5.6186556799999998</v>
      </c>
      <c r="T536">
        <v>5.6225165562913899</v>
      </c>
      <c r="U536">
        <v>0.84899999999999998</v>
      </c>
      <c r="V536">
        <v>1</v>
      </c>
      <c r="W536">
        <v>0</v>
      </c>
    </row>
    <row r="537" spans="1:23" x14ac:dyDescent="0.2">
      <c r="A537" t="s">
        <v>138</v>
      </c>
      <c r="B537">
        <v>512</v>
      </c>
      <c r="C537">
        <v>0</v>
      </c>
      <c r="D537">
        <v>1</v>
      </c>
      <c r="E537">
        <v>0.33</v>
      </c>
      <c r="F537">
        <v>0.49253731343283591</v>
      </c>
      <c r="G537">
        <v>3</v>
      </c>
      <c r="H537" t="s">
        <v>5</v>
      </c>
      <c r="I537" t="s">
        <v>56</v>
      </c>
      <c r="J537">
        <v>2.1947873999999999E-2</v>
      </c>
      <c r="K537">
        <v>1.5625E-2</v>
      </c>
      <c r="L537">
        <v>1.4046639359999999</v>
      </c>
      <c r="M537">
        <v>1</v>
      </c>
      <c r="N537">
        <v>0</v>
      </c>
      <c r="O537" t="s">
        <v>5</v>
      </c>
      <c r="P537">
        <v>0</v>
      </c>
      <c r="Q537">
        <v>2</v>
      </c>
      <c r="R537">
        <v>1</v>
      </c>
      <c r="S537">
        <v>1.4046639359999999</v>
      </c>
      <c r="T537">
        <v>1.4213075060532687</v>
      </c>
      <c r="U537">
        <v>0.41299999999999998</v>
      </c>
      <c r="V537">
        <v>1</v>
      </c>
      <c r="W537">
        <v>0</v>
      </c>
    </row>
    <row r="538" spans="1:23" x14ac:dyDescent="0.2">
      <c r="A538" t="s">
        <v>138</v>
      </c>
      <c r="B538">
        <v>512</v>
      </c>
      <c r="C538">
        <v>0</v>
      </c>
      <c r="D538">
        <v>1</v>
      </c>
      <c r="E538">
        <v>0.67</v>
      </c>
      <c r="F538">
        <v>2.0303030303030307</v>
      </c>
      <c r="G538">
        <v>2</v>
      </c>
      <c r="H538" t="s">
        <v>7</v>
      </c>
      <c r="I538" t="s">
        <v>23</v>
      </c>
      <c r="J538">
        <v>1.0973937E-2</v>
      </c>
      <c r="K538">
        <v>1.5625E-2</v>
      </c>
      <c r="L538">
        <v>0.70233196799999997</v>
      </c>
      <c r="M538">
        <v>0</v>
      </c>
      <c r="N538">
        <v>1</v>
      </c>
      <c r="O538" t="s">
        <v>7</v>
      </c>
      <c r="P538">
        <v>1</v>
      </c>
      <c r="Q538">
        <v>3</v>
      </c>
      <c r="R538">
        <v>1</v>
      </c>
      <c r="S538">
        <v>1.4238281120075684</v>
      </c>
      <c r="T538">
        <v>1.4038461538461537</v>
      </c>
      <c r="U538">
        <v>0.58399999999999996</v>
      </c>
      <c r="V538">
        <v>1</v>
      </c>
      <c r="W538">
        <v>0</v>
      </c>
    </row>
    <row r="539" spans="1:23" x14ac:dyDescent="0.2">
      <c r="A539" t="s">
        <v>138</v>
      </c>
      <c r="B539">
        <v>512</v>
      </c>
      <c r="C539">
        <v>0</v>
      </c>
      <c r="D539">
        <v>1</v>
      </c>
      <c r="E539">
        <v>0.67</v>
      </c>
      <c r="F539">
        <v>2.0303030303030307</v>
      </c>
      <c r="G539">
        <v>2</v>
      </c>
      <c r="H539" t="s">
        <v>7</v>
      </c>
      <c r="I539" t="s">
        <v>24</v>
      </c>
      <c r="J539">
        <v>4.3895746999999999E-2</v>
      </c>
      <c r="K539">
        <v>1.5625E-2</v>
      </c>
      <c r="L539">
        <v>2.8093278079999999</v>
      </c>
      <c r="M539">
        <v>0</v>
      </c>
      <c r="N539">
        <v>0</v>
      </c>
      <c r="O539" t="s">
        <v>7</v>
      </c>
      <c r="P539">
        <v>1</v>
      </c>
      <c r="Q539">
        <v>4</v>
      </c>
      <c r="R539">
        <v>1</v>
      </c>
      <c r="S539">
        <v>2.8093278079999999</v>
      </c>
      <c r="T539">
        <v>5.6225165562913899</v>
      </c>
      <c r="U539">
        <v>0.84899999999999998</v>
      </c>
      <c r="V539">
        <v>1</v>
      </c>
      <c r="W539">
        <v>0</v>
      </c>
    </row>
    <row r="540" spans="1:23" x14ac:dyDescent="0.2">
      <c r="A540" t="s">
        <v>138</v>
      </c>
      <c r="B540">
        <v>512</v>
      </c>
      <c r="C540">
        <v>0</v>
      </c>
      <c r="D540">
        <v>1</v>
      </c>
      <c r="E540">
        <v>0.5</v>
      </c>
      <c r="F540">
        <v>1</v>
      </c>
      <c r="G540">
        <v>1</v>
      </c>
      <c r="H540" t="s">
        <v>7</v>
      </c>
      <c r="I540" t="s">
        <v>56</v>
      </c>
      <c r="J540">
        <v>2.1947873999999999E-2</v>
      </c>
      <c r="K540">
        <v>1.5625E-2</v>
      </c>
      <c r="L540">
        <v>1.4046639359999999</v>
      </c>
      <c r="M540">
        <v>1</v>
      </c>
      <c r="N540">
        <v>0</v>
      </c>
      <c r="O540" t="s">
        <v>5</v>
      </c>
      <c r="P540">
        <v>0</v>
      </c>
      <c r="Q540">
        <v>5</v>
      </c>
      <c r="R540">
        <v>0</v>
      </c>
      <c r="S540">
        <v>1.4046639359999999</v>
      </c>
      <c r="T540">
        <v>1.4038461538461537</v>
      </c>
      <c r="U540">
        <v>0.58399999999999996</v>
      </c>
      <c r="V540">
        <v>1</v>
      </c>
      <c r="W540">
        <v>0</v>
      </c>
    </row>
    <row r="541" spans="1:23" x14ac:dyDescent="0.2">
      <c r="A541" t="s">
        <v>138</v>
      </c>
      <c r="B541">
        <v>512</v>
      </c>
      <c r="C541">
        <v>0</v>
      </c>
      <c r="D541">
        <v>1</v>
      </c>
      <c r="E541">
        <v>0.33</v>
      </c>
      <c r="F541">
        <v>0.49253731343283591</v>
      </c>
      <c r="G541">
        <v>2</v>
      </c>
      <c r="H541" t="s">
        <v>7</v>
      </c>
      <c r="I541" t="s">
        <v>89</v>
      </c>
      <c r="J541">
        <v>1.0973937E-2</v>
      </c>
      <c r="K541">
        <v>1.5625E-2</v>
      </c>
      <c r="L541">
        <v>0.70233196799999997</v>
      </c>
      <c r="M541">
        <v>0</v>
      </c>
      <c r="N541">
        <v>1</v>
      </c>
      <c r="O541" t="s">
        <v>5</v>
      </c>
      <c r="P541">
        <v>0</v>
      </c>
      <c r="Q541">
        <v>6</v>
      </c>
      <c r="R541">
        <v>0</v>
      </c>
      <c r="S541">
        <v>1.4238281120075684</v>
      </c>
      <c r="T541">
        <v>2.8461538461538458</v>
      </c>
      <c r="U541">
        <v>0.26</v>
      </c>
      <c r="V541">
        <v>1</v>
      </c>
      <c r="W541">
        <v>0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Holding tank </vt:lpstr>
      <vt:lpstr>Main Data</vt:lpstr>
      <vt:lpstr>EE Rej Analysis</vt:lpstr>
      <vt:lpstr>Representativeness</vt:lpstr>
      <vt:lpstr>individual accuracy</vt:lpstr>
      <vt:lpstr>Reg_OA_Control sorted</vt:lpstr>
      <vt:lpstr>Limdep Data (no formulae)</vt:lpstr>
    </vt:vector>
  </TitlesOfParts>
  <Company>Appalachian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Appstate User</dc:creator>
  <cp:lastModifiedBy>Jeryl Lim</cp:lastModifiedBy>
  <dcterms:created xsi:type="dcterms:W3CDTF">2005-01-12T20:26:26Z</dcterms:created>
  <dcterms:modified xsi:type="dcterms:W3CDTF">2023-01-06T14:24:00Z</dcterms:modified>
</cp:coreProperties>
</file>