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13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ula Good Copy" sheetId="1" r:id="rId4"/>
    <sheet state="visible" name="Copy of Formula Good Copy" sheetId="2" r:id="rId5"/>
    <sheet state="visible" name="Sheet5" sheetId="3" r:id="rId6"/>
    <sheet state="visible" name="F) Natural Wake Time" sheetId="4" r:id="rId7"/>
    <sheet state="visible" name="E) Caffeine" sheetId="5" r:id="rId8"/>
    <sheet state="visible" name="D) Time Zones" sheetId="6" r:id="rId9"/>
    <sheet state="visible" name="C) Multiple Sleeps" sheetId="7" r:id="rId10"/>
    <sheet state="visible" name="Modified C) Multiple Sleeps" sheetId="8" r:id="rId11"/>
    <sheet state="visible" name="B) Napping" sheetId="9" r:id="rId12"/>
    <sheet state="visible" name="Modification of B) Napping" sheetId="10" r:id="rId13"/>
    <sheet state="visible" name="A) Waking Early" sheetId="11" r:id="rId14"/>
    <sheet state="visible" name="A) Sleep Deprivation" sheetId="12" r:id="rId15"/>
    <sheet state="visible" name="Modified A) Sleep Deprivation" sheetId="13" r:id="rId16"/>
    <sheet state="visible" name="Copy of A) Sleep Deprivation" sheetId="14" r:id="rId17"/>
    <sheet state="visible" name="Formula Good Copy 1" sheetId="15" r:id="rId18"/>
    <sheet state="visible" name="Copy of Sheet1" sheetId="16" r:id="rId19"/>
    <sheet state="visible" name="Sheet2" sheetId="17" r:id="rId20"/>
  </sheets>
  <definedNames/>
  <calcPr/>
</workbook>
</file>

<file path=xl/sharedStrings.xml><?xml version="1.0" encoding="utf-8"?>
<sst xmlns="http://schemas.openxmlformats.org/spreadsheetml/2006/main" count="478" uniqueCount="119">
  <si>
    <t>Parameter</t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</si>
  <si>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</si>
  <si>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t>(1-H)/$B$2</t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</si>
  <si>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</si>
  <si>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t>-H/$B$3</t>
  </si>
  <si>
    <t>a</t>
  </si>
  <si>
    <t>α</t>
  </si>
  <si>
    <t>T</t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</si>
  <si>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</si>
  <si>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</si>
  <si>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t>delta t</t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</si>
  <si>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</si>
  <si>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</si>
  <si>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t>t(0) = 7:00 a.m</t>
  </si>
  <si>
    <t>t</t>
  </si>
  <si>
    <t>H(t)</t>
  </si>
  <si>
    <t>dH/dt</t>
  </si>
  <si>
    <t>new H(t)</t>
  </si>
  <si>
    <t>H+(t)</t>
  </si>
  <si>
    <t>H-(t)</t>
  </si>
  <si>
    <t>Asleep?</t>
  </si>
  <si>
    <t>S(t)</t>
  </si>
  <si>
    <t>Time Indicator</t>
  </si>
  <si>
    <t>Time</t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</si>
  <si>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</si>
  <si>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</si>
  <si>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t>beta</t>
  </si>
  <si>
    <t>gamma</t>
  </si>
  <si>
    <t>k</t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</si>
  <si>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</si>
  <si>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t>R(t)</t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</si>
  <si>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</si>
  <si>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</si>
  <si>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</si>
  <si>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</si>
  <si>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</si>
  <si>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</si>
  <si>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</si>
  <si>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</si>
  <si>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</si>
  <si>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t>sleep point</t>
  </si>
  <si>
    <t>delta wakeup</t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</si>
  <si>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</si>
  <si>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</si>
  <si>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</si>
  <si>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</si>
  <si>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</si>
  <si>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</si>
  <si>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</si>
  <si>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</si>
  <si>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</si>
  <si>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</si>
  <si>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</si>
  <si>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</si>
  <si>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t>tau</t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</si>
  <si>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</si>
  <si>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</si>
  <si>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</si>
  <si>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</si>
  <si>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</si>
  <si>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</si>
  <si>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</si>
  <si>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</si>
  <si>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</si>
  <si>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</si>
  <si>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</si>
  <si>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</si>
  <si>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</si>
  <si>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</si>
  <si>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</si>
  <si>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</si>
  <si>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</si>
  <si>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</si>
  <si>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</si>
  <si>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</si>
  <si>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</si>
  <si>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</si>
  <si>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</si>
  <si>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</si>
  <si>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</si>
  <si>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</si>
  <si>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</si>
  <si>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</si>
  <si>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</si>
  <si>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</si>
  <si>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</si>
  <si>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</si>
  <si>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</si>
  <si>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</si>
  <si>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</si>
  <si>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</si>
  <si>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</si>
  <si>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</si>
  <si>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</si>
  <si>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</si>
  <si>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</si>
  <si>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</si>
  <si>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</si>
  <si>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</si>
  <si>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</si>
  <si>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</si>
  <si>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</si>
  <si>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</si>
  <si>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</si>
  <si>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</si>
  <si>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</si>
  <si>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</si>
  <si>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</si>
  <si>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</si>
  <si>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t>AWAKE</t>
  </si>
  <si>
    <t>SLEEP</t>
  </si>
  <si>
    <r>
      <rPr>
        <rFont val="Arial"/>
        <color theme="1"/>
      </rPr>
      <t>χ</t>
    </r>
    <r>
      <rPr>
        <rFont val="Arial"/>
        <color theme="1"/>
        <sz val="6.0"/>
      </rPr>
      <t>w</t>
    </r>
  </si>
  <si>
    <r>
      <rPr>
        <rFont val="Arial"/>
        <color theme="1"/>
      </rPr>
      <t>χ</t>
    </r>
    <r>
      <rPr>
        <rFont val="Arial"/>
        <color theme="1"/>
        <sz val="6.0"/>
      </rPr>
      <t>s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</si>
  <si>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+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</si>
  <si>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-</t>
    </r>
  </si>
  <si>
    <r>
      <rPr>
        <rFont val="Arial"/>
        <color theme="1"/>
      </rPr>
      <t>t</t>
    </r>
    <r>
      <rPr>
        <rFont val="Arial"/>
        <color theme="1"/>
        <sz val="6.0"/>
      </rPr>
      <t>0</t>
    </r>
  </si>
  <si>
    <r>
      <rPr>
        <rFont val="Arial"/>
        <color theme="1"/>
      </rPr>
      <t>H</t>
    </r>
    <r>
      <rPr>
        <rFont val="Arial"/>
        <color theme="1"/>
        <sz val="6.0"/>
      </rPr>
      <t>0</t>
    </r>
    <r>
      <rPr>
        <rFont val="Arial"/>
        <color theme="1"/>
      </rPr>
      <t>(t)</t>
    </r>
  </si>
  <si>
    <t>switch</t>
  </si>
  <si>
    <t>Good copy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</si>
</sst>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:mm:ss am/pm"/>
    <numFmt numFmtId="165" formatCode="0.0000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  <font>
      <color rgb="FFF3F3F3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</fills>
  <borders count="7">
    <border/>
    <border>
      <left style="thin">
        <color rgb="FF666666"/>
      </left>
      <top style="thin">
        <color rgb="FF666666"/>
      </top>
    </border>
    <border>
      <right style="thin">
        <color rgb="FF666666"/>
      </right>
      <top style="thin">
        <color rgb="FF666666"/>
      </top>
    </border>
    <border>
      <left style="thin">
        <color rgb="FF666666"/>
      </left>
    </border>
    <border>
      <right style="thin">
        <color rgb="FF666666"/>
      </right>
    </border>
    <border>
      <left style="thin">
        <color rgb="FF666666"/>
      </left>
      <bottom style="thin">
        <color rgb="FF666666"/>
      </bottom>
    </border>
    <border>
      <right style="thin">
        <color rgb="FF666666"/>
      </right>
      <bottom style="thin">
        <color rgb="FF666666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2" fontId="1" numFmtId="0" xfId="0" applyBorder="1" applyFont="1"/>
    <xf borderId="0" fillId="0" fontId="1" numFmtId="164" xfId="0" applyFont="1" applyNumberFormat="1"/>
    <xf borderId="3" fillId="3" fontId="1" numFmtId="0" xfId="0" applyAlignment="1" applyBorder="1" applyFill="1" applyFont="1">
      <alignment readingOrder="0"/>
    </xf>
    <xf borderId="4" fillId="3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5" fillId="3" fontId="1" numFmtId="0" xfId="0" applyAlignment="1" applyBorder="1" applyFont="1">
      <alignment readingOrder="0"/>
    </xf>
    <xf borderId="6" fillId="3" fontId="1" numFmtId="0" xfId="0" applyAlignment="1" applyBorder="1" applyFont="1">
      <alignment readingOrder="0"/>
    </xf>
    <xf borderId="0" fillId="4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5" fontId="1" numFmtId="0" xfId="0" applyFill="1" applyFont="1"/>
    <xf borderId="0" fillId="6" fontId="3" numFmtId="0" xfId="0" applyAlignment="1" applyFill="1" applyFont="1">
      <alignment readingOrder="0"/>
    </xf>
    <xf borderId="0" fillId="6" fontId="3" numFmtId="0" xfId="0" applyFont="1"/>
    <xf borderId="0" fillId="0" fontId="1" numFmtId="165" xfId="0" applyFont="1" applyNumberFormat="1"/>
    <xf borderId="0" fillId="3" fontId="4" numFmtId="0" xfId="0" applyAlignment="1" applyFont="1">
      <alignment horizontal="left" readingOrder="0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Copy'!$N$17:$N$1000</c:f>
              <c:numCache/>
            </c:numRef>
          </c:val>
        </c:ser>
        <c:axId val="597004411"/>
        <c:axId val="1854583550"/>
      </c:areaChart>
      <c:catAx>
        <c:axId val="597004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54583550"/>
      </c:catAx>
      <c:valAx>
        <c:axId val="18545835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97004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A) Sleep Deprivation v.s. Waking Early</a:t>
            </a:r>
          </a:p>
        </c:rich>
      </c:tx>
      <c:overlay val="0"/>
    </c:title>
    <c:plotArea>
      <c:layout/>
      <c:areaChart>
        <c:ser>
          <c:idx val="0"/>
          <c:order val="0"/>
          <c:tx>
            <c:v>H(t) Standard</c:v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Copy'!$C$17:$C$1000</c:f>
              <c:numCache/>
            </c:numRef>
          </c:val>
        </c:ser>
        <c:ser>
          <c:idx val="1"/>
          <c:order val="1"/>
          <c:tx>
            <c:v>H+(t)</c:v>
          </c:tx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Copy'!$G$17:$G$1000</c:f>
              <c:numCache/>
            </c:numRef>
          </c:val>
        </c:ser>
        <c:ser>
          <c:idx val="2"/>
          <c:order val="2"/>
          <c:tx>
            <c:v>H-(t)</c:v>
          </c:tx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Copy'!$H$17:$H$1000</c:f>
              <c:numCache/>
            </c:numRef>
          </c:val>
        </c:ser>
        <c:ser>
          <c:idx val="3"/>
          <c:order val="3"/>
          <c:tx>
            <c:v>Awake</c:v>
          </c:tx>
          <c:spPr>
            <a:solidFill>
              <a:srgbClr val="00FF00">
                <a:alpha val="30000"/>
              </a:srgbClr>
            </a:solidFill>
            <a:ln cmpd="sng">
              <a:solidFill>
                <a:srgbClr val="00FF00">
                  <a:alpha val="100000"/>
                </a:srgbClr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Copy'!$J$17:$J$1000</c:f>
              <c:numCache/>
            </c:numRef>
          </c:val>
        </c:ser>
        <c:ser>
          <c:idx val="4"/>
          <c:order val="4"/>
          <c:tx>
            <c:v>H(t) Sleep Deprived</c:v>
          </c:tx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Copy'!$B$17:$B$1000</c:f>
            </c:strRef>
          </c:cat>
          <c:val>
            <c:numRef>
              <c:f>'A) Sleep Deprivation'!$C$17:$C$1000</c:f>
              <c:numCache/>
            </c:numRef>
          </c:val>
        </c:ser>
        <c:ser>
          <c:idx val="5"/>
          <c:order val="5"/>
          <c:tx>
            <c:v>H(t) Wake Early</c:v>
          </c:tx>
          <c:spPr>
            <a:solidFill>
              <a:srgbClr val="46BDC6">
                <a:alpha val="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'Formula Good Copy'!$B$17:$B$1000</c:f>
            </c:strRef>
          </c:cat>
          <c:val>
            <c:numRef>
              <c:f>'A) Waking Early'!$C$17:$C$1000</c:f>
              <c:numCache/>
            </c:numRef>
          </c:val>
        </c:ser>
        <c:axId val="408857911"/>
        <c:axId val="1861836129"/>
      </c:areaChart>
      <c:catAx>
        <c:axId val="408857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1836129"/>
      </c:catAx>
      <c:valAx>
        <c:axId val="186183612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Sleep Deprivation, H(t)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088579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B) Napping</a:t>
            </a:r>
          </a:p>
        </c:rich>
      </c:tx>
      <c:overlay val="0"/>
    </c:title>
    <c:plotArea>
      <c:layout/>
      <c:areaChart>
        <c:ser>
          <c:idx val="0"/>
          <c:order val="0"/>
          <c:tx>
            <c:v>H(t) Standard</c:v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Copy'!$C$17:$C$1000</c:f>
              <c:numCache/>
            </c:numRef>
          </c:val>
        </c:ser>
        <c:ser>
          <c:idx val="1"/>
          <c:order val="1"/>
          <c:tx>
            <c:v>H+(t)</c:v>
          </c:tx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Copy'!$G$17:$G$1000</c:f>
              <c:numCache/>
            </c:numRef>
          </c:val>
        </c:ser>
        <c:ser>
          <c:idx val="2"/>
          <c:order val="2"/>
          <c:tx>
            <c:v>H-(t)</c:v>
          </c:tx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Copy'!$J$17:$J$1000</c:f>
              <c:numCache/>
            </c:numRef>
          </c:val>
        </c:ser>
        <c:ser>
          <c:idx val="4"/>
          <c:order val="4"/>
          <c:tx>
            <c:v>H(t) Napping (1 hour)</c:v>
          </c:tx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Copy'!$B$17:$B$1000</c:f>
            </c:strRef>
          </c:cat>
          <c:val>
            <c:numRef>
              <c:f>'B) Napping'!$C$17:$C$1000</c:f>
              <c:numCache/>
            </c:numRef>
          </c:val>
        </c:ser>
        <c:ser>
          <c:idx val="5"/>
          <c:order val="5"/>
          <c:spPr>
            <a:solidFill>
              <a:srgbClr val="00FF00">
                <a:alpha val="30000"/>
              </a:srgbClr>
            </a:solidFill>
            <a:ln cmpd="sng">
              <a:solidFill>
                <a:srgbClr val="00FF00">
                  <a:alpha val="100000"/>
                </a:srgbClr>
              </a:solidFill>
            </a:ln>
          </c:spPr>
          <c:cat>
            <c:strRef>
              <c:f>'Formula Good Copy'!$B$17:$B$1000</c:f>
            </c:strRef>
          </c:cat>
          <c:val>
            <c:numRef>
              <c:f>'B) Napping'!$J$17:$J$1000</c:f>
              <c:numCache/>
            </c:numRef>
          </c:val>
        </c:ser>
        <c:axId val="974140054"/>
        <c:axId val="605562299"/>
      </c:areaChart>
      <c:catAx>
        <c:axId val="9741400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05562299"/>
      </c:catAx>
      <c:valAx>
        <c:axId val="6055622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Sleep Deprivation, H(t)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74140054"/>
      </c:valAx>
    </c:plotArea>
    <c:legend>
      <c:legendPos val="r"/>
      <c:layout>
        <c:manualLayout>
          <c:xMode val="edge"/>
          <c:yMode val="edge"/>
          <c:x val="0.8140345052083335"/>
          <c:y val="0.13454627133872415"/>
        </c:manualLayout>
      </c:layout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D) Time Zones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Copy'!$B$17:$B$1000</c:f>
            </c:strRef>
          </c:cat>
          <c:val>
            <c:numRef>
              <c:f>'D) Time Zones'!$C$17:$C$376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'Formula Good Copy'!$B$17:$B$1000</c:f>
            </c:strRef>
          </c:cat>
          <c:val>
            <c:numRef>
              <c:f>'D) Time Zones'!$G$17:$G$1000</c:f>
              <c:numCache/>
            </c:numRef>
          </c:val>
        </c:ser>
        <c:axId val="61571088"/>
        <c:axId val="1709374447"/>
      </c:areaChart>
      <c:catAx>
        <c:axId val="61571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9374447"/>
      </c:catAx>
      <c:valAx>
        <c:axId val="1709374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5710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C) Multiple Sleeps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Sleeps'!$J$17:$J$1000</c:f>
              <c:numCache/>
            </c:numRef>
          </c:val>
        </c:ser>
        <c:axId val="1905494491"/>
        <c:axId val="58877567"/>
      </c:areaChart>
      <c:catAx>
        <c:axId val="19054944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877567"/>
      </c:catAx>
      <c:valAx>
        <c:axId val="588775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054944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E) Caffeine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'E) Caffeine'!$B$17:$B$1000</c:f>
            </c:strRef>
          </c:cat>
          <c:val>
            <c:numRef>
              <c:f>'Formula Good Copy'!$C$17:$C$376</c:f>
              <c:numCache/>
            </c:numRef>
          </c:val>
        </c:ser>
        <c:axId val="1454899622"/>
        <c:axId val="1029437980"/>
      </c:areaChart>
      <c:catAx>
        <c:axId val="14548996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9437980"/>
      </c:catAx>
      <c:valAx>
        <c:axId val="10294379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548996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Phenomenological Sleep Model</a:t>
            </a:r>
          </a:p>
        </c:rich>
      </c:tx>
      <c:overlay val="0"/>
    </c:title>
    <c:plotArea>
      <c:layout/>
      <c:areaChart>
        <c:ser>
          <c:idx val="0"/>
          <c:order val="0"/>
          <c:tx>
            <c:v>H(t)</c:v>
          </c:tx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Copy'!$C$17:$C$1000</c:f>
              <c:numCache/>
            </c:numRef>
          </c:val>
        </c:ser>
        <c:ser>
          <c:idx val="1"/>
          <c:order val="1"/>
          <c:tx>
            <c:v>H+(t)</c:v>
          </c:tx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Copy'!$G$17:$G$1000</c:f>
              <c:numCache/>
            </c:numRef>
          </c:val>
        </c:ser>
        <c:ser>
          <c:idx val="2"/>
          <c:order val="2"/>
          <c:tx>
            <c:v>H-(t)</c:v>
          </c:tx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Copy'!$J$17:$J$1000</c:f>
              <c:numCache/>
            </c:numRef>
          </c:val>
        </c:ser>
        <c:ser>
          <c:idx val="4"/>
          <c:order val="4"/>
          <c:tx>
            <c:v>Awake</c:v>
          </c:tx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Copy'!$B$17:$B$1000</c:f>
            </c:strRef>
          </c:cat>
          <c:val>
            <c:numRef>
              <c:f>'Formula Good Copy'!$N$17:$N$1000</c:f>
              <c:numCache/>
            </c:numRef>
          </c:val>
        </c:ser>
        <c:axId val="383130421"/>
        <c:axId val="186165874"/>
      </c:areaChart>
      <c:catAx>
        <c:axId val="38313042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Time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165874"/>
      </c:catAx>
      <c:valAx>
        <c:axId val="1861658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Sleep Deprivation, H(t)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313042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Copy'!$N$17:$N$1000</c:f>
              <c:numCache/>
            </c:numRef>
          </c:val>
        </c:ser>
        <c:axId val="1691794520"/>
        <c:axId val="1283091731"/>
      </c:areaChart>
      <c:catAx>
        <c:axId val="1691794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83091731"/>
      </c:catAx>
      <c:valAx>
        <c:axId val="12830917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91794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A) Sleep Deprivation v.s. Waking Early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'A) Sleep Deprivation'!$C$17:$C$1000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'A) Waking Early'!$C$17:$C$1000</c:f>
              <c:numCache/>
            </c:numRef>
          </c:val>
        </c:ser>
        <c:axId val="1063032799"/>
        <c:axId val="379543914"/>
      </c:areaChart>
      <c:catAx>
        <c:axId val="1063032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9543914"/>
      </c:catAx>
      <c:valAx>
        <c:axId val="3795439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630327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B) Napping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'B) Napping'!$C$17:$C$1000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30000"/>
              </a:srgbClr>
            </a:solidFill>
            <a:ln cmpd="sng">
              <a:solidFill>
                <a:srgbClr val="46BDC6">
                  <a:alpha val="0"/>
                </a:srgbClr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'B) Napping'!$J$17:$J$1000</c:f>
              <c:numCache/>
            </c:numRef>
          </c:val>
        </c:ser>
        <c:axId val="1081349794"/>
        <c:axId val="1947863441"/>
      </c:areaChart>
      <c:catAx>
        <c:axId val="108134979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47863441"/>
      </c:catAx>
      <c:valAx>
        <c:axId val="19478634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134979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D) Time Zones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'D) Time Zones'!$G$17:$G$1000</c:f>
              <c:numCache/>
            </c:numRef>
          </c:val>
        </c:ser>
        <c:axId val="399564869"/>
        <c:axId val="448686754"/>
      </c:areaChart>
      <c:catAx>
        <c:axId val="39956486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48686754"/>
      </c:catAx>
      <c:valAx>
        <c:axId val="44868675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9956486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C) Multiple Sleeps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Sleeps'!$J$17:$J$1000</c:f>
              <c:numCache/>
            </c:numRef>
          </c:val>
        </c:ser>
        <c:axId val="898806004"/>
        <c:axId val="378813847"/>
      </c:areaChart>
      <c:catAx>
        <c:axId val="8988060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78813847"/>
      </c:catAx>
      <c:valAx>
        <c:axId val="3788138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80600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E) Caffeine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'E) Caffeine'!$B$17:$B$1000</c:f>
            </c:strRef>
          </c:cat>
          <c:val>
            <c:numRef>
              <c:f>'Copy of Formula Good Copy'!$C$17:$C$376</c:f>
              <c:numCache/>
            </c:numRef>
          </c:val>
        </c:ser>
        <c:axId val="3832891"/>
        <c:axId val="733126367"/>
      </c:areaChart>
      <c:catAx>
        <c:axId val="38328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3126367"/>
      </c:catAx>
      <c:valAx>
        <c:axId val="73312636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83289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'Copy of Formula Good Copy'!$B$17:$B$1000</c:f>
            </c:strRef>
          </c:cat>
          <c:val>
            <c:numRef>
              <c:f>'Copy of Formula Good Copy'!$N$17:$N$1000</c:f>
              <c:numCache/>
            </c:numRef>
          </c:val>
        </c:ser>
        <c:axId val="761828532"/>
        <c:axId val="45065184"/>
      </c:areaChart>
      <c:catAx>
        <c:axId val="7618285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65184"/>
      </c:catAx>
      <c:valAx>
        <c:axId val="450651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618285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Time'!$N$17:$N$1000</c:f>
              <c:numCache/>
            </c:numRef>
          </c:val>
        </c:ser>
        <c:axId val="2002876932"/>
        <c:axId val="1447435727"/>
      </c:areaChart>
      <c:catAx>
        <c:axId val="20028769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7435727"/>
      </c:catAx>
      <c:valAx>
        <c:axId val="14474357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028769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A) Sleep Deprivation v.s. Waking Early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'A) Sleep Deprivation'!$C$17:$C$1000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'A) Waking Early'!$C$17:$C$1000</c:f>
              <c:numCache/>
            </c:numRef>
          </c:val>
        </c:ser>
        <c:axId val="856970696"/>
        <c:axId val="1461128783"/>
      </c:areaChart>
      <c:catAx>
        <c:axId val="856970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1128783"/>
      </c:catAx>
      <c:valAx>
        <c:axId val="146112878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69706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B) Napping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'B) Napping'!$C$17:$C$1000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30000"/>
              </a:srgbClr>
            </a:solidFill>
            <a:ln cmpd="sng">
              <a:solidFill>
                <a:srgbClr val="46BDC6">
                  <a:alpha val="0"/>
                </a:srgbClr>
              </a:solidFill>
            </a:ln>
          </c:spPr>
          <c:cat>
            <c:strRef>
              <c:f>'F) Natural Wake Time'!$B$17:$B$1000</c:f>
            </c:strRef>
          </c:cat>
          <c:val>
            <c:numRef>
              <c:f>'B) Napping'!$J$17:$J$1000</c:f>
              <c:numCache/>
            </c:numRef>
          </c:val>
        </c:ser>
        <c:axId val="1464174229"/>
        <c:axId val="1837517414"/>
      </c:areaChart>
      <c:catAx>
        <c:axId val="14641742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7517414"/>
      </c:catAx>
      <c:valAx>
        <c:axId val="18375174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641742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D) Time Zones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'D) Time Zones'!$G$17:$G$1000</c:f>
              <c:numCache/>
            </c:numRef>
          </c:val>
        </c:ser>
        <c:axId val="812276338"/>
        <c:axId val="519689296"/>
      </c:areaChart>
      <c:catAx>
        <c:axId val="81227633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19689296"/>
      </c:catAx>
      <c:valAx>
        <c:axId val="519689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1227633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C) Multiple Sleeps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Sleeps'!$J$17:$J$1000</c:f>
              <c:numCache/>
            </c:numRef>
          </c:val>
        </c:ser>
        <c:axId val="1383431612"/>
        <c:axId val="1266718301"/>
      </c:areaChart>
      <c:catAx>
        <c:axId val="13834316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6718301"/>
      </c:catAx>
      <c:valAx>
        <c:axId val="126671830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343161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E) Caffeine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'E) Caffeine'!$B$17:$B$1000</c:f>
            </c:strRef>
          </c:cat>
          <c:val>
            <c:numRef>
              <c:f>'F) Natural Wake Time'!$C$17:$C$376</c:f>
              <c:numCache/>
            </c:numRef>
          </c:val>
        </c:ser>
        <c:axId val="736250951"/>
        <c:axId val="336105124"/>
      </c:areaChart>
      <c:catAx>
        <c:axId val="73625095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6105124"/>
      </c:catAx>
      <c:valAx>
        <c:axId val="336105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3625095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'F) Natural Wake Time'!$B$17:$B$1000</c:f>
            </c:strRef>
          </c:cat>
          <c:val>
            <c:numRef>
              <c:f>'F) Natural Wake Time'!$N$17:$N$1000</c:f>
              <c:numCache/>
            </c:numRef>
          </c:val>
        </c:ser>
        <c:axId val="23550200"/>
        <c:axId val="2042401812"/>
      </c:areaChart>
      <c:catAx>
        <c:axId val="23550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2401812"/>
      </c:catAx>
      <c:valAx>
        <c:axId val="2042401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5502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'E) Caffeine'!$B$17:$B$1000</c:f>
            </c:strRef>
          </c:cat>
          <c:val>
            <c:numRef>
              <c:f>'Formula Good Copy'!$C$17:$C$376</c:f>
              <c:numCache/>
            </c:numRef>
          </c:val>
        </c:ser>
        <c:axId val="2039162160"/>
        <c:axId val="1836086170"/>
      </c:areaChart>
      <c:catAx>
        <c:axId val="2039162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6086170"/>
      </c:catAx>
      <c:valAx>
        <c:axId val="1836086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91621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'D) Time Zones'!$B$17:$B$1000</c:f>
            </c:strRef>
          </c:cat>
          <c:val>
            <c:numRef>
              <c:f>'D) Time Zones'!$C$17:$C$1000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'D) Time Zones'!$B$17:$B$1000</c:f>
            </c:strRef>
          </c:cat>
          <c:val>
            <c:numRef>
              <c:f>'D) Time Zones'!$G$17:$G$1000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'D) Time Zones'!$B$17:$B$1000</c:f>
            </c:strRef>
          </c:cat>
          <c:val>
            <c:numRef>
              <c:f>'D) Time Zones'!$H$17:$H$1000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'D) Time Zones'!$B$17:$B$1000</c:f>
            </c:strRef>
          </c:cat>
          <c:val>
            <c:numRef>
              <c:f>'D) Time Zones'!$J$17:$J$1000</c:f>
              <c:numCache/>
            </c:numRef>
          </c:val>
        </c:ser>
        <c:axId val="720102245"/>
        <c:axId val="881510052"/>
      </c:areaChart>
      <c:catAx>
        <c:axId val="7201022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81510052"/>
      </c:catAx>
      <c:valAx>
        <c:axId val="88151005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201022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Sleeps'!$J$17:$J$1000</c:f>
              <c:numCache/>
            </c:numRef>
          </c:val>
        </c:ser>
        <c:axId val="1526917202"/>
        <c:axId val="1365853661"/>
      </c:areaChart>
      <c:catAx>
        <c:axId val="152691720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65853661"/>
      </c:catAx>
      <c:valAx>
        <c:axId val="136585366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691720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Sleeps'!$J$17:$J$1000</c:f>
              <c:numCache/>
            </c:numRef>
          </c:val>
        </c:ser>
        <c:axId val="1495730807"/>
        <c:axId val="1789769123"/>
      </c:areaChart>
      <c:catAx>
        <c:axId val="14957308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89769123"/>
      </c:catAx>
      <c:valAx>
        <c:axId val="17897691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57308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A) Sleep Deprivation v.s. Waking Early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'A) Sleep Deprivation'!$C$17:$C$1000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'A) Waking Early'!$C$17:$C$1000</c:f>
              <c:numCache/>
            </c:numRef>
          </c:val>
        </c:ser>
        <c:axId val="656813057"/>
        <c:axId val="903283649"/>
      </c:areaChart>
      <c:catAx>
        <c:axId val="6568130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03283649"/>
      </c:catAx>
      <c:valAx>
        <c:axId val="90328364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68130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Napping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'Modified C) Multiple Sleeps'!$J$17:$J$1000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'Modified C) Multiple Sleeps'!$B$17:$B$1000</c:f>
            </c:strRef>
          </c:cat>
          <c:val>
            <c:numRef>
              <c:f>'B) Napping'!$C$17:$C$1000</c:f>
              <c:numCache/>
            </c:numRef>
          </c:val>
        </c:ser>
        <c:axId val="1268807742"/>
        <c:axId val="313765877"/>
      </c:areaChart>
      <c:catAx>
        <c:axId val="126880774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3765877"/>
      </c:catAx>
      <c:valAx>
        <c:axId val="3137658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6880774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'B) Napping'!$B$17:$B$1000</c:f>
            </c:strRef>
          </c:cat>
          <c:val>
            <c:numRef>
              <c:f>'B) Napping'!$C$17:$C$1000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'B) Napping'!$B$17:$B$1000</c:f>
            </c:strRef>
          </c:cat>
          <c:val>
            <c:numRef>
              <c:f>'B) Napping'!$G$17:$G$1000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'B) Napping'!$B$17:$B$1000</c:f>
            </c:strRef>
          </c:cat>
          <c:val>
            <c:numRef>
              <c:f>'B) Napping'!$H$17:$H$1000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'B) Napping'!$B$17:$B$1000</c:f>
            </c:strRef>
          </c:cat>
          <c:val>
            <c:numRef>
              <c:f>'B) Napping'!$J$17:$J$1000</c:f>
              <c:numCache/>
            </c:numRef>
          </c:val>
        </c:ser>
        <c:axId val="1531592179"/>
        <c:axId val="1183462088"/>
      </c:areaChart>
      <c:catAx>
        <c:axId val="15315921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3462088"/>
      </c:catAx>
      <c:valAx>
        <c:axId val="11834620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3159217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'Modification of B) Napping'!$B$17:$B$1000</c:f>
            </c:strRef>
          </c:cat>
          <c:val>
            <c:numRef>
              <c:f>'Modification of B) Napping'!$C$17:$C$1000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'Modification of B) Napping'!$B$17:$B$1000</c:f>
            </c:strRef>
          </c:cat>
          <c:val>
            <c:numRef>
              <c:f>'Modification of B) Napping'!$G$17:$G$1000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'Modification of B) Napping'!$B$17:$B$1000</c:f>
            </c:strRef>
          </c:cat>
          <c:val>
            <c:numRef>
              <c:f>'Modification of B) Napping'!$H$17:$H$1000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'Modification of B) Napping'!$B$17:$B$1000</c:f>
            </c:strRef>
          </c:cat>
          <c:val>
            <c:numRef>
              <c:f>'Modification of B) Napping'!$J$17:$J$1000</c:f>
              <c:numCache/>
            </c:numRef>
          </c:val>
        </c:ser>
        <c:axId val="532362636"/>
        <c:axId val="1649877324"/>
      </c:areaChart>
      <c:catAx>
        <c:axId val="5323626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9877324"/>
      </c:catAx>
      <c:valAx>
        <c:axId val="16498773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236263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'A) Waking Early'!$B$17:$B$1000</c:f>
            </c:strRef>
          </c:cat>
          <c:val>
            <c:numRef>
              <c:f>'A) Waking Early'!$C$17:$C$1000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'A) Waking Early'!$B$17:$B$1000</c:f>
            </c:strRef>
          </c:cat>
          <c:val>
            <c:numRef>
              <c:f>'A) Waking Early'!$G$17:$G$1000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'A) Waking Early'!$B$17:$B$1000</c:f>
            </c:strRef>
          </c:cat>
          <c:val>
            <c:numRef>
              <c:f>'A) Waking Early'!$H$17:$H$1000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'A) Waking Early'!$B$17:$B$1000</c:f>
            </c:strRef>
          </c:cat>
          <c:val>
            <c:numRef>
              <c:f>'A) Waking Early'!$J$17:$J$1000</c:f>
              <c:numCache/>
            </c:numRef>
          </c:val>
        </c:ser>
        <c:axId val="1245218370"/>
        <c:axId val="2121891837"/>
      </c:areaChart>
      <c:catAx>
        <c:axId val="124521837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21891837"/>
      </c:catAx>
      <c:valAx>
        <c:axId val="21218918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521837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'A) Sleep Deprivation'!$B$17:$B$1000</c:f>
            </c:strRef>
          </c:cat>
          <c:val>
            <c:numRef>
              <c:f>'A) Sleep Deprivation'!$C$17:$C$1000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'A) Sleep Deprivation'!$B$17:$B$1000</c:f>
            </c:strRef>
          </c:cat>
          <c:val>
            <c:numRef>
              <c:f>'A) Sleep Deprivation'!$G$17:$G$1000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'A) Sleep Deprivation'!$B$17:$B$1000</c:f>
            </c:strRef>
          </c:cat>
          <c:val>
            <c:numRef>
              <c:f>'A) Sleep Deprivation'!$H$17:$H$1000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'A) Sleep Deprivation'!$B$17:$B$1000</c:f>
            </c:strRef>
          </c:cat>
          <c:val>
            <c:numRef>
              <c:f>'A) Sleep Deprivation'!$J$17:$J$1000</c:f>
              <c:numCache/>
            </c:numRef>
          </c:val>
        </c:ser>
        <c:axId val="213438011"/>
        <c:axId val="674681739"/>
      </c:areaChart>
      <c:catAx>
        <c:axId val="2134380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74681739"/>
      </c:catAx>
      <c:valAx>
        <c:axId val="67468173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134380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'Modified A) Sleep Deprivation'!$B$17:$B$1000</c:f>
            </c:strRef>
          </c:cat>
          <c:val>
            <c:numRef>
              <c:f>'Modified A) Sleep Deprivation'!$C$17:$C$1000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'Modified A) Sleep Deprivation'!$B$17:$B$1000</c:f>
            </c:strRef>
          </c:cat>
          <c:val>
            <c:numRef>
              <c:f>'Modified A) Sleep Deprivation'!$G$17:$G$1000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'Modified A) Sleep Deprivation'!$B$17:$B$1000</c:f>
            </c:strRef>
          </c:cat>
          <c:val>
            <c:numRef>
              <c:f>'Modified A) Sleep Deprivation'!$H$17:$H$1000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'Modified A) Sleep Deprivation'!$B$17:$B$1000</c:f>
            </c:strRef>
          </c:cat>
          <c:val>
            <c:numRef>
              <c:f>'Modified A) Sleep Deprivation'!$J$17:$J$1000</c:f>
              <c:numCache/>
            </c:numRef>
          </c:val>
        </c:ser>
        <c:axId val="560425549"/>
        <c:axId val="1077670016"/>
      </c:areaChart>
      <c:catAx>
        <c:axId val="56042554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77670016"/>
      </c:catAx>
      <c:valAx>
        <c:axId val="10776700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6042554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'Copy of A) Sleep Deprivation'!$B$17:$B$1000</c:f>
            </c:strRef>
          </c:cat>
          <c:val>
            <c:numRef>
              <c:f>'Copy of A) Sleep Deprivation'!$C$17:$C$1000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'Copy of A) Sleep Deprivation'!$B$17:$B$1000</c:f>
            </c:strRef>
          </c:cat>
          <c:val>
            <c:numRef>
              <c:f>'Copy of A) Sleep Deprivation'!$G$17:$G$1000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'Copy of A) Sleep Deprivation'!$B$17:$B$1000</c:f>
            </c:strRef>
          </c:cat>
          <c:val>
            <c:numRef>
              <c:f>'Copy of A) Sleep Deprivation'!$H$17:$H$1000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'Copy of A) Sleep Deprivation'!$B$17:$B$1000</c:f>
            </c:strRef>
          </c:cat>
          <c:val>
            <c:numRef>
              <c:f>'Copy of A) Sleep Deprivation'!$J$17:$J$1000</c:f>
              <c:numCache/>
            </c:numRef>
          </c:val>
        </c:ser>
        <c:axId val="1153146207"/>
        <c:axId val="792397887"/>
      </c:areaChart>
      <c:catAx>
        <c:axId val="1153146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92397887"/>
      </c:catAx>
      <c:valAx>
        <c:axId val="7923978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531462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1'!$N$17:$N$1000</c:f>
              <c:numCache/>
            </c:numRef>
          </c:val>
        </c:ser>
        <c:axId val="1402942813"/>
        <c:axId val="809315536"/>
      </c:areaChart>
      <c:catAx>
        <c:axId val="140294281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cross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09315536"/>
      </c:catAx>
      <c:valAx>
        <c:axId val="8093155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0294281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A) Sleep Deprivation v.s. Waking Early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 1'!$B$17:$B$1000</c:f>
            </c:strRef>
          </c:cat>
          <c:val>
            <c:numRef>
              <c:f>'A) Sleep Deprivation'!$C$17:$C$1000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0"/>
              </a:srgbClr>
            </a:solidFill>
            <a:ln cmpd="sng">
              <a:solidFill>
                <a:srgbClr val="46BDC6"/>
              </a:solidFill>
            </a:ln>
          </c:spPr>
          <c:cat>
            <c:strRef>
              <c:f>'Formula Good Copy 1'!$B$17:$B$1000</c:f>
            </c:strRef>
          </c:cat>
          <c:val>
            <c:numRef>
              <c:f>'A) Waking Early'!$C$17:$C$1000</c:f>
              <c:numCache/>
            </c:numRef>
          </c:val>
        </c:ser>
        <c:axId val="526455786"/>
        <c:axId val="1997258212"/>
      </c:areaChart>
      <c:catAx>
        <c:axId val="5264557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97258212"/>
      </c:catAx>
      <c:valAx>
        <c:axId val="19972582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64557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B) Napping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 1'!$B$17:$B$1000</c:f>
            </c:strRef>
          </c:cat>
          <c:val>
            <c:numRef>
              <c:f>'B) Napping'!$C$17:$C$1000</c:f>
              <c:numCache/>
            </c:numRef>
          </c:val>
        </c:ser>
        <c:ser>
          <c:idx val="5"/>
          <c:order val="5"/>
          <c:spPr>
            <a:solidFill>
              <a:srgbClr val="46BDC6">
                <a:alpha val="30000"/>
              </a:srgbClr>
            </a:solidFill>
            <a:ln cmpd="sng">
              <a:solidFill>
                <a:srgbClr val="46BDC6">
                  <a:alpha val="0"/>
                </a:srgbClr>
              </a:solidFill>
            </a:ln>
          </c:spPr>
          <c:cat>
            <c:strRef>
              <c:f>'Formula Good Copy 1'!$B$17:$B$1000</c:f>
            </c:strRef>
          </c:cat>
          <c:val>
            <c:numRef>
              <c:f>'B) Napping'!$J$17:$J$1000</c:f>
              <c:numCache/>
            </c:numRef>
          </c:val>
        </c:ser>
        <c:axId val="1248463254"/>
        <c:axId val="923900687"/>
      </c:areaChart>
      <c:catAx>
        <c:axId val="12484632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3900687"/>
      </c:catAx>
      <c:valAx>
        <c:axId val="9239006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4846325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D) Time Zones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 1'!$B$17:$B$1000</c:f>
            </c:strRef>
          </c:cat>
          <c:val>
            <c:numRef>
              <c:f>'D) Time Zones'!$G$17:$G$1000</c:f>
              <c:numCache/>
            </c:numRef>
          </c:val>
        </c:ser>
        <c:axId val="1047234129"/>
        <c:axId val="1569079668"/>
      </c:areaChart>
      <c:catAx>
        <c:axId val="104723412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9079668"/>
      </c:catAx>
      <c:valAx>
        <c:axId val="156907966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4723412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C) Multiple Sleeps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'C) Multiple Sleeps'!$B$17:$B$1000</c:f>
            </c:strRef>
          </c:cat>
          <c:val>
            <c:numRef>
              <c:f>'C) Multiple Sleeps'!$J$17:$J$1000</c:f>
              <c:numCache/>
            </c:numRef>
          </c:val>
        </c:ser>
        <c:axId val="1169542414"/>
        <c:axId val="1601869841"/>
      </c:areaChart>
      <c:catAx>
        <c:axId val="11695424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01869841"/>
      </c:catAx>
      <c:valAx>
        <c:axId val="16018698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95424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E) Caffeine</a:t>
            </a:r>
          </a:p>
        </c:rich>
      </c:tx>
      <c:overlay val="0"/>
    </c:title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30000"/>
              </a:srgbClr>
            </a:solidFill>
            <a:ln cmpd="sng">
              <a:solidFill>
                <a:srgbClr val="34A853"/>
              </a:solidFill>
            </a:ln>
          </c:spPr>
          <c:cat>
            <c:strRef>
              <c:f>'E) Caffeine'!$B$17:$B$1000</c:f>
            </c:strRef>
          </c:cat>
          <c:val>
            <c:numRef>
              <c:f>'E) Caffeine'!$J$17:$J$1000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'E) Caffeine'!$B$17:$B$1000</c:f>
            </c:strRef>
          </c:cat>
          <c:val>
            <c:numRef>
              <c:f>'Formula Good Copy 1'!$C$17:$C$376</c:f>
              <c:numCache/>
            </c:numRef>
          </c:val>
        </c:ser>
        <c:axId val="1426586962"/>
        <c:axId val="1307730150"/>
      </c:areaChart>
      <c:catAx>
        <c:axId val="142658696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7730150"/>
      </c:catAx>
      <c:valAx>
        <c:axId val="130773015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2658696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spPr>
            <a:solidFill>
              <a:srgbClr val="4285F4">
                <a:alpha val="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1'!$C$17:$C$1000</c:f>
              <c:numCache/>
            </c:numRef>
          </c:val>
        </c:ser>
        <c:ser>
          <c:idx val="1"/>
          <c:order val="1"/>
          <c:spPr>
            <a:solidFill>
              <a:srgbClr val="EA4335">
                <a:alpha val="0"/>
              </a:srgbClr>
            </a:solidFill>
            <a:ln cmpd="sng">
              <a:solidFill>
                <a:srgbClr val="EA4335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1'!$G$17:$G$1000</c:f>
              <c:numCache/>
            </c:numRef>
          </c:val>
        </c:ser>
        <c:ser>
          <c:idx val="2"/>
          <c:order val="2"/>
          <c:spPr>
            <a:solidFill>
              <a:srgbClr val="FBBC04">
                <a:alpha val="0"/>
              </a:srgbClr>
            </a:solidFill>
            <a:ln cmpd="sng">
              <a:solidFill>
                <a:srgbClr val="FBBC04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1'!$H$17:$H$1000</c:f>
              <c:numCache/>
            </c:numRef>
          </c:val>
        </c:ser>
        <c:ser>
          <c:idx val="3"/>
          <c:order val="3"/>
          <c:spPr>
            <a:solidFill>
              <a:srgbClr val="34A853">
                <a:alpha val="0"/>
              </a:srgbClr>
            </a:solidFill>
            <a:ln cmpd="sng">
              <a:solidFill>
                <a:srgbClr val="34A853">
                  <a:alpha val="0"/>
                </a:srgbClr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1'!$J$17:$J$1000</c:f>
              <c:numCache/>
            </c:numRef>
          </c:val>
        </c:ser>
        <c:ser>
          <c:idx val="4"/>
          <c:order val="4"/>
          <c:spPr>
            <a:solidFill>
              <a:srgbClr val="FF6D01">
                <a:alpha val="30000"/>
              </a:srgbClr>
            </a:solidFill>
            <a:ln cmpd="sng">
              <a:solidFill>
                <a:srgbClr val="FF6D01"/>
              </a:solidFill>
            </a:ln>
          </c:spPr>
          <c:cat>
            <c:strRef>
              <c:f>'Formula Good Copy 1'!$B$17:$B$1000</c:f>
            </c:strRef>
          </c:cat>
          <c:val>
            <c:numRef>
              <c:f>'Formula Good Copy 1'!$N$17:$N$1000</c:f>
              <c:numCache/>
            </c:numRef>
          </c:val>
        </c:ser>
        <c:axId val="1433343945"/>
        <c:axId val="967883455"/>
      </c:areaChart>
      <c:catAx>
        <c:axId val="143334394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67883455"/>
      </c:catAx>
      <c:valAx>
        <c:axId val="9678834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3334394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1" Type="http://schemas.openxmlformats.org/officeDocument/2006/relationships/image" Target="../media/image3.png"/><Relationship Id="rId10" Type="http://schemas.openxmlformats.org/officeDocument/2006/relationships/image" Target="../media/image1.png"/><Relationship Id="rId12" Type="http://schemas.openxmlformats.org/officeDocument/2006/relationships/image" Target="../media/image4.png"/><Relationship Id="rId9" Type="http://schemas.openxmlformats.org/officeDocument/2006/relationships/image" Target="../media/image2.png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image" Target="../media/image5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8.xml"/><Relationship Id="rId2" Type="http://schemas.openxmlformats.org/officeDocument/2006/relationships/chart" Target="../charts/chart9.xml"/><Relationship Id="rId3" Type="http://schemas.openxmlformats.org/officeDocument/2006/relationships/chart" Target="../charts/chart10.xml"/><Relationship Id="rId4" Type="http://schemas.openxmlformats.org/officeDocument/2006/relationships/chart" Target="../charts/chart11.xml"/><Relationship Id="rId11" Type="http://schemas.openxmlformats.org/officeDocument/2006/relationships/image" Target="../media/image3.png"/><Relationship Id="rId10" Type="http://schemas.openxmlformats.org/officeDocument/2006/relationships/image" Target="../media/image1.png"/><Relationship Id="rId12" Type="http://schemas.openxmlformats.org/officeDocument/2006/relationships/image" Target="../media/image4.png"/><Relationship Id="rId9" Type="http://schemas.openxmlformats.org/officeDocument/2006/relationships/image" Target="../media/image2.png"/><Relationship Id="rId5" Type="http://schemas.openxmlformats.org/officeDocument/2006/relationships/chart" Target="../charts/chart12.xml"/><Relationship Id="rId6" Type="http://schemas.openxmlformats.org/officeDocument/2006/relationships/chart" Target="../charts/chart13.xml"/><Relationship Id="rId7" Type="http://schemas.openxmlformats.org/officeDocument/2006/relationships/chart" Target="../charts/chart14.xml"/><Relationship Id="rId8" Type="http://schemas.openxmlformats.org/officeDocument/2006/relationships/image" Target="../media/image5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Relationship Id="rId4" Type="http://schemas.openxmlformats.org/officeDocument/2006/relationships/chart" Target="../charts/chart18.xml"/><Relationship Id="rId11" Type="http://schemas.openxmlformats.org/officeDocument/2006/relationships/image" Target="../media/image3.png"/><Relationship Id="rId10" Type="http://schemas.openxmlformats.org/officeDocument/2006/relationships/image" Target="../media/image1.png"/><Relationship Id="rId12" Type="http://schemas.openxmlformats.org/officeDocument/2006/relationships/image" Target="../media/image4.png"/><Relationship Id="rId9" Type="http://schemas.openxmlformats.org/officeDocument/2006/relationships/image" Target="../media/image2.png"/><Relationship Id="rId5" Type="http://schemas.openxmlformats.org/officeDocument/2006/relationships/chart" Target="../charts/chart19.xml"/><Relationship Id="rId6" Type="http://schemas.openxmlformats.org/officeDocument/2006/relationships/chart" Target="../charts/chart20.xml"/><Relationship Id="rId7" Type="http://schemas.openxmlformats.org/officeDocument/2006/relationships/chart" Target="../charts/chart21.xml"/><Relationship Id="rId8" Type="http://schemas.openxmlformats.org/officeDocument/2006/relationships/image" Target="../media/image5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2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23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24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25.xml"/><Relationship Id="rId2" Type="http://schemas.openxmlformats.org/officeDocument/2006/relationships/chart" Target="../charts/chart26.xml"/><Relationship Id="rId3" Type="http://schemas.openxmlformats.org/officeDocument/2006/relationships/chart" Target="../charts/chart27.xml"/><Relationship Id="rId4" Type="http://schemas.openxmlformats.org/officeDocument/2006/relationships/image" Target="../media/image5.png"/><Relationship Id="rId5" Type="http://schemas.openxmlformats.org/officeDocument/2006/relationships/image" Target="../media/image2.png"/><Relationship Id="rId6" Type="http://schemas.openxmlformats.org/officeDocument/2006/relationships/image" Target="../media/image1.png"/><Relationship Id="rId7" Type="http://schemas.openxmlformats.org/officeDocument/2006/relationships/image" Target="../media/image3.png"/><Relationship Id="rId8" Type="http://schemas.openxmlformats.org/officeDocument/2006/relationships/image" Target="../media/image4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0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chart" Target="../charts/chart31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2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3.xml"/><Relationship Id="rId2" Type="http://schemas.openxmlformats.org/officeDocument/2006/relationships/image" Target="../media/image5.png"/><Relationship Id="rId3" Type="http://schemas.openxmlformats.org/officeDocument/2006/relationships/image" Target="../media/image2.png"/><Relationship Id="rId4" Type="http://schemas.openxmlformats.org/officeDocument/2006/relationships/image" Target="../media/image1.png"/><Relationship Id="rId5" Type="http://schemas.openxmlformats.org/officeDocument/2006/relationships/image" Target="../media/image3.png"/><Relationship Id="rId6" Type="http://schemas.openxmlformats.org/officeDocument/2006/relationships/image" Target="../media/image4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4.xml"/><Relationship Id="rId2" Type="http://schemas.openxmlformats.org/officeDocument/2006/relationships/chart" Target="../charts/chart35.xml"/><Relationship Id="rId3" Type="http://schemas.openxmlformats.org/officeDocument/2006/relationships/chart" Target="../charts/chart36.xml"/><Relationship Id="rId4" Type="http://schemas.openxmlformats.org/officeDocument/2006/relationships/chart" Target="../charts/chart37.xml"/><Relationship Id="rId11" Type="http://schemas.openxmlformats.org/officeDocument/2006/relationships/image" Target="../media/image3.png"/><Relationship Id="rId10" Type="http://schemas.openxmlformats.org/officeDocument/2006/relationships/image" Target="../media/image1.png"/><Relationship Id="rId12" Type="http://schemas.openxmlformats.org/officeDocument/2006/relationships/image" Target="../media/image4.png"/><Relationship Id="rId9" Type="http://schemas.openxmlformats.org/officeDocument/2006/relationships/image" Target="../media/image2.png"/><Relationship Id="rId5" Type="http://schemas.openxmlformats.org/officeDocument/2006/relationships/chart" Target="../charts/chart38.xml"/><Relationship Id="rId6" Type="http://schemas.openxmlformats.org/officeDocument/2006/relationships/chart" Target="../charts/chart39.xml"/><Relationship Id="rId7" Type="http://schemas.openxmlformats.org/officeDocument/2006/relationships/chart" Target="../charts/chart40.xml"/><Relationship Id="rId8" Type="http://schemas.openxmlformats.org/officeDocument/2006/relationships/image" Target="../media/image5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2.png"/><Relationship Id="rId3" Type="http://schemas.openxmlformats.org/officeDocument/2006/relationships/image" Target="../media/image1.png"/><Relationship Id="rId4" Type="http://schemas.openxmlformats.org/officeDocument/2006/relationships/image" Target="../media/image3.png"/><Relationship Id="rId5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0</xdr:row>
      <xdr:rowOff>0</xdr:rowOff>
    </xdr:from>
    <xdr:ext cx="4705350" cy="29051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352425</xdr:colOff>
      <xdr:row>26</xdr:row>
      <xdr:rowOff>200025</xdr:rowOff>
    </xdr:from>
    <xdr:ext cx="7229475" cy="40957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590550</xdr:colOff>
      <xdr:row>53</xdr:row>
      <xdr:rowOff>9525</xdr:rowOff>
    </xdr:from>
    <xdr:ext cx="5715000" cy="353377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590550</xdr:colOff>
      <xdr:row>90</xdr:row>
      <xdr:rowOff>152400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590550</xdr:colOff>
      <xdr:row>71</xdr:row>
      <xdr:rowOff>142875</xdr:rowOff>
    </xdr:from>
    <xdr:ext cx="5715000" cy="3533775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590550</xdr:colOff>
      <xdr:row>109</xdr:row>
      <xdr:rowOff>161925</xdr:rowOff>
    </xdr:from>
    <xdr:ext cx="5715000" cy="3533775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14</xdr:col>
      <xdr:colOff>409575</xdr:colOff>
      <xdr:row>7</xdr:row>
      <xdr:rowOff>38100</xdr:rowOff>
    </xdr:from>
    <xdr:ext cx="7667625" cy="3381375"/>
    <xdr:graphicFrame>
      <xdr:nvGraphicFramePr>
        <xdr:cNvPr id="7" name="Chart 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0</xdr:row>
      <xdr:rowOff>0</xdr:rowOff>
    </xdr:from>
    <xdr:ext cx="4705350" cy="2905125"/>
    <xdr:graphicFrame>
      <xdr:nvGraphicFramePr>
        <xdr:cNvPr id="8" name="Chart 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590550</xdr:colOff>
      <xdr:row>33</xdr:row>
      <xdr:rowOff>142875</xdr:rowOff>
    </xdr:from>
    <xdr:ext cx="6429375" cy="3648075"/>
    <xdr:graphicFrame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590550</xdr:colOff>
      <xdr:row>53</xdr:row>
      <xdr:rowOff>9525</xdr:rowOff>
    </xdr:from>
    <xdr:ext cx="5715000" cy="3533775"/>
    <xdr:graphicFrame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590550</xdr:colOff>
      <xdr:row>90</xdr:row>
      <xdr:rowOff>152400</xdr:rowOff>
    </xdr:from>
    <xdr:ext cx="5715000" cy="3533775"/>
    <xdr:graphicFrame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590550</xdr:colOff>
      <xdr:row>71</xdr:row>
      <xdr:rowOff>142875</xdr:rowOff>
    </xdr:from>
    <xdr:ext cx="5715000" cy="3533775"/>
    <xdr:graphicFrame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590550</xdr:colOff>
      <xdr:row>109</xdr:row>
      <xdr:rowOff>161925</xdr:rowOff>
    </xdr:from>
    <xdr:ext cx="5715000" cy="3533775"/>
    <xdr:graphicFrame>
      <xdr:nvGraphicFramePr>
        <xdr:cNvPr id="13" name="Chart 1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9</xdr:col>
      <xdr:colOff>6448425</xdr:colOff>
      <xdr:row>10</xdr:row>
      <xdr:rowOff>1247775</xdr:rowOff>
    </xdr:from>
    <xdr:ext cx="4705350" cy="2057400"/>
    <xdr:graphicFrame>
      <xdr:nvGraphicFramePr>
        <xdr:cNvPr id="14" name="Chart 1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0</xdr:row>
      <xdr:rowOff>0</xdr:rowOff>
    </xdr:from>
    <xdr:ext cx="4705350" cy="2905125"/>
    <xdr:graphicFrame>
      <xdr:nvGraphicFramePr>
        <xdr:cNvPr id="15" name="Chart 1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590550</xdr:colOff>
      <xdr:row>33</xdr:row>
      <xdr:rowOff>142875</xdr:rowOff>
    </xdr:from>
    <xdr:ext cx="6429375" cy="3648075"/>
    <xdr:graphicFrame>
      <xdr:nvGraphicFramePr>
        <xdr:cNvPr id="16" name="Chart 1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590550</xdr:colOff>
      <xdr:row>53</xdr:row>
      <xdr:rowOff>9525</xdr:rowOff>
    </xdr:from>
    <xdr:ext cx="5715000" cy="3533775"/>
    <xdr:graphicFrame>
      <xdr:nvGraphicFramePr>
        <xdr:cNvPr id="17" name="Chart 1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590550</xdr:colOff>
      <xdr:row>90</xdr:row>
      <xdr:rowOff>152400</xdr:rowOff>
    </xdr:from>
    <xdr:ext cx="5715000" cy="3533775"/>
    <xdr:graphicFrame>
      <xdr:nvGraphicFramePr>
        <xdr:cNvPr id="18" name="Chart 1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590550</xdr:colOff>
      <xdr:row>71</xdr:row>
      <xdr:rowOff>142875</xdr:rowOff>
    </xdr:from>
    <xdr:ext cx="5715000" cy="3533775"/>
    <xdr:graphicFrame>
      <xdr:nvGraphicFramePr>
        <xdr:cNvPr id="19" name="Chart 1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590550</xdr:colOff>
      <xdr:row>109</xdr:row>
      <xdr:rowOff>161925</xdr:rowOff>
    </xdr:from>
    <xdr:ext cx="5715000" cy="3533775"/>
    <xdr:graphicFrame>
      <xdr:nvGraphicFramePr>
        <xdr:cNvPr id="20" name="Chart 2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676275</xdr:colOff>
      <xdr:row>16</xdr:row>
      <xdr:rowOff>47625</xdr:rowOff>
    </xdr:from>
    <xdr:ext cx="4705350" cy="2905125"/>
    <xdr:graphicFrame>
      <xdr:nvGraphicFramePr>
        <xdr:cNvPr id="21" name="Chart 2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733425</xdr:colOff>
      <xdr:row>12</xdr:row>
      <xdr:rowOff>142875</xdr:rowOff>
    </xdr:from>
    <xdr:ext cx="5715000" cy="3533775"/>
    <xdr:graphicFrame>
      <xdr:nvGraphicFramePr>
        <xdr:cNvPr id="22" name="Chart 2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5715000" cy="3533775"/>
    <xdr:graphicFrame>
      <xdr:nvGraphicFramePr>
        <xdr:cNvPr id="23" name="Chart 2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5715000" cy="3533775"/>
    <xdr:graphicFrame>
      <xdr:nvGraphicFramePr>
        <xdr:cNvPr id="24" name="Chart 2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5715000" cy="3533775"/>
    <xdr:graphicFrame>
      <xdr:nvGraphicFramePr>
        <xdr:cNvPr id="25" name="Chart 2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57150</xdr:colOff>
      <xdr:row>33</xdr:row>
      <xdr:rowOff>142875</xdr:rowOff>
    </xdr:from>
    <xdr:ext cx="6429375" cy="3648075"/>
    <xdr:graphicFrame>
      <xdr:nvGraphicFramePr>
        <xdr:cNvPr id="26" name="Chart 2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11</xdr:col>
      <xdr:colOff>57150</xdr:colOff>
      <xdr:row>53</xdr:row>
      <xdr:rowOff>57150</xdr:rowOff>
    </xdr:from>
    <xdr:ext cx="5715000" cy="3533775"/>
    <xdr:graphicFrame>
      <xdr:nvGraphicFramePr>
        <xdr:cNvPr id="27" name="Chart 2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5715000" cy="3533775"/>
    <xdr:graphicFrame>
      <xdr:nvGraphicFramePr>
        <xdr:cNvPr id="28" name="Chart 2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5715000" cy="3533775"/>
    <xdr:graphicFrame>
      <xdr:nvGraphicFramePr>
        <xdr:cNvPr id="29" name="Chart 2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200025</xdr:colOff>
      <xdr:row>13</xdr:row>
      <xdr:rowOff>104775</xdr:rowOff>
    </xdr:from>
    <xdr:ext cx="5715000" cy="3533775"/>
    <xdr:graphicFrame>
      <xdr:nvGraphicFramePr>
        <xdr:cNvPr id="30" name="Chart 3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6162675" cy="3810000"/>
    <xdr:graphicFrame>
      <xdr:nvGraphicFramePr>
        <xdr:cNvPr id="31" name="Chart 3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6162675" cy="3810000"/>
    <xdr:graphicFrame>
      <xdr:nvGraphicFramePr>
        <xdr:cNvPr id="32" name="Chart 3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57150</xdr:colOff>
      <xdr:row>15</xdr:row>
      <xdr:rowOff>57150</xdr:rowOff>
    </xdr:from>
    <xdr:ext cx="6162675" cy="3810000"/>
    <xdr:graphicFrame>
      <xdr:nvGraphicFramePr>
        <xdr:cNvPr id="33" name="Chart 3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123825</xdr:colOff>
      <xdr:row>0</xdr:row>
      <xdr:rowOff>0</xdr:rowOff>
    </xdr:from>
    <xdr:ext cx="4705350" cy="2905125"/>
    <xdr:graphicFrame>
      <xdr:nvGraphicFramePr>
        <xdr:cNvPr id="34" name="Chart 3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590550</xdr:colOff>
      <xdr:row>33</xdr:row>
      <xdr:rowOff>142875</xdr:rowOff>
    </xdr:from>
    <xdr:ext cx="6429375" cy="3648075"/>
    <xdr:graphicFrame>
      <xdr:nvGraphicFramePr>
        <xdr:cNvPr id="35" name="Chart 3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590550</xdr:colOff>
      <xdr:row>53</xdr:row>
      <xdr:rowOff>9525</xdr:rowOff>
    </xdr:from>
    <xdr:ext cx="5715000" cy="3533775"/>
    <xdr:graphicFrame>
      <xdr:nvGraphicFramePr>
        <xdr:cNvPr id="36" name="Chart 3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15</xdr:col>
      <xdr:colOff>590550</xdr:colOff>
      <xdr:row>90</xdr:row>
      <xdr:rowOff>152400</xdr:rowOff>
    </xdr:from>
    <xdr:ext cx="5715000" cy="3533775"/>
    <xdr:graphicFrame>
      <xdr:nvGraphicFramePr>
        <xdr:cNvPr id="37" name="Chart 37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15</xdr:col>
      <xdr:colOff>590550</xdr:colOff>
      <xdr:row>71</xdr:row>
      <xdr:rowOff>142875</xdr:rowOff>
    </xdr:from>
    <xdr:ext cx="5715000" cy="3533775"/>
    <xdr:graphicFrame>
      <xdr:nvGraphicFramePr>
        <xdr:cNvPr id="38" name="Chart 38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15</xdr:col>
      <xdr:colOff>590550</xdr:colOff>
      <xdr:row>109</xdr:row>
      <xdr:rowOff>161925</xdr:rowOff>
    </xdr:from>
    <xdr:ext cx="5715000" cy="3533775"/>
    <xdr:graphicFrame>
      <xdr:nvGraphicFramePr>
        <xdr:cNvPr id="39" name="Chart 3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15</xdr:col>
      <xdr:colOff>676275</xdr:colOff>
      <xdr:row>16</xdr:row>
      <xdr:rowOff>47625</xdr:rowOff>
    </xdr:from>
    <xdr:ext cx="4705350" cy="2905125"/>
    <xdr:graphicFrame>
      <xdr:nvGraphicFramePr>
        <xdr:cNvPr id="40" name="Chart 4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2905125" cy="6858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3</xdr:row>
      <xdr:rowOff>171450</xdr:rowOff>
    </xdr:from>
    <xdr:ext cx="2124075" cy="2667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5</xdr:row>
      <xdr:rowOff>133350</xdr:rowOff>
    </xdr:from>
    <xdr:ext cx="2133600" cy="30480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733425</xdr:colOff>
      <xdr:row>7</xdr:row>
      <xdr:rowOff>114300</xdr:rowOff>
    </xdr:from>
    <xdr:ext cx="1400175" cy="314325"/>
    <xdr:pic>
      <xdr:nvPicPr>
        <xdr:cNvPr id="0" name="image3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952500</xdr:colOff>
      <xdr:row>7</xdr:row>
      <xdr:rowOff>133350</xdr:rowOff>
    </xdr:from>
    <xdr:ext cx="771525" cy="276225"/>
    <xdr:pic>
      <xdr:nvPicPr>
        <xdr:cNvPr id="0" name="image4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  <c r="M1" s="3"/>
    </row>
    <row r="2">
      <c r="A2" s="4" t="s">
        <v>1</v>
      </c>
      <c r="B2" s="5">
        <v>18.0</v>
      </c>
      <c r="G2" s="6" t="s">
        <v>2</v>
      </c>
      <c r="M2" s="3"/>
    </row>
    <row r="3">
      <c r="A3" s="4" t="s">
        <v>3</v>
      </c>
      <c r="B3" s="5">
        <v>4.0</v>
      </c>
      <c r="G3" s="6" t="s">
        <v>4</v>
      </c>
      <c r="M3" s="3"/>
    </row>
    <row r="4">
      <c r="A4" s="4" t="s">
        <v>5</v>
      </c>
      <c r="B4" s="5">
        <v>0.1</v>
      </c>
      <c r="M4" s="3"/>
    </row>
    <row r="5">
      <c r="A5" s="4" t="s">
        <v>6</v>
      </c>
      <c r="B5" s="5">
        <v>3.6</v>
      </c>
      <c r="G5" s="6"/>
      <c r="M5" s="3"/>
    </row>
    <row r="6">
      <c r="A6" s="4" t="s">
        <v>7</v>
      </c>
      <c r="B6" s="5">
        <v>24.0</v>
      </c>
      <c r="G6" s="7">
        <f>-C17/$B$3</f>
        <v>-0.0375</v>
      </c>
      <c r="M6" s="3"/>
    </row>
    <row r="7">
      <c r="A7" s="4" t="s">
        <v>8</v>
      </c>
      <c r="B7" s="5">
        <v>0.63</v>
      </c>
      <c r="M7" s="3"/>
    </row>
    <row r="8">
      <c r="A8" s="8" t="s">
        <v>9</v>
      </c>
      <c r="B8" s="9">
        <v>0.2</v>
      </c>
      <c r="M8" s="3"/>
    </row>
    <row r="9">
      <c r="M9" s="3"/>
    </row>
    <row r="10">
      <c r="A10" s="6" t="s">
        <v>10</v>
      </c>
      <c r="B10" s="6">
        <v>0.25</v>
      </c>
      <c r="M10" s="3"/>
    </row>
    <row r="11">
      <c r="A11" s="6" t="s">
        <v>11</v>
      </c>
      <c r="B11" s="6">
        <v>0.0</v>
      </c>
      <c r="M11" s="3"/>
    </row>
    <row r="12">
      <c r="A12" s="6" t="s">
        <v>12</v>
      </c>
      <c r="B12" s="6">
        <v>0.15</v>
      </c>
      <c r="D12" s="6" t="s">
        <v>13</v>
      </c>
      <c r="F12" s="7" t="str">
        <f>F11</f>
        <v/>
      </c>
      <c r="M12" s="3"/>
      <c r="N12" s="10"/>
    </row>
    <row r="13">
      <c r="K13" s="11"/>
      <c r="L13" s="11"/>
      <c r="M13" s="11"/>
    </row>
    <row r="14">
      <c r="M14" s="3"/>
    </row>
    <row r="15">
      <c r="M15" s="3"/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  <c r="L16" s="6" t="s">
        <v>22</v>
      </c>
      <c r="M16" s="11" t="s">
        <v>23</v>
      </c>
      <c r="N16" s="6" t="s">
        <v>23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  <c r="K17" s="11"/>
      <c r="L17" s="6" t="str">
        <f t="shared" ref="L17:L376" si="5">IF(N17=1,"AWAKE", "ASLEEP")</f>
        <v>AWAKE</v>
      </c>
      <c r="M17" s="11">
        <v>0.2916666666666667</v>
      </c>
      <c r="N17" s="6">
        <v>1.0</v>
      </c>
    </row>
    <row r="18">
      <c r="B18" s="7">
        <f t="shared" ref="B18:B376" si="6">B17 + $B$10</f>
        <v>0.25</v>
      </c>
      <c r="C18" s="15">
        <f t="shared" ref="C18:C376" si="7">E17</f>
        <v>0.1618055556</v>
      </c>
      <c r="D18" s="15">
        <f t="shared" ref="D18:D376" si="8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376" si="9">IF(OR(AND(I17=FALSE,C18&gt;G18),AND(I17=TRUE,C18&gt;H18)),TRUE,FALSE)</f>
        <v>0</v>
      </c>
      <c r="J18" s="7">
        <f t="shared" si="4"/>
        <v>1</v>
      </c>
      <c r="K18" s="11"/>
      <c r="L18" s="6" t="str">
        <f t="shared" si="5"/>
        <v>AWAKE</v>
      </c>
      <c r="M18" s="11">
        <v>0.3020833333333333</v>
      </c>
      <c r="N18" s="6">
        <v>1.0</v>
      </c>
    </row>
    <row r="19">
      <c r="B19" s="7">
        <f t="shared" si="6"/>
        <v>0.5</v>
      </c>
      <c r="C19" s="15">
        <f t="shared" si="7"/>
        <v>0.1734471451</v>
      </c>
      <c r="D19" s="15">
        <f t="shared" si="8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9"/>
        <v>0</v>
      </c>
      <c r="J19" s="7">
        <f t="shared" si="4"/>
        <v>1</v>
      </c>
      <c r="K19" s="11"/>
      <c r="L19" s="6" t="str">
        <f t="shared" si="5"/>
        <v>AWAKE</v>
      </c>
      <c r="M19" s="11">
        <v>0.3125</v>
      </c>
      <c r="N19" s="6">
        <v>1.0</v>
      </c>
    </row>
    <row r="20">
      <c r="B20" s="7">
        <f t="shared" si="6"/>
        <v>0.75</v>
      </c>
      <c r="C20" s="15">
        <f t="shared" si="7"/>
        <v>0.1849270458</v>
      </c>
      <c r="D20" s="15">
        <f t="shared" si="8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9"/>
        <v>0</v>
      </c>
      <c r="J20" s="7">
        <f t="shared" si="4"/>
        <v>1</v>
      </c>
      <c r="K20" s="11"/>
      <c r="L20" s="6" t="str">
        <f t="shared" si="5"/>
        <v>AWAKE</v>
      </c>
      <c r="M20" s="11">
        <v>0.3229166666666667</v>
      </c>
      <c r="N20" s="6">
        <v>1.0</v>
      </c>
    </row>
    <row r="21">
      <c r="B21" s="7">
        <f t="shared" si="6"/>
        <v>1</v>
      </c>
      <c r="C21" s="15">
        <f t="shared" si="7"/>
        <v>0.1962475035</v>
      </c>
      <c r="D21" s="15">
        <f t="shared" si="8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9"/>
        <v>0</v>
      </c>
      <c r="J21" s="7">
        <f t="shared" si="4"/>
        <v>1</v>
      </c>
      <c r="K21" s="11"/>
      <c r="L21" s="6" t="str">
        <f t="shared" si="5"/>
        <v>AWAKE</v>
      </c>
      <c r="M21" s="11">
        <v>0.3333333333333333</v>
      </c>
      <c r="N21" s="6">
        <v>1.0</v>
      </c>
    </row>
    <row r="22">
      <c r="B22" s="7">
        <f t="shared" si="6"/>
        <v>1.25</v>
      </c>
      <c r="C22" s="15">
        <f t="shared" si="7"/>
        <v>0.2074107326</v>
      </c>
      <c r="D22" s="15">
        <f t="shared" si="8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9"/>
        <v>0</v>
      </c>
      <c r="J22" s="7">
        <f t="shared" si="4"/>
        <v>1</v>
      </c>
      <c r="K22" s="11"/>
      <c r="L22" s="6" t="str">
        <f t="shared" si="5"/>
        <v>AWAKE</v>
      </c>
      <c r="M22" s="11">
        <v>0.34375</v>
      </c>
      <c r="N22" s="6">
        <v>1.0</v>
      </c>
    </row>
    <row r="23">
      <c r="B23" s="7">
        <f t="shared" si="6"/>
        <v>1.5</v>
      </c>
      <c r="C23" s="15">
        <f t="shared" si="7"/>
        <v>0.2184189169</v>
      </c>
      <c r="D23" s="15">
        <f t="shared" si="8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9"/>
        <v>0</v>
      </c>
      <c r="J23" s="7">
        <f t="shared" si="4"/>
        <v>1</v>
      </c>
      <c r="K23" s="11"/>
      <c r="L23" s="6" t="str">
        <f t="shared" si="5"/>
        <v>AWAKE</v>
      </c>
      <c r="M23" s="11">
        <v>0.3541666666666667</v>
      </c>
      <c r="N23" s="6">
        <v>1.0</v>
      </c>
    </row>
    <row r="24">
      <c r="B24" s="7">
        <f t="shared" si="6"/>
        <v>1.75</v>
      </c>
      <c r="C24" s="15">
        <f t="shared" si="7"/>
        <v>0.2292742097</v>
      </c>
      <c r="D24" s="15">
        <f t="shared" si="8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9"/>
        <v>0</v>
      </c>
      <c r="J24" s="7">
        <f t="shared" si="4"/>
        <v>1</v>
      </c>
      <c r="K24" s="11"/>
      <c r="L24" s="6" t="str">
        <f t="shared" si="5"/>
        <v>AWAKE</v>
      </c>
      <c r="M24" s="11">
        <v>0.3645833333333333</v>
      </c>
      <c r="N24" s="6">
        <v>1.0</v>
      </c>
    </row>
    <row r="25">
      <c r="B25" s="7">
        <f t="shared" si="6"/>
        <v>2</v>
      </c>
      <c r="C25" s="15">
        <f t="shared" si="7"/>
        <v>0.2399787346</v>
      </c>
      <c r="D25" s="15">
        <f t="shared" si="8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9"/>
        <v>0</v>
      </c>
      <c r="J25" s="7">
        <f t="shared" si="4"/>
        <v>1</v>
      </c>
      <c r="K25" s="11"/>
      <c r="L25" s="6" t="str">
        <f t="shared" si="5"/>
        <v>AWAKE</v>
      </c>
      <c r="M25" s="11">
        <v>0.375</v>
      </c>
      <c r="N25" s="6">
        <v>1.0</v>
      </c>
    </row>
    <row r="26">
      <c r="B26" s="7">
        <f t="shared" si="6"/>
        <v>2.25</v>
      </c>
      <c r="C26" s="15">
        <f t="shared" si="7"/>
        <v>0.2505345855</v>
      </c>
      <c r="D26" s="15">
        <f t="shared" si="8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9"/>
        <v>0</v>
      </c>
      <c r="J26" s="7">
        <f t="shared" si="4"/>
        <v>1</v>
      </c>
      <c r="K26" s="11"/>
      <c r="L26" s="6" t="str">
        <f t="shared" si="5"/>
        <v>AWAKE</v>
      </c>
      <c r="M26" s="11">
        <v>0.3854166666666667</v>
      </c>
      <c r="N26" s="6">
        <v>1.0</v>
      </c>
    </row>
    <row r="27">
      <c r="B27" s="7">
        <f t="shared" si="6"/>
        <v>2.5</v>
      </c>
      <c r="C27" s="15">
        <f t="shared" si="7"/>
        <v>0.2609438274</v>
      </c>
      <c r="D27" s="15">
        <f t="shared" si="8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9"/>
        <v>0</v>
      </c>
      <c r="J27" s="7">
        <f t="shared" si="4"/>
        <v>1</v>
      </c>
      <c r="K27" s="11"/>
      <c r="L27" s="6" t="str">
        <f t="shared" si="5"/>
        <v>AWAKE</v>
      </c>
      <c r="M27" s="11">
        <v>0.3958333333333333</v>
      </c>
      <c r="N27" s="6">
        <v>1.0</v>
      </c>
    </row>
    <row r="28">
      <c r="B28" s="7">
        <f t="shared" si="6"/>
        <v>2.75</v>
      </c>
      <c r="C28" s="15">
        <f t="shared" si="7"/>
        <v>0.2712084964</v>
      </c>
      <c r="D28" s="15">
        <f t="shared" si="8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9"/>
        <v>0</v>
      </c>
      <c r="J28" s="7">
        <f t="shared" si="4"/>
        <v>1</v>
      </c>
      <c r="K28" s="11"/>
      <c r="L28" s="6" t="str">
        <f t="shared" si="5"/>
        <v>AWAKE</v>
      </c>
      <c r="M28" s="11">
        <v>0.40625</v>
      </c>
      <c r="N28" s="6">
        <v>1.0</v>
      </c>
    </row>
    <row r="29">
      <c r="B29" s="7">
        <f t="shared" si="6"/>
        <v>3</v>
      </c>
      <c r="C29" s="15">
        <f t="shared" si="7"/>
        <v>0.2813306007</v>
      </c>
      <c r="D29" s="15">
        <f t="shared" si="8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9"/>
        <v>0</v>
      </c>
      <c r="J29" s="7">
        <f t="shared" si="4"/>
        <v>1</v>
      </c>
      <c r="K29" s="11"/>
      <c r="L29" s="6" t="str">
        <f t="shared" si="5"/>
        <v>AWAKE</v>
      </c>
      <c r="M29" s="11">
        <v>0.4166666666666667</v>
      </c>
      <c r="N29" s="6">
        <v>1.0</v>
      </c>
    </row>
    <row r="30">
      <c r="B30" s="7">
        <f t="shared" si="6"/>
        <v>3.25</v>
      </c>
      <c r="C30" s="15">
        <f t="shared" si="7"/>
        <v>0.2913121201</v>
      </c>
      <c r="D30" s="15">
        <f t="shared" si="8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9"/>
        <v>0</v>
      </c>
      <c r="J30" s="7">
        <f t="shared" si="4"/>
        <v>1</v>
      </c>
      <c r="K30" s="11"/>
      <c r="L30" s="6" t="str">
        <f t="shared" si="5"/>
        <v>AWAKE</v>
      </c>
      <c r="M30" s="11">
        <v>0.4270833333333333</v>
      </c>
      <c r="N30" s="6">
        <v>1.0</v>
      </c>
    </row>
    <row r="31">
      <c r="B31" s="7">
        <f t="shared" si="6"/>
        <v>3.5</v>
      </c>
      <c r="C31" s="15">
        <f t="shared" si="7"/>
        <v>0.3011550073</v>
      </c>
      <c r="D31" s="15">
        <f t="shared" si="8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9"/>
        <v>0</v>
      </c>
      <c r="J31" s="7">
        <f t="shared" si="4"/>
        <v>1</v>
      </c>
      <c r="K31" s="11"/>
      <c r="L31" s="6" t="str">
        <f t="shared" si="5"/>
        <v>AWAKE</v>
      </c>
      <c r="M31" s="11">
        <v>0.4375</v>
      </c>
      <c r="N31" s="6">
        <v>1.0</v>
      </c>
    </row>
    <row r="32">
      <c r="B32" s="7">
        <f t="shared" si="6"/>
        <v>3.75</v>
      </c>
      <c r="C32" s="15">
        <f t="shared" si="7"/>
        <v>0.3108611878</v>
      </c>
      <c r="D32" s="15">
        <f t="shared" si="8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9"/>
        <v>0</v>
      </c>
      <c r="J32" s="7">
        <f t="shared" si="4"/>
        <v>1</v>
      </c>
      <c r="K32" s="11"/>
      <c r="L32" s="6" t="str">
        <f t="shared" si="5"/>
        <v>AWAKE</v>
      </c>
      <c r="M32" s="11">
        <v>0.4479166666666667</v>
      </c>
      <c r="N32" s="6">
        <v>1.0</v>
      </c>
    </row>
    <row r="33">
      <c r="B33" s="7">
        <f t="shared" si="6"/>
        <v>4</v>
      </c>
      <c r="C33" s="15">
        <f t="shared" si="7"/>
        <v>0.3204325602</v>
      </c>
      <c r="D33" s="15">
        <f t="shared" si="8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9"/>
        <v>0</v>
      </c>
      <c r="J33" s="7">
        <f t="shared" si="4"/>
        <v>1</v>
      </c>
      <c r="K33" s="11"/>
      <c r="L33" s="6" t="str">
        <f t="shared" si="5"/>
        <v>AWAKE</v>
      </c>
      <c r="M33" s="11">
        <v>0.4583333333333333</v>
      </c>
      <c r="N33" s="6">
        <v>1.0</v>
      </c>
    </row>
    <row r="34">
      <c r="B34" s="7">
        <f t="shared" si="6"/>
        <v>4.25</v>
      </c>
      <c r="C34" s="15">
        <f t="shared" si="7"/>
        <v>0.3298709968</v>
      </c>
      <c r="D34" s="15">
        <f t="shared" si="8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9"/>
        <v>0</v>
      </c>
      <c r="J34" s="7">
        <f t="shared" si="4"/>
        <v>1</v>
      </c>
      <c r="K34" s="11"/>
      <c r="L34" s="6" t="str">
        <f t="shared" si="5"/>
        <v>AWAKE</v>
      </c>
      <c r="M34" s="11">
        <v>0.46875</v>
      </c>
      <c r="N34" s="6">
        <v>1.0</v>
      </c>
    </row>
    <row r="35">
      <c r="B35" s="7">
        <f t="shared" si="6"/>
        <v>4.5</v>
      </c>
      <c r="C35" s="15">
        <f t="shared" si="7"/>
        <v>0.3391783441</v>
      </c>
      <c r="D35" s="15">
        <f t="shared" si="8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9"/>
        <v>0</v>
      </c>
      <c r="J35" s="7">
        <f t="shared" si="4"/>
        <v>1</v>
      </c>
      <c r="K35" s="11"/>
      <c r="L35" s="6" t="str">
        <f t="shared" si="5"/>
        <v>AWAKE</v>
      </c>
      <c r="M35" s="11">
        <v>0.4791666666666667</v>
      </c>
      <c r="N35" s="6">
        <v>1.0</v>
      </c>
    </row>
    <row r="36">
      <c r="B36" s="7">
        <f t="shared" si="6"/>
        <v>4.75</v>
      </c>
      <c r="C36" s="15">
        <f t="shared" si="7"/>
        <v>0.3483564226</v>
      </c>
      <c r="D36" s="15">
        <f t="shared" si="8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9"/>
        <v>0</v>
      </c>
      <c r="J36" s="7">
        <f t="shared" si="4"/>
        <v>1</v>
      </c>
      <c r="K36" s="11"/>
      <c r="L36" s="6" t="str">
        <f t="shared" si="5"/>
        <v>AWAKE</v>
      </c>
      <c r="M36" s="11">
        <v>0.4895833333333333</v>
      </c>
      <c r="N36" s="6">
        <v>1.0</v>
      </c>
    </row>
    <row r="37">
      <c r="B37" s="7">
        <f t="shared" si="6"/>
        <v>5</v>
      </c>
      <c r="C37" s="15">
        <f t="shared" si="7"/>
        <v>0.3574070279</v>
      </c>
      <c r="D37" s="15">
        <f t="shared" si="8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9"/>
        <v>0</v>
      </c>
      <c r="J37" s="7">
        <f t="shared" si="4"/>
        <v>1</v>
      </c>
      <c r="K37" s="11"/>
      <c r="L37" s="6" t="str">
        <f t="shared" si="5"/>
        <v>AWAKE</v>
      </c>
      <c r="M37" s="11">
        <v>0.5</v>
      </c>
      <c r="N37" s="6">
        <v>1.0</v>
      </c>
    </row>
    <row r="38">
      <c r="B38" s="7">
        <f t="shared" si="6"/>
        <v>5.25</v>
      </c>
      <c r="C38" s="15">
        <f t="shared" si="7"/>
        <v>0.3663319303</v>
      </c>
      <c r="D38" s="15">
        <f t="shared" si="8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9"/>
        <v>0</v>
      </c>
      <c r="J38" s="7">
        <f t="shared" si="4"/>
        <v>1</v>
      </c>
      <c r="K38" s="11"/>
      <c r="L38" s="6" t="str">
        <f t="shared" si="5"/>
        <v>AWAKE</v>
      </c>
      <c r="M38" s="11">
        <v>0.5104166666666666</v>
      </c>
      <c r="N38" s="6">
        <v>1.0</v>
      </c>
    </row>
    <row r="39">
      <c r="B39" s="7">
        <f t="shared" si="6"/>
        <v>5.5</v>
      </c>
      <c r="C39" s="15">
        <f t="shared" si="7"/>
        <v>0.3751328757</v>
      </c>
      <c r="D39" s="15">
        <f t="shared" si="8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9"/>
        <v>0</v>
      </c>
      <c r="J39" s="7">
        <f t="shared" si="4"/>
        <v>1</v>
      </c>
      <c r="K39" s="11"/>
      <c r="L39" s="6" t="str">
        <f t="shared" si="5"/>
        <v>AWAKE</v>
      </c>
      <c r="M39" s="11">
        <v>0.5208333333333334</v>
      </c>
      <c r="N39" s="6">
        <v>1.0</v>
      </c>
    </row>
    <row r="40">
      <c r="B40" s="7">
        <f t="shared" si="6"/>
        <v>5.75</v>
      </c>
      <c r="C40" s="15">
        <f t="shared" si="7"/>
        <v>0.3838115857</v>
      </c>
      <c r="D40" s="15">
        <f t="shared" si="8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9"/>
        <v>0</v>
      </c>
      <c r="J40" s="7">
        <f t="shared" si="4"/>
        <v>1</v>
      </c>
      <c r="K40" s="11"/>
      <c r="L40" s="6" t="str">
        <f t="shared" si="5"/>
        <v>AWAKE</v>
      </c>
      <c r="M40" s="11">
        <v>0.53125</v>
      </c>
      <c r="N40" s="6">
        <v>1.0</v>
      </c>
    </row>
    <row r="41">
      <c r="B41" s="7">
        <f t="shared" si="6"/>
        <v>6</v>
      </c>
      <c r="C41" s="15">
        <f t="shared" si="7"/>
        <v>0.3923697582</v>
      </c>
      <c r="D41" s="15">
        <f t="shared" si="8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9"/>
        <v>0</v>
      </c>
      <c r="J41" s="7">
        <f t="shared" si="4"/>
        <v>1</v>
      </c>
      <c r="K41" s="11"/>
      <c r="L41" s="6" t="str">
        <f t="shared" si="5"/>
        <v>AWAKE</v>
      </c>
      <c r="M41" s="11">
        <v>0.5416666666666666</v>
      </c>
      <c r="N41" s="6">
        <v>1.0</v>
      </c>
    </row>
    <row r="42">
      <c r="B42" s="7">
        <f t="shared" si="6"/>
        <v>6.25</v>
      </c>
      <c r="C42" s="15">
        <f t="shared" si="7"/>
        <v>0.4008090671</v>
      </c>
      <c r="D42" s="15">
        <f t="shared" si="8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9"/>
        <v>0</v>
      </c>
      <c r="J42" s="7">
        <f t="shared" si="4"/>
        <v>1</v>
      </c>
      <c r="K42" s="11"/>
      <c r="L42" s="6" t="str">
        <f t="shared" si="5"/>
        <v>AWAKE</v>
      </c>
      <c r="M42" s="11">
        <v>0.5520833333333334</v>
      </c>
      <c r="N42" s="6">
        <v>1.0</v>
      </c>
    </row>
    <row r="43">
      <c r="B43" s="7">
        <f t="shared" si="6"/>
        <v>6.5</v>
      </c>
      <c r="C43" s="15">
        <f t="shared" si="7"/>
        <v>0.4091311634</v>
      </c>
      <c r="D43" s="15">
        <f t="shared" si="8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9"/>
        <v>0</v>
      </c>
      <c r="J43" s="7">
        <f t="shared" si="4"/>
        <v>1</v>
      </c>
      <c r="K43" s="11"/>
      <c r="L43" s="6" t="str">
        <f t="shared" si="5"/>
        <v>AWAKE</v>
      </c>
      <c r="M43" s="11">
        <v>0.5625</v>
      </c>
      <c r="N43" s="6">
        <v>1.0</v>
      </c>
    </row>
    <row r="44">
      <c r="B44" s="7">
        <f t="shared" si="6"/>
        <v>6.75</v>
      </c>
      <c r="C44" s="15">
        <f t="shared" si="7"/>
        <v>0.417337675</v>
      </c>
      <c r="D44" s="15">
        <f t="shared" si="8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9"/>
        <v>0</v>
      </c>
      <c r="J44" s="7">
        <f t="shared" si="4"/>
        <v>1</v>
      </c>
      <c r="K44" s="11"/>
      <c r="L44" s="6" t="str">
        <f t="shared" si="5"/>
        <v>AWAKE</v>
      </c>
      <c r="M44" s="11">
        <v>0.5729166666666666</v>
      </c>
      <c r="N44" s="6">
        <v>1.0</v>
      </c>
    </row>
    <row r="45">
      <c r="B45" s="7">
        <f t="shared" si="6"/>
        <v>7</v>
      </c>
      <c r="C45" s="15">
        <f t="shared" si="7"/>
        <v>0.4254302073</v>
      </c>
      <c r="D45" s="15">
        <f t="shared" si="8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9"/>
        <v>0</v>
      </c>
      <c r="J45" s="7">
        <f t="shared" si="4"/>
        <v>1</v>
      </c>
      <c r="K45" s="11"/>
      <c r="L45" s="6" t="str">
        <f t="shared" si="5"/>
        <v>AWAKE</v>
      </c>
      <c r="M45" s="11">
        <v>0.5833333333333334</v>
      </c>
      <c r="N45" s="6">
        <v>1.0</v>
      </c>
    </row>
    <row r="46">
      <c r="B46" s="7">
        <f t="shared" si="6"/>
        <v>7.25</v>
      </c>
      <c r="C46" s="15">
        <f t="shared" si="7"/>
        <v>0.4334103433</v>
      </c>
      <c r="D46" s="15">
        <f t="shared" si="8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9"/>
        <v>0</v>
      </c>
      <c r="J46" s="7">
        <f t="shared" si="4"/>
        <v>1</v>
      </c>
      <c r="K46" s="11"/>
      <c r="L46" s="6" t="str">
        <f t="shared" si="5"/>
        <v>AWAKE</v>
      </c>
      <c r="M46" s="11">
        <v>0.59375</v>
      </c>
      <c r="N46" s="6">
        <v>1.0</v>
      </c>
    </row>
    <row r="47">
      <c r="B47" s="7">
        <f t="shared" si="6"/>
        <v>7.5</v>
      </c>
      <c r="C47" s="15">
        <f t="shared" si="7"/>
        <v>0.4412796441</v>
      </c>
      <c r="D47" s="15">
        <f t="shared" si="8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9"/>
        <v>0</v>
      </c>
      <c r="J47" s="7">
        <f t="shared" si="4"/>
        <v>1</v>
      </c>
      <c r="K47" s="11"/>
      <c r="L47" s="6" t="str">
        <f t="shared" si="5"/>
        <v>AWAKE</v>
      </c>
      <c r="M47" s="11">
        <v>0.6041666666666666</v>
      </c>
      <c r="N47" s="6">
        <v>1.0</v>
      </c>
    </row>
    <row r="48">
      <c r="B48" s="7">
        <f t="shared" si="6"/>
        <v>7.75</v>
      </c>
      <c r="C48" s="15">
        <f t="shared" si="7"/>
        <v>0.449039649</v>
      </c>
      <c r="D48" s="15">
        <f t="shared" si="8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9"/>
        <v>0</v>
      </c>
      <c r="J48" s="7">
        <f t="shared" si="4"/>
        <v>1</v>
      </c>
      <c r="K48" s="11"/>
      <c r="L48" s="6" t="str">
        <f t="shared" si="5"/>
        <v>AWAKE</v>
      </c>
      <c r="M48" s="11">
        <v>0.6145833333333334</v>
      </c>
      <c r="N48" s="6">
        <v>1.0</v>
      </c>
    </row>
    <row r="49">
      <c r="B49" s="7">
        <f t="shared" si="6"/>
        <v>8</v>
      </c>
      <c r="C49" s="15">
        <f t="shared" si="7"/>
        <v>0.4566918761</v>
      </c>
      <c r="D49" s="15">
        <f t="shared" si="8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9"/>
        <v>0</v>
      </c>
      <c r="J49" s="7">
        <f t="shared" si="4"/>
        <v>1</v>
      </c>
      <c r="K49" s="11"/>
      <c r="L49" s="6" t="str">
        <f t="shared" si="5"/>
        <v>AWAKE</v>
      </c>
      <c r="M49" s="11">
        <v>0.625</v>
      </c>
      <c r="N49" s="6">
        <v>1.0</v>
      </c>
    </row>
    <row r="50">
      <c r="B50" s="7">
        <f t="shared" si="6"/>
        <v>8.25</v>
      </c>
      <c r="C50" s="15">
        <f t="shared" si="7"/>
        <v>0.4642378223</v>
      </c>
      <c r="D50" s="15">
        <f t="shared" si="8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9"/>
        <v>0</v>
      </c>
      <c r="J50" s="7">
        <f t="shared" si="4"/>
        <v>1</v>
      </c>
      <c r="K50" s="11"/>
      <c r="L50" s="6" t="str">
        <f t="shared" si="5"/>
        <v>AWAKE</v>
      </c>
      <c r="M50" s="11">
        <v>0.6354166666666666</v>
      </c>
      <c r="N50" s="6">
        <v>1.0</v>
      </c>
    </row>
    <row r="51">
      <c r="B51" s="7">
        <f t="shared" si="6"/>
        <v>8.5</v>
      </c>
      <c r="C51" s="15">
        <f t="shared" si="7"/>
        <v>0.4716789636</v>
      </c>
      <c r="D51" s="15">
        <f t="shared" si="8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9"/>
        <v>0</v>
      </c>
      <c r="J51" s="7">
        <f t="shared" si="4"/>
        <v>1</v>
      </c>
      <c r="K51" s="11"/>
      <c r="L51" s="6" t="str">
        <f t="shared" si="5"/>
        <v>AWAKE</v>
      </c>
      <c r="M51" s="11">
        <v>0.6458333333333334</v>
      </c>
      <c r="N51" s="6">
        <v>1.0</v>
      </c>
    </row>
    <row r="52">
      <c r="B52" s="7">
        <f t="shared" si="6"/>
        <v>8.75</v>
      </c>
      <c r="C52" s="15">
        <f t="shared" si="7"/>
        <v>0.4790167558</v>
      </c>
      <c r="D52" s="15">
        <f t="shared" si="8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9"/>
        <v>0</v>
      </c>
      <c r="J52" s="7">
        <f t="shared" si="4"/>
        <v>1</v>
      </c>
      <c r="K52" s="11"/>
      <c r="L52" s="6" t="str">
        <f t="shared" si="5"/>
        <v>AWAKE</v>
      </c>
      <c r="M52" s="11">
        <v>0.65625</v>
      </c>
      <c r="N52" s="6">
        <v>1.0</v>
      </c>
    </row>
    <row r="53">
      <c r="B53" s="7">
        <f t="shared" si="6"/>
        <v>9</v>
      </c>
      <c r="C53" s="15">
        <f t="shared" si="7"/>
        <v>0.4862526342</v>
      </c>
      <c r="D53" s="15">
        <f t="shared" si="8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9"/>
        <v>0</v>
      </c>
      <c r="J53" s="7">
        <f t="shared" si="4"/>
        <v>1</v>
      </c>
      <c r="K53" s="11"/>
      <c r="L53" s="6" t="str">
        <f t="shared" si="5"/>
        <v>AWAKE</v>
      </c>
      <c r="M53" s="11">
        <v>0.6666666666666666</v>
      </c>
      <c r="N53" s="6">
        <v>1.0</v>
      </c>
    </row>
    <row r="54">
      <c r="B54" s="7">
        <f t="shared" si="6"/>
        <v>9.25</v>
      </c>
      <c r="C54" s="15">
        <f t="shared" si="7"/>
        <v>0.4933880143</v>
      </c>
      <c r="D54" s="15">
        <f t="shared" si="8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9"/>
        <v>0</v>
      </c>
      <c r="J54" s="7">
        <f t="shared" si="4"/>
        <v>1</v>
      </c>
      <c r="K54" s="11"/>
      <c r="L54" s="6" t="str">
        <f t="shared" si="5"/>
        <v>AWAKE</v>
      </c>
      <c r="M54" s="11">
        <v>0.6770833333333334</v>
      </c>
      <c r="N54" s="6">
        <v>1.0</v>
      </c>
    </row>
    <row r="55">
      <c r="B55" s="7">
        <f t="shared" si="6"/>
        <v>9.5</v>
      </c>
      <c r="C55" s="15">
        <f t="shared" si="7"/>
        <v>0.5004242919</v>
      </c>
      <c r="D55" s="15">
        <f t="shared" si="8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9"/>
        <v>0</v>
      </c>
      <c r="J55" s="7">
        <f t="shared" si="4"/>
        <v>1</v>
      </c>
      <c r="K55" s="11"/>
      <c r="L55" s="6" t="str">
        <f t="shared" si="5"/>
        <v>AWAKE</v>
      </c>
      <c r="M55" s="11">
        <v>0.6875</v>
      </c>
      <c r="N55" s="6">
        <v>1.0</v>
      </c>
    </row>
    <row r="56">
      <c r="B56" s="7">
        <f t="shared" si="6"/>
        <v>9.75</v>
      </c>
      <c r="C56" s="15">
        <f t="shared" si="7"/>
        <v>0.5073628434</v>
      </c>
      <c r="D56" s="15">
        <f t="shared" si="8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9"/>
        <v>0</v>
      </c>
      <c r="J56" s="7">
        <f t="shared" si="4"/>
        <v>1</v>
      </c>
      <c r="K56" s="11"/>
      <c r="L56" s="6" t="str">
        <f t="shared" si="5"/>
        <v>AWAKE</v>
      </c>
      <c r="M56" s="11">
        <v>0.6979166666666666</v>
      </c>
      <c r="N56" s="6">
        <v>1.0</v>
      </c>
    </row>
    <row r="57">
      <c r="B57" s="7">
        <f t="shared" si="6"/>
        <v>10</v>
      </c>
      <c r="C57" s="15">
        <f t="shared" si="7"/>
        <v>0.5142050261</v>
      </c>
      <c r="D57" s="15">
        <f t="shared" si="8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9"/>
        <v>0</v>
      </c>
      <c r="J57" s="7">
        <f t="shared" si="4"/>
        <v>1</v>
      </c>
      <c r="K57" s="11"/>
      <c r="L57" s="6" t="str">
        <f t="shared" si="5"/>
        <v>AWAKE</v>
      </c>
      <c r="M57" s="11">
        <v>0.7083333333333334</v>
      </c>
      <c r="N57" s="6">
        <v>1.0</v>
      </c>
    </row>
    <row r="58">
      <c r="B58" s="7">
        <f t="shared" si="6"/>
        <v>10.25</v>
      </c>
      <c r="C58" s="15">
        <f t="shared" si="7"/>
        <v>0.5209521785</v>
      </c>
      <c r="D58" s="15">
        <f t="shared" si="8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9"/>
        <v>0</v>
      </c>
      <c r="J58" s="7">
        <f t="shared" si="4"/>
        <v>1</v>
      </c>
      <c r="K58" s="11"/>
      <c r="L58" s="6" t="str">
        <f t="shared" si="5"/>
        <v>AWAKE</v>
      </c>
      <c r="M58" s="11">
        <v>0.71875</v>
      </c>
      <c r="N58" s="6">
        <v>1.0</v>
      </c>
    </row>
    <row r="59">
      <c r="B59" s="7">
        <f t="shared" si="6"/>
        <v>10.5</v>
      </c>
      <c r="C59" s="15">
        <f t="shared" si="7"/>
        <v>0.5276056205</v>
      </c>
      <c r="D59" s="15">
        <f t="shared" si="8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9"/>
        <v>0</v>
      </c>
      <c r="J59" s="7">
        <f t="shared" si="4"/>
        <v>1</v>
      </c>
      <c r="K59" s="11"/>
      <c r="L59" s="6" t="str">
        <f t="shared" si="5"/>
        <v>AWAKE</v>
      </c>
      <c r="M59" s="11">
        <v>0.7291666666666666</v>
      </c>
      <c r="N59" s="6">
        <v>1.0</v>
      </c>
    </row>
    <row r="60">
      <c r="B60" s="7">
        <f t="shared" si="6"/>
        <v>10.75</v>
      </c>
      <c r="C60" s="15">
        <f t="shared" si="7"/>
        <v>0.5341666535</v>
      </c>
      <c r="D60" s="15">
        <f t="shared" si="8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9"/>
        <v>0</v>
      </c>
      <c r="J60" s="7">
        <f t="shared" si="4"/>
        <v>1</v>
      </c>
      <c r="K60" s="11"/>
      <c r="L60" s="6" t="str">
        <f t="shared" si="5"/>
        <v>AWAKE</v>
      </c>
      <c r="M60" s="11">
        <v>0.7395833333333334</v>
      </c>
      <c r="N60" s="6">
        <v>1.0</v>
      </c>
    </row>
    <row r="61">
      <c r="B61" s="7">
        <f t="shared" si="6"/>
        <v>11</v>
      </c>
      <c r="C61" s="15">
        <f t="shared" si="7"/>
        <v>0.5406365611</v>
      </c>
      <c r="D61" s="15">
        <f t="shared" si="8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9"/>
        <v>0</v>
      </c>
      <c r="J61" s="7">
        <f t="shared" si="4"/>
        <v>1</v>
      </c>
      <c r="K61" s="11"/>
      <c r="L61" s="6" t="str">
        <f t="shared" si="5"/>
        <v>AWAKE</v>
      </c>
      <c r="M61" s="11">
        <v>0.75</v>
      </c>
      <c r="N61" s="6">
        <v>1.0</v>
      </c>
    </row>
    <row r="62">
      <c r="B62" s="7">
        <f t="shared" si="6"/>
        <v>11.25</v>
      </c>
      <c r="C62" s="15">
        <f t="shared" si="7"/>
        <v>0.5470166089</v>
      </c>
      <c r="D62" s="15">
        <f t="shared" si="8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9"/>
        <v>0</v>
      </c>
      <c r="J62" s="7">
        <f t="shared" si="4"/>
        <v>1</v>
      </c>
      <c r="K62" s="11"/>
      <c r="L62" s="6" t="str">
        <f t="shared" si="5"/>
        <v>AWAKE</v>
      </c>
      <c r="M62" s="11">
        <v>0.7604166666666666</v>
      </c>
      <c r="N62" s="6">
        <v>1.0</v>
      </c>
    </row>
    <row r="63">
      <c r="B63" s="7">
        <f t="shared" si="6"/>
        <v>11.5</v>
      </c>
      <c r="C63" s="15">
        <f t="shared" si="7"/>
        <v>0.5533080449</v>
      </c>
      <c r="D63" s="15">
        <f t="shared" si="8"/>
        <v>0.02481621973</v>
      </c>
      <c r="E63" s="15">
        <f t="shared" si="1"/>
        <v>0.5595120998</v>
      </c>
      <c r="G63" s="7">
        <f t="shared" si="2"/>
        <v>0.7178817113</v>
      </c>
      <c r="H63" s="7">
        <f t="shared" si="3"/>
        <v>0.2878817113</v>
      </c>
      <c r="I63" s="7" t="b">
        <f t="shared" si="9"/>
        <v>0</v>
      </c>
      <c r="J63" s="7">
        <f t="shared" si="4"/>
        <v>1</v>
      </c>
      <c r="K63" s="11"/>
      <c r="L63" s="6" t="str">
        <f t="shared" si="5"/>
        <v>AWAKE</v>
      </c>
      <c r="M63" s="11">
        <v>0.7708333333333334</v>
      </c>
      <c r="N63" s="6">
        <v>1.0</v>
      </c>
    </row>
    <row r="64">
      <c r="B64" s="7">
        <f t="shared" si="6"/>
        <v>11.75</v>
      </c>
      <c r="C64" s="15">
        <f t="shared" si="7"/>
        <v>0.5595120998</v>
      </c>
      <c r="D64" s="15">
        <f t="shared" si="8"/>
        <v>0.02447155001</v>
      </c>
      <c r="E64" s="15">
        <f t="shared" si="1"/>
        <v>0.5656299873</v>
      </c>
      <c r="G64" s="7">
        <f t="shared" si="2"/>
        <v>0.7145727822</v>
      </c>
      <c r="H64" s="7">
        <f t="shared" si="3"/>
        <v>0.2845727822</v>
      </c>
      <c r="I64" s="7" t="b">
        <f t="shared" si="9"/>
        <v>0</v>
      </c>
      <c r="J64" s="7">
        <f t="shared" si="4"/>
        <v>1</v>
      </c>
      <c r="K64" s="11"/>
      <c r="L64" s="6" t="str">
        <f t="shared" si="5"/>
        <v>AWAKE</v>
      </c>
      <c r="M64" s="11">
        <v>0.78125</v>
      </c>
      <c r="N64" s="6">
        <v>1.0</v>
      </c>
    </row>
    <row r="65">
      <c r="B65" s="7">
        <f t="shared" si="6"/>
        <v>12</v>
      </c>
      <c r="C65" s="15">
        <f t="shared" si="7"/>
        <v>0.5656299873</v>
      </c>
      <c r="D65" s="15">
        <f t="shared" si="8"/>
        <v>0.02413166737</v>
      </c>
      <c r="E65" s="15">
        <f t="shared" si="1"/>
        <v>0.5716629041</v>
      </c>
      <c r="G65" s="7">
        <f t="shared" si="2"/>
        <v>0.7109016994</v>
      </c>
      <c r="H65" s="7">
        <f t="shared" si="3"/>
        <v>0.2809016994</v>
      </c>
      <c r="I65" s="7" t="b">
        <f t="shared" si="9"/>
        <v>0</v>
      </c>
      <c r="J65" s="7">
        <f t="shared" si="4"/>
        <v>1</v>
      </c>
      <c r="K65" s="11"/>
      <c r="L65" s="6" t="str">
        <f t="shared" si="5"/>
        <v>AWAKE</v>
      </c>
      <c r="M65" s="11">
        <v>0.7916666666666666</v>
      </c>
      <c r="N65" s="6">
        <v>1.0</v>
      </c>
    </row>
    <row r="66">
      <c r="B66" s="7">
        <f t="shared" si="6"/>
        <v>12.25</v>
      </c>
      <c r="C66" s="15">
        <f t="shared" si="7"/>
        <v>0.5716629041</v>
      </c>
      <c r="D66" s="15">
        <f t="shared" si="8"/>
        <v>0.02379650533</v>
      </c>
      <c r="E66" s="15">
        <f t="shared" si="1"/>
        <v>0.5776120305</v>
      </c>
      <c r="G66" s="7">
        <f t="shared" si="2"/>
        <v>0.7068841832</v>
      </c>
      <c r="H66" s="7">
        <f t="shared" si="3"/>
        <v>0.2768841832</v>
      </c>
      <c r="I66" s="7" t="b">
        <f t="shared" si="9"/>
        <v>0</v>
      </c>
      <c r="J66" s="7">
        <f t="shared" si="4"/>
        <v>1</v>
      </c>
      <c r="K66" s="11"/>
      <c r="L66" s="6" t="str">
        <f t="shared" si="5"/>
        <v>AWAKE</v>
      </c>
      <c r="M66" s="11">
        <v>0.8020833333333334</v>
      </c>
      <c r="N66" s="6">
        <v>1.0</v>
      </c>
    </row>
    <row r="67">
      <c r="B67" s="7">
        <f t="shared" si="6"/>
        <v>12.5</v>
      </c>
      <c r="C67" s="15">
        <f t="shared" si="7"/>
        <v>0.5776120305</v>
      </c>
      <c r="D67" s="15">
        <f t="shared" si="8"/>
        <v>0.02346599831</v>
      </c>
      <c r="E67" s="15">
        <f t="shared" si="1"/>
        <v>0.5834785301</v>
      </c>
      <c r="G67" s="7">
        <f t="shared" si="2"/>
        <v>0.7025374371</v>
      </c>
      <c r="H67" s="7">
        <f t="shared" si="3"/>
        <v>0.2725374371</v>
      </c>
      <c r="I67" s="7" t="b">
        <f t="shared" si="9"/>
        <v>0</v>
      </c>
      <c r="J67" s="7">
        <f t="shared" si="4"/>
        <v>1</v>
      </c>
      <c r="K67" s="11"/>
      <c r="L67" s="6" t="str">
        <f t="shared" si="5"/>
        <v>AWAKE</v>
      </c>
      <c r="M67" s="11">
        <v>0.8125</v>
      </c>
      <c r="N67" s="6">
        <v>1.0</v>
      </c>
    </row>
    <row r="68">
      <c r="B68" s="7">
        <f t="shared" si="6"/>
        <v>12.75</v>
      </c>
      <c r="C68" s="15">
        <f t="shared" si="7"/>
        <v>0.5834785301</v>
      </c>
      <c r="D68" s="15">
        <f t="shared" si="8"/>
        <v>0.02314008166</v>
      </c>
      <c r="E68" s="15">
        <f t="shared" si="1"/>
        <v>0.5892635505</v>
      </c>
      <c r="G68" s="7">
        <f t="shared" si="2"/>
        <v>0.6978800746</v>
      </c>
      <c r="H68" s="7">
        <f t="shared" si="3"/>
        <v>0.2678800746</v>
      </c>
      <c r="I68" s="7" t="b">
        <f t="shared" si="9"/>
        <v>0</v>
      </c>
      <c r="J68" s="7">
        <f t="shared" si="4"/>
        <v>1</v>
      </c>
      <c r="K68" s="11"/>
      <c r="L68" s="6" t="str">
        <f t="shared" si="5"/>
        <v>AWAKE</v>
      </c>
      <c r="M68" s="11">
        <v>0.8229166666666666</v>
      </c>
      <c r="N68" s="6">
        <v>1.0</v>
      </c>
    </row>
    <row r="69">
      <c r="B69" s="7">
        <f t="shared" si="6"/>
        <v>13</v>
      </c>
      <c r="C69" s="15">
        <f t="shared" si="7"/>
        <v>0.5892635505</v>
      </c>
      <c r="D69" s="15">
        <f t="shared" si="8"/>
        <v>0.02281869164</v>
      </c>
      <c r="E69" s="15">
        <f t="shared" si="1"/>
        <v>0.5949682234</v>
      </c>
      <c r="G69" s="7">
        <f t="shared" si="2"/>
        <v>0.6929320391</v>
      </c>
      <c r="H69" s="7">
        <f t="shared" si="3"/>
        <v>0.2629320391</v>
      </c>
      <c r="I69" s="7" t="b">
        <f t="shared" si="9"/>
        <v>0</v>
      </c>
      <c r="J69" s="7">
        <f t="shared" si="4"/>
        <v>1</v>
      </c>
      <c r="K69" s="11"/>
      <c r="L69" s="6" t="str">
        <f t="shared" si="5"/>
        <v>AWAKE</v>
      </c>
      <c r="M69" s="11">
        <v>0.8333333333333334</v>
      </c>
      <c r="N69" s="6">
        <v>1.0</v>
      </c>
    </row>
    <row r="70">
      <c r="B70" s="7">
        <f t="shared" si="6"/>
        <v>13.25</v>
      </c>
      <c r="C70" s="15">
        <f t="shared" si="7"/>
        <v>0.5949682234</v>
      </c>
      <c r="D70" s="15">
        <f t="shared" si="8"/>
        <v>0.02250176537</v>
      </c>
      <c r="E70" s="15">
        <f t="shared" si="1"/>
        <v>0.6005936647</v>
      </c>
      <c r="G70" s="7">
        <f t="shared" si="2"/>
        <v>0.687714519</v>
      </c>
      <c r="H70" s="7">
        <f t="shared" si="3"/>
        <v>0.257714519</v>
      </c>
      <c r="I70" s="7" t="b">
        <f t="shared" si="9"/>
        <v>0</v>
      </c>
      <c r="J70" s="7">
        <f t="shared" si="4"/>
        <v>1</v>
      </c>
      <c r="K70" s="11"/>
      <c r="L70" s="6" t="str">
        <f t="shared" si="5"/>
        <v>AWAKE</v>
      </c>
      <c r="M70" s="11">
        <v>0.84375</v>
      </c>
      <c r="N70" s="6">
        <v>1.0</v>
      </c>
    </row>
    <row r="71">
      <c r="B71" s="7">
        <f t="shared" si="6"/>
        <v>13.5</v>
      </c>
      <c r="C71" s="15">
        <f t="shared" si="7"/>
        <v>0.6005936647</v>
      </c>
      <c r="D71" s="15">
        <f t="shared" si="8"/>
        <v>0.02218924085</v>
      </c>
      <c r="E71" s="15">
        <f t="shared" si="1"/>
        <v>0.6061409749</v>
      </c>
      <c r="G71" s="7">
        <f t="shared" si="2"/>
        <v>0.6822498565</v>
      </c>
      <c r="H71" s="7">
        <f t="shared" si="3"/>
        <v>0.2522498565</v>
      </c>
      <c r="I71" s="7" t="b">
        <f t="shared" si="9"/>
        <v>0</v>
      </c>
      <c r="J71" s="7">
        <f t="shared" si="4"/>
        <v>1</v>
      </c>
      <c r="K71" s="11"/>
      <c r="L71" s="6" t="str">
        <f t="shared" si="5"/>
        <v>AWAKE</v>
      </c>
      <c r="M71" s="11">
        <v>0.8541666666666666</v>
      </c>
      <c r="N71" s="6">
        <v>1.0</v>
      </c>
    </row>
    <row r="72">
      <c r="B72" s="7">
        <f t="shared" si="6"/>
        <v>13.75</v>
      </c>
      <c r="C72" s="15">
        <f t="shared" si="7"/>
        <v>0.6061409749</v>
      </c>
      <c r="D72" s="15">
        <f t="shared" si="8"/>
        <v>0.02188105695</v>
      </c>
      <c r="E72" s="15">
        <f t="shared" si="1"/>
        <v>0.6116112392</v>
      </c>
      <c r="G72" s="7">
        <f t="shared" si="2"/>
        <v>0.676561452</v>
      </c>
      <c r="H72" s="7">
        <f t="shared" si="3"/>
        <v>0.246561452</v>
      </c>
      <c r="I72" s="7" t="b">
        <f t="shared" si="9"/>
        <v>0</v>
      </c>
      <c r="J72" s="7">
        <f t="shared" si="4"/>
        <v>1</v>
      </c>
      <c r="K72" s="11"/>
      <c r="L72" s="6" t="str">
        <f t="shared" si="5"/>
        <v>AWAKE</v>
      </c>
      <c r="M72" s="11">
        <v>0.8645833333333334</v>
      </c>
      <c r="N72" s="6">
        <v>1.0</v>
      </c>
    </row>
    <row r="73">
      <c r="B73" s="7">
        <f t="shared" si="6"/>
        <v>14</v>
      </c>
      <c r="C73" s="15">
        <f t="shared" si="7"/>
        <v>0.6116112392</v>
      </c>
      <c r="D73" s="15">
        <f t="shared" si="8"/>
        <v>0.02157715338</v>
      </c>
      <c r="E73" s="15">
        <f t="shared" si="1"/>
        <v>0.6170055275</v>
      </c>
      <c r="G73" s="7">
        <f t="shared" si="2"/>
        <v>0.6706736643</v>
      </c>
      <c r="H73" s="7">
        <f t="shared" si="3"/>
        <v>0.2406736643</v>
      </c>
      <c r="I73" s="7" t="b">
        <f t="shared" si="9"/>
        <v>0</v>
      </c>
      <c r="J73" s="7">
        <f t="shared" si="4"/>
        <v>1</v>
      </c>
      <c r="K73" s="11"/>
      <c r="L73" s="6" t="str">
        <f t="shared" si="5"/>
        <v>AWAKE</v>
      </c>
      <c r="M73" s="11">
        <v>0.875</v>
      </c>
      <c r="N73" s="6">
        <v>1.0</v>
      </c>
    </row>
    <row r="74">
      <c r="B74" s="7">
        <f t="shared" si="6"/>
        <v>14.25</v>
      </c>
      <c r="C74" s="15">
        <f t="shared" si="7"/>
        <v>0.6170055275</v>
      </c>
      <c r="D74" s="15">
        <f t="shared" si="8"/>
        <v>0.02127747069</v>
      </c>
      <c r="E74" s="15">
        <f t="shared" si="1"/>
        <v>0.6223248952</v>
      </c>
      <c r="G74" s="7">
        <f t="shared" si="2"/>
        <v>0.6646117057</v>
      </c>
      <c r="H74" s="7">
        <f t="shared" si="3"/>
        <v>0.2346117057</v>
      </c>
      <c r="I74" s="7" t="b">
        <f t="shared" si="9"/>
        <v>0</v>
      </c>
      <c r="J74" s="7">
        <f t="shared" si="4"/>
        <v>1</v>
      </c>
      <c r="K74" s="11"/>
      <c r="L74" s="6" t="str">
        <f t="shared" si="5"/>
        <v>AWAKE</v>
      </c>
      <c r="M74" s="11">
        <v>0.8854166666666666</v>
      </c>
      <c r="N74" s="6">
        <v>1.0</v>
      </c>
    </row>
    <row r="75">
      <c r="B75" s="7">
        <f t="shared" si="6"/>
        <v>14.5</v>
      </c>
      <c r="C75" s="15">
        <f t="shared" si="7"/>
        <v>0.6223248952</v>
      </c>
      <c r="D75" s="15">
        <f t="shared" si="8"/>
        <v>0.02098195027</v>
      </c>
      <c r="E75" s="15">
        <f t="shared" si="1"/>
        <v>0.6275703828</v>
      </c>
      <c r="G75" s="7">
        <f t="shared" si="2"/>
        <v>0.6584015345</v>
      </c>
      <c r="H75" s="7">
        <f t="shared" si="3"/>
        <v>0.2284015345</v>
      </c>
      <c r="I75" s="7" t="b">
        <f t="shared" si="9"/>
        <v>0</v>
      </c>
      <c r="J75" s="7">
        <f t="shared" si="4"/>
        <v>1</v>
      </c>
      <c r="K75" s="11"/>
      <c r="L75" s="6" t="str">
        <f t="shared" si="5"/>
        <v>AWAKE</v>
      </c>
      <c r="M75" s="11">
        <v>0.8958333333333334</v>
      </c>
      <c r="N75" s="6">
        <v>1.0</v>
      </c>
    </row>
    <row r="76">
      <c r="B76" s="7">
        <f t="shared" si="6"/>
        <v>14.75</v>
      </c>
      <c r="C76" s="15">
        <f t="shared" si="7"/>
        <v>0.6275703828</v>
      </c>
      <c r="D76" s="15">
        <f t="shared" si="8"/>
        <v>0.02069053429</v>
      </c>
      <c r="E76" s="15">
        <f t="shared" si="1"/>
        <v>0.6327430163</v>
      </c>
      <c r="G76" s="7">
        <f t="shared" si="2"/>
        <v>0.6520697435</v>
      </c>
      <c r="H76" s="7">
        <f t="shared" si="3"/>
        <v>0.2220697435</v>
      </c>
      <c r="I76" s="7" t="b">
        <f t="shared" si="9"/>
        <v>0</v>
      </c>
      <c r="J76" s="7">
        <f t="shared" si="4"/>
        <v>1</v>
      </c>
      <c r="K76" s="11"/>
      <c r="L76" s="6" t="str">
        <f t="shared" si="5"/>
        <v>AWAKE</v>
      </c>
      <c r="M76" s="11">
        <v>0.90625</v>
      </c>
      <c r="N76" s="6">
        <v>1.0</v>
      </c>
    </row>
    <row r="77">
      <c r="B77" s="7">
        <f t="shared" si="6"/>
        <v>15</v>
      </c>
      <c r="C77" s="15">
        <f t="shared" si="7"/>
        <v>0.6327430163</v>
      </c>
      <c r="D77" s="15">
        <f t="shared" si="8"/>
        <v>0.02040316576</v>
      </c>
      <c r="E77" s="15">
        <f t="shared" si="1"/>
        <v>0.6378438078</v>
      </c>
      <c r="G77" s="7">
        <f t="shared" si="2"/>
        <v>0.6456434465</v>
      </c>
      <c r="H77" s="7">
        <f t="shared" si="3"/>
        <v>0.2156434465</v>
      </c>
      <c r="I77" s="7" t="b">
        <f t="shared" si="9"/>
        <v>0</v>
      </c>
      <c r="J77" s="7">
        <f t="shared" si="4"/>
        <v>1</v>
      </c>
      <c r="K77" s="11"/>
      <c r="L77" s="6" t="str">
        <f t="shared" si="5"/>
        <v>AWAKE</v>
      </c>
      <c r="M77" s="11">
        <v>0.9166666666666666</v>
      </c>
      <c r="N77" s="6">
        <v>1.0</v>
      </c>
    </row>
    <row r="78">
      <c r="B78" s="7">
        <f t="shared" si="6"/>
        <v>15.25</v>
      </c>
      <c r="C78" s="15">
        <f t="shared" si="7"/>
        <v>0.6378438078</v>
      </c>
      <c r="D78" s="15">
        <f t="shared" si="8"/>
        <v>0.02011978846</v>
      </c>
      <c r="E78" s="15">
        <f t="shared" si="1"/>
        <v>0.6428737549</v>
      </c>
      <c r="G78" s="7">
        <f t="shared" si="2"/>
        <v>0.6391501619</v>
      </c>
      <c r="H78" s="7">
        <f t="shared" si="3"/>
        <v>0.2091501619</v>
      </c>
      <c r="I78" s="7" t="b">
        <f t="shared" si="9"/>
        <v>0</v>
      </c>
      <c r="J78" s="7">
        <f t="shared" si="4"/>
        <v>1</v>
      </c>
      <c r="K78" s="11"/>
      <c r="L78" s="6" t="str">
        <f t="shared" si="5"/>
        <v>AWAKE</v>
      </c>
      <c r="M78" s="11">
        <v>0.9270833333333334</v>
      </c>
      <c r="N78" s="6">
        <v>1.0</v>
      </c>
    </row>
    <row r="79">
      <c r="B79" s="7">
        <f t="shared" si="6"/>
        <v>15.5</v>
      </c>
      <c r="C79" s="15">
        <f t="shared" si="7"/>
        <v>0.6428737549</v>
      </c>
      <c r="D79" s="15">
        <f t="shared" si="8"/>
        <v>0.01984034695</v>
      </c>
      <c r="E79" s="15">
        <f t="shared" si="1"/>
        <v>0.6478338416</v>
      </c>
      <c r="G79" s="7">
        <f t="shared" si="2"/>
        <v>0.6326176948</v>
      </c>
      <c r="H79" s="7">
        <f t="shared" si="3"/>
        <v>0.2026176948</v>
      </c>
      <c r="I79" s="7" t="b">
        <f t="shared" si="9"/>
        <v>1</v>
      </c>
      <c r="J79" s="7">
        <f t="shared" si="4"/>
        <v>0</v>
      </c>
      <c r="K79" s="11"/>
      <c r="L79" s="6" t="str">
        <f t="shared" si="5"/>
        <v>AWAKE</v>
      </c>
      <c r="M79" s="11">
        <v>0.9375</v>
      </c>
      <c r="N79" s="6">
        <v>1.0</v>
      </c>
    </row>
    <row r="80">
      <c r="B80" s="7">
        <f t="shared" si="6"/>
        <v>15.75</v>
      </c>
      <c r="C80" s="15">
        <f t="shared" si="7"/>
        <v>0.6478338416</v>
      </c>
      <c r="D80" s="15">
        <f t="shared" si="8"/>
        <v>-0.1619584604</v>
      </c>
      <c r="E80" s="15">
        <f t="shared" si="1"/>
        <v>0.6073442265</v>
      </c>
      <c r="G80" s="7">
        <f t="shared" si="2"/>
        <v>0.6260740184</v>
      </c>
      <c r="H80" s="7">
        <f t="shared" si="3"/>
        <v>0.1960740184</v>
      </c>
      <c r="I80" s="7" t="b">
        <f t="shared" si="9"/>
        <v>1</v>
      </c>
      <c r="J80" s="7">
        <f t="shared" si="4"/>
        <v>0</v>
      </c>
      <c r="K80" s="11"/>
      <c r="L80" s="6" t="str">
        <f t="shared" si="5"/>
        <v>AWAKE</v>
      </c>
      <c r="M80" s="11">
        <v>0.9479166666666666</v>
      </c>
      <c r="N80" s="6">
        <v>1.0</v>
      </c>
    </row>
    <row r="81">
      <c r="B81" s="7">
        <f t="shared" si="6"/>
        <v>16</v>
      </c>
      <c r="C81" s="15">
        <f t="shared" si="7"/>
        <v>0.6073442265</v>
      </c>
      <c r="D81" s="15">
        <f t="shared" si="8"/>
        <v>-0.1518360566</v>
      </c>
      <c r="E81" s="15">
        <f t="shared" si="1"/>
        <v>0.5693852124</v>
      </c>
      <c r="G81" s="7">
        <f t="shared" si="2"/>
        <v>0.6195471537</v>
      </c>
      <c r="H81" s="7">
        <f t="shared" si="3"/>
        <v>0.1895471537</v>
      </c>
      <c r="I81" s="7" t="b">
        <f t="shared" si="9"/>
        <v>1</v>
      </c>
      <c r="J81" s="7">
        <f t="shared" si="4"/>
        <v>0</v>
      </c>
      <c r="K81" s="11"/>
      <c r="L81" s="6" t="str">
        <f t="shared" si="5"/>
        <v>ASLEEP</v>
      </c>
      <c r="M81" s="11">
        <v>0.9583333333333334</v>
      </c>
      <c r="N81" s="6">
        <v>0.0</v>
      </c>
    </row>
    <row r="82">
      <c r="B82" s="7">
        <f t="shared" si="6"/>
        <v>16.25</v>
      </c>
      <c r="C82" s="15">
        <f t="shared" si="7"/>
        <v>0.5693852124</v>
      </c>
      <c r="D82" s="15">
        <f t="shared" si="8"/>
        <v>-0.1423463031</v>
      </c>
      <c r="E82" s="15">
        <f t="shared" si="1"/>
        <v>0.5337986366</v>
      </c>
      <c r="G82" s="7">
        <f t="shared" si="2"/>
        <v>0.6130650496</v>
      </c>
      <c r="H82" s="7">
        <f t="shared" si="3"/>
        <v>0.1830650496</v>
      </c>
      <c r="I82" s="7" t="b">
        <f t="shared" si="9"/>
        <v>1</v>
      </c>
      <c r="J82" s="7">
        <f t="shared" si="4"/>
        <v>0</v>
      </c>
      <c r="K82" s="11"/>
      <c r="L82" s="6" t="str">
        <f t="shared" si="5"/>
        <v>ASLEEP</v>
      </c>
      <c r="M82" s="11">
        <v>0.96875</v>
      </c>
      <c r="N82" s="6">
        <v>0.0</v>
      </c>
    </row>
    <row r="83">
      <c r="B83" s="7">
        <f t="shared" si="6"/>
        <v>16.5</v>
      </c>
      <c r="C83" s="15">
        <f t="shared" si="7"/>
        <v>0.5337986366</v>
      </c>
      <c r="D83" s="15">
        <f t="shared" si="8"/>
        <v>-0.1334496591</v>
      </c>
      <c r="E83" s="15">
        <f t="shared" si="1"/>
        <v>0.5004362218</v>
      </c>
      <c r="G83" s="7">
        <f t="shared" si="2"/>
        <v>0.6066554636</v>
      </c>
      <c r="H83" s="7">
        <f t="shared" si="3"/>
        <v>0.1766554636</v>
      </c>
      <c r="I83" s="7" t="b">
        <f t="shared" si="9"/>
        <v>1</v>
      </c>
      <c r="J83" s="7">
        <f t="shared" si="4"/>
        <v>0</v>
      </c>
      <c r="K83" s="11"/>
      <c r="L83" s="6" t="str">
        <f t="shared" si="5"/>
        <v>ASLEEP</v>
      </c>
      <c r="M83" s="11">
        <v>0.9791666666666666</v>
      </c>
      <c r="N83" s="6">
        <v>0.0</v>
      </c>
    </row>
    <row r="84">
      <c r="B84" s="7">
        <f t="shared" si="6"/>
        <v>16.75</v>
      </c>
      <c r="C84" s="15">
        <f t="shared" si="7"/>
        <v>0.5004362218</v>
      </c>
      <c r="D84" s="15">
        <f t="shared" si="8"/>
        <v>-0.1251090555</v>
      </c>
      <c r="E84" s="15">
        <f t="shared" si="1"/>
        <v>0.4691589579</v>
      </c>
      <c r="G84" s="7">
        <f t="shared" si="2"/>
        <v>0.6003458425</v>
      </c>
      <c r="H84" s="7">
        <f t="shared" si="3"/>
        <v>0.1703458425</v>
      </c>
      <c r="I84" s="7" t="b">
        <f t="shared" si="9"/>
        <v>1</v>
      </c>
      <c r="J84" s="7">
        <f t="shared" si="4"/>
        <v>0</v>
      </c>
      <c r="K84" s="11"/>
      <c r="L84" s="6" t="str">
        <f t="shared" si="5"/>
        <v>ASLEEP</v>
      </c>
      <c r="M84" s="11">
        <v>0.9895833333333334</v>
      </c>
      <c r="N84" s="6">
        <v>0.0</v>
      </c>
    </row>
    <row r="85">
      <c r="B85" s="7">
        <f t="shared" si="6"/>
        <v>17</v>
      </c>
      <c r="C85" s="15">
        <f t="shared" si="7"/>
        <v>0.4691589579</v>
      </c>
      <c r="D85" s="15">
        <f t="shared" si="8"/>
        <v>-0.1172897395</v>
      </c>
      <c r="E85" s="15">
        <f t="shared" si="1"/>
        <v>0.4398365231</v>
      </c>
      <c r="G85" s="7">
        <f t="shared" si="2"/>
        <v>0.594163205</v>
      </c>
      <c r="H85" s="7">
        <f t="shared" si="3"/>
        <v>0.164163205</v>
      </c>
      <c r="I85" s="7" t="b">
        <f t="shared" si="9"/>
        <v>1</v>
      </c>
      <c r="J85" s="7">
        <f t="shared" si="4"/>
        <v>0</v>
      </c>
      <c r="K85" s="11"/>
      <c r="L85" s="6" t="str">
        <f t="shared" si="5"/>
        <v>ASLEEP</v>
      </c>
      <c r="M85" s="11">
        <v>1.0</v>
      </c>
      <c r="N85" s="6">
        <v>0.0</v>
      </c>
    </row>
    <row r="86">
      <c r="B86" s="7">
        <f t="shared" si="6"/>
        <v>17.25</v>
      </c>
      <c r="C86" s="15">
        <f t="shared" si="7"/>
        <v>0.4398365231</v>
      </c>
      <c r="D86" s="15">
        <f t="shared" si="8"/>
        <v>-0.1099591308</v>
      </c>
      <c r="E86" s="15">
        <f t="shared" si="1"/>
        <v>0.4123467404</v>
      </c>
      <c r="G86" s="7">
        <f t="shared" si="2"/>
        <v>0.5881340262</v>
      </c>
      <c r="H86" s="7">
        <f t="shared" si="3"/>
        <v>0.1581340262</v>
      </c>
      <c r="I86" s="7" t="b">
        <f t="shared" si="9"/>
        <v>1</v>
      </c>
      <c r="J86" s="7">
        <f t="shared" si="4"/>
        <v>0</v>
      </c>
      <c r="K86" s="11"/>
      <c r="L86" s="6" t="str">
        <f t="shared" si="5"/>
        <v>ASLEEP</v>
      </c>
      <c r="M86" s="11">
        <v>1.0104166666666667</v>
      </c>
      <c r="N86" s="6">
        <v>0.0</v>
      </c>
    </row>
    <row r="87">
      <c r="B87" s="7">
        <f t="shared" si="6"/>
        <v>17.5</v>
      </c>
      <c r="C87" s="15">
        <f t="shared" si="7"/>
        <v>0.4123467404</v>
      </c>
      <c r="D87" s="15">
        <f t="shared" si="8"/>
        <v>-0.1030866851</v>
      </c>
      <c r="E87" s="15">
        <f t="shared" si="1"/>
        <v>0.3865750691</v>
      </c>
      <c r="G87" s="7">
        <f t="shared" si="2"/>
        <v>0.582284124</v>
      </c>
      <c r="H87" s="7">
        <f t="shared" si="3"/>
        <v>0.152284124</v>
      </c>
      <c r="I87" s="7" t="b">
        <f t="shared" si="9"/>
        <v>1</v>
      </c>
      <c r="J87" s="7">
        <f t="shared" si="4"/>
        <v>0</v>
      </c>
      <c r="K87" s="11"/>
      <c r="L87" s="6" t="str">
        <f t="shared" si="5"/>
        <v>ASLEEP</v>
      </c>
      <c r="M87" s="11">
        <v>1.0208333333333333</v>
      </c>
      <c r="N87" s="6">
        <v>0.0</v>
      </c>
    </row>
    <row r="88">
      <c r="B88" s="7">
        <f t="shared" si="6"/>
        <v>17.75</v>
      </c>
      <c r="C88" s="15">
        <f t="shared" si="7"/>
        <v>0.3865750691</v>
      </c>
      <c r="D88" s="15">
        <f t="shared" si="8"/>
        <v>-0.09664376728</v>
      </c>
      <c r="E88" s="15">
        <f t="shared" si="1"/>
        <v>0.3624141273</v>
      </c>
      <c r="G88" s="7">
        <f t="shared" si="2"/>
        <v>0.5766385484</v>
      </c>
      <c r="H88" s="7">
        <f t="shared" si="3"/>
        <v>0.1466385484</v>
      </c>
      <c r="I88" s="7" t="b">
        <f t="shared" si="9"/>
        <v>1</v>
      </c>
      <c r="J88" s="7">
        <f t="shared" si="4"/>
        <v>0</v>
      </c>
      <c r="K88" s="11"/>
      <c r="L88" s="6" t="str">
        <f t="shared" si="5"/>
        <v>ASLEEP</v>
      </c>
      <c r="M88" s="11">
        <v>1.03125</v>
      </c>
      <c r="N88" s="6">
        <v>0.0</v>
      </c>
    </row>
    <row r="89">
      <c r="B89" s="7">
        <f t="shared" si="6"/>
        <v>18</v>
      </c>
      <c r="C89" s="15">
        <f t="shared" si="7"/>
        <v>0.3624141273</v>
      </c>
      <c r="D89" s="15">
        <f t="shared" si="8"/>
        <v>-0.09060353182</v>
      </c>
      <c r="E89" s="15">
        <f t="shared" si="1"/>
        <v>0.3397632443</v>
      </c>
      <c r="G89" s="7">
        <f t="shared" si="2"/>
        <v>0.5712214748</v>
      </c>
      <c r="H89" s="7">
        <f t="shared" si="3"/>
        <v>0.1412214748</v>
      </c>
      <c r="I89" s="7" t="b">
        <f t="shared" si="9"/>
        <v>1</v>
      </c>
      <c r="J89" s="7">
        <f t="shared" si="4"/>
        <v>0</v>
      </c>
      <c r="K89" s="11"/>
      <c r="L89" s="6" t="str">
        <f t="shared" si="5"/>
        <v>ASLEEP</v>
      </c>
      <c r="M89" s="11">
        <v>1.0416666666666667</v>
      </c>
      <c r="N89" s="6">
        <v>0.0</v>
      </c>
    </row>
    <row r="90">
      <c r="B90" s="7">
        <f t="shared" si="6"/>
        <v>18.25</v>
      </c>
      <c r="C90" s="15">
        <f t="shared" si="7"/>
        <v>0.3397632443</v>
      </c>
      <c r="D90" s="15">
        <f t="shared" si="8"/>
        <v>-0.08494081108</v>
      </c>
      <c r="E90" s="15">
        <f t="shared" si="1"/>
        <v>0.3185280416</v>
      </c>
      <c r="G90" s="7">
        <f t="shared" si="2"/>
        <v>0.5660560998</v>
      </c>
      <c r="H90" s="7">
        <f t="shared" si="3"/>
        <v>0.1360560998</v>
      </c>
      <c r="I90" s="7" t="b">
        <f t="shared" si="9"/>
        <v>1</v>
      </c>
      <c r="J90" s="7">
        <f t="shared" si="4"/>
        <v>0</v>
      </c>
      <c r="K90" s="11"/>
      <c r="L90" s="6" t="str">
        <f t="shared" si="5"/>
        <v>ASLEEP</v>
      </c>
      <c r="M90" s="11">
        <v>1.0520833333333333</v>
      </c>
      <c r="N90" s="6">
        <v>0.0</v>
      </c>
    </row>
    <row r="91">
      <c r="B91" s="7">
        <f t="shared" si="6"/>
        <v>18.5</v>
      </c>
      <c r="C91" s="15">
        <f t="shared" si="7"/>
        <v>0.3185280416</v>
      </c>
      <c r="D91" s="15">
        <f t="shared" si="8"/>
        <v>-0.07963201039</v>
      </c>
      <c r="E91" s="15">
        <f t="shared" si="1"/>
        <v>0.298620039</v>
      </c>
      <c r="G91" s="7">
        <f t="shared" si="2"/>
        <v>0.5611645424</v>
      </c>
      <c r="H91" s="7">
        <f t="shared" si="3"/>
        <v>0.1311645424</v>
      </c>
      <c r="I91" s="7" t="b">
        <f t="shared" si="9"/>
        <v>1</v>
      </c>
      <c r="J91" s="7">
        <f t="shared" si="4"/>
        <v>0</v>
      </c>
      <c r="K91" s="11"/>
      <c r="L91" s="6" t="str">
        <f t="shared" si="5"/>
        <v>ASLEEP</v>
      </c>
      <c r="M91" s="11">
        <v>1.0625</v>
      </c>
      <c r="N91" s="6">
        <v>0.0</v>
      </c>
    </row>
    <row r="92">
      <c r="B92" s="7">
        <f t="shared" si="6"/>
        <v>18.75</v>
      </c>
      <c r="C92" s="15">
        <f t="shared" si="7"/>
        <v>0.298620039</v>
      </c>
      <c r="D92" s="15">
        <f t="shared" si="8"/>
        <v>-0.07465500974</v>
      </c>
      <c r="E92" s="15">
        <f t="shared" si="1"/>
        <v>0.2799562865</v>
      </c>
      <c r="G92" s="7">
        <f t="shared" si="2"/>
        <v>0.5565677491</v>
      </c>
      <c r="H92" s="7">
        <f t="shared" si="3"/>
        <v>0.1265677491</v>
      </c>
      <c r="I92" s="7" t="b">
        <f t="shared" si="9"/>
        <v>1</v>
      </c>
      <c r="J92" s="7">
        <f t="shared" si="4"/>
        <v>0</v>
      </c>
      <c r="K92" s="11"/>
      <c r="L92" s="6" t="str">
        <f t="shared" si="5"/>
        <v>ASLEEP</v>
      </c>
      <c r="M92" s="11">
        <v>1.0729166666666667</v>
      </c>
      <c r="N92" s="6">
        <v>0.0</v>
      </c>
    </row>
    <row r="93">
      <c r="B93" s="7">
        <f t="shared" si="6"/>
        <v>19</v>
      </c>
      <c r="C93" s="15">
        <f t="shared" si="7"/>
        <v>0.2799562865</v>
      </c>
      <c r="D93" s="15">
        <f t="shared" si="8"/>
        <v>-0.06998907163</v>
      </c>
      <c r="E93" s="15">
        <f t="shared" si="1"/>
        <v>0.2624590186</v>
      </c>
      <c r="G93" s="7">
        <f t="shared" si="2"/>
        <v>0.5522854039</v>
      </c>
      <c r="H93" s="7">
        <f t="shared" si="3"/>
        <v>0.1222854039</v>
      </c>
      <c r="I93" s="7" t="b">
        <f t="shared" si="9"/>
        <v>1</v>
      </c>
      <c r="J93" s="7">
        <f t="shared" si="4"/>
        <v>0</v>
      </c>
      <c r="K93" s="11"/>
      <c r="L93" s="6" t="str">
        <f t="shared" si="5"/>
        <v>ASLEEP</v>
      </c>
      <c r="M93" s="11">
        <v>1.0833333333333333</v>
      </c>
      <c r="N93" s="6">
        <v>0.0</v>
      </c>
    </row>
    <row r="94">
      <c r="B94" s="7">
        <f t="shared" si="6"/>
        <v>19.25</v>
      </c>
      <c r="C94" s="15">
        <f t="shared" si="7"/>
        <v>0.2624590186</v>
      </c>
      <c r="D94" s="15">
        <f t="shared" si="8"/>
        <v>-0.06561475465</v>
      </c>
      <c r="E94" s="15">
        <f t="shared" si="1"/>
        <v>0.24605533</v>
      </c>
      <c r="G94" s="7">
        <f t="shared" si="2"/>
        <v>0.5483358445</v>
      </c>
      <c r="H94" s="7">
        <f t="shared" si="3"/>
        <v>0.1183358445</v>
      </c>
      <c r="I94" s="7" t="b">
        <f t="shared" si="9"/>
        <v>1</v>
      </c>
      <c r="J94" s="7">
        <f t="shared" si="4"/>
        <v>0</v>
      </c>
      <c r="K94" s="11"/>
      <c r="L94" s="6" t="str">
        <f t="shared" si="5"/>
        <v>ASLEEP</v>
      </c>
      <c r="M94" s="11">
        <v>1.09375</v>
      </c>
      <c r="N94" s="6">
        <v>0.0</v>
      </c>
    </row>
    <row r="95">
      <c r="B95" s="7">
        <f t="shared" si="6"/>
        <v>19.5</v>
      </c>
      <c r="C95" s="15">
        <f t="shared" si="7"/>
        <v>0.24605533</v>
      </c>
      <c r="D95" s="15">
        <f t="shared" si="8"/>
        <v>-0.06151383249</v>
      </c>
      <c r="E95" s="15">
        <f t="shared" si="1"/>
        <v>0.2306768718</v>
      </c>
      <c r="G95" s="7">
        <f t="shared" si="2"/>
        <v>0.5447359836</v>
      </c>
      <c r="H95" s="7">
        <f t="shared" si="3"/>
        <v>0.1147359836</v>
      </c>
      <c r="I95" s="7" t="b">
        <f t="shared" si="9"/>
        <v>1</v>
      </c>
      <c r="J95" s="7">
        <f t="shared" si="4"/>
        <v>0</v>
      </c>
      <c r="K95" s="11"/>
      <c r="L95" s="6" t="str">
        <f t="shared" si="5"/>
        <v>ASLEEP</v>
      </c>
      <c r="M95" s="11">
        <v>1.1041666666666667</v>
      </c>
      <c r="N95" s="6">
        <v>0.0</v>
      </c>
    </row>
    <row r="96">
      <c r="B96" s="7">
        <f t="shared" si="6"/>
        <v>19.75</v>
      </c>
      <c r="C96" s="15">
        <f t="shared" si="7"/>
        <v>0.2306768718</v>
      </c>
      <c r="D96" s="15">
        <f t="shared" si="8"/>
        <v>-0.05766921796</v>
      </c>
      <c r="E96" s="15">
        <f t="shared" si="1"/>
        <v>0.2162595673</v>
      </c>
      <c r="G96" s="7">
        <f t="shared" si="2"/>
        <v>0.5415012363</v>
      </c>
      <c r="H96" s="7">
        <f t="shared" si="3"/>
        <v>0.1115012363</v>
      </c>
      <c r="I96" s="7" t="b">
        <f t="shared" si="9"/>
        <v>1</v>
      </c>
      <c r="J96" s="7">
        <f t="shared" si="4"/>
        <v>0</v>
      </c>
      <c r="K96" s="11"/>
      <c r="L96" s="6" t="str">
        <f t="shared" si="5"/>
        <v>ASLEEP</v>
      </c>
      <c r="M96" s="11">
        <v>1.1145833333333333</v>
      </c>
      <c r="N96" s="6">
        <v>0.0</v>
      </c>
    </row>
    <row r="97">
      <c r="B97" s="7">
        <f t="shared" si="6"/>
        <v>20</v>
      </c>
      <c r="C97" s="15">
        <f t="shared" si="7"/>
        <v>0.2162595673</v>
      </c>
      <c r="D97" s="15">
        <f t="shared" si="8"/>
        <v>-0.05406489184</v>
      </c>
      <c r="E97" s="15">
        <f t="shared" si="1"/>
        <v>0.2027433444</v>
      </c>
      <c r="G97" s="7">
        <f t="shared" si="2"/>
        <v>0.5386454542</v>
      </c>
      <c r="H97" s="7">
        <f t="shared" si="3"/>
        <v>0.1086454542</v>
      </c>
      <c r="I97" s="7" t="b">
        <f t="shared" si="9"/>
        <v>1</v>
      </c>
      <c r="J97" s="7">
        <f t="shared" si="4"/>
        <v>0</v>
      </c>
      <c r="K97" s="11"/>
      <c r="L97" s="6" t="str">
        <f t="shared" si="5"/>
        <v>ASLEEP</v>
      </c>
      <c r="M97" s="11">
        <v>1.125</v>
      </c>
      <c r="N97" s="6">
        <v>0.0</v>
      </c>
    </row>
    <row r="98">
      <c r="B98" s="7">
        <f t="shared" si="6"/>
        <v>20.25</v>
      </c>
      <c r="C98" s="15">
        <f t="shared" si="7"/>
        <v>0.2027433444</v>
      </c>
      <c r="D98" s="15">
        <f t="shared" si="8"/>
        <v>-0.0506858361</v>
      </c>
      <c r="E98" s="15">
        <f t="shared" si="1"/>
        <v>0.1900718854</v>
      </c>
      <c r="G98" s="7">
        <f t="shared" si="2"/>
        <v>0.5361808664</v>
      </c>
      <c r="H98" s="7">
        <f t="shared" si="3"/>
        <v>0.1061808664</v>
      </c>
      <c r="I98" s="7" t="b">
        <f t="shared" si="9"/>
        <v>1</v>
      </c>
      <c r="J98" s="7">
        <f t="shared" si="4"/>
        <v>0</v>
      </c>
      <c r="K98" s="11"/>
      <c r="L98" s="6" t="str">
        <f t="shared" si="5"/>
        <v>ASLEEP</v>
      </c>
      <c r="M98" s="11">
        <v>1.1354166666666667</v>
      </c>
      <c r="N98" s="6">
        <v>0.0</v>
      </c>
    </row>
    <row r="99">
      <c r="B99" s="7">
        <f t="shared" si="6"/>
        <v>20.5</v>
      </c>
      <c r="C99" s="15">
        <f t="shared" si="7"/>
        <v>0.1900718854</v>
      </c>
      <c r="D99" s="15">
        <f t="shared" si="8"/>
        <v>-0.04751797134</v>
      </c>
      <c r="E99" s="15">
        <f t="shared" si="1"/>
        <v>0.1781923925</v>
      </c>
      <c r="G99" s="7">
        <f t="shared" si="2"/>
        <v>0.5341180265</v>
      </c>
      <c r="H99" s="7">
        <f t="shared" si="3"/>
        <v>0.1041180265</v>
      </c>
      <c r="I99" s="7" t="b">
        <f t="shared" si="9"/>
        <v>1</v>
      </c>
      <c r="J99" s="7">
        <f t="shared" si="4"/>
        <v>0</v>
      </c>
      <c r="K99" s="11"/>
      <c r="L99" s="6" t="str">
        <f t="shared" si="5"/>
        <v>ASLEEP</v>
      </c>
      <c r="M99" s="11">
        <v>1.1458333333333333</v>
      </c>
      <c r="N99" s="6">
        <v>0.0</v>
      </c>
    </row>
    <row r="100">
      <c r="B100" s="7">
        <f t="shared" si="6"/>
        <v>20.75</v>
      </c>
      <c r="C100" s="15">
        <f t="shared" si="7"/>
        <v>0.1781923925</v>
      </c>
      <c r="D100" s="15">
        <f t="shared" si="8"/>
        <v>-0.04454809813</v>
      </c>
      <c r="E100" s="15">
        <f t="shared" si="1"/>
        <v>0.167055368</v>
      </c>
      <c r="G100" s="7">
        <f t="shared" si="2"/>
        <v>0.5324657679</v>
      </c>
      <c r="H100" s="7">
        <f t="shared" si="3"/>
        <v>0.1024657679</v>
      </c>
      <c r="I100" s="7" t="b">
        <f t="shared" si="9"/>
        <v>1</v>
      </c>
      <c r="J100" s="7">
        <f t="shared" si="4"/>
        <v>0</v>
      </c>
      <c r="K100" s="11"/>
      <c r="L100" s="6" t="str">
        <f t="shared" si="5"/>
        <v>ASLEEP</v>
      </c>
      <c r="M100" s="11">
        <v>1.15625</v>
      </c>
      <c r="N100" s="6">
        <v>0.0</v>
      </c>
    </row>
    <row r="101">
      <c r="B101" s="7">
        <f t="shared" si="6"/>
        <v>21</v>
      </c>
      <c r="C101" s="15">
        <f t="shared" si="7"/>
        <v>0.167055368</v>
      </c>
      <c r="D101" s="15">
        <f t="shared" si="8"/>
        <v>-0.041763842</v>
      </c>
      <c r="E101" s="15">
        <f t="shared" si="1"/>
        <v>0.1566144075</v>
      </c>
      <c r="G101" s="7">
        <f t="shared" si="2"/>
        <v>0.5312311659</v>
      </c>
      <c r="H101" s="7">
        <f t="shared" si="3"/>
        <v>0.1012311659</v>
      </c>
      <c r="I101" s="7" t="b">
        <f t="shared" si="9"/>
        <v>1</v>
      </c>
      <c r="J101" s="7">
        <f t="shared" si="4"/>
        <v>0</v>
      </c>
      <c r="K101" s="11"/>
      <c r="L101" s="6" t="str">
        <f t="shared" si="5"/>
        <v>ASLEEP</v>
      </c>
      <c r="M101" s="11">
        <v>1.1666666666666667</v>
      </c>
      <c r="N101" s="6">
        <v>0.0</v>
      </c>
    </row>
    <row r="102">
      <c r="B102" s="7">
        <f t="shared" si="6"/>
        <v>21.25</v>
      </c>
      <c r="C102" s="15">
        <f t="shared" si="7"/>
        <v>0.1566144075</v>
      </c>
      <c r="D102" s="15">
        <f t="shared" si="8"/>
        <v>-0.03915360187</v>
      </c>
      <c r="E102" s="15">
        <f t="shared" si="1"/>
        <v>0.146826007</v>
      </c>
      <c r="G102" s="7">
        <f t="shared" si="2"/>
        <v>0.5304195072</v>
      </c>
      <c r="H102" s="7">
        <f t="shared" si="3"/>
        <v>0.1004195072</v>
      </c>
      <c r="I102" s="7" t="b">
        <f t="shared" si="9"/>
        <v>1</v>
      </c>
      <c r="J102" s="7">
        <f t="shared" si="4"/>
        <v>0</v>
      </c>
      <c r="K102" s="11"/>
      <c r="L102" s="6" t="str">
        <f t="shared" si="5"/>
        <v>ASLEEP</v>
      </c>
      <c r="M102" s="11">
        <v>1.1770833333333333</v>
      </c>
      <c r="N102" s="6">
        <v>0.0</v>
      </c>
    </row>
    <row r="103">
      <c r="B103" s="7">
        <f t="shared" si="6"/>
        <v>21.5</v>
      </c>
      <c r="C103" s="15">
        <f t="shared" si="7"/>
        <v>0.146826007</v>
      </c>
      <c r="D103" s="15">
        <f t="shared" si="8"/>
        <v>-0.03670650176</v>
      </c>
      <c r="E103" s="15">
        <f t="shared" si="1"/>
        <v>0.1376493816</v>
      </c>
      <c r="G103" s="7">
        <f t="shared" si="2"/>
        <v>0.5300342675</v>
      </c>
      <c r="H103" s="7">
        <f t="shared" si="3"/>
        <v>0.1000342675</v>
      </c>
      <c r="I103" s="7" t="b">
        <f t="shared" si="9"/>
        <v>1</v>
      </c>
      <c r="J103" s="7">
        <f t="shared" si="4"/>
        <v>0</v>
      </c>
      <c r="K103" s="11"/>
      <c r="L103" s="6" t="str">
        <f t="shared" si="5"/>
        <v>ASLEEP</v>
      </c>
      <c r="M103" s="11">
        <v>1.1875</v>
      </c>
      <c r="N103" s="6">
        <v>0.0</v>
      </c>
    </row>
    <row r="104">
      <c r="B104" s="7">
        <f t="shared" si="6"/>
        <v>21.75</v>
      </c>
      <c r="C104" s="15">
        <f t="shared" si="7"/>
        <v>0.1376493816</v>
      </c>
      <c r="D104" s="15">
        <f t="shared" si="8"/>
        <v>-0.0344123454</v>
      </c>
      <c r="E104" s="15">
        <f t="shared" si="1"/>
        <v>0.1290462952</v>
      </c>
      <c r="G104" s="7">
        <f t="shared" si="2"/>
        <v>0.5300770964</v>
      </c>
      <c r="H104" s="7">
        <f t="shared" si="3"/>
        <v>0.1000770964</v>
      </c>
      <c r="I104" s="7" t="b">
        <f t="shared" si="9"/>
        <v>1</v>
      </c>
      <c r="J104" s="7">
        <f t="shared" si="4"/>
        <v>0</v>
      </c>
      <c r="K104" s="11"/>
      <c r="L104" s="6" t="str">
        <f t="shared" si="5"/>
        <v>ASLEEP</v>
      </c>
      <c r="M104" s="11">
        <v>1.1979166666666667</v>
      </c>
      <c r="N104" s="6">
        <v>0.0</v>
      </c>
    </row>
    <row r="105">
      <c r="B105" s="7">
        <f t="shared" si="6"/>
        <v>22</v>
      </c>
      <c r="C105" s="15">
        <f t="shared" si="7"/>
        <v>0.1290462952</v>
      </c>
      <c r="D105" s="15">
        <f t="shared" si="8"/>
        <v>-0.03226157381</v>
      </c>
      <c r="E105" s="15">
        <f t="shared" si="1"/>
        <v>0.1209809018</v>
      </c>
      <c r="G105" s="7">
        <f t="shared" si="2"/>
        <v>0.5305478105</v>
      </c>
      <c r="H105" s="7">
        <f t="shared" si="3"/>
        <v>0.1005478105</v>
      </c>
      <c r="I105" s="7" t="b">
        <f t="shared" si="9"/>
        <v>1</v>
      </c>
      <c r="J105" s="7">
        <f t="shared" si="4"/>
        <v>0</v>
      </c>
      <c r="K105" s="11"/>
      <c r="L105" s="6" t="str">
        <f t="shared" si="5"/>
        <v>ASLEEP</v>
      </c>
      <c r="M105" s="11">
        <v>1.2083333333333333</v>
      </c>
      <c r="N105" s="6">
        <v>0.0</v>
      </c>
    </row>
    <row r="106">
      <c r="B106" s="7">
        <f t="shared" si="6"/>
        <v>22.25</v>
      </c>
      <c r="C106" s="15">
        <f t="shared" si="7"/>
        <v>0.1209809018</v>
      </c>
      <c r="D106" s="15">
        <f t="shared" si="8"/>
        <v>-0.03024522545</v>
      </c>
      <c r="E106" s="15">
        <f t="shared" si="1"/>
        <v>0.1134195954</v>
      </c>
      <c r="G106" s="7">
        <f t="shared" si="2"/>
        <v>0.5314443941</v>
      </c>
      <c r="H106" s="7">
        <f t="shared" si="3"/>
        <v>0.1014443941</v>
      </c>
      <c r="I106" s="7" t="b">
        <f t="shared" si="9"/>
        <v>1</v>
      </c>
      <c r="J106" s="7">
        <f t="shared" si="4"/>
        <v>0</v>
      </c>
      <c r="K106" s="11"/>
      <c r="L106" s="6" t="str">
        <f t="shared" si="5"/>
        <v>ASLEEP</v>
      </c>
      <c r="M106" s="11">
        <v>1.21875</v>
      </c>
      <c r="N106" s="6">
        <v>0.0</v>
      </c>
    </row>
    <row r="107">
      <c r="B107" s="7">
        <f t="shared" si="6"/>
        <v>22.5</v>
      </c>
      <c r="C107" s="15">
        <f t="shared" si="7"/>
        <v>0.1134195954</v>
      </c>
      <c r="D107" s="15">
        <f t="shared" si="8"/>
        <v>-0.02835489886</v>
      </c>
      <c r="E107" s="15">
        <f t="shared" si="1"/>
        <v>0.1063308707</v>
      </c>
      <c r="G107" s="7">
        <f t="shared" si="2"/>
        <v>0.532763008</v>
      </c>
      <c r="H107" s="7">
        <f t="shared" si="3"/>
        <v>0.102763008</v>
      </c>
      <c r="I107" s="7" t="b">
        <f t="shared" si="9"/>
        <v>1</v>
      </c>
      <c r="J107" s="7">
        <f t="shared" si="4"/>
        <v>0</v>
      </c>
      <c r="K107" s="11"/>
      <c r="L107" s="6" t="str">
        <f t="shared" si="5"/>
        <v>ASLEEP</v>
      </c>
      <c r="M107" s="11">
        <v>1.2291666666666667</v>
      </c>
      <c r="N107" s="6">
        <v>0.0</v>
      </c>
    </row>
    <row r="108">
      <c r="B108" s="7">
        <f t="shared" si="6"/>
        <v>22.75</v>
      </c>
      <c r="C108" s="15">
        <f t="shared" si="7"/>
        <v>0.1063308707</v>
      </c>
      <c r="D108" s="15">
        <f t="shared" si="8"/>
        <v>-0.02658271768</v>
      </c>
      <c r="E108" s="15">
        <f t="shared" si="1"/>
        <v>0.09968519129</v>
      </c>
      <c r="G108" s="7">
        <f t="shared" si="2"/>
        <v>0.5344980056</v>
      </c>
      <c r="H108" s="7">
        <f t="shared" si="3"/>
        <v>0.1044980056</v>
      </c>
      <c r="I108" s="7" t="b">
        <f t="shared" si="9"/>
        <v>1</v>
      </c>
      <c r="J108" s="7">
        <f t="shared" si="4"/>
        <v>0</v>
      </c>
      <c r="K108" s="11"/>
      <c r="L108" s="6" t="str">
        <f t="shared" si="5"/>
        <v>ASLEEP</v>
      </c>
      <c r="M108" s="11">
        <v>1.2395833333333333</v>
      </c>
      <c r="N108" s="6">
        <v>0.0</v>
      </c>
    </row>
    <row r="109">
      <c r="B109" s="7">
        <f t="shared" si="6"/>
        <v>23</v>
      </c>
      <c r="C109" s="15">
        <f t="shared" si="7"/>
        <v>0.09968519129</v>
      </c>
      <c r="D109" s="15">
        <f t="shared" si="8"/>
        <v>-0.02492129782</v>
      </c>
      <c r="E109" s="15">
        <f t="shared" si="1"/>
        <v>0.09345486683</v>
      </c>
      <c r="G109" s="7">
        <f t="shared" si="2"/>
        <v>0.5366419574</v>
      </c>
      <c r="H109" s="7">
        <f t="shared" si="3"/>
        <v>0.1066419574</v>
      </c>
      <c r="I109" s="7" t="b">
        <f t="shared" si="9"/>
        <v>0</v>
      </c>
      <c r="J109" s="7">
        <f t="shared" si="4"/>
        <v>1</v>
      </c>
      <c r="K109" s="11"/>
      <c r="L109" s="6" t="str">
        <f t="shared" si="5"/>
        <v>ASLEEP</v>
      </c>
      <c r="M109" s="11">
        <v>1.25</v>
      </c>
      <c r="N109" s="6">
        <v>0.0</v>
      </c>
    </row>
    <row r="110">
      <c r="B110" s="7">
        <f t="shared" si="6"/>
        <v>23.25</v>
      </c>
      <c r="C110" s="15">
        <f t="shared" si="7"/>
        <v>0.09345486683</v>
      </c>
      <c r="D110" s="15">
        <f t="shared" si="8"/>
        <v>0.05036361851</v>
      </c>
      <c r="E110" s="15">
        <f t="shared" si="1"/>
        <v>0.1060457715</v>
      </c>
      <c r="G110" s="7">
        <f t="shared" si="2"/>
        <v>0.5391856826</v>
      </c>
      <c r="H110" s="7">
        <f t="shared" si="3"/>
        <v>0.1091856826</v>
      </c>
      <c r="I110" s="7" t="b">
        <f t="shared" si="9"/>
        <v>0</v>
      </c>
      <c r="J110" s="7">
        <f t="shared" si="4"/>
        <v>1</v>
      </c>
      <c r="K110" s="11"/>
      <c r="L110" s="6" t="str">
        <f t="shared" si="5"/>
        <v>ASLEEP</v>
      </c>
      <c r="M110" s="11">
        <v>1.2604166666666667</v>
      </c>
      <c r="N110" s="6">
        <v>0.0</v>
      </c>
    </row>
    <row r="111">
      <c r="B111" s="7">
        <f t="shared" si="6"/>
        <v>23.5</v>
      </c>
      <c r="C111" s="15">
        <f t="shared" si="7"/>
        <v>0.1060457715</v>
      </c>
      <c r="D111" s="15">
        <f t="shared" si="8"/>
        <v>0.04966412381</v>
      </c>
      <c r="E111" s="15">
        <f t="shared" si="1"/>
        <v>0.1184618024</v>
      </c>
      <c r="G111" s="7">
        <f t="shared" si="2"/>
        <v>0.5421182887</v>
      </c>
      <c r="H111" s="7">
        <f t="shared" si="3"/>
        <v>0.1121182887</v>
      </c>
      <c r="I111" s="7" t="b">
        <f t="shared" si="9"/>
        <v>0</v>
      </c>
      <c r="J111" s="7">
        <f t="shared" si="4"/>
        <v>1</v>
      </c>
      <c r="K111" s="11"/>
      <c r="L111" s="6" t="str">
        <f t="shared" si="5"/>
        <v>ASLEEP</v>
      </c>
      <c r="M111" s="11">
        <v>1.2708333333333333</v>
      </c>
      <c r="N111" s="6">
        <v>0.0</v>
      </c>
    </row>
    <row r="112">
      <c r="B112" s="7">
        <f t="shared" si="6"/>
        <v>23.75</v>
      </c>
      <c r="C112" s="15">
        <f t="shared" si="7"/>
        <v>0.1184618024</v>
      </c>
      <c r="D112" s="15">
        <f t="shared" si="8"/>
        <v>0.04897434431</v>
      </c>
      <c r="E112" s="15">
        <f t="shared" si="1"/>
        <v>0.1307053885</v>
      </c>
      <c r="G112" s="7">
        <f t="shared" si="2"/>
        <v>0.5454272178</v>
      </c>
      <c r="H112" s="7">
        <f t="shared" si="3"/>
        <v>0.1154272178</v>
      </c>
      <c r="I112" s="7" t="b">
        <f t="shared" si="9"/>
        <v>0</v>
      </c>
      <c r="J112" s="7">
        <f t="shared" si="4"/>
        <v>1</v>
      </c>
      <c r="K112" s="11"/>
      <c r="L112" s="6" t="str">
        <f t="shared" si="5"/>
        <v>ASLEEP</v>
      </c>
      <c r="M112" s="11">
        <v>1.28125</v>
      </c>
      <c r="N112" s="6">
        <v>0.0</v>
      </c>
    </row>
    <row r="113">
      <c r="B113" s="7">
        <f t="shared" si="6"/>
        <v>24</v>
      </c>
      <c r="C113" s="15">
        <f t="shared" si="7"/>
        <v>0.1307053885</v>
      </c>
      <c r="D113" s="15">
        <f t="shared" si="8"/>
        <v>0.04829414508</v>
      </c>
      <c r="E113" s="15">
        <f t="shared" si="1"/>
        <v>0.1427789248</v>
      </c>
      <c r="G113" s="7">
        <f t="shared" si="2"/>
        <v>0.5490983006</v>
      </c>
      <c r="H113" s="7">
        <f t="shared" si="3"/>
        <v>0.1190983006</v>
      </c>
      <c r="I113" s="7" t="b">
        <f t="shared" si="9"/>
        <v>0</v>
      </c>
      <c r="J113" s="7">
        <f t="shared" si="4"/>
        <v>1</v>
      </c>
      <c r="K113" s="11"/>
      <c r="L113" s="6" t="str">
        <f t="shared" si="5"/>
        <v>AWAKE</v>
      </c>
      <c r="M113" s="11">
        <v>1.2916666666666667</v>
      </c>
      <c r="N113" s="6">
        <v>1.0</v>
      </c>
    </row>
    <row r="114">
      <c r="B114" s="7">
        <f t="shared" si="6"/>
        <v>24.25</v>
      </c>
      <c r="C114" s="15">
        <f t="shared" si="7"/>
        <v>0.1427789248</v>
      </c>
      <c r="D114" s="15">
        <f t="shared" si="8"/>
        <v>0.04762339307</v>
      </c>
      <c r="E114" s="15">
        <f t="shared" si="1"/>
        <v>0.154684773</v>
      </c>
      <c r="G114" s="7">
        <f t="shared" si="2"/>
        <v>0.5531158168</v>
      </c>
      <c r="H114" s="7">
        <f t="shared" si="3"/>
        <v>0.1231158168</v>
      </c>
      <c r="I114" s="7" t="b">
        <f t="shared" si="9"/>
        <v>0</v>
      </c>
      <c r="J114" s="7">
        <f t="shared" si="4"/>
        <v>1</v>
      </c>
      <c r="K114" s="11"/>
      <c r="L114" s="6" t="str">
        <f t="shared" si="5"/>
        <v>AWAKE</v>
      </c>
      <c r="M114" s="11">
        <v>1.3020833333333333</v>
      </c>
      <c r="N114" s="6">
        <v>1.0</v>
      </c>
    </row>
    <row r="115">
      <c r="B115" s="7">
        <f t="shared" si="6"/>
        <v>24.5</v>
      </c>
      <c r="C115" s="15">
        <f t="shared" si="7"/>
        <v>0.154684773</v>
      </c>
      <c r="D115" s="15">
        <f t="shared" si="8"/>
        <v>0.04696195705</v>
      </c>
      <c r="E115" s="15">
        <f t="shared" si="1"/>
        <v>0.1664252623</v>
      </c>
      <c r="G115" s="7">
        <f t="shared" si="2"/>
        <v>0.5574625629</v>
      </c>
      <c r="H115" s="7">
        <f t="shared" si="3"/>
        <v>0.1274625629</v>
      </c>
      <c r="I115" s="7" t="b">
        <f t="shared" si="9"/>
        <v>0</v>
      </c>
      <c r="J115" s="7">
        <f t="shared" si="4"/>
        <v>1</v>
      </c>
      <c r="K115" s="11"/>
      <c r="L115" s="6" t="str">
        <f t="shared" si="5"/>
        <v>AWAKE</v>
      </c>
      <c r="M115" s="11">
        <v>1.3125</v>
      </c>
      <c r="N115" s="6">
        <v>1.0</v>
      </c>
    </row>
    <row r="116">
      <c r="B116" s="7">
        <f t="shared" si="6"/>
        <v>24.75</v>
      </c>
      <c r="C116" s="15">
        <f t="shared" si="7"/>
        <v>0.1664252623</v>
      </c>
      <c r="D116" s="15">
        <f t="shared" si="8"/>
        <v>0.04630970765</v>
      </c>
      <c r="E116" s="15">
        <f t="shared" si="1"/>
        <v>0.1780026892</v>
      </c>
      <c r="G116" s="7">
        <f t="shared" si="2"/>
        <v>0.5621199254</v>
      </c>
      <c r="H116" s="7">
        <f t="shared" si="3"/>
        <v>0.1321199254</v>
      </c>
      <c r="I116" s="7" t="b">
        <f t="shared" si="9"/>
        <v>0</v>
      </c>
      <c r="J116" s="7">
        <f t="shared" si="4"/>
        <v>1</v>
      </c>
      <c r="K116" s="11"/>
      <c r="L116" s="6" t="str">
        <f t="shared" si="5"/>
        <v>AWAKE</v>
      </c>
      <c r="M116" s="11">
        <v>1.3229166666666667</v>
      </c>
      <c r="N116" s="6">
        <v>1.0</v>
      </c>
    </row>
    <row r="117">
      <c r="B117" s="7">
        <f t="shared" si="6"/>
        <v>25</v>
      </c>
      <c r="C117" s="15">
        <f t="shared" si="7"/>
        <v>0.1780026892</v>
      </c>
      <c r="D117" s="15">
        <f t="shared" si="8"/>
        <v>0.04566651727</v>
      </c>
      <c r="E117" s="15">
        <f t="shared" si="1"/>
        <v>0.1894193185</v>
      </c>
      <c r="G117" s="7">
        <f t="shared" si="2"/>
        <v>0.5670679609</v>
      </c>
      <c r="H117" s="7">
        <f t="shared" si="3"/>
        <v>0.1370679609</v>
      </c>
      <c r="I117" s="7" t="b">
        <f t="shared" si="9"/>
        <v>0</v>
      </c>
      <c r="J117" s="7">
        <f t="shared" si="4"/>
        <v>1</v>
      </c>
      <c r="K117" s="11"/>
      <c r="L117" s="6" t="str">
        <f t="shared" si="5"/>
        <v>AWAKE</v>
      </c>
      <c r="M117" s="11">
        <v>1.3333333333333333</v>
      </c>
      <c r="N117" s="6">
        <v>1.0</v>
      </c>
    </row>
    <row r="118">
      <c r="B118" s="7">
        <f t="shared" si="6"/>
        <v>25.25</v>
      </c>
      <c r="C118" s="15">
        <f t="shared" si="7"/>
        <v>0.1894193185</v>
      </c>
      <c r="D118" s="15">
        <f t="shared" si="8"/>
        <v>0.04503226008</v>
      </c>
      <c r="E118" s="15">
        <f t="shared" si="1"/>
        <v>0.2006773835</v>
      </c>
      <c r="G118" s="7">
        <f t="shared" si="2"/>
        <v>0.572285481</v>
      </c>
      <c r="H118" s="7">
        <f t="shared" si="3"/>
        <v>0.142285481</v>
      </c>
      <c r="I118" s="7" t="b">
        <f t="shared" si="9"/>
        <v>0</v>
      </c>
      <c r="J118" s="7">
        <f t="shared" si="4"/>
        <v>1</v>
      </c>
      <c r="K118" s="11"/>
      <c r="L118" s="6" t="str">
        <f t="shared" si="5"/>
        <v>AWAKE</v>
      </c>
      <c r="M118" s="11">
        <v>1.34375</v>
      </c>
      <c r="N118" s="6">
        <v>1.0</v>
      </c>
    </row>
    <row r="119">
      <c r="B119" s="7">
        <f t="shared" si="6"/>
        <v>25.5</v>
      </c>
      <c r="C119" s="15">
        <f t="shared" si="7"/>
        <v>0.2006773835</v>
      </c>
      <c r="D119" s="15">
        <f t="shared" si="8"/>
        <v>0.04440681203</v>
      </c>
      <c r="E119" s="15">
        <f t="shared" si="1"/>
        <v>0.2117790865</v>
      </c>
      <c r="G119" s="7">
        <f t="shared" si="2"/>
        <v>0.5777501435</v>
      </c>
      <c r="H119" s="7">
        <f t="shared" si="3"/>
        <v>0.1477501435</v>
      </c>
      <c r="I119" s="7" t="b">
        <f t="shared" si="9"/>
        <v>0</v>
      </c>
      <c r="J119" s="7">
        <f t="shared" si="4"/>
        <v>1</v>
      </c>
      <c r="K119" s="11"/>
      <c r="L119" s="6" t="str">
        <f t="shared" si="5"/>
        <v>AWAKE</v>
      </c>
      <c r="M119" s="11">
        <v>1.3541666666666667</v>
      </c>
      <c r="N119" s="6">
        <v>1.0</v>
      </c>
    </row>
    <row r="120">
      <c r="B120" s="7">
        <f t="shared" si="6"/>
        <v>25.75</v>
      </c>
      <c r="C120" s="15">
        <f t="shared" si="7"/>
        <v>0.2117790865</v>
      </c>
      <c r="D120" s="15">
        <f t="shared" si="8"/>
        <v>0.04379005075</v>
      </c>
      <c r="E120" s="15">
        <f t="shared" si="1"/>
        <v>0.2227265992</v>
      </c>
      <c r="G120" s="7">
        <f t="shared" si="2"/>
        <v>0.583438548</v>
      </c>
      <c r="H120" s="7">
        <f t="shared" si="3"/>
        <v>0.153438548</v>
      </c>
      <c r="I120" s="7" t="b">
        <f t="shared" si="9"/>
        <v>0</v>
      </c>
      <c r="J120" s="7">
        <f t="shared" si="4"/>
        <v>1</v>
      </c>
      <c r="K120" s="11"/>
      <c r="L120" s="6" t="str">
        <f t="shared" si="5"/>
        <v>AWAKE</v>
      </c>
      <c r="M120" s="11">
        <v>1.3645833333333333</v>
      </c>
      <c r="N120" s="6">
        <v>1.0</v>
      </c>
    </row>
    <row r="121">
      <c r="B121" s="7">
        <f t="shared" si="6"/>
        <v>26</v>
      </c>
      <c r="C121" s="15">
        <f t="shared" si="7"/>
        <v>0.2227265992</v>
      </c>
      <c r="D121" s="15">
        <f t="shared" si="8"/>
        <v>0.0431818556</v>
      </c>
      <c r="E121" s="15">
        <f t="shared" si="1"/>
        <v>0.2335220631</v>
      </c>
      <c r="G121" s="7">
        <f t="shared" si="2"/>
        <v>0.5893263357</v>
      </c>
      <c r="H121" s="7">
        <f t="shared" si="3"/>
        <v>0.1593263357</v>
      </c>
      <c r="I121" s="7" t="b">
        <f t="shared" si="9"/>
        <v>0</v>
      </c>
      <c r="J121" s="7">
        <f t="shared" si="4"/>
        <v>1</v>
      </c>
      <c r="K121" s="11"/>
      <c r="L121" s="6" t="str">
        <f t="shared" si="5"/>
        <v>AWAKE</v>
      </c>
      <c r="M121" s="11">
        <v>1.375</v>
      </c>
      <c r="N121" s="6">
        <v>1.0</v>
      </c>
    </row>
    <row r="122">
      <c r="B122" s="7">
        <f t="shared" si="6"/>
        <v>26.25</v>
      </c>
      <c r="C122" s="15">
        <f t="shared" si="7"/>
        <v>0.2335220631</v>
      </c>
      <c r="D122" s="15">
        <f t="shared" si="8"/>
        <v>0.0425821076</v>
      </c>
      <c r="E122" s="15">
        <f t="shared" si="1"/>
        <v>0.24416759</v>
      </c>
      <c r="G122" s="7">
        <f t="shared" si="2"/>
        <v>0.5953882943</v>
      </c>
      <c r="H122" s="7">
        <f t="shared" si="3"/>
        <v>0.1653882943</v>
      </c>
      <c r="I122" s="7" t="b">
        <f t="shared" si="9"/>
        <v>0</v>
      </c>
      <c r="J122" s="7">
        <f t="shared" si="4"/>
        <v>1</v>
      </c>
      <c r="K122" s="11"/>
      <c r="L122" s="6" t="str">
        <f t="shared" si="5"/>
        <v>AWAKE</v>
      </c>
      <c r="M122" s="11">
        <v>1.3854166666666667</v>
      </c>
      <c r="N122" s="6">
        <v>1.0</v>
      </c>
    </row>
    <row r="123">
      <c r="B123" s="7">
        <f t="shared" si="6"/>
        <v>26.5</v>
      </c>
      <c r="C123" s="15">
        <f t="shared" si="7"/>
        <v>0.24416759</v>
      </c>
      <c r="D123" s="15">
        <f t="shared" si="8"/>
        <v>0.04199068944</v>
      </c>
      <c r="E123" s="15">
        <f t="shared" si="1"/>
        <v>0.2546652624</v>
      </c>
      <c r="G123" s="7">
        <f t="shared" si="2"/>
        <v>0.6015984655</v>
      </c>
      <c r="H123" s="7">
        <f t="shared" si="3"/>
        <v>0.1715984655</v>
      </c>
      <c r="I123" s="7" t="b">
        <f t="shared" si="9"/>
        <v>0</v>
      </c>
      <c r="J123" s="7">
        <f t="shared" si="4"/>
        <v>1</v>
      </c>
      <c r="K123" s="11"/>
      <c r="L123" s="6" t="str">
        <f t="shared" si="5"/>
        <v>AWAKE</v>
      </c>
      <c r="M123" s="11">
        <v>1.3958333333333333</v>
      </c>
      <c r="N123" s="6">
        <v>1.0</v>
      </c>
    </row>
    <row r="124">
      <c r="B124" s="7">
        <f t="shared" si="6"/>
        <v>26.75</v>
      </c>
      <c r="C124" s="15">
        <f t="shared" si="7"/>
        <v>0.2546652624</v>
      </c>
      <c r="D124" s="15">
        <f t="shared" si="8"/>
        <v>0.04140748542</v>
      </c>
      <c r="E124" s="15">
        <f t="shared" si="1"/>
        <v>0.2650171338</v>
      </c>
      <c r="G124" s="7">
        <f t="shared" si="2"/>
        <v>0.6079302565</v>
      </c>
      <c r="H124" s="7">
        <f t="shared" si="3"/>
        <v>0.1779302565</v>
      </c>
      <c r="I124" s="7" t="b">
        <f t="shared" si="9"/>
        <v>0</v>
      </c>
      <c r="J124" s="7">
        <f t="shared" si="4"/>
        <v>1</v>
      </c>
      <c r="K124" s="11"/>
      <c r="L124" s="6" t="str">
        <f t="shared" si="5"/>
        <v>AWAKE</v>
      </c>
      <c r="M124" s="11">
        <v>1.40625</v>
      </c>
      <c r="N124" s="6">
        <v>1.0</v>
      </c>
    </row>
    <row r="125">
      <c r="B125" s="7">
        <f t="shared" si="6"/>
        <v>27</v>
      </c>
      <c r="C125" s="15">
        <f t="shared" si="7"/>
        <v>0.2650171338</v>
      </c>
      <c r="D125" s="15">
        <f t="shared" si="8"/>
        <v>0.04083238146</v>
      </c>
      <c r="E125" s="15">
        <f t="shared" si="1"/>
        <v>0.2752252291</v>
      </c>
      <c r="G125" s="7">
        <f t="shared" si="2"/>
        <v>0.6143565535</v>
      </c>
      <c r="H125" s="7">
        <f t="shared" si="3"/>
        <v>0.1843565535</v>
      </c>
      <c r="I125" s="7" t="b">
        <f t="shared" si="9"/>
        <v>0</v>
      </c>
      <c r="J125" s="7">
        <f t="shared" si="4"/>
        <v>1</v>
      </c>
      <c r="K125" s="11"/>
      <c r="L125" s="6" t="str">
        <f t="shared" si="5"/>
        <v>AWAKE</v>
      </c>
      <c r="M125" s="11">
        <v>1.4166666666666667</v>
      </c>
      <c r="N125" s="6">
        <v>1.0</v>
      </c>
    </row>
    <row r="126">
      <c r="B126" s="7">
        <f t="shared" si="6"/>
        <v>27.25</v>
      </c>
      <c r="C126" s="15">
        <f t="shared" si="7"/>
        <v>0.2752252291</v>
      </c>
      <c r="D126" s="15">
        <f t="shared" si="8"/>
        <v>0.04026526505</v>
      </c>
      <c r="E126" s="15">
        <f t="shared" si="1"/>
        <v>0.2852915454</v>
      </c>
      <c r="G126" s="7">
        <f t="shared" si="2"/>
        <v>0.6208498381</v>
      </c>
      <c r="H126" s="7">
        <f t="shared" si="3"/>
        <v>0.1908498381</v>
      </c>
      <c r="I126" s="7" t="b">
        <f t="shared" si="9"/>
        <v>0</v>
      </c>
      <c r="J126" s="7">
        <f t="shared" si="4"/>
        <v>1</v>
      </c>
      <c r="K126" s="11"/>
      <c r="L126" s="6" t="str">
        <f t="shared" si="5"/>
        <v>AWAKE</v>
      </c>
      <c r="M126" s="11">
        <v>1.4270833333333333</v>
      </c>
      <c r="N126" s="6">
        <v>1.0</v>
      </c>
    </row>
    <row r="127">
      <c r="B127" s="7">
        <f t="shared" si="6"/>
        <v>27.5</v>
      </c>
      <c r="C127" s="15">
        <f t="shared" si="7"/>
        <v>0.2852915454</v>
      </c>
      <c r="D127" s="15">
        <f t="shared" si="8"/>
        <v>0.03970602526</v>
      </c>
      <c r="E127" s="15">
        <f t="shared" si="1"/>
        <v>0.2952180517</v>
      </c>
      <c r="G127" s="7">
        <f t="shared" si="2"/>
        <v>0.6273823052</v>
      </c>
      <c r="H127" s="7">
        <f t="shared" si="3"/>
        <v>0.1973823052</v>
      </c>
      <c r="I127" s="7" t="b">
        <f t="shared" si="9"/>
        <v>0</v>
      </c>
      <c r="J127" s="7">
        <f t="shared" si="4"/>
        <v>1</v>
      </c>
      <c r="K127" s="11"/>
      <c r="L127" s="6" t="str">
        <f t="shared" si="5"/>
        <v>AWAKE</v>
      </c>
      <c r="M127" s="11">
        <v>1.4375</v>
      </c>
      <c r="N127" s="6">
        <v>1.0</v>
      </c>
    </row>
    <row r="128">
      <c r="B128" s="7">
        <f t="shared" si="6"/>
        <v>27.75</v>
      </c>
      <c r="C128" s="15">
        <f t="shared" si="7"/>
        <v>0.2952180517</v>
      </c>
      <c r="D128" s="15">
        <f t="shared" si="8"/>
        <v>0.03915455268</v>
      </c>
      <c r="E128" s="15">
        <f t="shared" si="1"/>
        <v>0.3050066899</v>
      </c>
      <c r="G128" s="7">
        <f t="shared" si="2"/>
        <v>0.6339259816</v>
      </c>
      <c r="H128" s="7">
        <f t="shared" si="3"/>
        <v>0.2039259816</v>
      </c>
      <c r="I128" s="7" t="b">
        <f t="shared" si="9"/>
        <v>0</v>
      </c>
      <c r="J128" s="7">
        <f t="shared" si="4"/>
        <v>1</v>
      </c>
      <c r="K128" s="11"/>
      <c r="L128" s="6" t="str">
        <f t="shared" si="5"/>
        <v>AWAKE</v>
      </c>
      <c r="M128" s="11">
        <v>1.4479166666666667</v>
      </c>
      <c r="N128" s="6">
        <v>1.0</v>
      </c>
    </row>
    <row r="129">
      <c r="B129" s="7">
        <f t="shared" si="6"/>
        <v>28</v>
      </c>
      <c r="C129" s="15">
        <f t="shared" si="7"/>
        <v>0.3050066899</v>
      </c>
      <c r="D129" s="15">
        <f t="shared" si="8"/>
        <v>0.03861073945</v>
      </c>
      <c r="E129" s="15">
        <f t="shared" si="1"/>
        <v>0.3146593747</v>
      </c>
      <c r="G129" s="7">
        <f t="shared" si="2"/>
        <v>0.6404528463</v>
      </c>
      <c r="H129" s="7">
        <f t="shared" si="3"/>
        <v>0.2104528463</v>
      </c>
      <c r="I129" s="7" t="b">
        <f t="shared" si="9"/>
        <v>0</v>
      </c>
      <c r="J129" s="7">
        <f t="shared" si="4"/>
        <v>1</v>
      </c>
      <c r="K129" s="11"/>
      <c r="L129" s="6" t="str">
        <f t="shared" si="5"/>
        <v>AWAKE</v>
      </c>
      <c r="M129" s="11">
        <v>1.4583333333333333</v>
      </c>
      <c r="N129" s="6">
        <v>1.0</v>
      </c>
    </row>
    <row r="130">
      <c r="B130" s="7">
        <f t="shared" si="6"/>
        <v>28.25</v>
      </c>
      <c r="C130" s="15">
        <f t="shared" si="7"/>
        <v>0.3146593747</v>
      </c>
      <c r="D130" s="15">
        <f t="shared" si="8"/>
        <v>0.03807447918</v>
      </c>
      <c r="E130" s="15">
        <f t="shared" si="1"/>
        <v>0.3241779945</v>
      </c>
      <c r="G130" s="7">
        <f t="shared" si="2"/>
        <v>0.6469349504</v>
      </c>
      <c r="H130" s="7">
        <f t="shared" si="3"/>
        <v>0.2169349504</v>
      </c>
      <c r="I130" s="7" t="b">
        <f t="shared" si="9"/>
        <v>0</v>
      </c>
      <c r="J130" s="7">
        <f t="shared" si="4"/>
        <v>1</v>
      </c>
      <c r="K130" s="11"/>
      <c r="L130" s="6" t="str">
        <f t="shared" si="5"/>
        <v>AWAKE</v>
      </c>
      <c r="M130" s="11">
        <v>1.46875</v>
      </c>
      <c r="N130" s="6">
        <v>1.0</v>
      </c>
    </row>
    <row r="131">
      <c r="B131" s="7">
        <f t="shared" si="6"/>
        <v>28.5</v>
      </c>
      <c r="C131" s="15">
        <f t="shared" si="7"/>
        <v>0.3241779945</v>
      </c>
      <c r="D131" s="15">
        <f t="shared" si="8"/>
        <v>0.03754566697</v>
      </c>
      <c r="E131" s="15">
        <f t="shared" si="1"/>
        <v>0.3335644113</v>
      </c>
      <c r="G131" s="7">
        <f t="shared" si="2"/>
        <v>0.6533445364</v>
      </c>
      <c r="H131" s="7">
        <f t="shared" si="3"/>
        <v>0.2233445364</v>
      </c>
      <c r="I131" s="7" t="b">
        <f t="shared" si="9"/>
        <v>0</v>
      </c>
      <c r="J131" s="7">
        <f t="shared" si="4"/>
        <v>1</v>
      </c>
      <c r="K131" s="11"/>
      <c r="L131" s="6" t="str">
        <f t="shared" si="5"/>
        <v>AWAKE</v>
      </c>
      <c r="M131" s="11">
        <v>1.4791666666666667</v>
      </c>
      <c r="N131" s="6">
        <v>1.0</v>
      </c>
    </row>
    <row r="132">
      <c r="B132" s="7">
        <f t="shared" si="6"/>
        <v>28.75</v>
      </c>
      <c r="C132" s="15">
        <f t="shared" si="7"/>
        <v>0.3335644113</v>
      </c>
      <c r="D132" s="15">
        <f t="shared" si="8"/>
        <v>0.03702419937</v>
      </c>
      <c r="E132" s="15">
        <f t="shared" si="1"/>
        <v>0.3428204611</v>
      </c>
      <c r="G132" s="7">
        <f t="shared" si="2"/>
        <v>0.6596541575</v>
      </c>
      <c r="H132" s="7">
        <f t="shared" si="3"/>
        <v>0.2296541575</v>
      </c>
      <c r="I132" s="7" t="b">
        <f t="shared" si="9"/>
        <v>0</v>
      </c>
      <c r="J132" s="7">
        <f t="shared" si="4"/>
        <v>1</v>
      </c>
      <c r="K132" s="11"/>
      <c r="L132" s="6" t="str">
        <f t="shared" si="5"/>
        <v>AWAKE</v>
      </c>
      <c r="M132" s="11">
        <v>1.4895833333333333</v>
      </c>
      <c r="N132" s="6">
        <v>1.0</v>
      </c>
    </row>
    <row r="133">
      <c r="B133" s="7">
        <f t="shared" si="6"/>
        <v>29</v>
      </c>
      <c r="C133" s="15">
        <f t="shared" si="7"/>
        <v>0.3428204611</v>
      </c>
      <c r="D133" s="15">
        <f t="shared" si="8"/>
        <v>0.03650997438</v>
      </c>
      <c r="E133" s="15">
        <f t="shared" si="1"/>
        <v>0.3519479547</v>
      </c>
      <c r="G133" s="7">
        <f t="shared" si="2"/>
        <v>0.665836795</v>
      </c>
      <c r="H133" s="7">
        <f t="shared" si="3"/>
        <v>0.235836795</v>
      </c>
      <c r="I133" s="7" t="b">
        <f t="shared" si="9"/>
        <v>0</v>
      </c>
      <c r="J133" s="7">
        <f t="shared" si="4"/>
        <v>1</v>
      </c>
      <c r="K133" s="11"/>
      <c r="L133" s="6" t="str">
        <f t="shared" si="5"/>
        <v>AWAKE</v>
      </c>
      <c r="M133" s="11">
        <v>1.5</v>
      </c>
      <c r="N133" s="6">
        <v>1.0</v>
      </c>
    </row>
    <row r="134">
      <c r="B134" s="7">
        <f t="shared" si="6"/>
        <v>29.25</v>
      </c>
      <c r="C134" s="15">
        <f t="shared" si="7"/>
        <v>0.3519479547</v>
      </c>
      <c r="D134" s="15">
        <f t="shared" si="8"/>
        <v>0.03600289141</v>
      </c>
      <c r="E134" s="15">
        <f t="shared" si="1"/>
        <v>0.3609486776</v>
      </c>
      <c r="G134" s="7">
        <f t="shared" si="2"/>
        <v>0.6718659738</v>
      </c>
      <c r="H134" s="7">
        <f t="shared" si="3"/>
        <v>0.2418659738</v>
      </c>
      <c r="I134" s="7" t="b">
        <f t="shared" si="9"/>
        <v>0</v>
      </c>
      <c r="J134" s="7">
        <f t="shared" si="4"/>
        <v>1</v>
      </c>
      <c r="K134" s="11"/>
      <c r="L134" s="6" t="str">
        <f t="shared" si="5"/>
        <v>AWAKE</v>
      </c>
      <c r="M134" s="11">
        <v>1.5104166666666667</v>
      </c>
      <c r="N134" s="6">
        <v>1.0</v>
      </c>
    </row>
    <row r="135">
      <c r="B135" s="7">
        <f t="shared" si="6"/>
        <v>29.5</v>
      </c>
      <c r="C135" s="15">
        <f t="shared" si="7"/>
        <v>0.3609486776</v>
      </c>
      <c r="D135" s="15">
        <f t="shared" si="8"/>
        <v>0.03550285125</v>
      </c>
      <c r="E135" s="15">
        <f t="shared" si="1"/>
        <v>0.3698243904</v>
      </c>
      <c r="G135" s="7">
        <f t="shared" si="2"/>
        <v>0.677715876</v>
      </c>
      <c r="H135" s="7">
        <f t="shared" si="3"/>
        <v>0.247715876</v>
      </c>
      <c r="I135" s="7" t="b">
        <f t="shared" si="9"/>
        <v>0</v>
      </c>
      <c r="J135" s="7">
        <f t="shared" si="4"/>
        <v>1</v>
      </c>
      <c r="K135" s="11"/>
      <c r="L135" s="6" t="str">
        <f t="shared" si="5"/>
        <v>AWAKE</v>
      </c>
      <c r="M135" s="11">
        <v>1.5208333333333333</v>
      </c>
      <c r="N135" s="6">
        <v>1.0</v>
      </c>
    </row>
    <row r="136">
      <c r="B136" s="7">
        <f t="shared" si="6"/>
        <v>29.75</v>
      </c>
      <c r="C136" s="15">
        <f t="shared" si="7"/>
        <v>0.3698243904</v>
      </c>
      <c r="D136" s="15">
        <f t="shared" si="8"/>
        <v>0.03500975609</v>
      </c>
      <c r="E136" s="15">
        <f t="shared" si="1"/>
        <v>0.3785768294</v>
      </c>
      <c r="G136" s="7">
        <f t="shared" si="2"/>
        <v>0.6833614516</v>
      </c>
      <c r="H136" s="7">
        <f t="shared" si="3"/>
        <v>0.2533614516</v>
      </c>
      <c r="I136" s="7" t="b">
        <f t="shared" si="9"/>
        <v>0</v>
      </c>
      <c r="J136" s="7">
        <f t="shared" si="4"/>
        <v>1</v>
      </c>
      <c r="K136" s="11"/>
      <c r="L136" s="6" t="str">
        <f t="shared" si="5"/>
        <v>AWAKE</v>
      </c>
      <c r="M136" s="11">
        <v>1.53125</v>
      </c>
      <c r="N136" s="6">
        <v>1.0</v>
      </c>
    </row>
    <row r="137">
      <c r="B137" s="7">
        <f t="shared" si="6"/>
        <v>30</v>
      </c>
      <c r="C137" s="15">
        <f t="shared" si="7"/>
        <v>0.3785768294</v>
      </c>
      <c r="D137" s="15">
        <f t="shared" si="8"/>
        <v>0.03452350948</v>
      </c>
      <c r="E137" s="15">
        <f t="shared" si="1"/>
        <v>0.3872077068</v>
      </c>
      <c r="G137" s="7">
        <f t="shared" si="2"/>
        <v>0.6887785252</v>
      </c>
      <c r="H137" s="7">
        <f t="shared" si="3"/>
        <v>0.2587785252</v>
      </c>
      <c r="I137" s="7" t="b">
        <f t="shared" si="9"/>
        <v>0</v>
      </c>
      <c r="J137" s="7">
        <f t="shared" si="4"/>
        <v>1</v>
      </c>
      <c r="K137" s="11"/>
      <c r="L137" s="6" t="str">
        <f t="shared" si="5"/>
        <v>AWAKE</v>
      </c>
      <c r="M137" s="11">
        <v>1.5416666666666667</v>
      </c>
      <c r="N137" s="6">
        <v>1.0</v>
      </c>
    </row>
    <row r="138">
      <c r="B138" s="7">
        <f t="shared" si="6"/>
        <v>30.25</v>
      </c>
      <c r="C138" s="15">
        <f t="shared" si="7"/>
        <v>0.3872077068</v>
      </c>
      <c r="D138" s="15">
        <f t="shared" si="8"/>
        <v>0.03404401629</v>
      </c>
      <c r="E138" s="15">
        <f t="shared" si="1"/>
        <v>0.3957187108</v>
      </c>
      <c r="G138" s="7">
        <f t="shared" si="2"/>
        <v>0.6939439002</v>
      </c>
      <c r="H138" s="7">
        <f t="shared" si="3"/>
        <v>0.2639439002</v>
      </c>
      <c r="I138" s="7" t="b">
        <f t="shared" si="9"/>
        <v>0</v>
      </c>
      <c r="J138" s="7">
        <f t="shared" si="4"/>
        <v>1</v>
      </c>
      <c r="K138" s="11"/>
      <c r="L138" s="6" t="str">
        <f t="shared" si="5"/>
        <v>AWAKE</v>
      </c>
      <c r="M138" s="11">
        <v>1.5520833333333333</v>
      </c>
      <c r="N138" s="6">
        <v>1.0</v>
      </c>
    </row>
    <row r="139">
      <c r="B139" s="7">
        <f t="shared" si="6"/>
        <v>30.5</v>
      </c>
      <c r="C139" s="15">
        <f t="shared" si="7"/>
        <v>0.3957187108</v>
      </c>
      <c r="D139" s="15">
        <f t="shared" si="8"/>
        <v>0.03357118273</v>
      </c>
      <c r="E139" s="15">
        <f t="shared" si="1"/>
        <v>0.4041115065</v>
      </c>
      <c r="G139" s="7">
        <f t="shared" si="2"/>
        <v>0.6988354576</v>
      </c>
      <c r="H139" s="7">
        <f t="shared" si="3"/>
        <v>0.2688354576</v>
      </c>
      <c r="I139" s="7" t="b">
        <f t="shared" si="9"/>
        <v>0</v>
      </c>
      <c r="J139" s="7">
        <f t="shared" si="4"/>
        <v>1</v>
      </c>
      <c r="K139" s="11"/>
      <c r="L139" s="6" t="str">
        <f t="shared" si="5"/>
        <v>AWAKE</v>
      </c>
      <c r="M139" s="11">
        <v>1.5625</v>
      </c>
      <c r="N139" s="6">
        <v>1.0</v>
      </c>
    </row>
    <row r="140">
      <c r="B140" s="7">
        <f t="shared" si="6"/>
        <v>30.75</v>
      </c>
      <c r="C140" s="15">
        <f t="shared" si="7"/>
        <v>0.4041115065</v>
      </c>
      <c r="D140" s="15">
        <f t="shared" si="8"/>
        <v>0.0331049163</v>
      </c>
      <c r="E140" s="15">
        <f t="shared" si="1"/>
        <v>0.4123877356</v>
      </c>
      <c r="G140" s="7">
        <f t="shared" si="2"/>
        <v>0.7034322509</v>
      </c>
      <c r="H140" s="7">
        <f t="shared" si="3"/>
        <v>0.2734322509</v>
      </c>
      <c r="I140" s="7" t="b">
        <f t="shared" si="9"/>
        <v>0</v>
      </c>
      <c r="J140" s="7">
        <f t="shared" si="4"/>
        <v>1</v>
      </c>
      <c r="K140" s="11"/>
      <c r="L140" s="6" t="str">
        <f t="shared" si="5"/>
        <v>AWAKE</v>
      </c>
      <c r="M140" s="11">
        <v>1.5729166666666667</v>
      </c>
      <c r="N140" s="6">
        <v>1.0</v>
      </c>
    </row>
    <row r="141">
      <c r="B141" s="7">
        <f t="shared" si="6"/>
        <v>31</v>
      </c>
      <c r="C141" s="15">
        <f t="shared" si="7"/>
        <v>0.4123877356</v>
      </c>
      <c r="D141" s="15">
        <f t="shared" si="8"/>
        <v>0.0326451258</v>
      </c>
      <c r="E141" s="15">
        <f t="shared" si="1"/>
        <v>0.420549017</v>
      </c>
      <c r="G141" s="7">
        <f t="shared" si="2"/>
        <v>0.7077145961</v>
      </c>
      <c r="H141" s="7">
        <f t="shared" si="3"/>
        <v>0.2777145961</v>
      </c>
      <c r="I141" s="7" t="b">
        <f t="shared" si="9"/>
        <v>0</v>
      </c>
      <c r="J141" s="7">
        <f t="shared" si="4"/>
        <v>1</v>
      </c>
      <c r="K141" s="11"/>
      <c r="L141" s="6" t="str">
        <f t="shared" si="5"/>
        <v>AWAKE</v>
      </c>
      <c r="M141" s="11">
        <v>1.5833333333333333</v>
      </c>
      <c r="N141" s="6">
        <v>1.0</v>
      </c>
    </row>
    <row r="142">
      <c r="B142" s="7">
        <f t="shared" si="6"/>
        <v>31.25</v>
      </c>
      <c r="C142" s="15">
        <f t="shared" si="7"/>
        <v>0.420549017</v>
      </c>
      <c r="D142" s="15">
        <f t="shared" si="8"/>
        <v>0.03219172128</v>
      </c>
      <c r="E142" s="15">
        <f t="shared" si="1"/>
        <v>0.4285969474</v>
      </c>
      <c r="G142" s="7">
        <f t="shared" si="2"/>
        <v>0.7116641555</v>
      </c>
      <c r="H142" s="7">
        <f t="shared" si="3"/>
        <v>0.2816641555</v>
      </c>
      <c r="I142" s="7" t="b">
        <f t="shared" si="9"/>
        <v>0</v>
      </c>
      <c r="J142" s="7">
        <f t="shared" si="4"/>
        <v>1</v>
      </c>
      <c r="K142" s="11"/>
      <c r="L142" s="6" t="str">
        <f t="shared" si="5"/>
        <v>AWAKE</v>
      </c>
      <c r="M142" s="11">
        <v>1.59375</v>
      </c>
      <c r="N142" s="6">
        <v>1.0</v>
      </c>
    </row>
    <row r="143">
      <c r="B143" s="7">
        <f t="shared" si="6"/>
        <v>31.5</v>
      </c>
      <c r="C143" s="15">
        <f t="shared" si="7"/>
        <v>0.4285969474</v>
      </c>
      <c r="D143" s="15">
        <f t="shared" si="8"/>
        <v>0.03174461404</v>
      </c>
      <c r="E143" s="15">
        <f t="shared" si="1"/>
        <v>0.4365331009</v>
      </c>
      <c r="G143" s="7">
        <f t="shared" si="2"/>
        <v>0.7152640164</v>
      </c>
      <c r="H143" s="7">
        <f t="shared" si="3"/>
        <v>0.2852640164</v>
      </c>
      <c r="I143" s="7" t="b">
        <f t="shared" si="9"/>
        <v>0</v>
      </c>
      <c r="J143" s="7">
        <f t="shared" si="4"/>
        <v>1</v>
      </c>
      <c r="K143" s="11"/>
      <c r="L143" s="6" t="str">
        <f t="shared" si="5"/>
        <v>AWAKE</v>
      </c>
      <c r="M143" s="11">
        <v>1.6041666666666667</v>
      </c>
      <c r="N143" s="6">
        <v>1.0</v>
      </c>
    </row>
    <row r="144">
      <c r="B144" s="7">
        <f t="shared" si="6"/>
        <v>31.75</v>
      </c>
      <c r="C144" s="15">
        <f t="shared" si="7"/>
        <v>0.4365331009</v>
      </c>
      <c r="D144" s="15">
        <f t="shared" si="8"/>
        <v>0.03130371662</v>
      </c>
      <c r="E144" s="15">
        <f t="shared" si="1"/>
        <v>0.44435903</v>
      </c>
      <c r="G144" s="7">
        <f t="shared" si="2"/>
        <v>0.7184987637</v>
      </c>
      <c r="H144" s="7">
        <f t="shared" si="3"/>
        <v>0.2884987637</v>
      </c>
      <c r="I144" s="7" t="b">
        <f t="shared" si="9"/>
        <v>0</v>
      </c>
      <c r="J144" s="7">
        <f t="shared" si="4"/>
        <v>1</v>
      </c>
      <c r="K144" s="11"/>
      <c r="L144" s="6" t="str">
        <f t="shared" si="5"/>
        <v>AWAKE</v>
      </c>
      <c r="M144" s="11">
        <v>1.6145833333333333</v>
      </c>
      <c r="N144" s="6">
        <v>1.0</v>
      </c>
    </row>
    <row r="145">
      <c r="B145" s="7">
        <f t="shared" si="6"/>
        <v>32</v>
      </c>
      <c r="C145" s="15">
        <f t="shared" si="7"/>
        <v>0.44435903</v>
      </c>
      <c r="D145" s="15">
        <f t="shared" si="8"/>
        <v>0.03086894278</v>
      </c>
      <c r="E145" s="15">
        <f t="shared" si="1"/>
        <v>0.4520762657</v>
      </c>
      <c r="G145" s="7">
        <f t="shared" si="2"/>
        <v>0.7213545458</v>
      </c>
      <c r="H145" s="7">
        <f t="shared" si="3"/>
        <v>0.2913545458</v>
      </c>
      <c r="I145" s="7" t="b">
        <f t="shared" si="9"/>
        <v>0</v>
      </c>
      <c r="J145" s="7">
        <f t="shared" si="4"/>
        <v>1</v>
      </c>
      <c r="K145" s="11"/>
      <c r="L145" s="6" t="str">
        <f t="shared" si="5"/>
        <v>AWAKE</v>
      </c>
      <c r="M145" s="11">
        <v>1.625</v>
      </c>
      <c r="N145" s="6">
        <v>1.0</v>
      </c>
    </row>
    <row r="146">
      <c r="B146" s="7">
        <f t="shared" si="6"/>
        <v>32.25</v>
      </c>
      <c r="C146" s="15">
        <f t="shared" si="7"/>
        <v>0.4520762657</v>
      </c>
      <c r="D146" s="15">
        <f t="shared" si="8"/>
        <v>0.03044020746</v>
      </c>
      <c r="E146" s="15">
        <f t="shared" si="1"/>
        <v>0.4596863176</v>
      </c>
      <c r="G146" s="7">
        <f t="shared" si="2"/>
        <v>0.7238191336</v>
      </c>
      <c r="H146" s="7">
        <f t="shared" si="3"/>
        <v>0.2938191336</v>
      </c>
      <c r="I146" s="7" t="b">
        <f t="shared" si="9"/>
        <v>0</v>
      </c>
      <c r="J146" s="7">
        <f t="shared" si="4"/>
        <v>1</v>
      </c>
      <c r="K146" s="11"/>
      <c r="L146" s="6" t="str">
        <f t="shared" si="5"/>
        <v>AWAKE</v>
      </c>
      <c r="M146" s="11">
        <v>1.6354166666666667</v>
      </c>
      <c r="N146" s="6">
        <v>1.0</v>
      </c>
    </row>
    <row r="147">
      <c r="B147" s="7">
        <f t="shared" si="6"/>
        <v>32.5</v>
      </c>
      <c r="C147" s="15">
        <f t="shared" si="7"/>
        <v>0.4596863176</v>
      </c>
      <c r="D147" s="15">
        <f t="shared" si="8"/>
        <v>0.0300174268</v>
      </c>
      <c r="E147" s="15">
        <f t="shared" si="1"/>
        <v>0.4671906743</v>
      </c>
      <c r="G147" s="7">
        <f t="shared" si="2"/>
        <v>0.7258819735</v>
      </c>
      <c r="H147" s="7">
        <f t="shared" si="3"/>
        <v>0.2958819735</v>
      </c>
      <c r="I147" s="7" t="b">
        <f t="shared" si="9"/>
        <v>0</v>
      </c>
      <c r="J147" s="7">
        <f t="shared" si="4"/>
        <v>1</v>
      </c>
      <c r="K147" s="11"/>
      <c r="L147" s="6" t="str">
        <f t="shared" si="5"/>
        <v>AWAKE</v>
      </c>
      <c r="M147" s="11">
        <v>1.6458333333333333</v>
      </c>
      <c r="N147" s="6">
        <v>1.0</v>
      </c>
    </row>
    <row r="148">
      <c r="B148" s="7">
        <f t="shared" si="6"/>
        <v>32.75</v>
      </c>
      <c r="C148" s="15">
        <f t="shared" si="7"/>
        <v>0.4671906743</v>
      </c>
      <c r="D148" s="15">
        <f t="shared" si="8"/>
        <v>0.0296005181</v>
      </c>
      <c r="E148" s="15">
        <f t="shared" si="1"/>
        <v>0.4745908038</v>
      </c>
      <c r="G148" s="7">
        <f t="shared" si="2"/>
        <v>0.7275342321</v>
      </c>
      <c r="H148" s="7">
        <f t="shared" si="3"/>
        <v>0.2975342321</v>
      </c>
      <c r="I148" s="7" t="b">
        <f t="shared" si="9"/>
        <v>0</v>
      </c>
      <c r="J148" s="7">
        <f t="shared" si="4"/>
        <v>1</v>
      </c>
      <c r="K148" s="11"/>
      <c r="L148" s="6" t="str">
        <f t="shared" si="5"/>
        <v>AWAKE</v>
      </c>
      <c r="M148" s="11">
        <v>1.65625</v>
      </c>
      <c r="N148" s="6">
        <v>1.0</v>
      </c>
    </row>
    <row r="149">
      <c r="B149" s="7">
        <f t="shared" si="6"/>
        <v>33</v>
      </c>
      <c r="C149" s="15">
        <f t="shared" si="7"/>
        <v>0.4745908038</v>
      </c>
      <c r="D149" s="15">
        <f t="shared" si="8"/>
        <v>0.02918939979</v>
      </c>
      <c r="E149" s="15">
        <f t="shared" si="1"/>
        <v>0.4818881538</v>
      </c>
      <c r="G149" s="7">
        <f t="shared" si="2"/>
        <v>0.7287688341</v>
      </c>
      <c r="H149" s="7">
        <f t="shared" si="3"/>
        <v>0.2987688341</v>
      </c>
      <c r="I149" s="7" t="b">
        <f t="shared" si="9"/>
        <v>0</v>
      </c>
      <c r="J149" s="7">
        <f t="shared" si="4"/>
        <v>1</v>
      </c>
      <c r="K149" s="11"/>
      <c r="L149" s="6" t="str">
        <f t="shared" si="5"/>
        <v>AWAKE</v>
      </c>
      <c r="M149" s="11">
        <v>1.6666666666666667</v>
      </c>
      <c r="N149" s="6">
        <v>1.0</v>
      </c>
    </row>
    <row r="150">
      <c r="B150" s="7">
        <f t="shared" si="6"/>
        <v>33.25</v>
      </c>
      <c r="C150" s="15">
        <f t="shared" si="7"/>
        <v>0.4818881538</v>
      </c>
      <c r="D150" s="15">
        <f t="shared" si="8"/>
        <v>0.02878399146</v>
      </c>
      <c r="E150" s="15">
        <f t="shared" si="1"/>
        <v>0.4890841516</v>
      </c>
      <c r="G150" s="7">
        <f t="shared" si="2"/>
        <v>0.7295804928</v>
      </c>
      <c r="H150" s="7">
        <f t="shared" si="3"/>
        <v>0.2995804928</v>
      </c>
      <c r="I150" s="7" t="b">
        <f t="shared" si="9"/>
        <v>0</v>
      </c>
      <c r="J150" s="7">
        <f t="shared" si="4"/>
        <v>1</v>
      </c>
      <c r="K150" s="11"/>
      <c r="L150" s="6" t="str">
        <f t="shared" si="5"/>
        <v>AWAKE</v>
      </c>
      <c r="M150" s="11">
        <v>1.6770833333333333</v>
      </c>
      <c r="N150" s="6">
        <v>1.0</v>
      </c>
    </row>
    <row r="151">
      <c r="B151" s="7">
        <f t="shared" si="6"/>
        <v>33.5</v>
      </c>
      <c r="C151" s="15">
        <f t="shared" si="7"/>
        <v>0.4890841516</v>
      </c>
      <c r="D151" s="15">
        <f t="shared" si="8"/>
        <v>0.0283842138</v>
      </c>
      <c r="E151" s="15">
        <f t="shared" si="1"/>
        <v>0.4961802051</v>
      </c>
      <c r="G151" s="7">
        <f t="shared" si="2"/>
        <v>0.7299657325</v>
      </c>
      <c r="H151" s="7">
        <f t="shared" si="3"/>
        <v>0.2999657325</v>
      </c>
      <c r="I151" s="7" t="b">
        <f t="shared" si="9"/>
        <v>0</v>
      </c>
      <c r="J151" s="7">
        <f t="shared" si="4"/>
        <v>1</v>
      </c>
      <c r="K151" s="11"/>
      <c r="L151" s="6" t="str">
        <f t="shared" si="5"/>
        <v>AWAKE</v>
      </c>
      <c r="M151" s="11">
        <v>1.6875</v>
      </c>
      <c r="N151" s="6">
        <v>1.0</v>
      </c>
    </row>
    <row r="152">
      <c r="B152" s="7">
        <f t="shared" si="6"/>
        <v>33.75</v>
      </c>
      <c r="C152" s="15">
        <f t="shared" si="7"/>
        <v>0.4961802051</v>
      </c>
      <c r="D152" s="15">
        <f t="shared" si="8"/>
        <v>0.02798998861</v>
      </c>
      <c r="E152" s="15">
        <f t="shared" si="1"/>
        <v>0.5031777022</v>
      </c>
      <c r="G152" s="7">
        <f t="shared" si="2"/>
        <v>0.7299229036</v>
      </c>
      <c r="H152" s="7">
        <f t="shared" si="3"/>
        <v>0.2999229036</v>
      </c>
      <c r="I152" s="7" t="b">
        <f t="shared" si="9"/>
        <v>0</v>
      </c>
      <c r="J152" s="7">
        <f t="shared" si="4"/>
        <v>1</v>
      </c>
      <c r="K152" s="11"/>
      <c r="L152" s="6" t="str">
        <f t="shared" si="5"/>
        <v>AWAKE</v>
      </c>
      <c r="M152" s="11">
        <v>1.6979166666666667</v>
      </c>
      <c r="N152" s="6">
        <v>1.0</v>
      </c>
    </row>
    <row r="153">
      <c r="B153" s="7">
        <f t="shared" si="6"/>
        <v>34</v>
      </c>
      <c r="C153" s="15">
        <f t="shared" si="7"/>
        <v>0.5031777022</v>
      </c>
      <c r="D153" s="15">
        <f t="shared" si="8"/>
        <v>0.02760123877</v>
      </c>
      <c r="E153" s="15">
        <f t="shared" si="1"/>
        <v>0.5100780119</v>
      </c>
      <c r="G153" s="7">
        <f t="shared" si="2"/>
        <v>0.7294521895</v>
      </c>
      <c r="H153" s="7">
        <f t="shared" si="3"/>
        <v>0.2994521895</v>
      </c>
      <c r="I153" s="7" t="b">
        <f t="shared" si="9"/>
        <v>0</v>
      </c>
      <c r="J153" s="7">
        <f t="shared" si="4"/>
        <v>1</v>
      </c>
      <c r="K153" s="11"/>
      <c r="L153" s="6" t="str">
        <f t="shared" si="5"/>
        <v>AWAKE</v>
      </c>
      <c r="M153" s="11">
        <v>1.7083333333333333</v>
      </c>
      <c r="N153" s="6">
        <v>1.0</v>
      </c>
    </row>
    <row r="154">
      <c r="B154" s="7">
        <f t="shared" si="6"/>
        <v>34.25</v>
      </c>
      <c r="C154" s="15">
        <f t="shared" si="7"/>
        <v>0.5100780119</v>
      </c>
      <c r="D154" s="15">
        <f t="shared" si="8"/>
        <v>0.02721788823</v>
      </c>
      <c r="E154" s="15">
        <f t="shared" si="1"/>
        <v>0.516882484</v>
      </c>
      <c r="G154" s="7">
        <f t="shared" si="2"/>
        <v>0.7285556059</v>
      </c>
      <c r="H154" s="7">
        <f t="shared" si="3"/>
        <v>0.2985556059</v>
      </c>
      <c r="I154" s="7" t="b">
        <f t="shared" si="9"/>
        <v>0</v>
      </c>
      <c r="J154" s="7">
        <f t="shared" si="4"/>
        <v>1</v>
      </c>
      <c r="K154" s="11"/>
      <c r="L154" s="6" t="str">
        <f t="shared" si="5"/>
        <v>AWAKE</v>
      </c>
      <c r="M154" s="11">
        <v>1.71875</v>
      </c>
      <c r="N154" s="6">
        <v>1.0</v>
      </c>
    </row>
    <row r="155">
      <c r="B155" s="7">
        <f t="shared" si="6"/>
        <v>34.5</v>
      </c>
      <c r="C155" s="15">
        <f t="shared" si="7"/>
        <v>0.516882484</v>
      </c>
      <c r="D155" s="15">
        <f t="shared" si="8"/>
        <v>0.026839862</v>
      </c>
      <c r="E155" s="15">
        <f t="shared" si="1"/>
        <v>0.5235924495</v>
      </c>
      <c r="G155" s="7">
        <f t="shared" si="2"/>
        <v>0.727236992</v>
      </c>
      <c r="H155" s="7">
        <f t="shared" si="3"/>
        <v>0.297236992</v>
      </c>
      <c r="I155" s="7" t="b">
        <f t="shared" si="9"/>
        <v>0</v>
      </c>
      <c r="J155" s="7">
        <f t="shared" si="4"/>
        <v>1</v>
      </c>
      <c r="K155" s="11"/>
      <c r="L155" s="6" t="str">
        <f t="shared" si="5"/>
        <v>AWAKE</v>
      </c>
      <c r="M155" s="11">
        <v>1.7291666666666667</v>
      </c>
      <c r="N155" s="6">
        <v>1.0</v>
      </c>
    </row>
    <row r="156">
      <c r="B156" s="7">
        <f t="shared" si="6"/>
        <v>34.75</v>
      </c>
      <c r="C156" s="15">
        <f t="shared" si="7"/>
        <v>0.5235924495</v>
      </c>
      <c r="D156" s="15">
        <f t="shared" si="8"/>
        <v>0.02646708614</v>
      </c>
      <c r="E156" s="15">
        <f t="shared" si="1"/>
        <v>0.530209221</v>
      </c>
      <c r="G156" s="7">
        <f t="shared" si="2"/>
        <v>0.7255019944</v>
      </c>
      <c r="H156" s="7">
        <f t="shared" si="3"/>
        <v>0.2955019944</v>
      </c>
      <c r="I156" s="7" t="b">
        <f t="shared" si="9"/>
        <v>0</v>
      </c>
      <c r="J156" s="7">
        <f t="shared" si="4"/>
        <v>1</v>
      </c>
      <c r="K156" s="11"/>
      <c r="L156" s="6" t="str">
        <f t="shared" si="5"/>
        <v>AWAKE</v>
      </c>
      <c r="M156" s="11">
        <v>1.7395833333333333</v>
      </c>
      <c r="N156" s="6">
        <v>1.0</v>
      </c>
    </row>
    <row r="157">
      <c r="B157" s="7">
        <f t="shared" si="6"/>
        <v>35</v>
      </c>
      <c r="C157" s="15">
        <f t="shared" si="7"/>
        <v>0.530209221</v>
      </c>
      <c r="D157" s="15">
        <f t="shared" si="8"/>
        <v>0.02609948772</v>
      </c>
      <c r="E157" s="15">
        <f t="shared" si="1"/>
        <v>0.5367340929</v>
      </c>
      <c r="G157" s="7">
        <f t="shared" si="2"/>
        <v>0.7233580426</v>
      </c>
      <c r="H157" s="7">
        <f t="shared" si="3"/>
        <v>0.2933580426</v>
      </c>
      <c r="I157" s="7" t="b">
        <f t="shared" si="9"/>
        <v>0</v>
      </c>
      <c r="J157" s="7">
        <f t="shared" si="4"/>
        <v>1</v>
      </c>
      <c r="K157" s="11"/>
      <c r="L157" s="6" t="str">
        <f t="shared" si="5"/>
        <v>AWAKE</v>
      </c>
      <c r="M157" s="11">
        <v>1.75</v>
      </c>
      <c r="N157" s="6">
        <v>1.0</v>
      </c>
    </row>
    <row r="158">
      <c r="B158" s="7">
        <f t="shared" si="6"/>
        <v>35.25</v>
      </c>
      <c r="C158" s="15">
        <f t="shared" si="7"/>
        <v>0.5367340929</v>
      </c>
      <c r="D158" s="15">
        <f t="shared" si="8"/>
        <v>0.02573699484</v>
      </c>
      <c r="E158" s="15">
        <f t="shared" si="1"/>
        <v>0.5431683416</v>
      </c>
      <c r="G158" s="7">
        <f t="shared" si="2"/>
        <v>0.7208143174</v>
      </c>
      <c r="H158" s="7">
        <f t="shared" si="3"/>
        <v>0.2908143174</v>
      </c>
      <c r="I158" s="7" t="b">
        <f t="shared" si="9"/>
        <v>0</v>
      </c>
      <c r="J158" s="7">
        <f t="shared" si="4"/>
        <v>1</v>
      </c>
      <c r="K158" s="11"/>
      <c r="L158" s="6" t="str">
        <f t="shared" si="5"/>
        <v>AWAKE</v>
      </c>
      <c r="M158" s="11">
        <v>1.7604166666666667</v>
      </c>
      <c r="N158" s="6">
        <v>1.0</v>
      </c>
    </row>
    <row r="159">
      <c r="B159" s="7">
        <f t="shared" si="6"/>
        <v>35.5</v>
      </c>
      <c r="C159" s="15">
        <f t="shared" si="7"/>
        <v>0.5431683416</v>
      </c>
      <c r="D159" s="15">
        <f t="shared" si="8"/>
        <v>0.02537953658</v>
      </c>
      <c r="E159" s="15">
        <f t="shared" si="1"/>
        <v>0.5495132258</v>
      </c>
      <c r="G159" s="7">
        <f t="shared" si="2"/>
        <v>0.7178817113</v>
      </c>
      <c r="H159" s="7">
        <f t="shared" si="3"/>
        <v>0.2878817113</v>
      </c>
      <c r="I159" s="7" t="b">
        <f t="shared" si="9"/>
        <v>0</v>
      </c>
      <c r="J159" s="7">
        <f t="shared" si="4"/>
        <v>1</v>
      </c>
      <c r="K159" s="11"/>
      <c r="L159" s="6" t="str">
        <f t="shared" si="5"/>
        <v>AWAKE</v>
      </c>
      <c r="M159" s="11">
        <v>1.7708333333333333</v>
      </c>
      <c r="N159" s="6">
        <v>1.0</v>
      </c>
    </row>
    <row r="160">
      <c r="B160" s="7">
        <f t="shared" si="6"/>
        <v>35.75</v>
      </c>
      <c r="C160" s="15">
        <f t="shared" si="7"/>
        <v>0.5495132258</v>
      </c>
      <c r="D160" s="15">
        <f t="shared" si="8"/>
        <v>0.02502704301</v>
      </c>
      <c r="E160" s="15">
        <f t="shared" si="1"/>
        <v>0.5557699865</v>
      </c>
      <c r="G160" s="7">
        <f t="shared" si="2"/>
        <v>0.7145727822</v>
      </c>
      <c r="H160" s="7">
        <f t="shared" si="3"/>
        <v>0.2845727822</v>
      </c>
      <c r="I160" s="7" t="b">
        <f t="shared" si="9"/>
        <v>0</v>
      </c>
      <c r="J160" s="7">
        <f t="shared" si="4"/>
        <v>1</v>
      </c>
      <c r="K160" s="11"/>
      <c r="L160" s="6" t="str">
        <f t="shared" si="5"/>
        <v>AWAKE</v>
      </c>
      <c r="M160" s="11">
        <v>1.78125</v>
      </c>
      <c r="N160" s="6">
        <v>1.0</v>
      </c>
    </row>
    <row r="161">
      <c r="B161" s="7">
        <f t="shared" si="6"/>
        <v>36</v>
      </c>
      <c r="C161" s="15">
        <f t="shared" si="7"/>
        <v>0.5557699865</v>
      </c>
      <c r="D161" s="15">
        <f t="shared" si="8"/>
        <v>0.02467944519</v>
      </c>
      <c r="E161" s="15">
        <f t="shared" si="1"/>
        <v>0.5619398478</v>
      </c>
      <c r="G161" s="7">
        <f t="shared" si="2"/>
        <v>0.7109016994</v>
      </c>
      <c r="H161" s="7">
        <f t="shared" si="3"/>
        <v>0.2809016994</v>
      </c>
      <c r="I161" s="7" t="b">
        <f t="shared" si="9"/>
        <v>0</v>
      </c>
      <c r="J161" s="7">
        <f t="shared" si="4"/>
        <v>1</v>
      </c>
      <c r="K161" s="11"/>
      <c r="L161" s="6" t="str">
        <f t="shared" si="5"/>
        <v>AWAKE</v>
      </c>
      <c r="M161" s="11">
        <v>1.7916666666666667</v>
      </c>
      <c r="N161" s="6">
        <v>1.0</v>
      </c>
    </row>
    <row r="162">
      <c r="B162" s="7">
        <f t="shared" si="6"/>
        <v>36.25</v>
      </c>
      <c r="C162" s="15">
        <f t="shared" si="7"/>
        <v>0.5619398478</v>
      </c>
      <c r="D162" s="15">
        <f t="shared" si="8"/>
        <v>0.02433667512</v>
      </c>
      <c r="E162" s="15">
        <f t="shared" si="1"/>
        <v>0.5680240166</v>
      </c>
      <c r="G162" s="7">
        <f t="shared" si="2"/>
        <v>0.7068841832</v>
      </c>
      <c r="H162" s="7">
        <f t="shared" si="3"/>
        <v>0.2768841832</v>
      </c>
      <c r="I162" s="7" t="b">
        <f t="shared" si="9"/>
        <v>0</v>
      </c>
      <c r="J162" s="7">
        <f t="shared" si="4"/>
        <v>1</v>
      </c>
      <c r="K162" s="11"/>
      <c r="L162" s="6" t="str">
        <f t="shared" si="5"/>
        <v>AWAKE</v>
      </c>
      <c r="M162" s="11">
        <v>1.8020833333333333</v>
      </c>
      <c r="N162" s="6">
        <v>1.0</v>
      </c>
    </row>
    <row r="163">
      <c r="B163" s="7">
        <f t="shared" si="6"/>
        <v>36.5</v>
      </c>
      <c r="C163" s="15">
        <f t="shared" si="7"/>
        <v>0.5680240166</v>
      </c>
      <c r="D163" s="15">
        <f t="shared" si="8"/>
        <v>0.02399866574</v>
      </c>
      <c r="E163" s="15">
        <f t="shared" si="1"/>
        <v>0.5740236831</v>
      </c>
      <c r="G163" s="7">
        <f t="shared" si="2"/>
        <v>0.7025374371</v>
      </c>
      <c r="H163" s="7">
        <f t="shared" si="3"/>
        <v>0.2725374371</v>
      </c>
      <c r="I163" s="7" t="b">
        <f t="shared" si="9"/>
        <v>0</v>
      </c>
      <c r="J163" s="7">
        <f t="shared" si="4"/>
        <v>1</v>
      </c>
      <c r="K163" s="11"/>
      <c r="L163" s="6" t="str">
        <f t="shared" si="5"/>
        <v>AWAKE</v>
      </c>
      <c r="M163" s="11">
        <v>1.8125</v>
      </c>
      <c r="N163" s="6">
        <v>1.0</v>
      </c>
    </row>
    <row r="164">
      <c r="B164" s="7">
        <f t="shared" si="6"/>
        <v>36.75</v>
      </c>
      <c r="C164" s="15">
        <f t="shared" si="7"/>
        <v>0.5740236831</v>
      </c>
      <c r="D164" s="15">
        <f t="shared" si="8"/>
        <v>0.02366535094</v>
      </c>
      <c r="E164" s="15">
        <f t="shared" si="1"/>
        <v>0.5799400208</v>
      </c>
      <c r="G164" s="7">
        <f t="shared" si="2"/>
        <v>0.6978800746</v>
      </c>
      <c r="H164" s="7">
        <f t="shared" si="3"/>
        <v>0.2678800746</v>
      </c>
      <c r="I164" s="7" t="b">
        <f t="shared" si="9"/>
        <v>0</v>
      </c>
      <c r="J164" s="7">
        <f t="shared" si="4"/>
        <v>1</v>
      </c>
      <c r="K164" s="11"/>
      <c r="L164" s="6" t="str">
        <f t="shared" si="5"/>
        <v>AWAKE</v>
      </c>
      <c r="M164" s="11">
        <v>1.8229166666666667</v>
      </c>
      <c r="N164" s="6">
        <v>1.0</v>
      </c>
    </row>
    <row r="165">
      <c r="B165" s="7">
        <f t="shared" si="6"/>
        <v>37</v>
      </c>
      <c r="C165" s="15">
        <f t="shared" si="7"/>
        <v>0.5799400208</v>
      </c>
      <c r="D165" s="15">
        <f t="shared" si="8"/>
        <v>0.02333666551</v>
      </c>
      <c r="E165" s="15">
        <f t="shared" si="1"/>
        <v>0.5857741872</v>
      </c>
      <c r="G165" s="7">
        <f t="shared" si="2"/>
        <v>0.6929320391</v>
      </c>
      <c r="H165" s="7">
        <f t="shared" si="3"/>
        <v>0.2629320391</v>
      </c>
      <c r="I165" s="7" t="b">
        <f t="shared" si="9"/>
        <v>0</v>
      </c>
      <c r="J165" s="7">
        <f t="shared" si="4"/>
        <v>1</v>
      </c>
      <c r="K165" s="11"/>
      <c r="L165" s="6" t="str">
        <f t="shared" si="5"/>
        <v>AWAKE</v>
      </c>
      <c r="M165" s="11">
        <v>1.8333333333333333</v>
      </c>
      <c r="N165" s="6">
        <v>1.0</v>
      </c>
    </row>
    <row r="166">
      <c r="B166" s="7">
        <f t="shared" si="6"/>
        <v>37.25</v>
      </c>
      <c r="C166" s="15">
        <f t="shared" si="7"/>
        <v>0.5857741872</v>
      </c>
      <c r="D166" s="15">
        <f t="shared" si="8"/>
        <v>0.02301254516</v>
      </c>
      <c r="E166" s="15">
        <f t="shared" si="1"/>
        <v>0.5915273235</v>
      </c>
      <c r="G166" s="7">
        <f t="shared" si="2"/>
        <v>0.687714519</v>
      </c>
      <c r="H166" s="7">
        <f t="shared" si="3"/>
        <v>0.257714519</v>
      </c>
      <c r="I166" s="7" t="b">
        <f t="shared" si="9"/>
        <v>0</v>
      </c>
      <c r="J166" s="7">
        <f t="shared" si="4"/>
        <v>1</v>
      </c>
      <c r="K166" s="11"/>
      <c r="L166" s="6" t="str">
        <f t="shared" si="5"/>
        <v>AWAKE</v>
      </c>
      <c r="M166" s="11">
        <v>1.84375</v>
      </c>
      <c r="N166" s="6">
        <v>1.0</v>
      </c>
    </row>
    <row r="167">
      <c r="B167" s="7">
        <f t="shared" si="6"/>
        <v>37.5</v>
      </c>
      <c r="C167" s="15">
        <f t="shared" si="7"/>
        <v>0.5915273235</v>
      </c>
      <c r="D167" s="15">
        <f t="shared" si="8"/>
        <v>0.02269292647</v>
      </c>
      <c r="E167" s="15">
        <f t="shared" si="1"/>
        <v>0.5972005551</v>
      </c>
      <c r="G167" s="7">
        <f t="shared" si="2"/>
        <v>0.6822498565</v>
      </c>
      <c r="H167" s="7">
        <f t="shared" si="3"/>
        <v>0.2522498565</v>
      </c>
      <c r="I167" s="7" t="b">
        <f t="shared" si="9"/>
        <v>0</v>
      </c>
      <c r="J167" s="7">
        <f t="shared" si="4"/>
        <v>1</v>
      </c>
      <c r="K167" s="11"/>
      <c r="L167" s="6" t="str">
        <f t="shared" si="5"/>
        <v>AWAKE</v>
      </c>
      <c r="M167" s="11">
        <v>1.8541666666666667</v>
      </c>
      <c r="N167" s="6">
        <v>1.0</v>
      </c>
    </row>
    <row r="168">
      <c r="B168" s="7">
        <f t="shared" si="6"/>
        <v>37.75</v>
      </c>
      <c r="C168" s="15">
        <f t="shared" si="7"/>
        <v>0.5972005551</v>
      </c>
      <c r="D168" s="15">
        <f t="shared" si="8"/>
        <v>0.02237774694</v>
      </c>
      <c r="E168" s="15">
        <f t="shared" si="1"/>
        <v>0.6027949918</v>
      </c>
      <c r="G168" s="7">
        <f t="shared" si="2"/>
        <v>0.676561452</v>
      </c>
      <c r="H168" s="7">
        <f t="shared" si="3"/>
        <v>0.246561452</v>
      </c>
      <c r="I168" s="7" t="b">
        <f t="shared" si="9"/>
        <v>0</v>
      </c>
      <c r="J168" s="7">
        <f t="shared" si="4"/>
        <v>1</v>
      </c>
      <c r="K168" s="11"/>
      <c r="L168" s="6" t="str">
        <f t="shared" si="5"/>
        <v>AWAKE</v>
      </c>
      <c r="M168" s="11">
        <v>1.8645833333333333</v>
      </c>
      <c r="N168" s="6">
        <v>1.0</v>
      </c>
    </row>
    <row r="169">
      <c r="B169" s="7">
        <f t="shared" si="6"/>
        <v>38</v>
      </c>
      <c r="C169" s="15">
        <f t="shared" si="7"/>
        <v>0.6027949918</v>
      </c>
      <c r="D169" s="15">
        <f t="shared" si="8"/>
        <v>0.0220669449</v>
      </c>
      <c r="E169" s="15">
        <f t="shared" si="1"/>
        <v>0.608311728</v>
      </c>
      <c r="G169" s="7">
        <f t="shared" si="2"/>
        <v>0.6706736643</v>
      </c>
      <c r="H169" s="7">
        <f t="shared" si="3"/>
        <v>0.2406736643</v>
      </c>
      <c r="I169" s="7" t="b">
        <f t="shared" si="9"/>
        <v>0</v>
      </c>
      <c r="J169" s="7">
        <f t="shared" si="4"/>
        <v>1</v>
      </c>
      <c r="K169" s="11"/>
      <c r="L169" s="6" t="str">
        <f t="shared" si="5"/>
        <v>AWAKE</v>
      </c>
      <c r="M169" s="11">
        <v>1.875</v>
      </c>
      <c r="N169" s="6">
        <v>1.0</v>
      </c>
    </row>
    <row r="170">
      <c r="B170" s="7">
        <f t="shared" si="6"/>
        <v>38.25</v>
      </c>
      <c r="C170" s="15">
        <f t="shared" si="7"/>
        <v>0.608311728</v>
      </c>
      <c r="D170" s="15">
        <f t="shared" si="8"/>
        <v>0.02176045955</v>
      </c>
      <c r="E170" s="15">
        <f t="shared" si="1"/>
        <v>0.6137518429</v>
      </c>
      <c r="G170" s="7">
        <f t="shared" si="2"/>
        <v>0.6646117057</v>
      </c>
      <c r="H170" s="7">
        <f t="shared" si="3"/>
        <v>0.2346117057</v>
      </c>
      <c r="I170" s="7" t="b">
        <f t="shared" si="9"/>
        <v>0</v>
      </c>
      <c r="J170" s="7">
        <f t="shared" si="4"/>
        <v>1</v>
      </c>
      <c r="K170" s="11"/>
      <c r="L170" s="6" t="str">
        <f t="shared" si="5"/>
        <v>AWAKE</v>
      </c>
      <c r="M170" s="11">
        <v>1.8854166666666667</v>
      </c>
      <c r="N170" s="6">
        <v>1.0</v>
      </c>
    </row>
    <row r="171">
      <c r="B171" s="7">
        <f t="shared" si="6"/>
        <v>38.5</v>
      </c>
      <c r="C171" s="15">
        <f t="shared" si="7"/>
        <v>0.6137518429</v>
      </c>
      <c r="D171" s="15">
        <f t="shared" si="8"/>
        <v>0.02145823095</v>
      </c>
      <c r="E171" s="15">
        <f t="shared" si="1"/>
        <v>0.6191164007</v>
      </c>
      <c r="G171" s="7">
        <f t="shared" si="2"/>
        <v>0.6584015345</v>
      </c>
      <c r="H171" s="7">
        <f t="shared" si="3"/>
        <v>0.2284015345</v>
      </c>
      <c r="I171" s="7" t="b">
        <f t="shared" si="9"/>
        <v>0</v>
      </c>
      <c r="J171" s="7">
        <f t="shared" si="4"/>
        <v>1</v>
      </c>
      <c r="K171" s="11"/>
      <c r="L171" s="6" t="str">
        <f t="shared" si="5"/>
        <v>AWAKE</v>
      </c>
      <c r="M171" s="11">
        <v>1.8958333333333333</v>
      </c>
      <c r="N171" s="6">
        <v>1.0</v>
      </c>
    </row>
    <row r="172">
      <c r="B172" s="7">
        <f t="shared" si="6"/>
        <v>38.75</v>
      </c>
      <c r="C172" s="15">
        <f t="shared" si="7"/>
        <v>0.6191164007</v>
      </c>
      <c r="D172" s="15">
        <f t="shared" si="8"/>
        <v>0.02116019996</v>
      </c>
      <c r="E172" s="15">
        <f t="shared" si="1"/>
        <v>0.6244064507</v>
      </c>
      <c r="G172" s="7">
        <f t="shared" si="2"/>
        <v>0.6520697435</v>
      </c>
      <c r="H172" s="7">
        <f t="shared" si="3"/>
        <v>0.2220697435</v>
      </c>
      <c r="I172" s="7" t="b">
        <f t="shared" si="9"/>
        <v>0</v>
      </c>
      <c r="J172" s="7">
        <f t="shared" si="4"/>
        <v>1</v>
      </c>
      <c r="K172" s="11"/>
      <c r="L172" s="6" t="str">
        <f t="shared" si="5"/>
        <v>AWAKE</v>
      </c>
      <c r="M172" s="11">
        <v>1.90625</v>
      </c>
      <c r="N172" s="6">
        <v>1.0</v>
      </c>
    </row>
    <row r="173">
      <c r="B173" s="7">
        <f t="shared" si="6"/>
        <v>39</v>
      </c>
      <c r="C173" s="15">
        <f t="shared" si="7"/>
        <v>0.6244064507</v>
      </c>
      <c r="D173" s="15">
        <f t="shared" si="8"/>
        <v>0.0208663083</v>
      </c>
      <c r="E173" s="15">
        <f t="shared" si="1"/>
        <v>0.6296230277</v>
      </c>
      <c r="G173" s="7">
        <f t="shared" si="2"/>
        <v>0.6456434465</v>
      </c>
      <c r="H173" s="7">
        <f t="shared" si="3"/>
        <v>0.2156434465</v>
      </c>
      <c r="I173" s="7" t="b">
        <f t="shared" si="9"/>
        <v>0</v>
      </c>
      <c r="J173" s="7">
        <f t="shared" si="4"/>
        <v>1</v>
      </c>
      <c r="K173" s="11"/>
      <c r="L173" s="6" t="str">
        <f t="shared" si="5"/>
        <v>AWAKE</v>
      </c>
      <c r="M173" s="11">
        <v>1.9166666666666667</v>
      </c>
      <c r="N173" s="6">
        <v>1.0</v>
      </c>
    </row>
    <row r="174">
      <c r="B174" s="7">
        <f t="shared" si="6"/>
        <v>39.25</v>
      </c>
      <c r="C174" s="15">
        <f t="shared" si="7"/>
        <v>0.6296230277</v>
      </c>
      <c r="D174" s="15">
        <f t="shared" si="8"/>
        <v>0.02057649846</v>
      </c>
      <c r="E174" s="15">
        <f t="shared" si="1"/>
        <v>0.6347671523</v>
      </c>
      <c r="G174" s="7">
        <f t="shared" si="2"/>
        <v>0.6391501619</v>
      </c>
      <c r="H174" s="7">
        <f t="shared" si="3"/>
        <v>0.2091501619</v>
      </c>
      <c r="I174" s="7" t="b">
        <f t="shared" si="9"/>
        <v>0</v>
      </c>
      <c r="J174" s="7">
        <f t="shared" si="4"/>
        <v>1</v>
      </c>
      <c r="K174" s="11"/>
      <c r="L174" s="6" t="str">
        <f t="shared" si="5"/>
        <v>AWAKE</v>
      </c>
      <c r="M174" s="11">
        <v>1.9270833333333333</v>
      </c>
      <c r="N174" s="6">
        <v>1.0</v>
      </c>
    </row>
    <row r="175">
      <c r="B175" s="7">
        <f t="shared" si="6"/>
        <v>39.5</v>
      </c>
      <c r="C175" s="15">
        <f t="shared" si="7"/>
        <v>0.6347671523</v>
      </c>
      <c r="D175" s="15">
        <f t="shared" si="8"/>
        <v>0.02029071376</v>
      </c>
      <c r="E175" s="15">
        <f t="shared" si="1"/>
        <v>0.6398398308</v>
      </c>
      <c r="G175" s="7">
        <f t="shared" si="2"/>
        <v>0.6326176948</v>
      </c>
      <c r="H175" s="7">
        <f t="shared" si="3"/>
        <v>0.2026176948</v>
      </c>
      <c r="I175" s="7" t="b">
        <f t="shared" si="9"/>
        <v>1</v>
      </c>
      <c r="J175" s="7">
        <f t="shared" si="4"/>
        <v>0</v>
      </c>
      <c r="K175" s="11"/>
      <c r="L175" s="6" t="str">
        <f t="shared" si="5"/>
        <v>AWAKE</v>
      </c>
      <c r="M175" s="11">
        <v>1.9375</v>
      </c>
      <c r="N175" s="6">
        <v>1.0</v>
      </c>
    </row>
    <row r="176">
      <c r="B176" s="7">
        <f t="shared" si="6"/>
        <v>39.75</v>
      </c>
      <c r="C176" s="15">
        <f t="shared" si="7"/>
        <v>0.6398398308</v>
      </c>
      <c r="D176" s="15">
        <f t="shared" si="8"/>
        <v>-0.1599599577</v>
      </c>
      <c r="E176" s="15">
        <f t="shared" si="1"/>
        <v>0.5998498414</v>
      </c>
      <c r="G176" s="7">
        <f t="shared" si="2"/>
        <v>0.6260740184</v>
      </c>
      <c r="H176" s="7">
        <f t="shared" si="3"/>
        <v>0.1960740184</v>
      </c>
      <c r="I176" s="7" t="b">
        <f t="shared" si="9"/>
        <v>1</v>
      </c>
      <c r="J176" s="7">
        <f t="shared" si="4"/>
        <v>0</v>
      </c>
      <c r="K176" s="11"/>
      <c r="L176" s="6" t="str">
        <f t="shared" si="5"/>
        <v>AWAKE</v>
      </c>
      <c r="M176" s="11">
        <v>1.9479166666666667</v>
      </c>
      <c r="N176" s="6">
        <v>1.0</v>
      </c>
    </row>
    <row r="177">
      <c r="B177" s="7">
        <f t="shared" si="6"/>
        <v>40</v>
      </c>
      <c r="C177" s="15">
        <f t="shared" si="7"/>
        <v>0.5998498414</v>
      </c>
      <c r="D177" s="15">
        <f t="shared" si="8"/>
        <v>-0.1499624603</v>
      </c>
      <c r="E177" s="15">
        <f t="shared" si="1"/>
        <v>0.5623592263</v>
      </c>
      <c r="G177" s="7">
        <f t="shared" si="2"/>
        <v>0.6195471537</v>
      </c>
      <c r="H177" s="7">
        <f t="shared" si="3"/>
        <v>0.1895471537</v>
      </c>
      <c r="I177" s="7" t="b">
        <f t="shared" si="9"/>
        <v>1</v>
      </c>
      <c r="J177" s="7">
        <f t="shared" si="4"/>
        <v>0</v>
      </c>
      <c r="K177" s="11"/>
      <c r="L177" s="6" t="str">
        <f t="shared" si="5"/>
        <v>ASLEEP</v>
      </c>
      <c r="M177" s="11">
        <v>1.9583333333333333</v>
      </c>
      <c r="N177" s="6">
        <v>0.0</v>
      </c>
    </row>
    <row r="178">
      <c r="B178" s="7">
        <f t="shared" si="6"/>
        <v>40.25</v>
      </c>
      <c r="C178" s="15">
        <f t="shared" si="7"/>
        <v>0.5623592263</v>
      </c>
      <c r="D178" s="15">
        <f t="shared" si="8"/>
        <v>-0.1405898066</v>
      </c>
      <c r="E178" s="15">
        <f t="shared" si="1"/>
        <v>0.5272117746</v>
      </c>
      <c r="G178" s="7">
        <f t="shared" si="2"/>
        <v>0.6130650496</v>
      </c>
      <c r="H178" s="7">
        <f t="shared" si="3"/>
        <v>0.1830650496</v>
      </c>
      <c r="I178" s="7" t="b">
        <f t="shared" si="9"/>
        <v>1</v>
      </c>
      <c r="J178" s="7">
        <f t="shared" si="4"/>
        <v>0</v>
      </c>
      <c r="K178" s="11"/>
      <c r="L178" s="6" t="str">
        <f t="shared" si="5"/>
        <v>ASLEEP</v>
      </c>
      <c r="M178" s="11">
        <v>1.96875</v>
      </c>
      <c r="N178" s="6">
        <v>0.0</v>
      </c>
    </row>
    <row r="179">
      <c r="B179" s="7">
        <f t="shared" si="6"/>
        <v>40.5</v>
      </c>
      <c r="C179" s="15">
        <f t="shared" si="7"/>
        <v>0.5272117746</v>
      </c>
      <c r="D179" s="15">
        <f t="shared" si="8"/>
        <v>-0.1318029437</v>
      </c>
      <c r="E179" s="15">
        <f t="shared" si="1"/>
        <v>0.4942610387</v>
      </c>
      <c r="G179" s="7">
        <f t="shared" si="2"/>
        <v>0.6066554636</v>
      </c>
      <c r="H179" s="7">
        <f t="shared" si="3"/>
        <v>0.1766554636</v>
      </c>
      <c r="I179" s="7" t="b">
        <f t="shared" si="9"/>
        <v>1</v>
      </c>
      <c r="J179" s="7">
        <f t="shared" si="4"/>
        <v>0</v>
      </c>
      <c r="K179" s="11"/>
      <c r="L179" s="6" t="str">
        <f t="shared" si="5"/>
        <v>ASLEEP</v>
      </c>
      <c r="M179" s="11">
        <v>1.9791666666666667</v>
      </c>
      <c r="N179" s="6">
        <v>0.0</v>
      </c>
    </row>
    <row r="180">
      <c r="B180" s="7">
        <f t="shared" si="6"/>
        <v>40.75</v>
      </c>
      <c r="C180" s="15">
        <f t="shared" si="7"/>
        <v>0.4942610387</v>
      </c>
      <c r="D180" s="15">
        <f t="shared" si="8"/>
        <v>-0.1235652597</v>
      </c>
      <c r="E180" s="15">
        <f t="shared" si="1"/>
        <v>0.4633697238</v>
      </c>
      <c r="G180" s="7">
        <f t="shared" si="2"/>
        <v>0.6003458425</v>
      </c>
      <c r="H180" s="7">
        <f t="shared" si="3"/>
        <v>0.1703458425</v>
      </c>
      <c r="I180" s="7" t="b">
        <f t="shared" si="9"/>
        <v>1</v>
      </c>
      <c r="J180" s="7">
        <f t="shared" si="4"/>
        <v>0</v>
      </c>
      <c r="K180" s="11"/>
      <c r="L180" s="6" t="str">
        <f t="shared" si="5"/>
        <v>ASLEEP</v>
      </c>
      <c r="M180" s="11">
        <v>1.9895833333333333</v>
      </c>
      <c r="N180" s="6">
        <v>0.0</v>
      </c>
    </row>
    <row r="181">
      <c r="B181" s="7">
        <f t="shared" si="6"/>
        <v>41</v>
      </c>
      <c r="C181" s="15">
        <f t="shared" si="7"/>
        <v>0.4633697238</v>
      </c>
      <c r="D181" s="15">
        <f t="shared" si="8"/>
        <v>-0.1158424309</v>
      </c>
      <c r="E181" s="15">
        <f t="shared" si="1"/>
        <v>0.4344091161</v>
      </c>
      <c r="G181" s="7">
        <f t="shared" si="2"/>
        <v>0.594163205</v>
      </c>
      <c r="H181" s="7">
        <f t="shared" si="3"/>
        <v>0.164163205</v>
      </c>
      <c r="I181" s="7" t="b">
        <f t="shared" si="9"/>
        <v>1</v>
      </c>
      <c r="J181" s="7">
        <f t="shared" si="4"/>
        <v>0</v>
      </c>
      <c r="K181" s="11"/>
      <c r="L181" s="6" t="str">
        <f t="shared" si="5"/>
        <v>ASLEEP</v>
      </c>
      <c r="M181" s="11">
        <v>2.0</v>
      </c>
      <c r="N181" s="6">
        <v>0.0</v>
      </c>
    </row>
    <row r="182">
      <c r="B182" s="7">
        <f t="shared" si="6"/>
        <v>41.25</v>
      </c>
      <c r="C182" s="15">
        <f t="shared" si="7"/>
        <v>0.4344091161</v>
      </c>
      <c r="D182" s="15">
        <f t="shared" si="8"/>
        <v>-0.108602279</v>
      </c>
      <c r="E182" s="15">
        <f t="shared" si="1"/>
        <v>0.4072585463</v>
      </c>
      <c r="G182" s="7">
        <f t="shared" si="2"/>
        <v>0.5881340262</v>
      </c>
      <c r="H182" s="7">
        <f t="shared" si="3"/>
        <v>0.1581340262</v>
      </c>
      <c r="I182" s="7" t="b">
        <f t="shared" si="9"/>
        <v>1</v>
      </c>
      <c r="J182" s="7">
        <f t="shared" si="4"/>
        <v>0</v>
      </c>
      <c r="K182" s="11"/>
      <c r="L182" s="6" t="str">
        <f t="shared" si="5"/>
        <v>ASLEEP</v>
      </c>
      <c r="M182" s="11">
        <v>2.0104166666666665</v>
      </c>
      <c r="N182" s="6">
        <v>0.0</v>
      </c>
    </row>
    <row r="183">
      <c r="B183" s="7">
        <f t="shared" si="6"/>
        <v>41.5</v>
      </c>
      <c r="C183" s="15">
        <f t="shared" si="7"/>
        <v>0.4072585463</v>
      </c>
      <c r="D183" s="15">
        <f t="shared" si="8"/>
        <v>-0.1018146366</v>
      </c>
      <c r="E183" s="15">
        <f t="shared" si="1"/>
        <v>0.3818048872</v>
      </c>
      <c r="G183" s="7">
        <f t="shared" si="2"/>
        <v>0.582284124</v>
      </c>
      <c r="H183" s="7">
        <f t="shared" si="3"/>
        <v>0.152284124</v>
      </c>
      <c r="I183" s="7" t="b">
        <f t="shared" si="9"/>
        <v>1</v>
      </c>
      <c r="J183" s="7">
        <f t="shared" si="4"/>
        <v>0</v>
      </c>
      <c r="K183" s="11"/>
      <c r="L183" s="6" t="str">
        <f t="shared" si="5"/>
        <v>ASLEEP</v>
      </c>
      <c r="M183" s="11">
        <v>2.0208333333333335</v>
      </c>
      <c r="N183" s="6">
        <v>0.0</v>
      </c>
    </row>
    <row r="184">
      <c r="B184" s="7">
        <f t="shared" si="6"/>
        <v>41.75</v>
      </c>
      <c r="C184" s="15">
        <f t="shared" si="7"/>
        <v>0.3818048872</v>
      </c>
      <c r="D184" s="15">
        <f t="shared" si="8"/>
        <v>-0.09545122179</v>
      </c>
      <c r="E184" s="15">
        <f t="shared" si="1"/>
        <v>0.3579420817</v>
      </c>
      <c r="G184" s="7">
        <f t="shared" si="2"/>
        <v>0.5766385484</v>
      </c>
      <c r="H184" s="7">
        <f t="shared" si="3"/>
        <v>0.1466385484</v>
      </c>
      <c r="I184" s="7" t="b">
        <f t="shared" si="9"/>
        <v>1</v>
      </c>
      <c r="J184" s="7">
        <f t="shared" si="4"/>
        <v>0</v>
      </c>
      <c r="K184" s="11"/>
      <c r="L184" s="6" t="str">
        <f t="shared" si="5"/>
        <v>ASLEEP</v>
      </c>
      <c r="M184" s="11">
        <v>2.03125</v>
      </c>
      <c r="N184" s="6">
        <v>0.0</v>
      </c>
    </row>
    <row r="185">
      <c r="B185" s="7">
        <f t="shared" si="6"/>
        <v>42</v>
      </c>
      <c r="C185" s="15">
        <f t="shared" si="7"/>
        <v>0.3579420817</v>
      </c>
      <c r="D185" s="15">
        <f t="shared" si="8"/>
        <v>-0.08948552043</v>
      </c>
      <c r="E185" s="15">
        <f t="shared" si="1"/>
        <v>0.3355707016</v>
      </c>
      <c r="G185" s="7">
        <f t="shared" si="2"/>
        <v>0.5712214748</v>
      </c>
      <c r="H185" s="7">
        <f t="shared" si="3"/>
        <v>0.1412214748</v>
      </c>
      <c r="I185" s="7" t="b">
        <f t="shared" si="9"/>
        <v>1</v>
      </c>
      <c r="J185" s="7">
        <f t="shared" si="4"/>
        <v>0</v>
      </c>
      <c r="K185" s="11"/>
      <c r="L185" s="6" t="str">
        <f t="shared" si="5"/>
        <v>ASLEEP</v>
      </c>
      <c r="M185" s="11">
        <v>2.0416666666666665</v>
      </c>
      <c r="N185" s="6">
        <v>0.0</v>
      </c>
    </row>
    <row r="186">
      <c r="B186" s="7">
        <f t="shared" si="6"/>
        <v>42.25</v>
      </c>
      <c r="C186" s="15">
        <f t="shared" si="7"/>
        <v>0.3355707016</v>
      </c>
      <c r="D186" s="15">
        <f t="shared" si="8"/>
        <v>-0.0838926754</v>
      </c>
      <c r="E186" s="15">
        <f t="shared" si="1"/>
        <v>0.3145975328</v>
      </c>
      <c r="G186" s="7">
        <f t="shared" si="2"/>
        <v>0.5660560998</v>
      </c>
      <c r="H186" s="7">
        <f t="shared" si="3"/>
        <v>0.1360560998</v>
      </c>
      <c r="I186" s="7" t="b">
        <f t="shared" si="9"/>
        <v>1</v>
      </c>
      <c r="J186" s="7">
        <f t="shared" si="4"/>
        <v>0</v>
      </c>
      <c r="K186" s="11"/>
      <c r="L186" s="6" t="str">
        <f t="shared" si="5"/>
        <v>ASLEEP</v>
      </c>
      <c r="M186" s="11">
        <v>2.0520833333333335</v>
      </c>
      <c r="N186" s="6">
        <v>0.0</v>
      </c>
    </row>
    <row r="187">
      <c r="B187" s="7">
        <f t="shared" si="6"/>
        <v>42.5</v>
      </c>
      <c r="C187" s="15">
        <f t="shared" si="7"/>
        <v>0.3145975328</v>
      </c>
      <c r="D187" s="15">
        <f t="shared" si="8"/>
        <v>-0.07864938319</v>
      </c>
      <c r="E187" s="15">
        <f t="shared" si="1"/>
        <v>0.294935187</v>
      </c>
      <c r="G187" s="7">
        <f t="shared" si="2"/>
        <v>0.5611645424</v>
      </c>
      <c r="H187" s="7">
        <f t="shared" si="3"/>
        <v>0.1311645424</v>
      </c>
      <c r="I187" s="7" t="b">
        <f t="shared" si="9"/>
        <v>1</v>
      </c>
      <c r="J187" s="7">
        <f t="shared" si="4"/>
        <v>0</v>
      </c>
      <c r="K187" s="11"/>
      <c r="L187" s="6" t="str">
        <f t="shared" si="5"/>
        <v>ASLEEP</v>
      </c>
      <c r="M187" s="11">
        <v>2.0625</v>
      </c>
      <c r="N187" s="6">
        <v>0.0</v>
      </c>
    </row>
    <row r="188">
      <c r="B188" s="7">
        <f t="shared" si="6"/>
        <v>42.75</v>
      </c>
      <c r="C188" s="15">
        <f t="shared" si="7"/>
        <v>0.294935187</v>
      </c>
      <c r="D188" s="15">
        <f t="shared" si="8"/>
        <v>-0.07373379674</v>
      </c>
      <c r="E188" s="15">
        <f t="shared" si="1"/>
        <v>0.2765017378</v>
      </c>
      <c r="G188" s="7">
        <f t="shared" si="2"/>
        <v>0.5565677491</v>
      </c>
      <c r="H188" s="7">
        <f t="shared" si="3"/>
        <v>0.1265677491</v>
      </c>
      <c r="I188" s="7" t="b">
        <f t="shared" si="9"/>
        <v>1</v>
      </c>
      <c r="J188" s="7">
        <f t="shared" si="4"/>
        <v>0</v>
      </c>
      <c r="K188" s="11"/>
      <c r="L188" s="6" t="str">
        <f t="shared" si="5"/>
        <v>ASLEEP</v>
      </c>
      <c r="M188" s="11">
        <v>2.0729166666666665</v>
      </c>
      <c r="N188" s="6">
        <v>0.0</v>
      </c>
    </row>
    <row r="189">
      <c r="B189" s="7">
        <f t="shared" si="6"/>
        <v>43</v>
      </c>
      <c r="C189" s="15">
        <f t="shared" si="7"/>
        <v>0.2765017378</v>
      </c>
      <c r="D189" s="15">
        <f t="shared" si="8"/>
        <v>-0.06912543444</v>
      </c>
      <c r="E189" s="15">
        <f t="shared" si="1"/>
        <v>0.2592203792</v>
      </c>
      <c r="G189" s="7">
        <f t="shared" si="2"/>
        <v>0.5522854039</v>
      </c>
      <c r="H189" s="7">
        <f t="shared" si="3"/>
        <v>0.1222854039</v>
      </c>
      <c r="I189" s="7" t="b">
        <f t="shared" si="9"/>
        <v>1</v>
      </c>
      <c r="J189" s="7">
        <f t="shared" si="4"/>
        <v>0</v>
      </c>
      <c r="K189" s="11"/>
      <c r="L189" s="6" t="str">
        <f t="shared" si="5"/>
        <v>ASLEEP</v>
      </c>
      <c r="M189" s="11">
        <v>2.0833333333333335</v>
      </c>
      <c r="N189" s="6">
        <v>0.0</v>
      </c>
    </row>
    <row r="190">
      <c r="B190" s="7">
        <f t="shared" si="6"/>
        <v>43.25</v>
      </c>
      <c r="C190" s="15">
        <f t="shared" si="7"/>
        <v>0.2592203792</v>
      </c>
      <c r="D190" s="15">
        <f t="shared" si="8"/>
        <v>-0.06480509479</v>
      </c>
      <c r="E190" s="15">
        <f t="shared" si="1"/>
        <v>0.2430191055</v>
      </c>
      <c r="G190" s="7">
        <f t="shared" si="2"/>
        <v>0.5483358445</v>
      </c>
      <c r="H190" s="7">
        <f t="shared" si="3"/>
        <v>0.1183358445</v>
      </c>
      <c r="I190" s="7" t="b">
        <f t="shared" si="9"/>
        <v>1</v>
      </c>
      <c r="J190" s="7">
        <f t="shared" si="4"/>
        <v>0</v>
      </c>
      <c r="K190" s="11"/>
      <c r="L190" s="6" t="str">
        <f t="shared" si="5"/>
        <v>ASLEEP</v>
      </c>
      <c r="M190" s="11">
        <v>2.09375</v>
      </c>
      <c r="N190" s="6">
        <v>0.0</v>
      </c>
    </row>
    <row r="191">
      <c r="B191" s="7">
        <f t="shared" si="6"/>
        <v>43.5</v>
      </c>
      <c r="C191" s="15">
        <f t="shared" si="7"/>
        <v>0.2430191055</v>
      </c>
      <c r="D191" s="15">
        <f t="shared" si="8"/>
        <v>-0.06075477637</v>
      </c>
      <c r="E191" s="15">
        <f t="shared" si="1"/>
        <v>0.2278304114</v>
      </c>
      <c r="G191" s="7">
        <f t="shared" si="2"/>
        <v>0.5447359836</v>
      </c>
      <c r="H191" s="7">
        <f t="shared" si="3"/>
        <v>0.1147359836</v>
      </c>
      <c r="I191" s="7" t="b">
        <f t="shared" si="9"/>
        <v>1</v>
      </c>
      <c r="J191" s="7">
        <f t="shared" si="4"/>
        <v>0</v>
      </c>
      <c r="K191" s="11"/>
      <c r="L191" s="6" t="str">
        <f t="shared" si="5"/>
        <v>ASLEEP</v>
      </c>
      <c r="M191" s="11">
        <v>2.1041666666666665</v>
      </c>
      <c r="N191" s="6">
        <v>0.0</v>
      </c>
    </row>
    <row r="192">
      <c r="B192" s="7">
        <f t="shared" si="6"/>
        <v>43.75</v>
      </c>
      <c r="C192" s="15">
        <f t="shared" si="7"/>
        <v>0.2278304114</v>
      </c>
      <c r="D192" s="15">
        <f t="shared" si="8"/>
        <v>-0.05695760284</v>
      </c>
      <c r="E192" s="15">
        <f t="shared" si="1"/>
        <v>0.2135910107</v>
      </c>
      <c r="G192" s="7">
        <f t="shared" si="2"/>
        <v>0.5415012363</v>
      </c>
      <c r="H192" s="7">
        <f t="shared" si="3"/>
        <v>0.1115012363</v>
      </c>
      <c r="I192" s="7" t="b">
        <f t="shared" si="9"/>
        <v>1</v>
      </c>
      <c r="J192" s="7">
        <f t="shared" si="4"/>
        <v>0</v>
      </c>
      <c r="K192" s="11"/>
      <c r="L192" s="6" t="str">
        <f t="shared" si="5"/>
        <v>ASLEEP</v>
      </c>
      <c r="M192" s="11">
        <v>2.1145833333333335</v>
      </c>
      <c r="N192" s="6">
        <v>0.0</v>
      </c>
    </row>
    <row r="193">
      <c r="B193" s="7">
        <f t="shared" si="6"/>
        <v>44</v>
      </c>
      <c r="C193" s="15">
        <f t="shared" si="7"/>
        <v>0.2135910107</v>
      </c>
      <c r="D193" s="15">
        <f t="shared" si="8"/>
        <v>-0.05339775267</v>
      </c>
      <c r="E193" s="15">
        <f t="shared" si="1"/>
        <v>0.2002415725</v>
      </c>
      <c r="G193" s="7">
        <f t="shared" si="2"/>
        <v>0.5386454542</v>
      </c>
      <c r="H193" s="7">
        <f t="shared" si="3"/>
        <v>0.1086454542</v>
      </c>
      <c r="I193" s="7" t="b">
        <f t="shared" si="9"/>
        <v>1</v>
      </c>
      <c r="J193" s="7">
        <f t="shared" si="4"/>
        <v>0</v>
      </c>
      <c r="K193" s="11"/>
      <c r="L193" s="6" t="str">
        <f t="shared" si="5"/>
        <v>ASLEEP</v>
      </c>
      <c r="M193" s="11">
        <v>2.125</v>
      </c>
      <c r="N193" s="6">
        <v>0.0</v>
      </c>
    </row>
    <row r="194">
      <c r="B194" s="7">
        <f t="shared" si="6"/>
        <v>44.25</v>
      </c>
      <c r="C194" s="15">
        <f t="shared" si="7"/>
        <v>0.2002415725</v>
      </c>
      <c r="D194" s="15">
        <f t="shared" si="8"/>
        <v>-0.05006039312</v>
      </c>
      <c r="E194" s="15">
        <f t="shared" si="1"/>
        <v>0.1877264742</v>
      </c>
      <c r="G194" s="7">
        <f t="shared" si="2"/>
        <v>0.5361808664</v>
      </c>
      <c r="H194" s="7">
        <f t="shared" si="3"/>
        <v>0.1061808664</v>
      </c>
      <c r="I194" s="7" t="b">
        <f t="shared" si="9"/>
        <v>1</v>
      </c>
      <c r="J194" s="7">
        <f t="shared" si="4"/>
        <v>0</v>
      </c>
      <c r="K194" s="11"/>
      <c r="L194" s="6" t="str">
        <f t="shared" si="5"/>
        <v>ASLEEP</v>
      </c>
      <c r="M194" s="11">
        <v>2.1354166666666665</v>
      </c>
      <c r="N194" s="6">
        <v>0.0</v>
      </c>
    </row>
    <row r="195">
      <c r="B195" s="7">
        <f t="shared" si="6"/>
        <v>44.5</v>
      </c>
      <c r="C195" s="15">
        <f t="shared" si="7"/>
        <v>0.1877264742</v>
      </c>
      <c r="D195" s="15">
        <f t="shared" si="8"/>
        <v>-0.04693161855</v>
      </c>
      <c r="E195" s="15">
        <f t="shared" si="1"/>
        <v>0.1759935696</v>
      </c>
      <c r="G195" s="7">
        <f t="shared" si="2"/>
        <v>0.5341180265</v>
      </c>
      <c r="H195" s="7">
        <f t="shared" si="3"/>
        <v>0.1041180265</v>
      </c>
      <c r="I195" s="7" t="b">
        <f t="shared" si="9"/>
        <v>1</v>
      </c>
      <c r="J195" s="7">
        <f t="shared" si="4"/>
        <v>0</v>
      </c>
      <c r="K195" s="11"/>
      <c r="L195" s="6" t="str">
        <f t="shared" si="5"/>
        <v>ASLEEP</v>
      </c>
      <c r="M195" s="11">
        <v>2.1458333333333335</v>
      </c>
      <c r="N195" s="6">
        <v>0.0</v>
      </c>
    </row>
    <row r="196">
      <c r="B196" s="7">
        <f t="shared" si="6"/>
        <v>44.75</v>
      </c>
      <c r="C196" s="15">
        <f t="shared" si="7"/>
        <v>0.1759935696</v>
      </c>
      <c r="D196" s="15">
        <f t="shared" si="8"/>
        <v>-0.04399839239</v>
      </c>
      <c r="E196" s="15">
        <f t="shared" si="1"/>
        <v>0.1649939715</v>
      </c>
      <c r="G196" s="7">
        <f t="shared" si="2"/>
        <v>0.5324657679</v>
      </c>
      <c r="H196" s="7">
        <f t="shared" si="3"/>
        <v>0.1024657679</v>
      </c>
      <c r="I196" s="7" t="b">
        <f t="shared" si="9"/>
        <v>1</v>
      </c>
      <c r="J196" s="7">
        <f t="shared" si="4"/>
        <v>0</v>
      </c>
      <c r="K196" s="11"/>
      <c r="L196" s="6" t="str">
        <f t="shared" si="5"/>
        <v>ASLEEP</v>
      </c>
      <c r="M196" s="11">
        <v>2.15625</v>
      </c>
      <c r="N196" s="6">
        <v>0.0</v>
      </c>
    </row>
    <row r="197">
      <c r="B197" s="7">
        <f t="shared" si="6"/>
        <v>45</v>
      </c>
      <c r="C197" s="15">
        <f t="shared" si="7"/>
        <v>0.1649939715</v>
      </c>
      <c r="D197" s="15">
        <f t="shared" si="8"/>
        <v>-0.04124849287</v>
      </c>
      <c r="E197" s="15">
        <f t="shared" si="1"/>
        <v>0.1546818483</v>
      </c>
      <c r="G197" s="7">
        <f t="shared" si="2"/>
        <v>0.5312311659</v>
      </c>
      <c r="H197" s="7">
        <f t="shared" si="3"/>
        <v>0.1012311659</v>
      </c>
      <c r="I197" s="7" t="b">
        <f t="shared" si="9"/>
        <v>1</v>
      </c>
      <c r="J197" s="7">
        <f t="shared" si="4"/>
        <v>0</v>
      </c>
      <c r="K197" s="11"/>
      <c r="L197" s="6" t="str">
        <f t="shared" si="5"/>
        <v>ASLEEP</v>
      </c>
      <c r="M197" s="11">
        <v>2.1666666666666665</v>
      </c>
      <c r="N197" s="6">
        <v>0.0</v>
      </c>
    </row>
    <row r="198">
      <c r="B198" s="7">
        <f t="shared" si="6"/>
        <v>45.25</v>
      </c>
      <c r="C198" s="15">
        <f t="shared" si="7"/>
        <v>0.1546818483</v>
      </c>
      <c r="D198" s="15">
        <f t="shared" si="8"/>
        <v>-0.03867046207</v>
      </c>
      <c r="E198" s="15">
        <f t="shared" si="1"/>
        <v>0.1450142327</v>
      </c>
      <c r="G198" s="7">
        <f t="shared" si="2"/>
        <v>0.5304195072</v>
      </c>
      <c r="H198" s="7">
        <f t="shared" si="3"/>
        <v>0.1004195072</v>
      </c>
      <c r="I198" s="7" t="b">
        <f t="shared" si="9"/>
        <v>1</v>
      </c>
      <c r="J198" s="7">
        <f t="shared" si="4"/>
        <v>0</v>
      </c>
      <c r="K198" s="11"/>
      <c r="L198" s="6" t="str">
        <f t="shared" si="5"/>
        <v>ASLEEP</v>
      </c>
      <c r="M198" s="11">
        <v>2.1770833333333335</v>
      </c>
      <c r="N198" s="6">
        <v>0.0</v>
      </c>
    </row>
    <row r="199">
      <c r="B199" s="7">
        <f t="shared" si="6"/>
        <v>45.5</v>
      </c>
      <c r="C199" s="15">
        <f t="shared" si="7"/>
        <v>0.1450142327</v>
      </c>
      <c r="D199" s="15">
        <f t="shared" si="8"/>
        <v>-0.03625355819</v>
      </c>
      <c r="E199" s="15">
        <f t="shared" si="1"/>
        <v>0.1359508432</v>
      </c>
      <c r="G199" s="7">
        <f t="shared" si="2"/>
        <v>0.5300342675</v>
      </c>
      <c r="H199" s="7">
        <f t="shared" si="3"/>
        <v>0.1000342675</v>
      </c>
      <c r="I199" s="7" t="b">
        <f t="shared" si="9"/>
        <v>1</v>
      </c>
      <c r="J199" s="7">
        <f t="shared" si="4"/>
        <v>0</v>
      </c>
      <c r="K199" s="11"/>
      <c r="L199" s="6" t="str">
        <f t="shared" si="5"/>
        <v>ASLEEP</v>
      </c>
      <c r="M199" s="11">
        <v>2.1875</v>
      </c>
      <c r="N199" s="6">
        <v>0.0</v>
      </c>
    </row>
    <row r="200">
      <c r="B200" s="7">
        <f t="shared" si="6"/>
        <v>45.75</v>
      </c>
      <c r="C200" s="15">
        <f t="shared" si="7"/>
        <v>0.1359508432</v>
      </c>
      <c r="D200" s="15">
        <f t="shared" si="8"/>
        <v>-0.0339877108</v>
      </c>
      <c r="E200" s="15">
        <f t="shared" si="1"/>
        <v>0.1274539155</v>
      </c>
      <c r="G200" s="7">
        <f t="shared" si="2"/>
        <v>0.5300770964</v>
      </c>
      <c r="H200" s="7">
        <f t="shared" si="3"/>
        <v>0.1000770964</v>
      </c>
      <c r="I200" s="7" t="b">
        <f t="shared" si="9"/>
        <v>1</v>
      </c>
      <c r="J200" s="7">
        <f t="shared" si="4"/>
        <v>0</v>
      </c>
      <c r="K200" s="11"/>
      <c r="L200" s="6" t="str">
        <f t="shared" si="5"/>
        <v>ASLEEP</v>
      </c>
      <c r="M200" s="11">
        <v>2.1979166666666665</v>
      </c>
      <c r="N200" s="6">
        <v>0.0</v>
      </c>
    </row>
    <row r="201">
      <c r="B201" s="7">
        <f t="shared" si="6"/>
        <v>46</v>
      </c>
      <c r="C201" s="15">
        <f t="shared" si="7"/>
        <v>0.1274539155</v>
      </c>
      <c r="D201" s="15">
        <f t="shared" si="8"/>
        <v>-0.03186347887</v>
      </c>
      <c r="E201" s="15">
        <f t="shared" si="1"/>
        <v>0.1194880458</v>
      </c>
      <c r="G201" s="7">
        <f t="shared" si="2"/>
        <v>0.5305478105</v>
      </c>
      <c r="H201" s="7">
        <f t="shared" si="3"/>
        <v>0.1005478105</v>
      </c>
      <c r="I201" s="7" t="b">
        <f t="shared" si="9"/>
        <v>1</v>
      </c>
      <c r="J201" s="7">
        <f t="shared" si="4"/>
        <v>0</v>
      </c>
      <c r="K201" s="11"/>
      <c r="L201" s="6" t="str">
        <f t="shared" si="5"/>
        <v>ASLEEP</v>
      </c>
      <c r="M201" s="11">
        <v>2.2083333333333335</v>
      </c>
      <c r="N201" s="6">
        <v>0.0</v>
      </c>
    </row>
    <row r="202">
      <c r="B202" s="7">
        <f t="shared" si="6"/>
        <v>46.25</v>
      </c>
      <c r="C202" s="15">
        <f t="shared" si="7"/>
        <v>0.1194880458</v>
      </c>
      <c r="D202" s="15">
        <f t="shared" si="8"/>
        <v>-0.02987201144</v>
      </c>
      <c r="E202" s="15">
        <f t="shared" si="1"/>
        <v>0.1120200429</v>
      </c>
      <c r="G202" s="7">
        <f t="shared" si="2"/>
        <v>0.5314443941</v>
      </c>
      <c r="H202" s="7">
        <f t="shared" si="3"/>
        <v>0.1014443941</v>
      </c>
      <c r="I202" s="7" t="b">
        <f t="shared" si="9"/>
        <v>1</v>
      </c>
      <c r="J202" s="7">
        <f t="shared" si="4"/>
        <v>0</v>
      </c>
      <c r="K202" s="11"/>
      <c r="L202" s="6" t="str">
        <f t="shared" si="5"/>
        <v>ASLEEP</v>
      </c>
      <c r="M202" s="11">
        <v>2.21875</v>
      </c>
      <c r="N202" s="6">
        <v>0.0</v>
      </c>
    </row>
    <row r="203">
      <c r="B203" s="7">
        <f t="shared" si="6"/>
        <v>46.5</v>
      </c>
      <c r="C203" s="15">
        <f t="shared" si="7"/>
        <v>0.1120200429</v>
      </c>
      <c r="D203" s="15">
        <f t="shared" si="8"/>
        <v>-0.02800501073</v>
      </c>
      <c r="E203" s="15">
        <f t="shared" si="1"/>
        <v>0.1050187902</v>
      </c>
      <c r="G203" s="7">
        <f t="shared" si="2"/>
        <v>0.532763008</v>
      </c>
      <c r="H203" s="7">
        <f t="shared" si="3"/>
        <v>0.102763008</v>
      </c>
      <c r="I203" s="7" t="b">
        <f t="shared" si="9"/>
        <v>1</v>
      </c>
      <c r="J203" s="7">
        <f t="shared" si="4"/>
        <v>0</v>
      </c>
      <c r="K203" s="11"/>
      <c r="L203" s="6" t="str">
        <f t="shared" si="5"/>
        <v>ASLEEP</v>
      </c>
      <c r="M203" s="11">
        <v>2.2291666666666665</v>
      </c>
      <c r="N203" s="6">
        <v>0.0</v>
      </c>
    </row>
    <row r="204">
      <c r="B204" s="7">
        <f t="shared" si="6"/>
        <v>46.75</v>
      </c>
      <c r="C204" s="15">
        <f t="shared" si="7"/>
        <v>0.1050187902</v>
      </c>
      <c r="D204" s="15">
        <f t="shared" si="8"/>
        <v>-0.02625469756</v>
      </c>
      <c r="E204" s="15">
        <f t="shared" si="1"/>
        <v>0.09845511585</v>
      </c>
      <c r="G204" s="7">
        <f t="shared" si="2"/>
        <v>0.5344980056</v>
      </c>
      <c r="H204" s="7">
        <f t="shared" si="3"/>
        <v>0.1044980056</v>
      </c>
      <c r="I204" s="7" t="b">
        <f t="shared" si="9"/>
        <v>1</v>
      </c>
      <c r="J204" s="7">
        <f t="shared" si="4"/>
        <v>0</v>
      </c>
      <c r="K204" s="11"/>
      <c r="L204" s="6" t="str">
        <f t="shared" si="5"/>
        <v>ASLEEP</v>
      </c>
      <c r="M204" s="11">
        <v>2.2395833333333335</v>
      </c>
      <c r="N204" s="6">
        <v>0.0</v>
      </c>
    </row>
    <row r="205">
      <c r="B205" s="7">
        <f t="shared" si="6"/>
        <v>47</v>
      </c>
      <c r="C205" s="15">
        <f t="shared" si="7"/>
        <v>0.09845511585</v>
      </c>
      <c r="D205" s="15">
        <f t="shared" si="8"/>
        <v>-0.02461377896</v>
      </c>
      <c r="E205" s="15">
        <f t="shared" si="1"/>
        <v>0.09230167111</v>
      </c>
      <c r="G205" s="7">
        <f t="shared" si="2"/>
        <v>0.5366419574</v>
      </c>
      <c r="H205" s="7">
        <f t="shared" si="3"/>
        <v>0.1066419574</v>
      </c>
      <c r="I205" s="7" t="b">
        <f t="shared" si="9"/>
        <v>0</v>
      </c>
      <c r="J205" s="7">
        <f t="shared" si="4"/>
        <v>1</v>
      </c>
      <c r="K205" s="11"/>
      <c r="L205" s="6" t="str">
        <f t="shared" si="5"/>
        <v>ASLEEP</v>
      </c>
      <c r="M205" s="11">
        <v>2.25</v>
      </c>
      <c r="N205" s="6">
        <v>0.0</v>
      </c>
    </row>
    <row r="206">
      <c r="B206" s="7">
        <f t="shared" si="6"/>
        <v>47.25</v>
      </c>
      <c r="C206" s="15">
        <f t="shared" si="7"/>
        <v>0.09230167111</v>
      </c>
      <c r="D206" s="15">
        <f t="shared" si="8"/>
        <v>0.05042768494</v>
      </c>
      <c r="E206" s="15">
        <f t="shared" si="1"/>
        <v>0.1049085923</v>
      </c>
      <c r="G206" s="7">
        <f t="shared" si="2"/>
        <v>0.5391856826</v>
      </c>
      <c r="H206" s="7">
        <f t="shared" si="3"/>
        <v>0.1091856826</v>
      </c>
      <c r="I206" s="7" t="b">
        <f t="shared" si="9"/>
        <v>0</v>
      </c>
      <c r="J206" s="7">
        <f t="shared" si="4"/>
        <v>1</v>
      </c>
      <c r="K206" s="11"/>
      <c r="L206" s="6" t="str">
        <f t="shared" si="5"/>
        <v>ASLEEP</v>
      </c>
      <c r="M206" s="11">
        <v>2.2604166666666665</v>
      </c>
      <c r="N206" s="6">
        <v>0.0</v>
      </c>
    </row>
    <row r="207">
      <c r="B207" s="7">
        <f t="shared" si="6"/>
        <v>47.5</v>
      </c>
      <c r="C207" s="15">
        <f t="shared" si="7"/>
        <v>0.1049085923</v>
      </c>
      <c r="D207" s="15">
        <f t="shared" si="8"/>
        <v>0.04972730043</v>
      </c>
      <c r="E207" s="15">
        <f t="shared" si="1"/>
        <v>0.1173404174</v>
      </c>
      <c r="G207" s="7">
        <f t="shared" si="2"/>
        <v>0.5421182887</v>
      </c>
      <c r="H207" s="7">
        <f t="shared" si="3"/>
        <v>0.1121182887</v>
      </c>
      <c r="I207" s="7" t="b">
        <f t="shared" si="9"/>
        <v>0</v>
      </c>
      <c r="J207" s="7">
        <f t="shared" si="4"/>
        <v>1</v>
      </c>
      <c r="K207" s="11"/>
      <c r="L207" s="6" t="str">
        <f t="shared" si="5"/>
        <v>ASLEEP</v>
      </c>
      <c r="M207" s="11">
        <v>2.2708333333333335</v>
      </c>
      <c r="N207" s="6">
        <v>0.0</v>
      </c>
    </row>
    <row r="208">
      <c r="B208" s="7">
        <f t="shared" si="6"/>
        <v>47.75</v>
      </c>
      <c r="C208" s="15">
        <f t="shared" si="7"/>
        <v>0.1173404174</v>
      </c>
      <c r="D208" s="15">
        <f t="shared" si="8"/>
        <v>0.04903664348</v>
      </c>
      <c r="E208" s="15">
        <f t="shared" si="1"/>
        <v>0.1295995783</v>
      </c>
      <c r="G208" s="7">
        <f t="shared" si="2"/>
        <v>0.5454272178</v>
      </c>
      <c r="H208" s="7">
        <f t="shared" si="3"/>
        <v>0.1154272178</v>
      </c>
      <c r="I208" s="7" t="b">
        <f t="shared" si="9"/>
        <v>0</v>
      </c>
      <c r="J208" s="7">
        <f t="shared" si="4"/>
        <v>1</v>
      </c>
      <c r="K208" s="11"/>
      <c r="L208" s="6" t="str">
        <f t="shared" si="5"/>
        <v>ASLEEP</v>
      </c>
      <c r="M208" s="11">
        <v>2.28125</v>
      </c>
      <c r="N208" s="6">
        <v>0.0</v>
      </c>
    </row>
    <row r="209">
      <c r="B209" s="7">
        <f t="shared" si="6"/>
        <v>48</v>
      </c>
      <c r="C209" s="15">
        <f t="shared" si="7"/>
        <v>0.1295995783</v>
      </c>
      <c r="D209" s="15">
        <f t="shared" si="8"/>
        <v>0.04835557898</v>
      </c>
      <c r="E209" s="15">
        <f t="shared" si="1"/>
        <v>0.1416884731</v>
      </c>
      <c r="G209" s="7">
        <f t="shared" si="2"/>
        <v>0.5490983006</v>
      </c>
      <c r="H209" s="7">
        <f t="shared" si="3"/>
        <v>0.1190983006</v>
      </c>
      <c r="I209" s="7" t="b">
        <f t="shared" si="9"/>
        <v>0</v>
      </c>
      <c r="J209" s="7">
        <f t="shared" si="4"/>
        <v>1</v>
      </c>
      <c r="K209" s="11"/>
      <c r="L209" s="6" t="str">
        <f t="shared" si="5"/>
        <v>AWAKE</v>
      </c>
      <c r="M209" s="11">
        <v>2.2916666666666665</v>
      </c>
      <c r="N209" s="6">
        <v>1.0</v>
      </c>
    </row>
    <row r="210">
      <c r="B210" s="7">
        <f t="shared" si="6"/>
        <v>48.25</v>
      </c>
      <c r="C210" s="15">
        <f t="shared" si="7"/>
        <v>0.1416884731</v>
      </c>
      <c r="D210" s="15">
        <f t="shared" si="8"/>
        <v>0.04768397372</v>
      </c>
      <c r="E210" s="15">
        <f t="shared" si="1"/>
        <v>0.1536094665</v>
      </c>
      <c r="G210" s="7">
        <f t="shared" si="2"/>
        <v>0.5531158168</v>
      </c>
      <c r="H210" s="7">
        <f t="shared" si="3"/>
        <v>0.1231158168</v>
      </c>
      <c r="I210" s="7" t="b">
        <f t="shared" si="9"/>
        <v>0</v>
      </c>
      <c r="J210" s="7">
        <f t="shared" si="4"/>
        <v>1</v>
      </c>
      <c r="K210" s="11"/>
      <c r="L210" s="6" t="str">
        <f t="shared" si="5"/>
        <v>AWAKE</v>
      </c>
      <c r="M210" s="11">
        <v>2.3020833333333335</v>
      </c>
      <c r="N210" s="6">
        <v>1.0</v>
      </c>
    </row>
    <row r="211">
      <c r="B211" s="7">
        <f t="shared" si="6"/>
        <v>48.5</v>
      </c>
      <c r="C211" s="15">
        <f t="shared" si="7"/>
        <v>0.1536094665</v>
      </c>
      <c r="D211" s="15">
        <f t="shared" si="8"/>
        <v>0.04702169631</v>
      </c>
      <c r="E211" s="15">
        <f t="shared" si="1"/>
        <v>0.1653648906</v>
      </c>
      <c r="G211" s="7">
        <f t="shared" si="2"/>
        <v>0.5574625629</v>
      </c>
      <c r="H211" s="7">
        <f t="shared" si="3"/>
        <v>0.1274625629</v>
      </c>
      <c r="I211" s="7" t="b">
        <f t="shared" si="9"/>
        <v>0</v>
      </c>
      <c r="J211" s="7">
        <f t="shared" si="4"/>
        <v>1</v>
      </c>
      <c r="K211" s="11"/>
      <c r="L211" s="6" t="str">
        <f t="shared" si="5"/>
        <v>AWAKE</v>
      </c>
      <c r="M211" s="11">
        <v>2.3125</v>
      </c>
      <c r="N211" s="6">
        <v>1.0</v>
      </c>
    </row>
    <row r="212">
      <c r="B212" s="7">
        <f t="shared" si="6"/>
        <v>48.75</v>
      </c>
      <c r="C212" s="15">
        <f t="shared" si="7"/>
        <v>0.1653648906</v>
      </c>
      <c r="D212" s="15">
        <f t="shared" si="8"/>
        <v>0.04636861719</v>
      </c>
      <c r="E212" s="15">
        <f t="shared" si="1"/>
        <v>0.1769570449</v>
      </c>
      <c r="G212" s="7">
        <f t="shared" si="2"/>
        <v>0.5621199254</v>
      </c>
      <c r="H212" s="7">
        <f t="shared" si="3"/>
        <v>0.1321199254</v>
      </c>
      <c r="I212" s="7" t="b">
        <f t="shared" si="9"/>
        <v>0</v>
      </c>
      <c r="J212" s="7">
        <f t="shared" si="4"/>
        <v>1</v>
      </c>
      <c r="K212" s="11"/>
      <c r="L212" s="6" t="str">
        <f t="shared" si="5"/>
        <v>AWAKE</v>
      </c>
      <c r="M212" s="11">
        <v>2.3229166666666665</v>
      </c>
      <c r="N212" s="6">
        <v>1.0</v>
      </c>
    </row>
    <row r="213">
      <c r="B213" s="7">
        <f t="shared" si="6"/>
        <v>49</v>
      </c>
      <c r="C213" s="15">
        <f t="shared" si="7"/>
        <v>0.1769570449</v>
      </c>
      <c r="D213" s="15">
        <f t="shared" si="8"/>
        <v>0.04572460862</v>
      </c>
      <c r="E213" s="15">
        <f t="shared" si="1"/>
        <v>0.188388197</v>
      </c>
      <c r="G213" s="7">
        <f t="shared" si="2"/>
        <v>0.5670679609</v>
      </c>
      <c r="H213" s="7">
        <f t="shared" si="3"/>
        <v>0.1370679609</v>
      </c>
      <c r="I213" s="7" t="b">
        <f t="shared" si="9"/>
        <v>0</v>
      </c>
      <c r="J213" s="7">
        <f t="shared" si="4"/>
        <v>1</v>
      </c>
      <c r="K213" s="11"/>
      <c r="L213" s="6" t="str">
        <f t="shared" si="5"/>
        <v>AWAKE</v>
      </c>
      <c r="M213" s="11">
        <v>2.3333333333333335</v>
      </c>
      <c r="N213" s="6">
        <v>1.0</v>
      </c>
    </row>
    <row r="214">
      <c r="B214" s="7">
        <f t="shared" si="6"/>
        <v>49.25</v>
      </c>
      <c r="C214" s="15">
        <f t="shared" si="7"/>
        <v>0.188388197</v>
      </c>
      <c r="D214" s="15">
        <f t="shared" si="8"/>
        <v>0.04508954461</v>
      </c>
      <c r="E214" s="15">
        <f t="shared" si="1"/>
        <v>0.1996605832</v>
      </c>
      <c r="G214" s="7">
        <f t="shared" si="2"/>
        <v>0.572285481</v>
      </c>
      <c r="H214" s="7">
        <f t="shared" si="3"/>
        <v>0.142285481</v>
      </c>
      <c r="I214" s="7" t="b">
        <f t="shared" si="9"/>
        <v>0</v>
      </c>
      <c r="J214" s="7">
        <f t="shared" si="4"/>
        <v>1</v>
      </c>
      <c r="K214" s="11"/>
      <c r="L214" s="6" t="str">
        <f t="shared" si="5"/>
        <v>AWAKE</v>
      </c>
      <c r="M214" s="11">
        <v>2.34375</v>
      </c>
      <c r="N214" s="6">
        <v>1.0</v>
      </c>
    </row>
    <row r="215">
      <c r="B215" s="7">
        <f t="shared" si="6"/>
        <v>49.5</v>
      </c>
      <c r="C215" s="15">
        <f t="shared" si="7"/>
        <v>0.1996605832</v>
      </c>
      <c r="D215" s="15">
        <f t="shared" si="8"/>
        <v>0.04446330093</v>
      </c>
      <c r="E215" s="15">
        <f t="shared" si="1"/>
        <v>0.2107764084</v>
      </c>
      <c r="G215" s="7">
        <f t="shared" si="2"/>
        <v>0.5777501435</v>
      </c>
      <c r="H215" s="7">
        <f t="shared" si="3"/>
        <v>0.1477501435</v>
      </c>
      <c r="I215" s="7" t="b">
        <f t="shared" si="9"/>
        <v>0</v>
      </c>
      <c r="J215" s="7">
        <f t="shared" si="4"/>
        <v>1</v>
      </c>
      <c r="K215" s="11"/>
      <c r="L215" s="6" t="str">
        <f t="shared" si="5"/>
        <v>AWAKE</v>
      </c>
      <c r="M215" s="11">
        <v>2.3541666666666665</v>
      </c>
      <c r="N215" s="6">
        <v>1.0</v>
      </c>
    </row>
    <row r="216">
      <c r="B216" s="7">
        <f t="shared" si="6"/>
        <v>49.75</v>
      </c>
      <c r="C216" s="15">
        <f t="shared" si="7"/>
        <v>0.2107764084</v>
      </c>
      <c r="D216" s="15">
        <f t="shared" si="8"/>
        <v>0.04384575509</v>
      </c>
      <c r="E216" s="15">
        <f t="shared" si="1"/>
        <v>0.2217378472</v>
      </c>
      <c r="G216" s="7">
        <f t="shared" si="2"/>
        <v>0.583438548</v>
      </c>
      <c r="H216" s="7">
        <f t="shared" si="3"/>
        <v>0.153438548</v>
      </c>
      <c r="I216" s="7" t="b">
        <f t="shared" si="9"/>
        <v>0</v>
      </c>
      <c r="J216" s="7">
        <f t="shared" si="4"/>
        <v>1</v>
      </c>
      <c r="K216" s="11"/>
      <c r="L216" s="6" t="str">
        <f t="shared" si="5"/>
        <v>AWAKE</v>
      </c>
      <c r="M216" s="11">
        <v>2.3645833333333335</v>
      </c>
      <c r="N216" s="6">
        <v>1.0</v>
      </c>
    </row>
    <row r="217">
      <c r="B217" s="7">
        <f t="shared" si="6"/>
        <v>50</v>
      </c>
      <c r="C217" s="15">
        <f t="shared" si="7"/>
        <v>0.2217378472</v>
      </c>
      <c r="D217" s="15">
        <f t="shared" si="8"/>
        <v>0.04323678627</v>
      </c>
      <c r="E217" s="15">
        <f t="shared" si="1"/>
        <v>0.2325470437</v>
      </c>
      <c r="G217" s="7">
        <f t="shared" si="2"/>
        <v>0.5893263357</v>
      </c>
      <c r="H217" s="7">
        <f t="shared" si="3"/>
        <v>0.1593263357</v>
      </c>
      <c r="I217" s="7" t="b">
        <f t="shared" si="9"/>
        <v>0</v>
      </c>
      <c r="J217" s="7">
        <f t="shared" si="4"/>
        <v>1</v>
      </c>
      <c r="K217" s="11"/>
      <c r="L217" s="6" t="str">
        <f t="shared" si="5"/>
        <v>AWAKE</v>
      </c>
      <c r="M217" s="11">
        <v>2.375</v>
      </c>
      <c r="N217" s="6">
        <v>1.0</v>
      </c>
    </row>
    <row r="218">
      <c r="B218" s="7">
        <f t="shared" si="6"/>
        <v>50.25</v>
      </c>
      <c r="C218" s="15">
        <f t="shared" si="7"/>
        <v>0.2325470437</v>
      </c>
      <c r="D218" s="15">
        <f t="shared" si="8"/>
        <v>0.04263627535</v>
      </c>
      <c r="E218" s="15">
        <f t="shared" si="1"/>
        <v>0.2432061126</v>
      </c>
      <c r="G218" s="7">
        <f t="shared" si="2"/>
        <v>0.5953882943</v>
      </c>
      <c r="H218" s="7">
        <f t="shared" si="3"/>
        <v>0.1653882943</v>
      </c>
      <c r="I218" s="7" t="b">
        <f t="shared" si="9"/>
        <v>0</v>
      </c>
      <c r="J218" s="7">
        <f t="shared" si="4"/>
        <v>1</v>
      </c>
      <c r="K218" s="11"/>
      <c r="L218" s="6" t="str">
        <f t="shared" si="5"/>
        <v>AWAKE</v>
      </c>
      <c r="M218" s="11">
        <v>2.3854166666666665</v>
      </c>
      <c r="N218" s="6">
        <v>1.0</v>
      </c>
    </row>
    <row r="219">
      <c r="B219" s="7">
        <f t="shared" si="6"/>
        <v>50.5</v>
      </c>
      <c r="C219" s="15">
        <f t="shared" si="7"/>
        <v>0.2432061126</v>
      </c>
      <c r="D219" s="15">
        <f t="shared" si="8"/>
        <v>0.04204410486</v>
      </c>
      <c r="E219" s="15">
        <f t="shared" si="1"/>
        <v>0.2537171388</v>
      </c>
      <c r="G219" s="7">
        <f t="shared" si="2"/>
        <v>0.6015984655</v>
      </c>
      <c r="H219" s="7">
        <f t="shared" si="3"/>
        <v>0.1715984655</v>
      </c>
      <c r="I219" s="7" t="b">
        <f t="shared" si="9"/>
        <v>0</v>
      </c>
      <c r="J219" s="7">
        <f t="shared" si="4"/>
        <v>1</v>
      </c>
      <c r="K219" s="11"/>
      <c r="L219" s="6" t="str">
        <f t="shared" si="5"/>
        <v>AWAKE</v>
      </c>
      <c r="M219" s="11">
        <v>2.3958333333333335</v>
      </c>
      <c r="N219" s="6">
        <v>1.0</v>
      </c>
    </row>
    <row r="220">
      <c r="B220" s="7">
        <f t="shared" si="6"/>
        <v>50.75</v>
      </c>
      <c r="C220" s="15">
        <f t="shared" si="7"/>
        <v>0.2537171388</v>
      </c>
      <c r="D220" s="15">
        <f t="shared" si="8"/>
        <v>0.04146015896</v>
      </c>
      <c r="E220" s="15">
        <f t="shared" si="1"/>
        <v>0.2640821785</v>
      </c>
      <c r="G220" s="7">
        <f t="shared" si="2"/>
        <v>0.6079302565</v>
      </c>
      <c r="H220" s="7">
        <f t="shared" si="3"/>
        <v>0.1779302565</v>
      </c>
      <c r="I220" s="7" t="b">
        <f t="shared" si="9"/>
        <v>0</v>
      </c>
      <c r="J220" s="7">
        <f t="shared" si="4"/>
        <v>1</v>
      </c>
      <c r="K220" s="11"/>
      <c r="L220" s="6" t="str">
        <f t="shared" si="5"/>
        <v>AWAKE</v>
      </c>
      <c r="M220" s="11">
        <v>2.40625</v>
      </c>
      <c r="N220" s="6">
        <v>1.0</v>
      </c>
    </row>
    <row r="221">
      <c r="B221" s="7">
        <f t="shared" si="6"/>
        <v>51</v>
      </c>
      <c r="C221" s="15">
        <f t="shared" si="7"/>
        <v>0.2640821785</v>
      </c>
      <c r="D221" s="15">
        <f t="shared" si="8"/>
        <v>0.04088432341</v>
      </c>
      <c r="E221" s="15">
        <f t="shared" si="1"/>
        <v>0.2743032594</v>
      </c>
      <c r="G221" s="7">
        <f t="shared" si="2"/>
        <v>0.6143565535</v>
      </c>
      <c r="H221" s="7">
        <f t="shared" si="3"/>
        <v>0.1843565535</v>
      </c>
      <c r="I221" s="7" t="b">
        <f t="shared" si="9"/>
        <v>0</v>
      </c>
      <c r="J221" s="7">
        <f t="shared" si="4"/>
        <v>1</v>
      </c>
      <c r="K221" s="11"/>
      <c r="L221" s="6" t="str">
        <f t="shared" si="5"/>
        <v>AWAKE</v>
      </c>
      <c r="M221" s="11">
        <v>2.4166666666666665</v>
      </c>
      <c r="N221" s="6">
        <v>1.0</v>
      </c>
    </row>
    <row r="222">
      <c r="B222" s="7">
        <f t="shared" si="6"/>
        <v>51.25</v>
      </c>
      <c r="C222" s="15">
        <f t="shared" si="7"/>
        <v>0.2743032594</v>
      </c>
      <c r="D222" s="15">
        <f t="shared" si="8"/>
        <v>0.04031648559</v>
      </c>
      <c r="E222" s="15">
        <f t="shared" si="1"/>
        <v>0.2843823808</v>
      </c>
      <c r="G222" s="7">
        <f t="shared" si="2"/>
        <v>0.6208498381</v>
      </c>
      <c r="H222" s="7">
        <f t="shared" si="3"/>
        <v>0.1908498381</v>
      </c>
      <c r="I222" s="7" t="b">
        <f t="shared" si="9"/>
        <v>0</v>
      </c>
      <c r="J222" s="7">
        <f t="shared" si="4"/>
        <v>1</v>
      </c>
      <c r="K222" s="11"/>
      <c r="L222" s="6" t="str">
        <f t="shared" si="5"/>
        <v>AWAKE</v>
      </c>
      <c r="M222" s="11">
        <v>2.4270833333333335</v>
      </c>
      <c r="N222" s="6">
        <v>1.0</v>
      </c>
    </row>
    <row r="223">
      <c r="B223" s="7">
        <f t="shared" si="6"/>
        <v>51.5</v>
      </c>
      <c r="C223" s="15">
        <f t="shared" si="7"/>
        <v>0.2843823808</v>
      </c>
      <c r="D223" s="15">
        <f t="shared" si="8"/>
        <v>0.0397565344</v>
      </c>
      <c r="E223" s="15">
        <f t="shared" si="1"/>
        <v>0.2943215144</v>
      </c>
      <c r="G223" s="7">
        <f t="shared" si="2"/>
        <v>0.6273823052</v>
      </c>
      <c r="H223" s="7">
        <f t="shared" si="3"/>
        <v>0.1973823052</v>
      </c>
      <c r="I223" s="7" t="b">
        <f t="shared" si="9"/>
        <v>0</v>
      </c>
      <c r="J223" s="7">
        <f t="shared" si="4"/>
        <v>1</v>
      </c>
      <c r="K223" s="11"/>
      <c r="L223" s="6" t="str">
        <f t="shared" si="5"/>
        <v>AWAKE</v>
      </c>
      <c r="M223" s="11">
        <v>2.4375</v>
      </c>
      <c r="N223" s="6">
        <v>1.0</v>
      </c>
    </row>
    <row r="224">
      <c r="B224" s="7">
        <f t="shared" si="6"/>
        <v>51.75</v>
      </c>
      <c r="C224" s="15">
        <f t="shared" si="7"/>
        <v>0.2943215144</v>
      </c>
      <c r="D224" s="15">
        <f t="shared" si="8"/>
        <v>0.03920436031</v>
      </c>
      <c r="E224" s="15">
        <f t="shared" si="1"/>
        <v>0.3041226045</v>
      </c>
      <c r="G224" s="7">
        <f t="shared" si="2"/>
        <v>0.6339259816</v>
      </c>
      <c r="H224" s="7">
        <f t="shared" si="3"/>
        <v>0.2039259816</v>
      </c>
      <c r="I224" s="7" t="b">
        <f t="shared" si="9"/>
        <v>0</v>
      </c>
      <c r="J224" s="7">
        <f t="shared" si="4"/>
        <v>1</v>
      </c>
      <c r="K224" s="11"/>
      <c r="L224" s="6" t="str">
        <f t="shared" si="5"/>
        <v>AWAKE</v>
      </c>
      <c r="M224" s="11">
        <v>2.4479166666666665</v>
      </c>
      <c r="N224" s="6">
        <v>1.0</v>
      </c>
    </row>
    <row r="225">
      <c r="B225" s="7">
        <f t="shared" si="6"/>
        <v>52</v>
      </c>
      <c r="C225" s="15">
        <f t="shared" si="7"/>
        <v>0.3041226045</v>
      </c>
      <c r="D225" s="15">
        <f t="shared" si="8"/>
        <v>0.03865985531</v>
      </c>
      <c r="E225" s="15">
        <f t="shared" si="1"/>
        <v>0.3137875683</v>
      </c>
      <c r="G225" s="7">
        <f t="shared" si="2"/>
        <v>0.6404528463</v>
      </c>
      <c r="H225" s="7">
        <f t="shared" si="3"/>
        <v>0.2104528463</v>
      </c>
      <c r="I225" s="7" t="b">
        <f t="shared" si="9"/>
        <v>0</v>
      </c>
      <c r="J225" s="7">
        <f t="shared" si="4"/>
        <v>1</v>
      </c>
      <c r="K225" s="11"/>
      <c r="L225" s="6" t="str">
        <f t="shared" si="5"/>
        <v>AWAKE</v>
      </c>
      <c r="M225" s="11">
        <v>2.4583333333333335</v>
      </c>
      <c r="N225" s="6">
        <v>1.0</v>
      </c>
    </row>
    <row r="226">
      <c r="B226" s="7">
        <f t="shared" si="6"/>
        <v>52.25</v>
      </c>
      <c r="C226" s="15">
        <f t="shared" si="7"/>
        <v>0.3137875683</v>
      </c>
      <c r="D226" s="15">
        <f t="shared" si="8"/>
        <v>0.03812291287</v>
      </c>
      <c r="E226" s="15">
        <f t="shared" si="1"/>
        <v>0.3233182965</v>
      </c>
      <c r="G226" s="7">
        <f t="shared" si="2"/>
        <v>0.6469349504</v>
      </c>
      <c r="H226" s="7">
        <f t="shared" si="3"/>
        <v>0.2169349504</v>
      </c>
      <c r="I226" s="7" t="b">
        <f t="shared" si="9"/>
        <v>0</v>
      </c>
      <c r="J226" s="7">
        <f t="shared" si="4"/>
        <v>1</v>
      </c>
      <c r="K226" s="11"/>
      <c r="L226" s="6" t="str">
        <f t="shared" si="5"/>
        <v>AWAKE</v>
      </c>
      <c r="M226" s="11">
        <v>2.46875</v>
      </c>
      <c r="N226" s="6">
        <v>1.0</v>
      </c>
    </row>
    <row r="227">
      <c r="B227" s="7">
        <f t="shared" si="6"/>
        <v>52.5</v>
      </c>
      <c r="C227" s="15">
        <f t="shared" si="7"/>
        <v>0.3233182965</v>
      </c>
      <c r="D227" s="15">
        <f t="shared" si="8"/>
        <v>0.03759342797</v>
      </c>
      <c r="E227" s="15">
        <f t="shared" si="1"/>
        <v>0.3327166535</v>
      </c>
      <c r="G227" s="7">
        <f t="shared" si="2"/>
        <v>0.6533445364</v>
      </c>
      <c r="H227" s="7">
        <f t="shared" si="3"/>
        <v>0.2233445364</v>
      </c>
      <c r="I227" s="7" t="b">
        <f t="shared" si="9"/>
        <v>0</v>
      </c>
      <c r="J227" s="7">
        <f t="shared" si="4"/>
        <v>1</v>
      </c>
      <c r="K227" s="11"/>
      <c r="L227" s="6" t="str">
        <f t="shared" si="5"/>
        <v>AWAKE</v>
      </c>
      <c r="M227" s="11">
        <v>2.4791666666666665</v>
      </c>
      <c r="N227" s="6">
        <v>1.0</v>
      </c>
    </row>
    <row r="228">
      <c r="B228" s="7">
        <f t="shared" si="6"/>
        <v>52.75</v>
      </c>
      <c r="C228" s="15">
        <f t="shared" si="7"/>
        <v>0.3327166535</v>
      </c>
      <c r="D228" s="15">
        <f t="shared" si="8"/>
        <v>0.03707129703</v>
      </c>
      <c r="E228" s="15">
        <f t="shared" si="1"/>
        <v>0.3419844778</v>
      </c>
      <c r="G228" s="7">
        <f t="shared" si="2"/>
        <v>0.6596541575</v>
      </c>
      <c r="H228" s="7">
        <f t="shared" si="3"/>
        <v>0.2296541575</v>
      </c>
      <c r="I228" s="7" t="b">
        <f t="shared" si="9"/>
        <v>0</v>
      </c>
      <c r="J228" s="7">
        <f t="shared" si="4"/>
        <v>1</v>
      </c>
      <c r="K228" s="11"/>
      <c r="L228" s="6" t="str">
        <f t="shared" si="5"/>
        <v>AWAKE</v>
      </c>
      <c r="M228" s="11">
        <v>2.4895833333333335</v>
      </c>
      <c r="N228" s="6">
        <v>1.0</v>
      </c>
    </row>
    <row r="229">
      <c r="B229" s="7">
        <f t="shared" si="6"/>
        <v>53</v>
      </c>
      <c r="C229" s="15">
        <f t="shared" si="7"/>
        <v>0.3419844778</v>
      </c>
      <c r="D229" s="15">
        <f t="shared" si="8"/>
        <v>0.0365564179</v>
      </c>
      <c r="E229" s="15">
        <f t="shared" si="1"/>
        <v>0.3511235822</v>
      </c>
      <c r="G229" s="7">
        <f t="shared" si="2"/>
        <v>0.665836795</v>
      </c>
      <c r="H229" s="7">
        <f t="shared" si="3"/>
        <v>0.235836795</v>
      </c>
      <c r="I229" s="7" t="b">
        <f t="shared" si="9"/>
        <v>0</v>
      </c>
      <c r="J229" s="7">
        <f t="shared" si="4"/>
        <v>1</v>
      </c>
      <c r="K229" s="11"/>
      <c r="L229" s="6" t="str">
        <f t="shared" si="5"/>
        <v>AWAKE</v>
      </c>
      <c r="M229" s="11">
        <v>2.5</v>
      </c>
      <c r="N229" s="6">
        <v>1.0</v>
      </c>
    </row>
    <row r="230">
      <c r="B230" s="7">
        <f t="shared" si="6"/>
        <v>53.25</v>
      </c>
      <c r="C230" s="15">
        <f t="shared" si="7"/>
        <v>0.3511235822</v>
      </c>
      <c r="D230" s="15">
        <f t="shared" si="8"/>
        <v>0.03604868988</v>
      </c>
      <c r="E230" s="15">
        <f t="shared" si="1"/>
        <v>0.3601357547</v>
      </c>
      <c r="G230" s="7">
        <f t="shared" si="2"/>
        <v>0.6718659738</v>
      </c>
      <c r="H230" s="7">
        <f t="shared" si="3"/>
        <v>0.2418659738</v>
      </c>
      <c r="I230" s="7" t="b">
        <f t="shared" si="9"/>
        <v>0</v>
      </c>
      <c r="J230" s="7">
        <f t="shared" si="4"/>
        <v>1</v>
      </c>
      <c r="K230" s="11"/>
      <c r="L230" s="6" t="str">
        <f t="shared" si="5"/>
        <v>AWAKE</v>
      </c>
      <c r="M230" s="11">
        <v>2.5104166666666665</v>
      </c>
      <c r="N230" s="6">
        <v>1.0</v>
      </c>
    </row>
    <row r="231">
      <c r="B231" s="7">
        <f t="shared" si="6"/>
        <v>53.5</v>
      </c>
      <c r="C231" s="15">
        <f t="shared" si="7"/>
        <v>0.3601357547</v>
      </c>
      <c r="D231" s="15">
        <f t="shared" si="8"/>
        <v>0.03554801363</v>
      </c>
      <c r="E231" s="15">
        <f t="shared" si="1"/>
        <v>0.3690227581</v>
      </c>
      <c r="G231" s="7">
        <f t="shared" si="2"/>
        <v>0.677715876</v>
      </c>
      <c r="H231" s="7">
        <f t="shared" si="3"/>
        <v>0.247715876</v>
      </c>
      <c r="I231" s="7" t="b">
        <f t="shared" si="9"/>
        <v>0</v>
      </c>
      <c r="J231" s="7">
        <f t="shared" si="4"/>
        <v>1</v>
      </c>
      <c r="K231" s="11"/>
      <c r="L231" s="6" t="str">
        <f t="shared" si="5"/>
        <v>AWAKE</v>
      </c>
      <c r="M231" s="11">
        <v>2.5208333333333335</v>
      </c>
      <c r="N231" s="6">
        <v>1.0</v>
      </c>
    </row>
    <row r="232">
      <c r="B232" s="7">
        <f t="shared" si="6"/>
        <v>53.75</v>
      </c>
      <c r="C232" s="15">
        <f t="shared" si="7"/>
        <v>0.3690227581</v>
      </c>
      <c r="D232" s="15">
        <f t="shared" si="8"/>
        <v>0.03505429122</v>
      </c>
      <c r="E232" s="15">
        <f t="shared" si="1"/>
        <v>0.3777863309</v>
      </c>
      <c r="G232" s="7">
        <f t="shared" si="2"/>
        <v>0.6833614516</v>
      </c>
      <c r="H232" s="7">
        <f t="shared" si="3"/>
        <v>0.2533614516</v>
      </c>
      <c r="I232" s="7" t="b">
        <f t="shared" si="9"/>
        <v>0</v>
      </c>
      <c r="J232" s="7">
        <f t="shared" si="4"/>
        <v>1</v>
      </c>
      <c r="K232" s="11"/>
      <c r="L232" s="6" t="str">
        <f t="shared" si="5"/>
        <v>AWAKE</v>
      </c>
      <c r="M232" s="11">
        <v>2.53125</v>
      </c>
      <c r="N232" s="6">
        <v>1.0</v>
      </c>
    </row>
    <row r="233">
      <c r="B233" s="7">
        <f t="shared" si="6"/>
        <v>54</v>
      </c>
      <c r="C233" s="15">
        <f t="shared" si="7"/>
        <v>0.3777863309</v>
      </c>
      <c r="D233" s="15">
        <f t="shared" si="8"/>
        <v>0.03456742606</v>
      </c>
      <c r="E233" s="15">
        <f t="shared" si="1"/>
        <v>0.3864281874</v>
      </c>
      <c r="G233" s="7">
        <f t="shared" si="2"/>
        <v>0.6887785252</v>
      </c>
      <c r="H233" s="7">
        <f t="shared" si="3"/>
        <v>0.2587785252</v>
      </c>
      <c r="I233" s="7" t="b">
        <f t="shared" si="9"/>
        <v>0</v>
      </c>
      <c r="J233" s="7">
        <f t="shared" si="4"/>
        <v>1</v>
      </c>
      <c r="K233" s="11"/>
      <c r="L233" s="6" t="str">
        <f t="shared" si="5"/>
        <v>AWAKE</v>
      </c>
      <c r="M233" s="11">
        <v>2.5416666666666665</v>
      </c>
      <c r="N233" s="6">
        <v>1.0</v>
      </c>
    </row>
    <row r="234">
      <c r="B234" s="7">
        <f t="shared" si="6"/>
        <v>54.25</v>
      </c>
      <c r="C234" s="15">
        <f t="shared" si="7"/>
        <v>0.3864281874</v>
      </c>
      <c r="D234" s="15">
        <f t="shared" si="8"/>
        <v>0.03408732292</v>
      </c>
      <c r="E234" s="15">
        <f t="shared" si="1"/>
        <v>0.3949500182</v>
      </c>
      <c r="G234" s="7">
        <f t="shared" si="2"/>
        <v>0.6939439002</v>
      </c>
      <c r="H234" s="7">
        <f t="shared" si="3"/>
        <v>0.2639439002</v>
      </c>
      <c r="I234" s="7" t="b">
        <f t="shared" si="9"/>
        <v>0</v>
      </c>
      <c r="J234" s="7">
        <f t="shared" si="4"/>
        <v>1</v>
      </c>
      <c r="K234" s="11"/>
      <c r="L234" s="6" t="str">
        <f t="shared" si="5"/>
        <v>AWAKE</v>
      </c>
      <c r="M234" s="11">
        <v>2.5520833333333335</v>
      </c>
      <c r="N234" s="6">
        <v>1.0</v>
      </c>
    </row>
    <row r="235">
      <c r="B235" s="7">
        <f t="shared" si="6"/>
        <v>54.5</v>
      </c>
      <c r="C235" s="15">
        <f t="shared" si="7"/>
        <v>0.3949500182</v>
      </c>
      <c r="D235" s="15">
        <f t="shared" si="8"/>
        <v>0.03361388788</v>
      </c>
      <c r="E235" s="15">
        <f t="shared" si="1"/>
        <v>0.4033534901</v>
      </c>
      <c r="G235" s="7">
        <f t="shared" si="2"/>
        <v>0.6988354576</v>
      </c>
      <c r="H235" s="7">
        <f t="shared" si="3"/>
        <v>0.2688354576</v>
      </c>
      <c r="I235" s="7" t="b">
        <f t="shared" si="9"/>
        <v>0</v>
      </c>
      <c r="J235" s="7">
        <f t="shared" si="4"/>
        <v>1</v>
      </c>
      <c r="K235" s="11"/>
      <c r="L235" s="6" t="str">
        <f t="shared" si="5"/>
        <v>AWAKE</v>
      </c>
      <c r="M235" s="11">
        <v>2.5625</v>
      </c>
      <c r="N235" s="6">
        <v>1.0</v>
      </c>
    </row>
    <row r="236">
      <c r="B236" s="7">
        <f t="shared" si="6"/>
        <v>54.75</v>
      </c>
      <c r="C236" s="15">
        <f t="shared" si="7"/>
        <v>0.4033534901</v>
      </c>
      <c r="D236" s="15">
        <f t="shared" si="8"/>
        <v>0.03314702833</v>
      </c>
      <c r="E236" s="15">
        <f t="shared" si="1"/>
        <v>0.4116402472</v>
      </c>
      <c r="G236" s="7">
        <f t="shared" si="2"/>
        <v>0.7034322509</v>
      </c>
      <c r="H236" s="7">
        <f t="shared" si="3"/>
        <v>0.2734322509</v>
      </c>
      <c r="I236" s="7" t="b">
        <f t="shared" si="9"/>
        <v>0</v>
      </c>
      <c r="J236" s="7">
        <f t="shared" si="4"/>
        <v>1</v>
      </c>
      <c r="K236" s="11"/>
      <c r="L236" s="6" t="str">
        <f t="shared" si="5"/>
        <v>AWAKE</v>
      </c>
      <c r="M236" s="11">
        <v>2.5729166666666665</v>
      </c>
      <c r="N236" s="6">
        <v>1.0</v>
      </c>
    </row>
    <row r="237">
      <c r="B237" s="7">
        <f t="shared" si="6"/>
        <v>55</v>
      </c>
      <c r="C237" s="15">
        <f t="shared" si="7"/>
        <v>0.4116402472</v>
      </c>
      <c r="D237" s="15">
        <f t="shared" si="8"/>
        <v>0.03268665293</v>
      </c>
      <c r="E237" s="15">
        <f t="shared" si="1"/>
        <v>0.4198119104</v>
      </c>
      <c r="G237" s="7">
        <f t="shared" si="2"/>
        <v>0.7077145961</v>
      </c>
      <c r="H237" s="7">
        <f t="shared" si="3"/>
        <v>0.2777145961</v>
      </c>
      <c r="I237" s="7" t="b">
        <f t="shared" si="9"/>
        <v>0</v>
      </c>
      <c r="J237" s="7">
        <f t="shared" si="4"/>
        <v>1</v>
      </c>
      <c r="K237" s="11"/>
      <c r="L237" s="6" t="str">
        <f t="shared" si="5"/>
        <v>AWAKE</v>
      </c>
      <c r="M237" s="11">
        <v>2.5833333333333335</v>
      </c>
      <c r="N237" s="6">
        <v>1.0</v>
      </c>
    </row>
    <row r="238">
      <c r="B238" s="7">
        <f t="shared" si="6"/>
        <v>55.25</v>
      </c>
      <c r="C238" s="15">
        <f t="shared" si="7"/>
        <v>0.4198119104</v>
      </c>
      <c r="D238" s="15">
        <f t="shared" si="8"/>
        <v>0.03223267164</v>
      </c>
      <c r="E238" s="15">
        <f t="shared" si="1"/>
        <v>0.4278700784</v>
      </c>
      <c r="G238" s="7">
        <f t="shared" si="2"/>
        <v>0.7116641555</v>
      </c>
      <c r="H238" s="7">
        <f t="shared" si="3"/>
        <v>0.2816641555</v>
      </c>
      <c r="I238" s="7" t="b">
        <f t="shared" si="9"/>
        <v>0</v>
      </c>
      <c r="J238" s="7">
        <f t="shared" si="4"/>
        <v>1</v>
      </c>
      <c r="K238" s="11"/>
      <c r="L238" s="6" t="str">
        <f t="shared" si="5"/>
        <v>AWAKE</v>
      </c>
      <c r="M238" s="11">
        <v>2.59375</v>
      </c>
      <c r="N238" s="6">
        <v>1.0</v>
      </c>
    </row>
    <row r="239">
      <c r="B239" s="7">
        <f t="shared" si="6"/>
        <v>55.5</v>
      </c>
      <c r="C239" s="15">
        <f t="shared" si="7"/>
        <v>0.4278700784</v>
      </c>
      <c r="D239" s="15">
        <f t="shared" si="8"/>
        <v>0.03178499565</v>
      </c>
      <c r="E239" s="15">
        <f t="shared" si="1"/>
        <v>0.4358163273</v>
      </c>
      <c r="G239" s="7">
        <f t="shared" si="2"/>
        <v>0.7152640164</v>
      </c>
      <c r="H239" s="7">
        <f t="shared" si="3"/>
        <v>0.2852640164</v>
      </c>
      <c r="I239" s="7" t="b">
        <f t="shared" si="9"/>
        <v>0</v>
      </c>
      <c r="J239" s="7">
        <f t="shared" si="4"/>
        <v>1</v>
      </c>
      <c r="K239" s="11"/>
      <c r="L239" s="6" t="str">
        <f t="shared" si="5"/>
        <v>AWAKE</v>
      </c>
      <c r="M239" s="11">
        <v>2.6041666666666665</v>
      </c>
      <c r="N239" s="6">
        <v>1.0</v>
      </c>
    </row>
    <row r="240">
      <c r="B240" s="7">
        <f t="shared" si="6"/>
        <v>55.75</v>
      </c>
      <c r="C240" s="15">
        <f t="shared" si="7"/>
        <v>0.4358163273</v>
      </c>
      <c r="D240" s="15">
        <f t="shared" si="8"/>
        <v>0.03134353737</v>
      </c>
      <c r="E240" s="15">
        <f t="shared" si="1"/>
        <v>0.4436522116</v>
      </c>
      <c r="G240" s="7">
        <f t="shared" si="2"/>
        <v>0.7184987637</v>
      </c>
      <c r="H240" s="7">
        <f t="shared" si="3"/>
        <v>0.2884987637</v>
      </c>
      <c r="I240" s="7" t="b">
        <f t="shared" si="9"/>
        <v>0</v>
      </c>
      <c r="J240" s="7">
        <f t="shared" si="4"/>
        <v>1</v>
      </c>
      <c r="K240" s="11"/>
      <c r="L240" s="6" t="str">
        <f t="shared" si="5"/>
        <v>AWAKE</v>
      </c>
      <c r="M240" s="11">
        <v>2.6145833333333335</v>
      </c>
      <c r="N240" s="6">
        <v>1.0</v>
      </c>
    </row>
    <row r="241">
      <c r="B241" s="7">
        <f t="shared" si="6"/>
        <v>56</v>
      </c>
      <c r="C241" s="15">
        <f t="shared" si="7"/>
        <v>0.4436522116</v>
      </c>
      <c r="D241" s="15">
        <f t="shared" si="8"/>
        <v>0.03090821047</v>
      </c>
      <c r="E241" s="15">
        <f t="shared" si="1"/>
        <v>0.4513792642</v>
      </c>
      <c r="G241" s="7">
        <f t="shared" si="2"/>
        <v>0.7213545458</v>
      </c>
      <c r="H241" s="7">
        <f t="shared" si="3"/>
        <v>0.2913545458</v>
      </c>
      <c r="I241" s="7" t="b">
        <f t="shared" si="9"/>
        <v>0</v>
      </c>
      <c r="J241" s="7">
        <f t="shared" si="4"/>
        <v>1</v>
      </c>
      <c r="K241" s="11"/>
      <c r="L241" s="6" t="str">
        <f t="shared" si="5"/>
        <v>AWAKE</v>
      </c>
      <c r="M241" s="11">
        <v>2.625</v>
      </c>
      <c r="N241" s="6">
        <v>1.0</v>
      </c>
    </row>
    <row r="242">
      <c r="B242" s="7">
        <f t="shared" si="6"/>
        <v>56.25</v>
      </c>
      <c r="C242" s="15">
        <f t="shared" si="7"/>
        <v>0.4513792642</v>
      </c>
      <c r="D242" s="15">
        <f t="shared" si="8"/>
        <v>0.03047892977</v>
      </c>
      <c r="E242" s="15">
        <f t="shared" si="1"/>
        <v>0.4589989967</v>
      </c>
      <c r="G242" s="7">
        <f t="shared" si="2"/>
        <v>0.7238191336</v>
      </c>
      <c r="H242" s="7">
        <f t="shared" si="3"/>
        <v>0.2938191336</v>
      </c>
      <c r="I242" s="7" t="b">
        <f t="shared" si="9"/>
        <v>0</v>
      </c>
      <c r="J242" s="7">
        <f t="shared" si="4"/>
        <v>1</v>
      </c>
      <c r="K242" s="11"/>
      <c r="L242" s="6" t="str">
        <f t="shared" si="5"/>
        <v>AWAKE</v>
      </c>
      <c r="M242" s="11">
        <v>2.6354166666666665</v>
      </c>
      <c r="N242" s="6">
        <v>1.0</v>
      </c>
    </row>
    <row r="243">
      <c r="B243" s="7">
        <f t="shared" si="6"/>
        <v>56.5</v>
      </c>
      <c r="C243" s="15">
        <f t="shared" si="7"/>
        <v>0.4589989967</v>
      </c>
      <c r="D243" s="15">
        <f t="shared" si="8"/>
        <v>0.0300556113</v>
      </c>
      <c r="E243" s="15">
        <f t="shared" si="1"/>
        <v>0.4665128995</v>
      </c>
      <c r="G243" s="7">
        <f t="shared" si="2"/>
        <v>0.7258819735</v>
      </c>
      <c r="H243" s="7">
        <f t="shared" si="3"/>
        <v>0.2958819735</v>
      </c>
      <c r="I243" s="7" t="b">
        <f t="shared" si="9"/>
        <v>0</v>
      </c>
      <c r="J243" s="7">
        <f t="shared" si="4"/>
        <v>1</v>
      </c>
      <c r="K243" s="11"/>
      <c r="L243" s="6" t="str">
        <f t="shared" si="5"/>
        <v>AWAKE</v>
      </c>
      <c r="M243" s="11">
        <v>2.6458333333333335</v>
      </c>
      <c r="N243" s="6">
        <v>1.0</v>
      </c>
    </row>
    <row r="244">
      <c r="B244" s="7">
        <f t="shared" si="6"/>
        <v>56.75</v>
      </c>
      <c r="C244" s="15">
        <f t="shared" si="7"/>
        <v>0.4665128995</v>
      </c>
      <c r="D244" s="15">
        <f t="shared" si="8"/>
        <v>0.02963817225</v>
      </c>
      <c r="E244" s="15">
        <f t="shared" si="1"/>
        <v>0.4739224426</v>
      </c>
      <c r="G244" s="7">
        <f t="shared" si="2"/>
        <v>0.7275342321</v>
      </c>
      <c r="H244" s="7">
        <f t="shared" si="3"/>
        <v>0.2975342321</v>
      </c>
      <c r="I244" s="7" t="b">
        <f t="shared" si="9"/>
        <v>0</v>
      </c>
      <c r="J244" s="7">
        <f t="shared" si="4"/>
        <v>1</v>
      </c>
      <c r="K244" s="11"/>
      <c r="L244" s="6" t="str">
        <f t="shared" si="5"/>
        <v>AWAKE</v>
      </c>
      <c r="M244" s="11">
        <v>2.65625</v>
      </c>
      <c r="N244" s="6">
        <v>1.0</v>
      </c>
    </row>
    <row r="245">
      <c r="B245" s="7">
        <f t="shared" si="6"/>
        <v>57</v>
      </c>
      <c r="C245" s="15">
        <f t="shared" si="7"/>
        <v>0.4739224426</v>
      </c>
      <c r="D245" s="15">
        <f t="shared" si="8"/>
        <v>0.02922653097</v>
      </c>
      <c r="E245" s="15">
        <f t="shared" si="1"/>
        <v>0.4812290753</v>
      </c>
      <c r="G245" s="7">
        <f t="shared" si="2"/>
        <v>0.7287688341</v>
      </c>
      <c r="H245" s="7">
        <f t="shared" si="3"/>
        <v>0.2987688341</v>
      </c>
      <c r="I245" s="7" t="b">
        <f t="shared" si="9"/>
        <v>0</v>
      </c>
      <c r="J245" s="7">
        <f t="shared" si="4"/>
        <v>1</v>
      </c>
      <c r="K245" s="11"/>
      <c r="L245" s="6" t="str">
        <f t="shared" si="5"/>
        <v>AWAKE</v>
      </c>
      <c r="M245" s="11">
        <v>2.6666666666666665</v>
      </c>
      <c r="N245" s="6">
        <v>1.0</v>
      </c>
    </row>
    <row r="246">
      <c r="B246" s="7">
        <f t="shared" si="6"/>
        <v>57.25</v>
      </c>
      <c r="C246" s="15">
        <f t="shared" si="7"/>
        <v>0.4812290753</v>
      </c>
      <c r="D246" s="15">
        <f t="shared" si="8"/>
        <v>0.02882060693</v>
      </c>
      <c r="E246" s="15">
        <f t="shared" si="1"/>
        <v>0.488434227</v>
      </c>
      <c r="G246" s="7">
        <f t="shared" si="2"/>
        <v>0.7295804928</v>
      </c>
      <c r="H246" s="7">
        <f t="shared" si="3"/>
        <v>0.2995804928</v>
      </c>
      <c r="I246" s="7" t="b">
        <f t="shared" si="9"/>
        <v>0</v>
      </c>
      <c r="J246" s="7">
        <f t="shared" si="4"/>
        <v>1</v>
      </c>
      <c r="K246" s="11"/>
      <c r="L246" s="6" t="str">
        <f t="shared" si="5"/>
        <v>AWAKE</v>
      </c>
      <c r="M246" s="11">
        <v>2.6770833333333335</v>
      </c>
      <c r="N246" s="6">
        <v>1.0</v>
      </c>
    </row>
    <row r="247">
      <c r="B247" s="7">
        <f t="shared" si="6"/>
        <v>57.5</v>
      </c>
      <c r="C247" s="15">
        <f t="shared" si="7"/>
        <v>0.488434227</v>
      </c>
      <c r="D247" s="15">
        <f t="shared" si="8"/>
        <v>0.02842032072</v>
      </c>
      <c r="E247" s="15">
        <f t="shared" si="1"/>
        <v>0.4955393072</v>
      </c>
      <c r="G247" s="7">
        <f t="shared" si="2"/>
        <v>0.7299657325</v>
      </c>
      <c r="H247" s="7">
        <f t="shared" si="3"/>
        <v>0.2999657325</v>
      </c>
      <c r="I247" s="7" t="b">
        <f t="shared" si="9"/>
        <v>0</v>
      </c>
      <c r="J247" s="7">
        <f t="shared" si="4"/>
        <v>1</v>
      </c>
      <c r="K247" s="11"/>
      <c r="L247" s="6" t="str">
        <f t="shared" si="5"/>
        <v>AWAKE</v>
      </c>
      <c r="M247" s="11">
        <v>2.6875</v>
      </c>
      <c r="N247" s="6">
        <v>1.0</v>
      </c>
    </row>
    <row r="248">
      <c r="B248" s="7">
        <f t="shared" si="6"/>
        <v>57.75</v>
      </c>
      <c r="C248" s="15">
        <f t="shared" si="7"/>
        <v>0.4955393072</v>
      </c>
      <c r="D248" s="15">
        <f t="shared" si="8"/>
        <v>0.02802559404</v>
      </c>
      <c r="E248" s="15">
        <f t="shared" si="1"/>
        <v>0.5025457057</v>
      </c>
      <c r="G248" s="7">
        <f t="shared" si="2"/>
        <v>0.7299229036</v>
      </c>
      <c r="H248" s="7">
        <f t="shared" si="3"/>
        <v>0.2999229036</v>
      </c>
      <c r="I248" s="7" t="b">
        <f t="shared" si="9"/>
        <v>0</v>
      </c>
      <c r="J248" s="7">
        <f t="shared" si="4"/>
        <v>1</v>
      </c>
      <c r="K248" s="11"/>
      <c r="L248" s="6" t="str">
        <f t="shared" si="5"/>
        <v>AWAKE</v>
      </c>
      <c r="M248" s="11">
        <v>2.6979166666666665</v>
      </c>
      <c r="N248" s="6">
        <v>1.0</v>
      </c>
    </row>
    <row r="249">
      <c r="B249" s="7">
        <f t="shared" si="6"/>
        <v>58</v>
      </c>
      <c r="C249" s="15">
        <f t="shared" si="7"/>
        <v>0.5025457057</v>
      </c>
      <c r="D249" s="15">
        <f t="shared" si="8"/>
        <v>0.02763634968</v>
      </c>
      <c r="E249" s="15">
        <f t="shared" si="1"/>
        <v>0.5094547931</v>
      </c>
      <c r="G249" s="7">
        <f t="shared" si="2"/>
        <v>0.7294521895</v>
      </c>
      <c r="H249" s="7">
        <f t="shared" si="3"/>
        <v>0.2994521895</v>
      </c>
      <c r="I249" s="7" t="b">
        <f t="shared" si="9"/>
        <v>0</v>
      </c>
      <c r="J249" s="7">
        <f t="shared" si="4"/>
        <v>1</v>
      </c>
      <c r="K249" s="11"/>
      <c r="L249" s="6" t="str">
        <f t="shared" si="5"/>
        <v>AWAKE</v>
      </c>
      <c r="M249" s="11">
        <v>2.7083333333333335</v>
      </c>
      <c r="N249" s="6">
        <v>1.0</v>
      </c>
    </row>
    <row r="250">
      <c r="B250" s="7">
        <f t="shared" si="6"/>
        <v>58.25</v>
      </c>
      <c r="C250" s="15">
        <f t="shared" si="7"/>
        <v>0.5094547931</v>
      </c>
      <c r="D250" s="15">
        <f t="shared" si="8"/>
        <v>0.02725251149</v>
      </c>
      <c r="E250" s="15">
        <f t="shared" si="1"/>
        <v>0.516267921</v>
      </c>
      <c r="G250" s="7">
        <f t="shared" si="2"/>
        <v>0.7285556059</v>
      </c>
      <c r="H250" s="7">
        <f t="shared" si="3"/>
        <v>0.2985556059</v>
      </c>
      <c r="I250" s="7" t="b">
        <f t="shared" si="9"/>
        <v>0</v>
      </c>
      <c r="J250" s="7">
        <f t="shared" si="4"/>
        <v>1</v>
      </c>
      <c r="K250" s="11"/>
      <c r="L250" s="6" t="str">
        <f t="shared" si="5"/>
        <v>AWAKE</v>
      </c>
      <c r="M250" s="11">
        <v>2.71875</v>
      </c>
      <c r="N250" s="6">
        <v>1.0</v>
      </c>
    </row>
    <row r="251">
      <c r="B251" s="7">
        <f t="shared" si="6"/>
        <v>58.5</v>
      </c>
      <c r="C251" s="15">
        <f t="shared" si="7"/>
        <v>0.516267921</v>
      </c>
      <c r="D251" s="15">
        <f t="shared" si="8"/>
        <v>0.02687400439</v>
      </c>
      <c r="E251" s="15">
        <f t="shared" si="1"/>
        <v>0.5229864221</v>
      </c>
      <c r="G251" s="7">
        <f t="shared" si="2"/>
        <v>0.727236992</v>
      </c>
      <c r="H251" s="7">
        <f t="shared" si="3"/>
        <v>0.297236992</v>
      </c>
      <c r="I251" s="7" t="b">
        <f t="shared" si="9"/>
        <v>0</v>
      </c>
      <c r="J251" s="7">
        <f t="shared" si="4"/>
        <v>1</v>
      </c>
      <c r="K251" s="11"/>
      <c r="L251" s="6" t="str">
        <f t="shared" si="5"/>
        <v>AWAKE</v>
      </c>
      <c r="M251" s="11">
        <v>2.7291666666666665</v>
      </c>
      <c r="N251" s="6">
        <v>1.0</v>
      </c>
    </row>
    <row r="252">
      <c r="B252" s="7">
        <f t="shared" si="6"/>
        <v>58.75</v>
      </c>
      <c r="C252" s="15">
        <f t="shared" si="7"/>
        <v>0.5229864221</v>
      </c>
      <c r="D252" s="15">
        <f t="shared" si="8"/>
        <v>0.02650075433</v>
      </c>
      <c r="E252" s="15">
        <f t="shared" si="1"/>
        <v>0.5296116107</v>
      </c>
      <c r="G252" s="7">
        <f t="shared" si="2"/>
        <v>0.7255019944</v>
      </c>
      <c r="H252" s="7">
        <f t="shared" si="3"/>
        <v>0.2955019944</v>
      </c>
      <c r="I252" s="7" t="b">
        <f t="shared" si="9"/>
        <v>0</v>
      </c>
      <c r="J252" s="7">
        <f t="shared" si="4"/>
        <v>1</v>
      </c>
      <c r="K252" s="11"/>
      <c r="L252" s="6" t="str">
        <f t="shared" si="5"/>
        <v>AWAKE</v>
      </c>
      <c r="M252" s="11">
        <v>2.7395833333333335</v>
      </c>
      <c r="N252" s="6">
        <v>1.0</v>
      </c>
    </row>
    <row r="253">
      <c r="B253" s="7">
        <f t="shared" si="6"/>
        <v>59</v>
      </c>
      <c r="C253" s="15">
        <f t="shared" si="7"/>
        <v>0.5296116107</v>
      </c>
      <c r="D253" s="15">
        <f t="shared" si="8"/>
        <v>0.02613268829</v>
      </c>
      <c r="E253" s="15">
        <f t="shared" si="1"/>
        <v>0.5361447828</v>
      </c>
      <c r="G253" s="7">
        <f t="shared" si="2"/>
        <v>0.7233580426</v>
      </c>
      <c r="H253" s="7">
        <f t="shared" si="3"/>
        <v>0.2933580426</v>
      </c>
      <c r="I253" s="7" t="b">
        <f t="shared" si="9"/>
        <v>0</v>
      </c>
      <c r="J253" s="7">
        <f t="shared" si="4"/>
        <v>1</v>
      </c>
      <c r="K253" s="11"/>
      <c r="L253" s="6" t="str">
        <f t="shared" si="5"/>
        <v>AWAKE</v>
      </c>
      <c r="M253" s="11">
        <v>2.75</v>
      </c>
      <c r="N253" s="6">
        <v>1.0</v>
      </c>
    </row>
    <row r="254">
      <c r="B254" s="7">
        <f t="shared" si="6"/>
        <v>59.25</v>
      </c>
      <c r="C254" s="15">
        <f t="shared" si="7"/>
        <v>0.5361447828</v>
      </c>
      <c r="D254" s="15">
        <f t="shared" si="8"/>
        <v>0.02576973429</v>
      </c>
      <c r="E254" s="15">
        <f t="shared" si="1"/>
        <v>0.5425872163</v>
      </c>
      <c r="G254" s="7">
        <f t="shared" si="2"/>
        <v>0.7208143174</v>
      </c>
      <c r="H254" s="7">
        <f t="shared" si="3"/>
        <v>0.2908143174</v>
      </c>
      <c r="I254" s="7" t="b">
        <f t="shared" si="9"/>
        <v>0</v>
      </c>
      <c r="J254" s="7">
        <f t="shared" si="4"/>
        <v>1</v>
      </c>
      <c r="K254" s="11"/>
      <c r="L254" s="6" t="str">
        <f t="shared" si="5"/>
        <v>AWAKE</v>
      </c>
      <c r="M254" s="11">
        <v>2.7604166666666665</v>
      </c>
      <c r="N254" s="6">
        <v>1.0</v>
      </c>
    </row>
    <row r="255">
      <c r="B255" s="7">
        <f t="shared" si="6"/>
        <v>59.5</v>
      </c>
      <c r="C255" s="15">
        <f t="shared" si="7"/>
        <v>0.5425872163</v>
      </c>
      <c r="D255" s="15">
        <f t="shared" si="8"/>
        <v>0.02541182131</v>
      </c>
      <c r="E255" s="15">
        <f t="shared" si="1"/>
        <v>0.5489401717</v>
      </c>
      <c r="G255" s="7">
        <f t="shared" si="2"/>
        <v>0.7178817113</v>
      </c>
      <c r="H255" s="7">
        <f t="shared" si="3"/>
        <v>0.2878817113</v>
      </c>
      <c r="I255" s="7" t="b">
        <f t="shared" si="9"/>
        <v>0</v>
      </c>
      <c r="J255" s="7">
        <f t="shared" si="4"/>
        <v>1</v>
      </c>
      <c r="K255" s="11"/>
      <c r="L255" s="6" t="str">
        <f t="shared" si="5"/>
        <v>AWAKE</v>
      </c>
      <c r="M255" s="11">
        <v>2.7708333333333335</v>
      </c>
      <c r="N255" s="6">
        <v>1.0</v>
      </c>
    </row>
    <row r="256">
      <c r="B256" s="7">
        <f t="shared" si="6"/>
        <v>59.75</v>
      </c>
      <c r="C256" s="15">
        <f t="shared" si="7"/>
        <v>0.5489401717</v>
      </c>
      <c r="D256" s="15">
        <f t="shared" si="8"/>
        <v>0.02505887935</v>
      </c>
      <c r="E256" s="15">
        <f t="shared" si="1"/>
        <v>0.5552048915</v>
      </c>
      <c r="G256" s="7">
        <f t="shared" si="2"/>
        <v>0.7145727822</v>
      </c>
      <c r="H256" s="7">
        <f t="shared" si="3"/>
        <v>0.2845727822</v>
      </c>
      <c r="I256" s="7" t="b">
        <f t="shared" si="9"/>
        <v>0</v>
      </c>
      <c r="J256" s="7">
        <f t="shared" si="4"/>
        <v>1</v>
      </c>
      <c r="K256" s="11"/>
      <c r="L256" s="6" t="str">
        <f t="shared" si="5"/>
        <v>AWAKE</v>
      </c>
      <c r="M256" s="11">
        <v>2.78125</v>
      </c>
      <c r="N256" s="6">
        <v>1.0</v>
      </c>
    </row>
    <row r="257">
      <c r="B257" s="7">
        <f t="shared" si="6"/>
        <v>60</v>
      </c>
      <c r="C257" s="15">
        <f t="shared" si="7"/>
        <v>0.5552048915</v>
      </c>
      <c r="D257" s="15">
        <f t="shared" si="8"/>
        <v>0.02471083936</v>
      </c>
      <c r="E257" s="15">
        <f t="shared" si="1"/>
        <v>0.5613826013</v>
      </c>
      <c r="G257" s="7">
        <f t="shared" si="2"/>
        <v>0.7109016994</v>
      </c>
      <c r="H257" s="7">
        <f t="shared" si="3"/>
        <v>0.2809016994</v>
      </c>
      <c r="I257" s="7" t="b">
        <f t="shared" si="9"/>
        <v>0</v>
      </c>
      <c r="J257" s="7">
        <f t="shared" si="4"/>
        <v>1</v>
      </c>
      <c r="K257" s="11"/>
      <c r="L257" s="6" t="str">
        <f t="shared" si="5"/>
        <v>AWAKE</v>
      </c>
      <c r="M257" s="11">
        <v>2.7916666666666665</v>
      </c>
      <c r="N257" s="6">
        <v>1.0</v>
      </c>
    </row>
    <row r="258">
      <c r="B258" s="7">
        <f t="shared" si="6"/>
        <v>60.25</v>
      </c>
      <c r="C258" s="15">
        <f t="shared" si="7"/>
        <v>0.5613826013</v>
      </c>
      <c r="D258" s="15">
        <f t="shared" si="8"/>
        <v>0.02436763326</v>
      </c>
      <c r="E258" s="15">
        <f t="shared" si="1"/>
        <v>0.5674745097</v>
      </c>
      <c r="G258" s="7">
        <f t="shared" si="2"/>
        <v>0.7068841832</v>
      </c>
      <c r="H258" s="7">
        <f t="shared" si="3"/>
        <v>0.2768841832</v>
      </c>
      <c r="I258" s="7" t="b">
        <f t="shared" si="9"/>
        <v>0</v>
      </c>
      <c r="J258" s="7">
        <f t="shared" si="4"/>
        <v>1</v>
      </c>
      <c r="K258" s="11"/>
      <c r="L258" s="6" t="str">
        <f t="shared" si="5"/>
        <v>AWAKE</v>
      </c>
      <c r="M258" s="11">
        <v>2.8020833333333335</v>
      </c>
      <c r="N258" s="6">
        <v>1.0</v>
      </c>
    </row>
    <row r="259">
      <c r="B259" s="7">
        <f t="shared" si="6"/>
        <v>60.5</v>
      </c>
      <c r="C259" s="15">
        <f t="shared" si="7"/>
        <v>0.5674745097</v>
      </c>
      <c r="D259" s="15">
        <f t="shared" si="8"/>
        <v>0.02402919391</v>
      </c>
      <c r="E259" s="15">
        <f t="shared" si="1"/>
        <v>0.5734818081</v>
      </c>
      <c r="G259" s="7">
        <f t="shared" si="2"/>
        <v>0.7025374371</v>
      </c>
      <c r="H259" s="7">
        <f t="shared" si="3"/>
        <v>0.2725374371</v>
      </c>
      <c r="I259" s="7" t="b">
        <f t="shared" si="9"/>
        <v>0</v>
      </c>
      <c r="J259" s="7">
        <f t="shared" si="4"/>
        <v>1</v>
      </c>
      <c r="K259" s="11"/>
      <c r="L259" s="6" t="str">
        <f t="shared" si="5"/>
        <v>AWAKE</v>
      </c>
      <c r="M259" s="11">
        <v>2.8125</v>
      </c>
      <c r="N259" s="6">
        <v>1.0</v>
      </c>
    </row>
    <row r="260">
      <c r="B260" s="7">
        <f t="shared" si="6"/>
        <v>60.75</v>
      </c>
      <c r="C260" s="15">
        <f t="shared" si="7"/>
        <v>0.5734818081</v>
      </c>
      <c r="D260" s="15">
        <f t="shared" si="8"/>
        <v>0.0236954551</v>
      </c>
      <c r="E260" s="15">
        <f t="shared" si="1"/>
        <v>0.5794056719</v>
      </c>
      <c r="G260" s="7">
        <f t="shared" si="2"/>
        <v>0.6978800746</v>
      </c>
      <c r="H260" s="7">
        <f t="shared" si="3"/>
        <v>0.2678800746</v>
      </c>
      <c r="I260" s="7" t="b">
        <f t="shared" si="9"/>
        <v>0</v>
      </c>
      <c r="J260" s="7">
        <f t="shared" si="4"/>
        <v>1</v>
      </c>
      <c r="K260" s="11"/>
      <c r="L260" s="6" t="str">
        <f t="shared" si="5"/>
        <v>AWAKE</v>
      </c>
      <c r="M260" s="11">
        <v>2.8229166666666665</v>
      </c>
      <c r="N260" s="6">
        <v>1.0</v>
      </c>
    </row>
    <row r="261">
      <c r="B261" s="7">
        <f t="shared" si="6"/>
        <v>61</v>
      </c>
      <c r="C261" s="15">
        <f t="shared" si="7"/>
        <v>0.5794056719</v>
      </c>
      <c r="D261" s="15">
        <f t="shared" si="8"/>
        <v>0.02336635156</v>
      </c>
      <c r="E261" s="15">
        <f t="shared" si="1"/>
        <v>0.5852472598</v>
      </c>
      <c r="G261" s="7">
        <f t="shared" si="2"/>
        <v>0.6929320391</v>
      </c>
      <c r="H261" s="7">
        <f t="shared" si="3"/>
        <v>0.2629320391</v>
      </c>
      <c r="I261" s="7" t="b">
        <f t="shared" si="9"/>
        <v>0</v>
      </c>
      <c r="J261" s="7">
        <f t="shared" si="4"/>
        <v>1</v>
      </c>
      <c r="K261" s="11"/>
      <c r="L261" s="6" t="str">
        <f t="shared" si="5"/>
        <v>AWAKE</v>
      </c>
      <c r="M261" s="11">
        <v>2.8333333333333335</v>
      </c>
      <c r="N261" s="6">
        <v>1.0</v>
      </c>
    </row>
    <row r="262">
      <c r="B262" s="7">
        <f t="shared" si="6"/>
        <v>61.25</v>
      </c>
      <c r="C262" s="15">
        <f t="shared" si="7"/>
        <v>0.5852472598</v>
      </c>
      <c r="D262" s="15">
        <f t="shared" si="8"/>
        <v>0.0230418189</v>
      </c>
      <c r="E262" s="15">
        <f t="shared" si="1"/>
        <v>0.5910077145</v>
      </c>
      <c r="G262" s="7">
        <f t="shared" si="2"/>
        <v>0.687714519</v>
      </c>
      <c r="H262" s="7">
        <f t="shared" si="3"/>
        <v>0.257714519</v>
      </c>
      <c r="I262" s="7" t="b">
        <f t="shared" si="9"/>
        <v>0</v>
      </c>
      <c r="J262" s="7">
        <f t="shared" si="4"/>
        <v>1</v>
      </c>
      <c r="K262" s="11"/>
      <c r="L262" s="6" t="str">
        <f t="shared" si="5"/>
        <v>AWAKE</v>
      </c>
      <c r="M262" s="11">
        <v>2.84375</v>
      </c>
      <c r="N262" s="6">
        <v>1.0</v>
      </c>
    </row>
    <row r="263">
      <c r="B263" s="7">
        <f t="shared" si="6"/>
        <v>61.5</v>
      </c>
      <c r="C263" s="15">
        <f t="shared" si="7"/>
        <v>0.5910077145</v>
      </c>
      <c r="D263" s="15">
        <f t="shared" si="8"/>
        <v>0.02272179364</v>
      </c>
      <c r="E263" s="15">
        <f t="shared" si="1"/>
        <v>0.5966881629</v>
      </c>
      <c r="G263" s="7">
        <f t="shared" si="2"/>
        <v>0.6822498565</v>
      </c>
      <c r="H263" s="7">
        <f t="shared" si="3"/>
        <v>0.2522498565</v>
      </c>
      <c r="I263" s="7" t="b">
        <f t="shared" si="9"/>
        <v>0</v>
      </c>
      <c r="J263" s="7">
        <f t="shared" si="4"/>
        <v>1</v>
      </c>
      <c r="K263" s="11"/>
      <c r="L263" s="6" t="str">
        <f t="shared" si="5"/>
        <v>AWAKE</v>
      </c>
      <c r="M263" s="11">
        <v>2.8541666666666665</v>
      </c>
      <c r="N263" s="6">
        <v>1.0</v>
      </c>
    </row>
    <row r="264">
      <c r="B264" s="7">
        <f t="shared" si="6"/>
        <v>61.75</v>
      </c>
      <c r="C264" s="15">
        <f t="shared" si="7"/>
        <v>0.5966881629</v>
      </c>
      <c r="D264" s="15">
        <f t="shared" si="8"/>
        <v>0.02240621317</v>
      </c>
      <c r="E264" s="15">
        <f t="shared" si="1"/>
        <v>0.6022897162</v>
      </c>
      <c r="G264" s="7">
        <f t="shared" si="2"/>
        <v>0.676561452</v>
      </c>
      <c r="H264" s="7">
        <f t="shared" si="3"/>
        <v>0.246561452</v>
      </c>
      <c r="I264" s="7" t="b">
        <f t="shared" si="9"/>
        <v>0</v>
      </c>
      <c r="J264" s="7">
        <f t="shared" si="4"/>
        <v>1</v>
      </c>
      <c r="K264" s="11"/>
      <c r="L264" s="6" t="str">
        <f t="shared" si="5"/>
        <v>AWAKE</v>
      </c>
      <c r="M264" s="11">
        <v>2.8645833333333335</v>
      </c>
      <c r="N264" s="6">
        <v>1.0</v>
      </c>
    </row>
    <row r="265">
      <c r="B265" s="7">
        <f t="shared" si="6"/>
        <v>62</v>
      </c>
      <c r="C265" s="15">
        <f t="shared" si="7"/>
        <v>0.6022897162</v>
      </c>
      <c r="D265" s="15">
        <f t="shared" si="8"/>
        <v>0.02209501576</v>
      </c>
      <c r="E265" s="15">
        <f t="shared" si="1"/>
        <v>0.6078134702</v>
      </c>
      <c r="G265" s="7">
        <f t="shared" si="2"/>
        <v>0.6706736643</v>
      </c>
      <c r="H265" s="7">
        <f t="shared" si="3"/>
        <v>0.2406736643</v>
      </c>
      <c r="I265" s="7" t="b">
        <f t="shared" si="9"/>
        <v>0</v>
      </c>
      <c r="J265" s="7">
        <f t="shared" si="4"/>
        <v>1</v>
      </c>
      <c r="K265" s="11"/>
      <c r="L265" s="6" t="str">
        <f t="shared" si="5"/>
        <v>AWAKE</v>
      </c>
      <c r="M265" s="11">
        <v>2.875</v>
      </c>
      <c r="N265" s="6">
        <v>1.0</v>
      </c>
    </row>
    <row r="266">
      <c r="B266" s="7">
        <f t="shared" si="6"/>
        <v>62.25</v>
      </c>
      <c r="C266" s="15">
        <f t="shared" si="7"/>
        <v>0.6078134702</v>
      </c>
      <c r="D266" s="15">
        <f t="shared" si="8"/>
        <v>0.02178814055</v>
      </c>
      <c r="E266" s="15">
        <f t="shared" si="1"/>
        <v>0.6132605053</v>
      </c>
      <c r="G266" s="7">
        <f t="shared" si="2"/>
        <v>0.6646117057</v>
      </c>
      <c r="H266" s="7">
        <f t="shared" si="3"/>
        <v>0.2346117057</v>
      </c>
      <c r="I266" s="7" t="b">
        <f t="shared" si="9"/>
        <v>0</v>
      </c>
      <c r="J266" s="7">
        <f t="shared" si="4"/>
        <v>1</v>
      </c>
      <c r="K266" s="11"/>
      <c r="L266" s="6" t="str">
        <f t="shared" si="5"/>
        <v>AWAKE</v>
      </c>
      <c r="M266" s="11">
        <v>2.8854166666666665</v>
      </c>
      <c r="N266" s="6">
        <v>1.0</v>
      </c>
    </row>
    <row r="267">
      <c r="B267" s="7">
        <f t="shared" si="6"/>
        <v>62.5</v>
      </c>
      <c r="C267" s="15">
        <f t="shared" si="7"/>
        <v>0.6132605053</v>
      </c>
      <c r="D267" s="15">
        <f t="shared" si="8"/>
        <v>0.02148552748</v>
      </c>
      <c r="E267" s="15">
        <f t="shared" si="1"/>
        <v>0.6186318872</v>
      </c>
      <c r="G267" s="7">
        <f t="shared" si="2"/>
        <v>0.6584015345</v>
      </c>
      <c r="H267" s="7">
        <f t="shared" si="3"/>
        <v>0.2284015345</v>
      </c>
      <c r="I267" s="7" t="b">
        <f t="shared" si="9"/>
        <v>0</v>
      </c>
      <c r="J267" s="7">
        <f t="shared" si="4"/>
        <v>1</v>
      </c>
      <c r="K267" s="11"/>
      <c r="L267" s="6" t="str">
        <f t="shared" si="5"/>
        <v>AWAKE</v>
      </c>
      <c r="M267" s="11">
        <v>2.8958333333333335</v>
      </c>
      <c r="N267" s="6">
        <v>1.0</v>
      </c>
    </row>
    <row r="268">
      <c r="B268" s="7">
        <f t="shared" si="6"/>
        <v>62.75</v>
      </c>
      <c r="C268" s="15">
        <f t="shared" si="7"/>
        <v>0.6186318872</v>
      </c>
      <c r="D268" s="15">
        <f t="shared" si="8"/>
        <v>0.02118711738</v>
      </c>
      <c r="E268" s="15">
        <f t="shared" si="1"/>
        <v>0.6239286665</v>
      </c>
      <c r="G268" s="7">
        <f t="shared" si="2"/>
        <v>0.6520697435</v>
      </c>
      <c r="H268" s="7">
        <f t="shared" si="3"/>
        <v>0.2220697435</v>
      </c>
      <c r="I268" s="7" t="b">
        <f t="shared" si="9"/>
        <v>0</v>
      </c>
      <c r="J268" s="7">
        <f t="shared" si="4"/>
        <v>1</v>
      </c>
      <c r="K268" s="11"/>
      <c r="L268" s="6" t="str">
        <f t="shared" si="5"/>
        <v>AWAKE</v>
      </c>
      <c r="M268" s="11">
        <v>2.90625</v>
      </c>
      <c r="N268" s="6">
        <v>1.0</v>
      </c>
    </row>
    <row r="269">
      <c r="B269" s="7">
        <f t="shared" si="6"/>
        <v>63</v>
      </c>
      <c r="C269" s="15">
        <f t="shared" si="7"/>
        <v>0.6239286665</v>
      </c>
      <c r="D269" s="15">
        <f t="shared" si="8"/>
        <v>0.02089285186</v>
      </c>
      <c r="E269" s="15">
        <f t="shared" si="1"/>
        <v>0.6291518795</v>
      </c>
      <c r="G269" s="7">
        <f t="shared" si="2"/>
        <v>0.6456434465</v>
      </c>
      <c r="H269" s="7">
        <f t="shared" si="3"/>
        <v>0.2156434465</v>
      </c>
      <c r="I269" s="7" t="b">
        <f t="shared" si="9"/>
        <v>0</v>
      </c>
      <c r="J269" s="7">
        <f t="shared" si="4"/>
        <v>1</v>
      </c>
      <c r="K269" s="11"/>
      <c r="L269" s="6" t="str">
        <f t="shared" si="5"/>
        <v>AWAKE</v>
      </c>
      <c r="M269" s="11">
        <v>2.9166666666666665</v>
      </c>
      <c r="N269" s="6">
        <v>1.0</v>
      </c>
    </row>
    <row r="270">
      <c r="B270" s="7">
        <f t="shared" si="6"/>
        <v>63.25</v>
      </c>
      <c r="C270" s="15">
        <f t="shared" si="7"/>
        <v>0.6291518795</v>
      </c>
      <c r="D270" s="15">
        <f t="shared" si="8"/>
        <v>0.02060267336</v>
      </c>
      <c r="E270" s="15">
        <f t="shared" si="1"/>
        <v>0.6343025478</v>
      </c>
      <c r="G270" s="7">
        <f t="shared" si="2"/>
        <v>0.6391501619</v>
      </c>
      <c r="H270" s="7">
        <f t="shared" si="3"/>
        <v>0.2091501619</v>
      </c>
      <c r="I270" s="7" t="b">
        <f t="shared" si="9"/>
        <v>0</v>
      </c>
      <c r="J270" s="7">
        <f t="shared" si="4"/>
        <v>1</v>
      </c>
      <c r="K270" s="11"/>
      <c r="L270" s="6" t="str">
        <f t="shared" si="5"/>
        <v>AWAKE</v>
      </c>
      <c r="M270" s="11">
        <v>2.9270833333333335</v>
      </c>
      <c r="N270" s="6">
        <v>1.0</v>
      </c>
    </row>
    <row r="271">
      <c r="B271" s="7">
        <f t="shared" si="6"/>
        <v>63.5</v>
      </c>
      <c r="C271" s="15">
        <f t="shared" si="7"/>
        <v>0.6343025478</v>
      </c>
      <c r="D271" s="15">
        <f t="shared" si="8"/>
        <v>0.02031652512</v>
      </c>
      <c r="E271" s="15">
        <f t="shared" si="1"/>
        <v>0.6393816791</v>
      </c>
      <c r="G271" s="7">
        <f t="shared" si="2"/>
        <v>0.6326176948</v>
      </c>
      <c r="H271" s="7">
        <f t="shared" si="3"/>
        <v>0.2026176948</v>
      </c>
      <c r="I271" s="7" t="b">
        <f t="shared" si="9"/>
        <v>1</v>
      </c>
      <c r="J271" s="7">
        <f t="shared" si="4"/>
        <v>0</v>
      </c>
      <c r="K271" s="11"/>
      <c r="L271" s="6" t="str">
        <f t="shared" si="5"/>
        <v>AWAKE</v>
      </c>
      <c r="M271" s="11">
        <v>2.9375</v>
      </c>
      <c r="N271" s="6">
        <v>1.0</v>
      </c>
    </row>
    <row r="272">
      <c r="B272" s="7">
        <f t="shared" si="6"/>
        <v>63.75</v>
      </c>
      <c r="C272" s="15">
        <f t="shared" si="7"/>
        <v>0.6393816791</v>
      </c>
      <c r="D272" s="15">
        <f t="shared" si="8"/>
        <v>-0.1598454198</v>
      </c>
      <c r="E272" s="15">
        <f t="shared" si="1"/>
        <v>0.5994203242</v>
      </c>
      <c r="G272" s="7">
        <f t="shared" si="2"/>
        <v>0.6260740184</v>
      </c>
      <c r="H272" s="7">
        <f t="shared" si="3"/>
        <v>0.1960740184</v>
      </c>
      <c r="I272" s="7" t="b">
        <f t="shared" si="9"/>
        <v>1</v>
      </c>
      <c r="J272" s="7">
        <f t="shared" si="4"/>
        <v>0</v>
      </c>
      <c r="K272" s="11"/>
      <c r="L272" s="6" t="str">
        <f t="shared" si="5"/>
        <v>AWAKE</v>
      </c>
      <c r="M272" s="11">
        <v>2.9479166666666665</v>
      </c>
      <c r="N272" s="6">
        <v>1.0</v>
      </c>
    </row>
    <row r="273">
      <c r="B273" s="7">
        <f t="shared" si="6"/>
        <v>64</v>
      </c>
      <c r="C273" s="15">
        <f t="shared" si="7"/>
        <v>0.5994203242</v>
      </c>
      <c r="D273" s="15">
        <f t="shared" si="8"/>
        <v>-0.149855081</v>
      </c>
      <c r="E273" s="15">
        <f t="shared" si="1"/>
        <v>0.5619565539</v>
      </c>
      <c r="G273" s="7">
        <f t="shared" si="2"/>
        <v>0.6195471537</v>
      </c>
      <c r="H273" s="7">
        <f t="shared" si="3"/>
        <v>0.1895471537</v>
      </c>
      <c r="I273" s="7" t="b">
        <f t="shared" si="9"/>
        <v>1</v>
      </c>
      <c r="J273" s="7">
        <f t="shared" si="4"/>
        <v>0</v>
      </c>
      <c r="K273" s="11"/>
      <c r="L273" s="6" t="str">
        <f t="shared" si="5"/>
        <v>ASLEEP</v>
      </c>
      <c r="M273" s="11">
        <v>2.9583333333333335</v>
      </c>
      <c r="N273" s="6">
        <v>0.0</v>
      </c>
    </row>
    <row r="274">
      <c r="B274" s="7">
        <f t="shared" si="6"/>
        <v>64.25</v>
      </c>
      <c r="C274" s="15">
        <f t="shared" si="7"/>
        <v>0.5619565539</v>
      </c>
      <c r="D274" s="15">
        <f t="shared" si="8"/>
        <v>-0.1404891385</v>
      </c>
      <c r="E274" s="15">
        <f t="shared" si="1"/>
        <v>0.5268342693</v>
      </c>
      <c r="G274" s="7">
        <f t="shared" si="2"/>
        <v>0.6130650496</v>
      </c>
      <c r="H274" s="7">
        <f t="shared" si="3"/>
        <v>0.1830650496</v>
      </c>
      <c r="I274" s="7" t="b">
        <f t="shared" si="9"/>
        <v>1</v>
      </c>
      <c r="J274" s="7">
        <f t="shared" si="4"/>
        <v>0</v>
      </c>
      <c r="K274" s="11"/>
      <c r="L274" s="6" t="str">
        <f t="shared" si="5"/>
        <v>ASLEEP</v>
      </c>
      <c r="M274" s="11">
        <v>2.96875</v>
      </c>
      <c r="N274" s="6">
        <v>0.0</v>
      </c>
    </row>
    <row r="275">
      <c r="B275" s="7">
        <f t="shared" si="6"/>
        <v>64.5</v>
      </c>
      <c r="C275" s="15">
        <f t="shared" si="7"/>
        <v>0.5268342693</v>
      </c>
      <c r="D275" s="15">
        <f t="shared" si="8"/>
        <v>-0.1317085673</v>
      </c>
      <c r="E275" s="15">
        <f t="shared" si="1"/>
        <v>0.4939071275</v>
      </c>
      <c r="G275" s="7">
        <f t="shared" si="2"/>
        <v>0.6066554636</v>
      </c>
      <c r="H275" s="7">
        <f t="shared" si="3"/>
        <v>0.1766554636</v>
      </c>
      <c r="I275" s="7" t="b">
        <f t="shared" si="9"/>
        <v>1</v>
      </c>
      <c r="J275" s="7">
        <f t="shared" si="4"/>
        <v>0</v>
      </c>
      <c r="K275" s="11"/>
      <c r="L275" s="6" t="str">
        <f t="shared" si="5"/>
        <v>ASLEEP</v>
      </c>
      <c r="M275" s="11">
        <v>2.9791666666666665</v>
      </c>
      <c r="N275" s="6">
        <v>0.0</v>
      </c>
    </row>
    <row r="276">
      <c r="B276" s="7">
        <f t="shared" si="6"/>
        <v>64.75</v>
      </c>
      <c r="C276" s="15">
        <f t="shared" si="7"/>
        <v>0.4939071275</v>
      </c>
      <c r="D276" s="15">
        <f t="shared" si="8"/>
        <v>-0.1234767819</v>
      </c>
      <c r="E276" s="15">
        <f t="shared" si="1"/>
        <v>0.463037932</v>
      </c>
      <c r="G276" s="7">
        <f t="shared" si="2"/>
        <v>0.6003458425</v>
      </c>
      <c r="H276" s="7">
        <f t="shared" si="3"/>
        <v>0.1703458425</v>
      </c>
      <c r="I276" s="7" t="b">
        <f t="shared" si="9"/>
        <v>1</v>
      </c>
      <c r="J276" s="7">
        <f t="shared" si="4"/>
        <v>0</v>
      </c>
      <c r="K276" s="11"/>
      <c r="L276" s="6" t="str">
        <f t="shared" si="5"/>
        <v>ASLEEP</v>
      </c>
      <c r="M276" s="11">
        <v>2.9895833333333335</v>
      </c>
      <c r="N276" s="6">
        <v>0.0</v>
      </c>
    </row>
    <row r="277">
      <c r="B277" s="7">
        <f t="shared" si="6"/>
        <v>65</v>
      </c>
      <c r="C277" s="15">
        <f t="shared" si="7"/>
        <v>0.463037932</v>
      </c>
      <c r="D277" s="15">
        <f t="shared" si="8"/>
        <v>-0.115759483</v>
      </c>
      <c r="E277" s="15">
        <f t="shared" si="1"/>
        <v>0.4340980612</v>
      </c>
      <c r="G277" s="7">
        <f t="shared" si="2"/>
        <v>0.594163205</v>
      </c>
      <c r="H277" s="7">
        <f t="shared" si="3"/>
        <v>0.164163205</v>
      </c>
      <c r="I277" s="7" t="b">
        <f t="shared" si="9"/>
        <v>1</v>
      </c>
      <c r="J277" s="7">
        <f t="shared" si="4"/>
        <v>0</v>
      </c>
      <c r="K277" s="11"/>
      <c r="L277" s="6" t="str">
        <f t="shared" si="5"/>
        <v>ASLEEP</v>
      </c>
      <c r="M277" s="11">
        <v>3.0</v>
      </c>
      <c r="N277" s="6">
        <v>0.0</v>
      </c>
    </row>
    <row r="278">
      <c r="B278" s="7">
        <f t="shared" si="6"/>
        <v>65.25</v>
      </c>
      <c r="C278" s="15">
        <f t="shared" si="7"/>
        <v>0.4340980612</v>
      </c>
      <c r="D278" s="15">
        <f t="shared" si="8"/>
        <v>-0.1085245153</v>
      </c>
      <c r="E278" s="15">
        <f t="shared" si="1"/>
        <v>0.4069669324</v>
      </c>
      <c r="G278" s="7">
        <f t="shared" si="2"/>
        <v>0.5881340262</v>
      </c>
      <c r="H278" s="7">
        <f t="shared" si="3"/>
        <v>0.1581340262</v>
      </c>
      <c r="I278" s="7" t="b">
        <f t="shared" si="9"/>
        <v>1</v>
      </c>
      <c r="J278" s="7">
        <f t="shared" si="4"/>
        <v>0</v>
      </c>
      <c r="K278" s="11"/>
      <c r="L278" s="6" t="str">
        <f t="shared" si="5"/>
        <v>ASLEEP</v>
      </c>
      <c r="M278" s="11">
        <v>3.0104166666666665</v>
      </c>
      <c r="N278" s="6">
        <v>0.0</v>
      </c>
    </row>
    <row r="279">
      <c r="B279" s="7">
        <f t="shared" si="6"/>
        <v>65.5</v>
      </c>
      <c r="C279" s="15">
        <f t="shared" si="7"/>
        <v>0.4069669324</v>
      </c>
      <c r="D279" s="15">
        <f t="shared" si="8"/>
        <v>-0.1017417331</v>
      </c>
      <c r="E279" s="15">
        <f t="shared" si="1"/>
        <v>0.3815314991</v>
      </c>
      <c r="G279" s="7">
        <f t="shared" si="2"/>
        <v>0.582284124</v>
      </c>
      <c r="H279" s="7">
        <f t="shared" si="3"/>
        <v>0.152284124</v>
      </c>
      <c r="I279" s="7" t="b">
        <f t="shared" si="9"/>
        <v>1</v>
      </c>
      <c r="J279" s="7">
        <f t="shared" si="4"/>
        <v>0</v>
      </c>
      <c r="K279" s="11"/>
      <c r="L279" s="6" t="str">
        <f t="shared" si="5"/>
        <v>ASLEEP</v>
      </c>
      <c r="M279" s="11">
        <v>3.0208333333333335</v>
      </c>
      <c r="N279" s="6">
        <v>0.0</v>
      </c>
    </row>
    <row r="280">
      <c r="B280" s="7">
        <f t="shared" si="6"/>
        <v>65.75</v>
      </c>
      <c r="C280" s="15">
        <f t="shared" si="7"/>
        <v>0.3815314991</v>
      </c>
      <c r="D280" s="15">
        <f t="shared" si="8"/>
        <v>-0.09538287478</v>
      </c>
      <c r="E280" s="15">
        <f t="shared" si="1"/>
        <v>0.3576857804</v>
      </c>
      <c r="G280" s="7">
        <f t="shared" si="2"/>
        <v>0.5766385484</v>
      </c>
      <c r="H280" s="7">
        <f t="shared" si="3"/>
        <v>0.1466385484</v>
      </c>
      <c r="I280" s="7" t="b">
        <f t="shared" si="9"/>
        <v>1</v>
      </c>
      <c r="J280" s="7">
        <f t="shared" si="4"/>
        <v>0</v>
      </c>
      <c r="K280" s="11"/>
      <c r="L280" s="6" t="str">
        <f t="shared" si="5"/>
        <v>ASLEEP</v>
      </c>
      <c r="M280" s="11">
        <v>3.03125</v>
      </c>
      <c r="N280" s="6">
        <v>0.0</v>
      </c>
    </row>
    <row r="281">
      <c r="B281" s="7">
        <f t="shared" si="6"/>
        <v>66</v>
      </c>
      <c r="C281" s="15">
        <f t="shared" si="7"/>
        <v>0.3576857804</v>
      </c>
      <c r="D281" s="15">
        <f t="shared" si="8"/>
        <v>-0.08942144511</v>
      </c>
      <c r="E281" s="15">
        <f t="shared" si="1"/>
        <v>0.3353304192</v>
      </c>
      <c r="G281" s="7">
        <f t="shared" si="2"/>
        <v>0.5712214748</v>
      </c>
      <c r="H281" s="7">
        <f t="shared" si="3"/>
        <v>0.1412214748</v>
      </c>
      <c r="I281" s="7" t="b">
        <f t="shared" si="9"/>
        <v>1</v>
      </c>
      <c r="J281" s="7">
        <f t="shared" si="4"/>
        <v>0</v>
      </c>
      <c r="K281" s="11"/>
      <c r="L281" s="6" t="str">
        <f t="shared" si="5"/>
        <v>ASLEEP</v>
      </c>
      <c r="M281" s="11">
        <v>3.0416666666666665</v>
      </c>
      <c r="N281" s="6">
        <v>0.0</v>
      </c>
    </row>
    <row r="282">
      <c r="B282" s="7">
        <f t="shared" si="6"/>
        <v>66.25</v>
      </c>
      <c r="C282" s="15">
        <f t="shared" si="7"/>
        <v>0.3353304192</v>
      </c>
      <c r="D282" s="15">
        <f t="shared" si="8"/>
        <v>-0.08383260479</v>
      </c>
      <c r="E282" s="15">
        <f t="shared" si="1"/>
        <v>0.314372268</v>
      </c>
      <c r="G282" s="7">
        <f t="shared" si="2"/>
        <v>0.5660560998</v>
      </c>
      <c r="H282" s="7">
        <f t="shared" si="3"/>
        <v>0.1360560998</v>
      </c>
      <c r="I282" s="7" t="b">
        <f t="shared" si="9"/>
        <v>1</v>
      </c>
      <c r="J282" s="7">
        <f t="shared" si="4"/>
        <v>0</v>
      </c>
      <c r="K282" s="11"/>
      <c r="L282" s="6" t="str">
        <f t="shared" si="5"/>
        <v>ASLEEP</v>
      </c>
      <c r="M282" s="11">
        <v>3.0520833333333335</v>
      </c>
      <c r="N282" s="6">
        <v>0.0</v>
      </c>
    </row>
    <row r="283">
      <c r="B283" s="7">
        <f t="shared" si="6"/>
        <v>66.5</v>
      </c>
      <c r="C283" s="15">
        <f t="shared" si="7"/>
        <v>0.314372268</v>
      </c>
      <c r="D283" s="15">
        <f t="shared" si="8"/>
        <v>-0.07859306699</v>
      </c>
      <c r="E283" s="15">
        <f t="shared" si="1"/>
        <v>0.2947240012</v>
      </c>
      <c r="G283" s="7">
        <f t="shared" si="2"/>
        <v>0.5611645424</v>
      </c>
      <c r="H283" s="7">
        <f t="shared" si="3"/>
        <v>0.1311645424</v>
      </c>
      <c r="I283" s="7" t="b">
        <f t="shared" si="9"/>
        <v>1</v>
      </c>
      <c r="J283" s="7">
        <f t="shared" si="4"/>
        <v>0</v>
      </c>
      <c r="K283" s="11"/>
      <c r="L283" s="6" t="str">
        <f t="shared" si="5"/>
        <v>ASLEEP</v>
      </c>
      <c r="M283" s="11">
        <v>3.0625</v>
      </c>
      <c r="N283" s="6">
        <v>0.0</v>
      </c>
    </row>
    <row r="284">
      <c r="B284" s="7">
        <f t="shared" si="6"/>
        <v>66.75</v>
      </c>
      <c r="C284" s="15">
        <f t="shared" si="7"/>
        <v>0.2947240012</v>
      </c>
      <c r="D284" s="15">
        <f t="shared" si="8"/>
        <v>-0.0736810003</v>
      </c>
      <c r="E284" s="15">
        <f t="shared" si="1"/>
        <v>0.2763037511</v>
      </c>
      <c r="G284" s="7">
        <f t="shared" si="2"/>
        <v>0.5565677491</v>
      </c>
      <c r="H284" s="7">
        <f t="shared" si="3"/>
        <v>0.1265677491</v>
      </c>
      <c r="I284" s="7" t="b">
        <f t="shared" si="9"/>
        <v>1</v>
      </c>
      <c r="J284" s="7">
        <f t="shared" si="4"/>
        <v>0</v>
      </c>
      <c r="K284" s="11"/>
      <c r="L284" s="6" t="str">
        <f t="shared" si="5"/>
        <v>ASLEEP</v>
      </c>
      <c r="M284" s="11">
        <v>3.0729166666666665</v>
      </c>
      <c r="N284" s="6">
        <v>0.0</v>
      </c>
    </row>
    <row r="285">
      <c r="B285" s="7">
        <f t="shared" si="6"/>
        <v>67</v>
      </c>
      <c r="C285" s="15">
        <f t="shared" si="7"/>
        <v>0.2763037511</v>
      </c>
      <c r="D285" s="15">
        <f t="shared" si="8"/>
        <v>-0.06907593779</v>
      </c>
      <c r="E285" s="15">
        <f t="shared" si="1"/>
        <v>0.2590347667</v>
      </c>
      <c r="G285" s="7">
        <f t="shared" si="2"/>
        <v>0.5522854039</v>
      </c>
      <c r="H285" s="7">
        <f t="shared" si="3"/>
        <v>0.1222854039</v>
      </c>
      <c r="I285" s="7" t="b">
        <f t="shared" si="9"/>
        <v>1</v>
      </c>
      <c r="J285" s="7">
        <f t="shared" si="4"/>
        <v>0</v>
      </c>
      <c r="K285" s="11"/>
      <c r="L285" s="6" t="str">
        <f t="shared" si="5"/>
        <v>ASLEEP</v>
      </c>
      <c r="M285" s="11">
        <v>3.0833333333333335</v>
      </c>
      <c r="N285" s="6">
        <v>0.0</v>
      </c>
    </row>
    <row r="286">
      <c r="B286" s="7">
        <f t="shared" si="6"/>
        <v>67.25</v>
      </c>
      <c r="C286" s="15">
        <f t="shared" si="7"/>
        <v>0.2590347667</v>
      </c>
      <c r="D286" s="15">
        <f t="shared" si="8"/>
        <v>-0.06475869167</v>
      </c>
      <c r="E286" s="15">
        <f t="shared" si="1"/>
        <v>0.2428450938</v>
      </c>
      <c r="G286" s="7">
        <f t="shared" si="2"/>
        <v>0.5483358445</v>
      </c>
      <c r="H286" s="7">
        <f t="shared" si="3"/>
        <v>0.1183358445</v>
      </c>
      <c r="I286" s="7" t="b">
        <f t="shared" si="9"/>
        <v>1</v>
      </c>
      <c r="J286" s="7">
        <f t="shared" si="4"/>
        <v>0</v>
      </c>
      <c r="K286" s="11"/>
      <c r="L286" s="6" t="str">
        <f t="shared" si="5"/>
        <v>ASLEEP</v>
      </c>
      <c r="M286" s="11">
        <v>3.09375</v>
      </c>
      <c r="N286" s="6">
        <v>0.0</v>
      </c>
    </row>
    <row r="287">
      <c r="B287" s="7">
        <f t="shared" si="6"/>
        <v>67.5</v>
      </c>
      <c r="C287" s="15">
        <f t="shared" si="7"/>
        <v>0.2428450938</v>
      </c>
      <c r="D287" s="15">
        <f t="shared" si="8"/>
        <v>-0.06071127344</v>
      </c>
      <c r="E287" s="15">
        <f t="shared" si="1"/>
        <v>0.2276672754</v>
      </c>
      <c r="G287" s="7">
        <f t="shared" si="2"/>
        <v>0.5447359836</v>
      </c>
      <c r="H287" s="7">
        <f t="shared" si="3"/>
        <v>0.1147359836</v>
      </c>
      <c r="I287" s="7" t="b">
        <f t="shared" si="9"/>
        <v>1</v>
      </c>
      <c r="J287" s="7">
        <f t="shared" si="4"/>
        <v>0</v>
      </c>
      <c r="K287" s="11"/>
      <c r="L287" s="6" t="str">
        <f t="shared" si="5"/>
        <v>ASLEEP</v>
      </c>
      <c r="M287" s="11">
        <v>3.1041666666666665</v>
      </c>
      <c r="N287" s="6">
        <v>0.0</v>
      </c>
    </row>
    <row r="288">
      <c r="B288" s="7">
        <f t="shared" si="6"/>
        <v>67.75</v>
      </c>
      <c r="C288" s="15">
        <f t="shared" si="7"/>
        <v>0.2276672754</v>
      </c>
      <c r="D288" s="15">
        <f t="shared" si="8"/>
        <v>-0.05691681885</v>
      </c>
      <c r="E288" s="15">
        <f t="shared" si="1"/>
        <v>0.2134380707</v>
      </c>
      <c r="G288" s="7">
        <f t="shared" si="2"/>
        <v>0.5415012363</v>
      </c>
      <c r="H288" s="7">
        <f t="shared" si="3"/>
        <v>0.1115012363</v>
      </c>
      <c r="I288" s="7" t="b">
        <f t="shared" si="9"/>
        <v>1</v>
      </c>
      <c r="J288" s="7">
        <f t="shared" si="4"/>
        <v>0</v>
      </c>
      <c r="K288" s="11"/>
      <c r="L288" s="6" t="str">
        <f t="shared" si="5"/>
        <v>ASLEEP</v>
      </c>
      <c r="M288" s="11">
        <v>3.1145833333333335</v>
      </c>
      <c r="N288" s="6">
        <v>0.0</v>
      </c>
    </row>
    <row r="289">
      <c r="B289" s="7">
        <f t="shared" si="6"/>
        <v>68</v>
      </c>
      <c r="C289" s="15">
        <f t="shared" si="7"/>
        <v>0.2134380707</v>
      </c>
      <c r="D289" s="15">
        <f t="shared" si="8"/>
        <v>-0.05335951768</v>
      </c>
      <c r="E289" s="15">
        <f t="shared" si="1"/>
        <v>0.2000981913</v>
      </c>
      <c r="G289" s="7">
        <f t="shared" si="2"/>
        <v>0.5386454542</v>
      </c>
      <c r="H289" s="7">
        <f t="shared" si="3"/>
        <v>0.1086454542</v>
      </c>
      <c r="I289" s="7" t="b">
        <f t="shared" si="9"/>
        <v>1</v>
      </c>
      <c r="J289" s="7">
        <f t="shared" si="4"/>
        <v>0</v>
      </c>
      <c r="K289" s="11"/>
      <c r="L289" s="6" t="str">
        <f t="shared" si="5"/>
        <v>ASLEEP</v>
      </c>
      <c r="M289" s="11">
        <v>3.125</v>
      </c>
      <c r="N289" s="6">
        <v>0.0</v>
      </c>
    </row>
    <row r="290">
      <c r="B290" s="7">
        <f t="shared" si="6"/>
        <v>68.25</v>
      </c>
      <c r="C290" s="15">
        <f t="shared" si="7"/>
        <v>0.2000981913</v>
      </c>
      <c r="D290" s="15">
        <f t="shared" si="8"/>
        <v>-0.05002454782</v>
      </c>
      <c r="E290" s="15">
        <f t="shared" si="1"/>
        <v>0.1875920543</v>
      </c>
      <c r="G290" s="7">
        <f t="shared" si="2"/>
        <v>0.5361808664</v>
      </c>
      <c r="H290" s="7">
        <f t="shared" si="3"/>
        <v>0.1061808664</v>
      </c>
      <c r="I290" s="7" t="b">
        <f t="shared" si="9"/>
        <v>1</v>
      </c>
      <c r="J290" s="7">
        <f t="shared" si="4"/>
        <v>0</v>
      </c>
      <c r="K290" s="11"/>
      <c r="L290" s="6" t="str">
        <f t="shared" si="5"/>
        <v>ASLEEP</v>
      </c>
      <c r="M290" s="11">
        <v>3.1354166666666665</v>
      </c>
      <c r="N290" s="6">
        <v>0.0</v>
      </c>
    </row>
    <row r="291">
      <c r="B291" s="7">
        <f t="shared" si="6"/>
        <v>68.5</v>
      </c>
      <c r="C291" s="15">
        <f t="shared" si="7"/>
        <v>0.1875920543</v>
      </c>
      <c r="D291" s="15">
        <f t="shared" si="8"/>
        <v>-0.04689801358</v>
      </c>
      <c r="E291" s="15">
        <f t="shared" si="1"/>
        <v>0.1758675509</v>
      </c>
      <c r="G291" s="7">
        <f t="shared" si="2"/>
        <v>0.5341180265</v>
      </c>
      <c r="H291" s="7">
        <f t="shared" si="3"/>
        <v>0.1041180265</v>
      </c>
      <c r="I291" s="7" t="b">
        <f t="shared" si="9"/>
        <v>1</v>
      </c>
      <c r="J291" s="7">
        <f t="shared" si="4"/>
        <v>0</v>
      </c>
      <c r="K291" s="11"/>
      <c r="L291" s="6" t="str">
        <f t="shared" si="5"/>
        <v>ASLEEP</v>
      </c>
      <c r="M291" s="11">
        <v>3.1458333333333335</v>
      </c>
      <c r="N291" s="6">
        <v>0.0</v>
      </c>
    </row>
    <row r="292">
      <c r="B292" s="7">
        <f t="shared" si="6"/>
        <v>68.75</v>
      </c>
      <c r="C292" s="15">
        <f t="shared" si="7"/>
        <v>0.1758675509</v>
      </c>
      <c r="D292" s="15">
        <f t="shared" si="8"/>
        <v>-0.04396688773</v>
      </c>
      <c r="E292" s="15">
        <f t="shared" si="1"/>
        <v>0.164875829</v>
      </c>
      <c r="G292" s="7">
        <f t="shared" si="2"/>
        <v>0.5324657679</v>
      </c>
      <c r="H292" s="7">
        <f t="shared" si="3"/>
        <v>0.1024657679</v>
      </c>
      <c r="I292" s="7" t="b">
        <f t="shared" si="9"/>
        <v>1</v>
      </c>
      <c r="J292" s="7">
        <f t="shared" si="4"/>
        <v>0</v>
      </c>
      <c r="K292" s="11"/>
      <c r="L292" s="6" t="str">
        <f t="shared" si="5"/>
        <v>ASLEEP</v>
      </c>
      <c r="M292" s="11">
        <v>3.15625</v>
      </c>
      <c r="N292" s="6">
        <v>0.0</v>
      </c>
    </row>
    <row r="293">
      <c r="B293" s="7">
        <f t="shared" si="6"/>
        <v>69</v>
      </c>
      <c r="C293" s="15">
        <f t="shared" si="7"/>
        <v>0.164875829</v>
      </c>
      <c r="D293" s="15">
        <f t="shared" si="8"/>
        <v>-0.04121895725</v>
      </c>
      <c r="E293" s="15">
        <f t="shared" si="1"/>
        <v>0.1545710897</v>
      </c>
      <c r="G293" s="7">
        <f t="shared" si="2"/>
        <v>0.5312311659</v>
      </c>
      <c r="H293" s="7">
        <f t="shared" si="3"/>
        <v>0.1012311659</v>
      </c>
      <c r="I293" s="7" t="b">
        <f t="shared" si="9"/>
        <v>1</v>
      </c>
      <c r="J293" s="7">
        <f t="shared" si="4"/>
        <v>0</v>
      </c>
      <c r="K293" s="11"/>
      <c r="L293" s="6" t="str">
        <f t="shared" si="5"/>
        <v>ASLEEP</v>
      </c>
      <c r="M293" s="11">
        <v>3.1666666666666665</v>
      </c>
      <c r="N293" s="6">
        <v>0.0</v>
      </c>
    </row>
    <row r="294">
      <c r="B294" s="7">
        <f t="shared" si="6"/>
        <v>69.25</v>
      </c>
      <c r="C294" s="15">
        <f t="shared" si="7"/>
        <v>0.1545710897</v>
      </c>
      <c r="D294" s="15">
        <f t="shared" si="8"/>
        <v>-0.03864277242</v>
      </c>
      <c r="E294" s="15">
        <f t="shared" si="1"/>
        <v>0.1449103966</v>
      </c>
      <c r="G294" s="7">
        <f t="shared" si="2"/>
        <v>0.5304195072</v>
      </c>
      <c r="H294" s="7">
        <f t="shared" si="3"/>
        <v>0.1004195072</v>
      </c>
      <c r="I294" s="7" t="b">
        <f t="shared" si="9"/>
        <v>1</v>
      </c>
      <c r="J294" s="7">
        <f t="shared" si="4"/>
        <v>0</v>
      </c>
      <c r="K294" s="11"/>
      <c r="L294" s="6" t="str">
        <f t="shared" si="5"/>
        <v>ASLEEP</v>
      </c>
      <c r="M294" s="11">
        <v>3.1770833333333335</v>
      </c>
      <c r="N294" s="6">
        <v>0.0</v>
      </c>
    </row>
    <row r="295">
      <c r="B295" s="7">
        <f t="shared" si="6"/>
        <v>69.5</v>
      </c>
      <c r="C295" s="15">
        <f t="shared" si="7"/>
        <v>0.1449103966</v>
      </c>
      <c r="D295" s="15">
        <f t="shared" si="8"/>
        <v>-0.03622759915</v>
      </c>
      <c r="E295" s="15">
        <f t="shared" si="1"/>
        <v>0.1358534968</v>
      </c>
      <c r="G295" s="7">
        <f t="shared" si="2"/>
        <v>0.5300342675</v>
      </c>
      <c r="H295" s="7">
        <f t="shared" si="3"/>
        <v>0.1000342675</v>
      </c>
      <c r="I295" s="7" t="b">
        <f t="shared" si="9"/>
        <v>1</v>
      </c>
      <c r="J295" s="7">
        <f t="shared" si="4"/>
        <v>0</v>
      </c>
      <c r="K295" s="11"/>
      <c r="L295" s="6" t="str">
        <f t="shared" si="5"/>
        <v>ASLEEP</v>
      </c>
      <c r="M295" s="11">
        <v>3.1875</v>
      </c>
      <c r="N295" s="6">
        <v>0.0</v>
      </c>
    </row>
    <row r="296">
      <c r="B296" s="7">
        <f t="shared" si="6"/>
        <v>69.75</v>
      </c>
      <c r="C296" s="15">
        <f t="shared" si="7"/>
        <v>0.1358534968</v>
      </c>
      <c r="D296" s="15">
        <f t="shared" si="8"/>
        <v>-0.0339633742</v>
      </c>
      <c r="E296" s="15">
        <f t="shared" si="1"/>
        <v>0.1273626532</v>
      </c>
      <c r="G296" s="7">
        <f t="shared" si="2"/>
        <v>0.5300770964</v>
      </c>
      <c r="H296" s="7">
        <f t="shared" si="3"/>
        <v>0.1000770964</v>
      </c>
      <c r="I296" s="7" t="b">
        <f t="shared" si="9"/>
        <v>1</v>
      </c>
      <c r="J296" s="7">
        <f t="shared" si="4"/>
        <v>0</v>
      </c>
      <c r="K296" s="11"/>
      <c r="L296" s="6" t="str">
        <f t="shared" si="5"/>
        <v>ASLEEP</v>
      </c>
      <c r="M296" s="11">
        <v>3.1979166666666665</v>
      </c>
      <c r="N296" s="6">
        <v>0.0</v>
      </c>
    </row>
    <row r="297">
      <c r="B297" s="7">
        <f t="shared" si="6"/>
        <v>70</v>
      </c>
      <c r="C297" s="15">
        <f t="shared" si="7"/>
        <v>0.1273626532</v>
      </c>
      <c r="D297" s="15">
        <f t="shared" si="8"/>
        <v>-0.03184066331</v>
      </c>
      <c r="E297" s="15">
        <f t="shared" si="1"/>
        <v>0.1194024874</v>
      </c>
      <c r="G297" s="7">
        <f t="shared" si="2"/>
        <v>0.5305478105</v>
      </c>
      <c r="H297" s="7">
        <f t="shared" si="3"/>
        <v>0.1005478105</v>
      </c>
      <c r="I297" s="7" t="b">
        <f t="shared" si="9"/>
        <v>1</v>
      </c>
      <c r="J297" s="7">
        <f t="shared" si="4"/>
        <v>0</v>
      </c>
      <c r="K297" s="11"/>
      <c r="L297" s="6" t="str">
        <f t="shared" si="5"/>
        <v>ASLEEP</v>
      </c>
      <c r="M297" s="11">
        <v>3.2083333333333335</v>
      </c>
      <c r="N297" s="6">
        <v>0.0</v>
      </c>
    </row>
    <row r="298">
      <c r="B298" s="7">
        <f t="shared" si="6"/>
        <v>70.25</v>
      </c>
      <c r="C298" s="15">
        <f t="shared" si="7"/>
        <v>0.1194024874</v>
      </c>
      <c r="D298" s="15">
        <f t="shared" si="8"/>
        <v>-0.02985062185</v>
      </c>
      <c r="E298" s="15">
        <f t="shared" si="1"/>
        <v>0.111939832</v>
      </c>
      <c r="G298" s="7">
        <f t="shared" si="2"/>
        <v>0.5314443941</v>
      </c>
      <c r="H298" s="7">
        <f t="shared" si="3"/>
        <v>0.1014443941</v>
      </c>
      <c r="I298" s="7" t="b">
        <f t="shared" si="9"/>
        <v>1</v>
      </c>
      <c r="J298" s="7">
        <f t="shared" si="4"/>
        <v>0</v>
      </c>
      <c r="K298" s="11"/>
      <c r="L298" s="6" t="str">
        <f t="shared" si="5"/>
        <v>ASLEEP</v>
      </c>
      <c r="M298" s="11">
        <v>3.21875</v>
      </c>
      <c r="N298" s="6">
        <v>0.0</v>
      </c>
    </row>
    <row r="299">
      <c r="B299" s="7">
        <f t="shared" si="6"/>
        <v>70.5</v>
      </c>
      <c r="C299" s="15">
        <f t="shared" si="7"/>
        <v>0.111939832</v>
      </c>
      <c r="D299" s="15">
        <f t="shared" si="8"/>
        <v>-0.02798495799</v>
      </c>
      <c r="E299" s="15">
        <f t="shared" si="1"/>
        <v>0.1049435925</v>
      </c>
      <c r="G299" s="7">
        <f t="shared" si="2"/>
        <v>0.532763008</v>
      </c>
      <c r="H299" s="7">
        <f t="shared" si="3"/>
        <v>0.102763008</v>
      </c>
      <c r="I299" s="7" t="b">
        <f t="shared" si="9"/>
        <v>1</v>
      </c>
      <c r="J299" s="7">
        <f t="shared" si="4"/>
        <v>0</v>
      </c>
      <c r="K299" s="11"/>
      <c r="L299" s="6" t="str">
        <f t="shared" si="5"/>
        <v>ASLEEP</v>
      </c>
      <c r="M299" s="11">
        <v>3.2291666666666665</v>
      </c>
      <c r="N299" s="6">
        <v>0.0</v>
      </c>
    </row>
    <row r="300">
      <c r="B300" s="7">
        <f t="shared" si="6"/>
        <v>70.75</v>
      </c>
      <c r="C300" s="15">
        <f t="shared" si="7"/>
        <v>0.1049435925</v>
      </c>
      <c r="D300" s="15">
        <f t="shared" si="8"/>
        <v>-0.02623589811</v>
      </c>
      <c r="E300" s="15">
        <f t="shared" si="1"/>
        <v>0.09838461793</v>
      </c>
      <c r="G300" s="7">
        <f t="shared" si="2"/>
        <v>0.5344980056</v>
      </c>
      <c r="H300" s="7">
        <f t="shared" si="3"/>
        <v>0.1044980056</v>
      </c>
      <c r="I300" s="7" t="b">
        <f t="shared" si="9"/>
        <v>1</v>
      </c>
      <c r="J300" s="7">
        <f t="shared" si="4"/>
        <v>0</v>
      </c>
      <c r="K300" s="11"/>
      <c r="L300" s="6" t="str">
        <f t="shared" si="5"/>
        <v>ASLEEP</v>
      </c>
      <c r="M300" s="11">
        <v>3.2395833333333335</v>
      </c>
      <c r="N300" s="6">
        <v>0.0</v>
      </c>
    </row>
    <row r="301">
      <c r="B301" s="7">
        <f t="shared" si="6"/>
        <v>71</v>
      </c>
      <c r="C301" s="15">
        <f t="shared" si="7"/>
        <v>0.09838461793</v>
      </c>
      <c r="D301" s="15">
        <f t="shared" si="8"/>
        <v>-0.02459615448</v>
      </c>
      <c r="E301" s="15">
        <f t="shared" si="1"/>
        <v>0.09223557931</v>
      </c>
      <c r="G301" s="7">
        <f t="shared" si="2"/>
        <v>0.5366419574</v>
      </c>
      <c r="H301" s="7">
        <f t="shared" si="3"/>
        <v>0.1066419574</v>
      </c>
      <c r="I301" s="7" t="b">
        <f t="shared" si="9"/>
        <v>0</v>
      </c>
      <c r="J301" s="7">
        <f t="shared" si="4"/>
        <v>1</v>
      </c>
      <c r="K301" s="11"/>
      <c r="L301" s="6" t="str">
        <f t="shared" si="5"/>
        <v>ASLEEP</v>
      </c>
      <c r="M301" s="11">
        <v>3.25</v>
      </c>
      <c r="N301" s="6">
        <v>0.0</v>
      </c>
    </row>
    <row r="302">
      <c r="B302" s="7">
        <f t="shared" si="6"/>
        <v>71.25</v>
      </c>
      <c r="C302" s="15">
        <f t="shared" si="7"/>
        <v>0.09223557931</v>
      </c>
      <c r="D302" s="15">
        <f t="shared" si="8"/>
        <v>0.05043135671</v>
      </c>
      <c r="E302" s="15">
        <f t="shared" si="1"/>
        <v>0.1048434185</v>
      </c>
      <c r="G302" s="7">
        <f t="shared" si="2"/>
        <v>0.5391856826</v>
      </c>
      <c r="H302" s="7">
        <f t="shared" si="3"/>
        <v>0.1091856826</v>
      </c>
      <c r="I302" s="7" t="b">
        <f t="shared" si="9"/>
        <v>0</v>
      </c>
      <c r="J302" s="7">
        <f t="shared" si="4"/>
        <v>1</v>
      </c>
      <c r="K302" s="11"/>
      <c r="L302" s="6" t="str">
        <f t="shared" si="5"/>
        <v>ASLEEP</v>
      </c>
      <c r="M302" s="11">
        <v>3.2604166666666665</v>
      </c>
      <c r="N302" s="6">
        <v>0.0</v>
      </c>
    </row>
    <row r="303">
      <c r="B303" s="7">
        <f t="shared" si="6"/>
        <v>71.5</v>
      </c>
      <c r="C303" s="15">
        <f t="shared" si="7"/>
        <v>0.1048434185</v>
      </c>
      <c r="D303" s="15">
        <f t="shared" si="8"/>
        <v>0.0497309212</v>
      </c>
      <c r="E303" s="15">
        <f t="shared" si="1"/>
        <v>0.1172761488</v>
      </c>
      <c r="G303" s="7">
        <f t="shared" si="2"/>
        <v>0.5421182887</v>
      </c>
      <c r="H303" s="7">
        <f t="shared" si="3"/>
        <v>0.1121182887</v>
      </c>
      <c r="I303" s="7" t="b">
        <f t="shared" si="9"/>
        <v>0</v>
      </c>
      <c r="J303" s="7">
        <f t="shared" si="4"/>
        <v>1</v>
      </c>
      <c r="K303" s="11"/>
      <c r="L303" s="6" t="str">
        <f t="shared" si="5"/>
        <v>ASLEEP</v>
      </c>
      <c r="M303" s="11">
        <v>3.2708333333333335</v>
      </c>
      <c r="N303" s="6">
        <v>0.0</v>
      </c>
    </row>
    <row r="304">
      <c r="B304" s="7">
        <f t="shared" si="6"/>
        <v>71.75</v>
      </c>
      <c r="C304" s="15">
        <f t="shared" si="7"/>
        <v>0.1172761488</v>
      </c>
      <c r="D304" s="15">
        <f t="shared" si="8"/>
        <v>0.04904021396</v>
      </c>
      <c r="E304" s="15">
        <f t="shared" si="1"/>
        <v>0.1295362023</v>
      </c>
      <c r="G304" s="7">
        <f t="shared" si="2"/>
        <v>0.5454272178</v>
      </c>
      <c r="H304" s="7">
        <f t="shared" si="3"/>
        <v>0.1154272178</v>
      </c>
      <c r="I304" s="7" t="b">
        <f t="shared" si="9"/>
        <v>0</v>
      </c>
      <c r="J304" s="7">
        <f t="shared" si="4"/>
        <v>1</v>
      </c>
      <c r="K304" s="11"/>
      <c r="L304" s="6" t="str">
        <f t="shared" si="5"/>
        <v>ASLEEP</v>
      </c>
      <c r="M304" s="11">
        <v>3.28125</v>
      </c>
      <c r="N304" s="6">
        <v>0.0</v>
      </c>
    </row>
    <row r="305">
      <c r="B305" s="7">
        <f t="shared" si="6"/>
        <v>72</v>
      </c>
      <c r="C305" s="15">
        <f t="shared" si="7"/>
        <v>0.1295362023</v>
      </c>
      <c r="D305" s="15">
        <f t="shared" si="8"/>
        <v>0.04835909987</v>
      </c>
      <c r="E305" s="15">
        <f t="shared" si="1"/>
        <v>0.1416259772</v>
      </c>
      <c r="G305" s="7">
        <f t="shared" si="2"/>
        <v>0.5490983006</v>
      </c>
      <c r="H305" s="7">
        <f t="shared" si="3"/>
        <v>0.1190983006</v>
      </c>
      <c r="I305" s="7" t="b">
        <f t="shared" si="9"/>
        <v>0</v>
      </c>
      <c r="J305" s="7">
        <f t="shared" si="4"/>
        <v>1</v>
      </c>
      <c r="K305" s="11"/>
      <c r="L305" s="6" t="str">
        <f t="shared" si="5"/>
        <v>AWAKE</v>
      </c>
      <c r="M305" s="11">
        <v>3.2916666666666665</v>
      </c>
      <c r="N305" s="6">
        <v>1.0</v>
      </c>
    </row>
    <row r="306">
      <c r="B306" s="7">
        <f t="shared" si="6"/>
        <v>72.25</v>
      </c>
      <c r="C306" s="15">
        <f t="shared" si="7"/>
        <v>0.1416259772</v>
      </c>
      <c r="D306" s="15">
        <f t="shared" si="8"/>
        <v>0.04768744571</v>
      </c>
      <c r="E306" s="15">
        <f t="shared" si="1"/>
        <v>0.1535478387</v>
      </c>
      <c r="G306" s="7">
        <f t="shared" si="2"/>
        <v>0.5531158168</v>
      </c>
      <c r="H306" s="7">
        <f t="shared" si="3"/>
        <v>0.1231158168</v>
      </c>
      <c r="I306" s="7" t="b">
        <f t="shared" si="9"/>
        <v>0</v>
      </c>
      <c r="J306" s="7">
        <f t="shared" si="4"/>
        <v>1</v>
      </c>
      <c r="K306" s="11"/>
      <c r="L306" s="6" t="str">
        <f t="shared" si="5"/>
        <v>AWAKE</v>
      </c>
      <c r="M306" s="11">
        <v>3.3020833333333335</v>
      </c>
      <c r="N306" s="6">
        <v>1.0</v>
      </c>
    </row>
    <row r="307">
      <c r="B307" s="7">
        <f t="shared" si="6"/>
        <v>72.5</v>
      </c>
      <c r="C307" s="15">
        <f t="shared" si="7"/>
        <v>0.1535478387</v>
      </c>
      <c r="D307" s="15">
        <f t="shared" si="8"/>
        <v>0.04702512007</v>
      </c>
      <c r="E307" s="15">
        <f t="shared" si="1"/>
        <v>0.1653041187</v>
      </c>
      <c r="G307" s="7">
        <f t="shared" si="2"/>
        <v>0.5574625629</v>
      </c>
      <c r="H307" s="7">
        <f t="shared" si="3"/>
        <v>0.1274625629</v>
      </c>
      <c r="I307" s="7" t="b">
        <f t="shared" si="9"/>
        <v>0</v>
      </c>
      <c r="J307" s="7">
        <f t="shared" si="4"/>
        <v>1</v>
      </c>
      <c r="K307" s="11"/>
      <c r="L307" s="6" t="str">
        <f t="shared" si="5"/>
        <v>AWAKE</v>
      </c>
      <c r="M307" s="11">
        <v>3.3125</v>
      </c>
      <c r="N307" s="6">
        <v>1.0</v>
      </c>
    </row>
    <row r="308">
      <c r="B308" s="7">
        <f t="shared" si="6"/>
        <v>72.75</v>
      </c>
      <c r="C308" s="15">
        <f t="shared" si="7"/>
        <v>0.1653041187</v>
      </c>
      <c r="D308" s="15">
        <f t="shared" si="8"/>
        <v>0.04637199341</v>
      </c>
      <c r="E308" s="15">
        <f t="shared" si="1"/>
        <v>0.176897117</v>
      </c>
      <c r="G308" s="7">
        <f t="shared" si="2"/>
        <v>0.5621199254</v>
      </c>
      <c r="H308" s="7">
        <f t="shared" si="3"/>
        <v>0.1321199254</v>
      </c>
      <c r="I308" s="7" t="b">
        <f t="shared" si="9"/>
        <v>0</v>
      </c>
      <c r="J308" s="7">
        <f t="shared" si="4"/>
        <v>1</v>
      </c>
      <c r="K308" s="11"/>
      <c r="L308" s="6" t="str">
        <f t="shared" si="5"/>
        <v>AWAKE</v>
      </c>
      <c r="M308" s="11">
        <v>3.3229166666666665</v>
      </c>
      <c r="N308" s="6">
        <v>1.0</v>
      </c>
    </row>
    <row r="309">
      <c r="B309" s="7">
        <f t="shared" si="6"/>
        <v>73</v>
      </c>
      <c r="C309" s="15">
        <f t="shared" si="7"/>
        <v>0.176897117</v>
      </c>
      <c r="D309" s="15">
        <f t="shared" si="8"/>
        <v>0.04572793794</v>
      </c>
      <c r="E309" s="15">
        <f t="shared" si="1"/>
        <v>0.1883291015</v>
      </c>
      <c r="G309" s="7">
        <f t="shared" si="2"/>
        <v>0.5670679609</v>
      </c>
      <c r="H309" s="7">
        <f t="shared" si="3"/>
        <v>0.1370679609</v>
      </c>
      <c r="I309" s="7" t="b">
        <f t="shared" si="9"/>
        <v>0</v>
      </c>
      <c r="J309" s="7">
        <f t="shared" si="4"/>
        <v>1</v>
      </c>
      <c r="K309" s="11"/>
      <c r="L309" s="6" t="str">
        <f t="shared" si="5"/>
        <v>AWAKE</v>
      </c>
      <c r="M309" s="11">
        <v>3.3333333333333335</v>
      </c>
      <c r="N309" s="6">
        <v>1.0</v>
      </c>
    </row>
    <row r="310">
      <c r="B310" s="7">
        <f t="shared" si="6"/>
        <v>73.25</v>
      </c>
      <c r="C310" s="15">
        <f t="shared" si="7"/>
        <v>0.1883291015</v>
      </c>
      <c r="D310" s="15">
        <f t="shared" si="8"/>
        <v>0.04509282769</v>
      </c>
      <c r="E310" s="15">
        <f t="shared" si="1"/>
        <v>0.1996023084</v>
      </c>
      <c r="G310" s="7">
        <f t="shared" si="2"/>
        <v>0.572285481</v>
      </c>
      <c r="H310" s="7">
        <f t="shared" si="3"/>
        <v>0.142285481</v>
      </c>
      <c r="I310" s="7" t="b">
        <f t="shared" si="9"/>
        <v>0</v>
      </c>
      <c r="J310" s="7">
        <f t="shared" si="4"/>
        <v>1</v>
      </c>
      <c r="K310" s="11"/>
      <c r="L310" s="6" t="str">
        <f t="shared" si="5"/>
        <v>AWAKE</v>
      </c>
      <c r="M310" s="11">
        <v>3.34375</v>
      </c>
      <c r="N310" s="6">
        <v>1.0</v>
      </c>
    </row>
    <row r="311">
      <c r="B311" s="7">
        <f t="shared" si="6"/>
        <v>73.5</v>
      </c>
      <c r="C311" s="15">
        <f t="shared" si="7"/>
        <v>0.1996023084</v>
      </c>
      <c r="D311" s="15">
        <f t="shared" si="8"/>
        <v>0.04446653842</v>
      </c>
      <c r="E311" s="15">
        <f t="shared" si="1"/>
        <v>0.2107189431</v>
      </c>
      <c r="G311" s="7">
        <f t="shared" si="2"/>
        <v>0.5777501435</v>
      </c>
      <c r="H311" s="7">
        <f t="shared" si="3"/>
        <v>0.1477501435</v>
      </c>
      <c r="I311" s="7" t="b">
        <f t="shared" si="9"/>
        <v>0</v>
      </c>
      <c r="J311" s="7">
        <f t="shared" si="4"/>
        <v>1</v>
      </c>
      <c r="K311" s="11"/>
      <c r="L311" s="6" t="str">
        <f t="shared" si="5"/>
        <v>AWAKE</v>
      </c>
      <c r="M311" s="11">
        <v>3.3541666666666665</v>
      </c>
      <c r="N311" s="6">
        <v>1.0</v>
      </c>
    </row>
    <row r="312">
      <c r="B312" s="7">
        <f t="shared" si="6"/>
        <v>73.75</v>
      </c>
      <c r="C312" s="15">
        <f t="shared" si="7"/>
        <v>0.2107189431</v>
      </c>
      <c r="D312" s="15">
        <f t="shared" si="8"/>
        <v>0.04384894761</v>
      </c>
      <c r="E312" s="15">
        <f t="shared" si="1"/>
        <v>0.22168118</v>
      </c>
      <c r="G312" s="7">
        <f t="shared" si="2"/>
        <v>0.583438548</v>
      </c>
      <c r="H312" s="7">
        <f t="shared" si="3"/>
        <v>0.153438548</v>
      </c>
      <c r="I312" s="7" t="b">
        <f t="shared" si="9"/>
        <v>0</v>
      </c>
      <c r="J312" s="7">
        <f t="shared" si="4"/>
        <v>1</v>
      </c>
      <c r="K312" s="11"/>
      <c r="L312" s="6" t="str">
        <f t="shared" si="5"/>
        <v>AWAKE</v>
      </c>
      <c r="M312" s="11">
        <v>3.3645833333333335</v>
      </c>
      <c r="N312" s="6">
        <v>1.0</v>
      </c>
    </row>
    <row r="313">
      <c r="B313" s="7">
        <f t="shared" si="6"/>
        <v>74</v>
      </c>
      <c r="C313" s="15">
        <f t="shared" si="7"/>
        <v>0.22168118</v>
      </c>
      <c r="D313" s="15">
        <f t="shared" si="8"/>
        <v>0.04323993445</v>
      </c>
      <c r="E313" s="15">
        <f t="shared" si="1"/>
        <v>0.2324911636</v>
      </c>
      <c r="G313" s="7">
        <f t="shared" si="2"/>
        <v>0.5893263357</v>
      </c>
      <c r="H313" s="7">
        <f t="shared" si="3"/>
        <v>0.1593263357</v>
      </c>
      <c r="I313" s="7" t="b">
        <f t="shared" si="9"/>
        <v>0</v>
      </c>
      <c r="J313" s="7">
        <f t="shared" si="4"/>
        <v>1</v>
      </c>
      <c r="K313" s="11"/>
      <c r="L313" s="6" t="str">
        <f t="shared" si="5"/>
        <v>AWAKE</v>
      </c>
      <c r="M313" s="11">
        <v>3.375</v>
      </c>
      <c r="N313" s="6">
        <v>1.0</v>
      </c>
    </row>
    <row r="314">
      <c r="B314" s="7">
        <f t="shared" si="6"/>
        <v>74.25</v>
      </c>
      <c r="C314" s="15">
        <f t="shared" si="7"/>
        <v>0.2324911636</v>
      </c>
      <c r="D314" s="15">
        <f t="shared" si="8"/>
        <v>0.0426393798</v>
      </c>
      <c r="E314" s="15">
        <f t="shared" si="1"/>
        <v>0.2431510085</v>
      </c>
      <c r="G314" s="7">
        <f t="shared" si="2"/>
        <v>0.5953882943</v>
      </c>
      <c r="H314" s="7">
        <f t="shared" si="3"/>
        <v>0.1653882943</v>
      </c>
      <c r="I314" s="7" t="b">
        <f t="shared" si="9"/>
        <v>0</v>
      </c>
      <c r="J314" s="7">
        <f t="shared" si="4"/>
        <v>1</v>
      </c>
      <c r="K314" s="11"/>
      <c r="L314" s="6" t="str">
        <f t="shared" si="5"/>
        <v>AWAKE</v>
      </c>
      <c r="M314" s="11">
        <v>3.3854166666666665</v>
      </c>
      <c r="N314" s="6">
        <v>1.0</v>
      </c>
    </row>
    <row r="315">
      <c r="B315" s="7">
        <f t="shared" si="6"/>
        <v>74.5</v>
      </c>
      <c r="C315" s="15">
        <f t="shared" si="7"/>
        <v>0.2431510085</v>
      </c>
      <c r="D315" s="15">
        <f t="shared" si="8"/>
        <v>0.04204716619</v>
      </c>
      <c r="E315" s="15">
        <f t="shared" si="1"/>
        <v>0.2536628001</v>
      </c>
      <c r="G315" s="7">
        <f t="shared" si="2"/>
        <v>0.6015984655</v>
      </c>
      <c r="H315" s="7">
        <f t="shared" si="3"/>
        <v>0.1715984655</v>
      </c>
      <c r="I315" s="7" t="b">
        <f t="shared" si="9"/>
        <v>0</v>
      </c>
      <c r="J315" s="7">
        <f t="shared" si="4"/>
        <v>1</v>
      </c>
      <c r="K315" s="11"/>
      <c r="L315" s="6" t="str">
        <f t="shared" si="5"/>
        <v>AWAKE</v>
      </c>
      <c r="M315" s="11">
        <v>3.3958333333333335</v>
      </c>
      <c r="N315" s="6">
        <v>1.0</v>
      </c>
    </row>
    <row r="316">
      <c r="B316" s="7">
        <f t="shared" si="6"/>
        <v>74.75</v>
      </c>
      <c r="C316" s="15">
        <f t="shared" si="7"/>
        <v>0.2536628001</v>
      </c>
      <c r="D316" s="15">
        <f t="shared" si="8"/>
        <v>0.04146317777</v>
      </c>
      <c r="E316" s="15">
        <f t="shared" si="1"/>
        <v>0.2640285945</v>
      </c>
      <c r="G316" s="7">
        <f t="shared" si="2"/>
        <v>0.6079302565</v>
      </c>
      <c r="H316" s="7">
        <f t="shared" si="3"/>
        <v>0.1779302565</v>
      </c>
      <c r="I316" s="7" t="b">
        <f t="shared" si="9"/>
        <v>0</v>
      </c>
      <c r="J316" s="7">
        <f t="shared" si="4"/>
        <v>1</v>
      </c>
      <c r="K316" s="11"/>
      <c r="L316" s="6" t="str">
        <f t="shared" si="5"/>
        <v>AWAKE</v>
      </c>
      <c r="M316" s="11">
        <v>3.40625</v>
      </c>
      <c r="N316" s="6">
        <v>1.0</v>
      </c>
    </row>
    <row r="317">
      <c r="B317" s="7">
        <f t="shared" si="6"/>
        <v>75</v>
      </c>
      <c r="C317" s="15">
        <f t="shared" si="7"/>
        <v>0.2640285945</v>
      </c>
      <c r="D317" s="15">
        <f t="shared" si="8"/>
        <v>0.04088730031</v>
      </c>
      <c r="E317" s="15">
        <f t="shared" si="1"/>
        <v>0.2742504196</v>
      </c>
      <c r="G317" s="7">
        <f t="shared" si="2"/>
        <v>0.6143565535</v>
      </c>
      <c r="H317" s="7">
        <f t="shared" si="3"/>
        <v>0.1843565535</v>
      </c>
      <c r="I317" s="7" t="b">
        <f t="shared" si="9"/>
        <v>0</v>
      </c>
      <c r="J317" s="7">
        <f t="shared" si="4"/>
        <v>1</v>
      </c>
      <c r="K317" s="11"/>
      <c r="L317" s="6" t="str">
        <f t="shared" si="5"/>
        <v>AWAKE</v>
      </c>
      <c r="M317" s="11">
        <v>3.4166666666666665</v>
      </c>
      <c r="N317" s="6">
        <v>1.0</v>
      </c>
    </row>
    <row r="318">
      <c r="B318" s="7">
        <f t="shared" si="6"/>
        <v>75.25</v>
      </c>
      <c r="C318" s="15">
        <f t="shared" si="7"/>
        <v>0.2742504196</v>
      </c>
      <c r="D318" s="15">
        <f t="shared" si="8"/>
        <v>0.04031942113</v>
      </c>
      <c r="E318" s="15">
        <f t="shared" si="1"/>
        <v>0.2843302749</v>
      </c>
      <c r="G318" s="7">
        <f t="shared" si="2"/>
        <v>0.6208498381</v>
      </c>
      <c r="H318" s="7">
        <f t="shared" si="3"/>
        <v>0.1908498381</v>
      </c>
      <c r="I318" s="7" t="b">
        <f t="shared" si="9"/>
        <v>0</v>
      </c>
      <c r="J318" s="7">
        <f t="shared" si="4"/>
        <v>1</v>
      </c>
      <c r="K318" s="11"/>
      <c r="L318" s="6" t="str">
        <f t="shared" si="5"/>
        <v>AWAKE</v>
      </c>
      <c r="M318" s="11">
        <v>3.4270833333333335</v>
      </c>
      <c r="N318" s="6">
        <v>1.0</v>
      </c>
    </row>
    <row r="319">
      <c r="B319" s="7">
        <f t="shared" si="6"/>
        <v>75.5</v>
      </c>
      <c r="C319" s="15">
        <f t="shared" si="7"/>
        <v>0.2843302749</v>
      </c>
      <c r="D319" s="15">
        <f t="shared" si="8"/>
        <v>0.03975942917</v>
      </c>
      <c r="E319" s="15">
        <f t="shared" si="1"/>
        <v>0.2942701322</v>
      </c>
      <c r="G319" s="7">
        <f t="shared" si="2"/>
        <v>0.6273823052</v>
      </c>
      <c r="H319" s="7">
        <f t="shared" si="3"/>
        <v>0.1973823052</v>
      </c>
      <c r="I319" s="7" t="b">
        <f t="shared" si="9"/>
        <v>0</v>
      </c>
      <c r="J319" s="7">
        <f t="shared" si="4"/>
        <v>1</v>
      </c>
      <c r="K319" s="11"/>
      <c r="L319" s="6" t="str">
        <f t="shared" si="5"/>
        <v>AWAKE</v>
      </c>
      <c r="M319" s="11">
        <v>3.4375</v>
      </c>
      <c r="N319" s="6">
        <v>1.0</v>
      </c>
    </row>
    <row r="320">
      <c r="B320" s="7">
        <f t="shared" si="6"/>
        <v>75.75</v>
      </c>
      <c r="C320" s="15">
        <f t="shared" si="7"/>
        <v>0.2942701322</v>
      </c>
      <c r="D320" s="15">
        <f t="shared" si="8"/>
        <v>0.03920721488</v>
      </c>
      <c r="E320" s="15">
        <f t="shared" si="1"/>
        <v>0.3040719359</v>
      </c>
      <c r="G320" s="7">
        <f t="shared" si="2"/>
        <v>0.6339259816</v>
      </c>
      <c r="H320" s="7">
        <f t="shared" si="3"/>
        <v>0.2039259816</v>
      </c>
      <c r="I320" s="7" t="b">
        <f t="shared" si="9"/>
        <v>0</v>
      </c>
      <c r="J320" s="7">
        <f t="shared" si="4"/>
        <v>1</v>
      </c>
      <c r="K320" s="11"/>
      <c r="L320" s="6" t="str">
        <f t="shared" si="5"/>
        <v>AWAKE</v>
      </c>
      <c r="M320" s="11">
        <v>3.4479166666666665</v>
      </c>
      <c r="N320" s="6">
        <v>1.0</v>
      </c>
    </row>
    <row r="321">
      <c r="B321" s="7">
        <f t="shared" si="6"/>
        <v>76</v>
      </c>
      <c r="C321" s="15">
        <f t="shared" si="7"/>
        <v>0.3040719359</v>
      </c>
      <c r="D321" s="15">
        <f t="shared" si="8"/>
        <v>0.03866267023</v>
      </c>
      <c r="E321" s="15">
        <f t="shared" si="1"/>
        <v>0.3137376034</v>
      </c>
      <c r="G321" s="7">
        <f t="shared" si="2"/>
        <v>0.6404528463</v>
      </c>
      <c r="H321" s="7">
        <f t="shared" si="3"/>
        <v>0.2104528463</v>
      </c>
      <c r="I321" s="7" t="b">
        <f t="shared" si="9"/>
        <v>0</v>
      </c>
      <c r="J321" s="7">
        <f t="shared" si="4"/>
        <v>1</v>
      </c>
      <c r="K321" s="11"/>
      <c r="L321" s="6" t="str">
        <f t="shared" si="5"/>
        <v>AWAKE</v>
      </c>
      <c r="M321" s="11">
        <v>3.4583333333333335</v>
      </c>
      <c r="N321" s="6">
        <v>1.0</v>
      </c>
    </row>
    <row r="322">
      <c r="B322" s="7">
        <f t="shared" si="6"/>
        <v>76.25</v>
      </c>
      <c r="C322" s="15">
        <f t="shared" si="7"/>
        <v>0.3137376034</v>
      </c>
      <c r="D322" s="15">
        <f t="shared" si="8"/>
        <v>0.0381256887</v>
      </c>
      <c r="E322" s="15">
        <f t="shared" si="1"/>
        <v>0.3232690256</v>
      </c>
      <c r="G322" s="7">
        <f t="shared" si="2"/>
        <v>0.6469349504</v>
      </c>
      <c r="H322" s="7">
        <f t="shared" si="3"/>
        <v>0.2169349504</v>
      </c>
      <c r="I322" s="7" t="b">
        <f t="shared" si="9"/>
        <v>0</v>
      </c>
      <c r="J322" s="7">
        <f t="shared" si="4"/>
        <v>1</v>
      </c>
      <c r="K322" s="11"/>
      <c r="L322" s="6" t="str">
        <f t="shared" si="5"/>
        <v>AWAKE</v>
      </c>
      <c r="M322" s="11">
        <v>3.46875</v>
      </c>
      <c r="N322" s="6">
        <v>1.0</v>
      </c>
    </row>
    <row r="323">
      <c r="B323" s="7">
        <f t="shared" si="6"/>
        <v>76.5</v>
      </c>
      <c r="C323" s="15">
        <f t="shared" si="7"/>
        <v>0.3232690256</v>
      </c>
      <c r="D323" s="15">
        <f t="shared" si="8"/>
        <v>0.03759616524</v>
      </c>
      <c r="E323" s="15">
        <f t="shared" si="1"/>
        <v>0.3326680669</v>
      </c>
      <c r="G323" s="7">
        <f t="shared" si="2"/>
        <v>0.6533445364</v>
      </c>
      <c r="H323" s="7">
        <f t="shared" si="3"/>
        <v>0.2233445364</v>
      </c>
      <c r="I323" s="7" t="b">
        <f t="shared" si="9"/>
        <v>0</v>
      </c>
      <c r="J323" s="7">
        <f t="shared" si="4"/>
        <v>1</v>
      </c>
      <c r="K323" s="11"/>
      <c r="L323" s="6" t="str">
        <f t="shared" si="5"/>
        <v>AWAKE</v>
      </c>
      <c r="M323" s="11">
        <v>3.4791666666666665</v>
      </c>
      <c r="N323" s="6">
        <v>1.0</v>
      </c>
    </row>
    <row r="324">
      <c r="B324" s="7">
        <f t="shared" si="6"/>
        <v>76.75</v>
      </c>
      <c r="C324" s="15">
        <f t="shared" si="7"/>
        <v>0.3326680669</v>
      </c>
      <c r="D324" s="15">
        <f t="shared" si="8"/>
        <v>0.03707399628</v>
      </c>
      <c r="E324" s="15">
        <f t="shared" si="1"/>
        <v>0.341936566</v>
      </c>
      <c r="G324" s="7">
        <f t="shared" si="2"/>
        <v>0.6596541575</v>
      </c>
      <c r="H324" s="7">
        <f t="shared" si="3"/>
        <v>0.2296541575</v>
      </c>
      <c r="I324" s="7" t="b">
        <f t="shared" si="9"/>
        <v>0</v>
      </c>
      <c r="J324" s="7">
        <f t="shared" si="4"/>
        <v>1</v>
      </c>
      <c r="K324" s="11"/>
      <c r="L324" s="6" t="str">
        <f t="shared" si="5"/>
        <v>AWAKE</v>
      </c>
      <c r="M324" s="11">
        <v>3.4895833333333335</v>
      </c>
      <c r="N324" s="6">
        <v>1.0</v>
      </c>
    </row>
    <row r="325">
      <c r="B325" s="7">
        <f t="shared" si="6"/>
        <v>77</v>
      </c>
      <c r="C325" s="15">
        <f t="shared" si="7"/>
        <v>0.341936566</v>
      </c>
      <c r="D325" s="15">
        <f t="shared" si="8"/>
        <v>0.03655907967</v>
      </c>
      <c r="E325" s="15">
        <f t="shared" si="1"/>
        <v>0.3510763359</v>
      </c>
      <c r="G325" s="7">
        <f t="shared" si="2"/>
        <v>0.665836795</v>
      </c>
      <c r="H325" s="7">
        <f t="shared" si="3"/>
        <v>0.235836795</v>
      </c>
      <c r="I325" s="7" t="b">
        <f t="shared" si="9"/>
        <v>0</v>
      </c>
      <c r="J325" s="7">
        <f t="shared" si="4"/>
        <v>1</v>
      </c>
      <c r="K325" s="11"/>
      <c r="L325" s="6" t="str">
        <f t="shared" si="5"/>
        <v>AWAKE</v>
      </c>
      <c r="M325" s="11">
        <v>3.5</v>
      </c>
      <c r="N325" s="6">
        <v>1.0</v>
      </c>
    </row>
    <row r="326">
      <c r="B326" s="7">
        <f t="shared" si="6"/>
        <v>77.25</v>
      </c>
      <c r="C326" s="15">
        <f t="shared" si="7"/>
        <v>0.3510763359</v>
      </c>
      <c r="D326" s="15">
        <f t="shared" si="8"/>
        <v>0.03605131467</v>
      </c>
      <c r="E326" s="15">
        <f t="shared" si="1"/>
        <v>0.3600891646</v>
      </c>
      <c r="G326" s="7">
        <f t="shared" si="2"/>
        <v>0.6718659738</v>
      </c>
      <c r="H326" s="7">
        <f t="shared" si="3"/>
        <v>0.2418659738</v>
      </c>
      <c r="I326" s="7" t="b">
        <f t="shared" si="9"/>
        <v>0</v>
      </c>
      <c r="J326" s="7">
        <f t="shared" si="4"/>
        <v>1</v>
      </c>
      <c r="K326" s="11"/>
      <c r="L326" s="6" t="str">
        <f t="shared" si="5"/>
        <v>AWAKE</v>
      </c>
      <c r="M326" s="11">
        <v>3.5104166666666665</v>
      </c>
      <c r="N326" s="6">
        <v>1.0</v>
      </c>
    </row>
    <row r="327">
      <c r="B327" s="7">
        <f t="shared" si="6"/>
        <v>77.5</v>
      </c>
      <c r="C327" s="15">
        <f t="shared" si="7"/>
        <v>0.3600891646</v>
      </c>
      <c r="D327" s="15">
        <f t="shared" si="8"/>
        <v>0.03555060197</v>
      </c>
      <c r="E327" s="15">
        <f t="shared" si="1"/>
        <v>0.3689768151</v>
      </c>
      <c r="G327" s="7">
        <f t="shared" si="2"/>
        <v>0.677715876</v>
      </c>
      <c r="H327" s="7">
        <f t="shared" si="3"/>
        <v>0.247715876</v>
      </c>
      <c r="I327" s="7" t="b">
        <f t="shared" si="9"/>
        <v>0</v>
      </c>
      <c r="J327" s="7">
        <f t="shared" si="4"/>
        <v>1</v>
      </c>
      <c r="K327" s="11"/>
      <c r="L327" s="6" t="str">
        <f t="shared" si="5"/>
        <v>AWAKE</v>
      </c>
      <c r="M327" s="11">
        <v>3.5208333333333335</v>
      </c>
      <c r="N327" s="6">
        <v>1.0</v>
      </c>
    </row>
    <row r="328">
      <c r="B328" s="7">
        <f t="shared" si="6"/>
        <v>77.75</v>
      </c>
      <c r="C328" s="15">
        <f t="shared" si="7"/>
        <v>0.3689768151</v>
      </c>
      <c r="D328" s="15">
        <f t="shared" si="8"/>
        <v>0.03505684361</v>
      </c>
      <c r="E328" s="15">
        <f t="shared" si="1"/>
        <v>0.377741026</v>
      </c>
      <c r="G328" s="7">
        <f t="shared" si="2"/>
        <v>0.6833614516</v>
      </c>
      <c r="H328" s="7">
        <f t="shared" si="3"/>
        <v>0.2533614516</v>
      </c>
      <c r="I328" s="7" t="b">
        <f t="shared" si="9"/>
        <v>0</v>
      </c>
      <c r="J328" s="7">
        <f t="shared" si="4"/>
        <v>1</v>
      </c>
      <c r="K328" s="11"/>
      <c r="L328" s="6" t="str">
        <f t="shared" si="5"/>
        <v>AWAKE</v>
      </c>
      <c r="M328" s="11">
        <v>3.53125</v>
      </c>
      <c r="N328" s="6">
        <v>1.0</v>
      </c>
    </row>
    <row r="329">
      <c r="B329" s="7">
        <f t="shared" si="6"/>
        <v>78</v>
      </c>
      <c r="C329" s="15">
        <f t="shared" si="7"/>
        <v>0.377741026</v>
      </c>
      <c r="D329" s="15">
        <f t="shared" si="8"/>
        <v>0.034569943</v>
      </c>
      <c r="E329" s="15">
        <f t="shared" si="1"/>
        <v>0.3863835117</v>
      </c>
      <c r="G329" s="7">
        <f t="shared" si="2"/>
        <v>0.6887785252</v>
      </c>
      <c r="H329" s="7">
        <f t="shared" si="3"/>
        <v>0.2587785252</v>
      </c>
      <c r="I329" s="7" t="b">
        <f t="shared" si="9"/>
        <v>0</v>
      </c>
      <c r="J329" s="7">
        <f t="shared" si="4"/>
        <v>1</v>
      </c>
      <c r="K329" s="11"/>
      <c r="L329" s="6" t="str">
        <f t="shared" si="5"/>
        <v>AWAKE</v>
      </c>
      <c r="M329" s="11">
        <v>3.5416666666666665</v>
      </c>
      <c r="N329" s="6">
        <v>1.0</v>
      </c>
    </row>
    <row r="330">
      <c r="B330" s="7">
        <f t="shared" si="6"/>
        <v>78.25</v>
      </c>
      <c r="C330" s="15">
        <f t="shared" si="7"/>
        <v>0.3863835117</v>
      </c>
      <c r="D330" s="15">
        <f t="shared" si="8"/>
        <v>0.0340898049</v>
      </c>
      <c r="E330" s="15">
        <f t="shared" si="1"/>
        <v>0.3949059629</v>
      </c>
      <c r="G330" s="7">
        <f t="shared" si="2"/>
        <v>0.6939439002</v>
      </c>
      <c r="H330" s="7">
        <f t="shared" si="3"/>
        <v>0.2639439002</v>
      </c>
      <c r="I330" s="7" t="b">
        <f t="shared" si="9"/>
        <v>0</v>
      </c>
      <c r="J330" s="7">
        <f t="shared" si="4"/>
        <v>1</v>
      </c>
      <c r="K330" s="11"/>
      <c r="L330" s="6" t="str">
        <f t="shared" si="5"/>
        <v>AWAKE</v>
      </c>
      <c r="M330" s="11">
        <v>3.5520833333333335</v>
      </c>
      <c r="N330" s="6">
        <v>1.0</v>
      </c>
    </row>
    <row r="331">
      <c r="B331" s="7">
        <f t="shared" si="6"/>
        <v>78.5</v>
      </c>
      <c r="C331" s="15">
        <f t="shared" si="7"/>
        <v>0.3949059629</v>
      </c>
      <c r="D331" s="15">
        <f t="shared" si="8"/>
        <v>0.03361633539</v>
      </c>
      <c r="E331" s="15">
        <f t="shared" si="1"/>
        <v>0.4033100468</v>
      </c>
      <c r="G331" s="7">
        <f t="shared" si="2"/>
        <v>0.6988354576</v>
      </c>
      <c r="H331" s="7">
        <f t="shared" si="3"/>
        <v>0.2688354576</v>
      </c>
      <c r="I331" s="7" t="b">
        <f t="shared" si="9"/>
        <v>0</v>
      </c>
      <c r="J331" s="7">
        <f t="shared" si="4"/>
        <v>1</v>
      </c>
      <c r="K331" s="11"/>
      <c r="L331" s="6" t="str">
        <f t="shared" si="5"/>
        <v>AWAKE</v>
      </c>
      <c r="M331" s="11">
        <v>3.5625</v>
      </c>
      <c r="N331" s="6">
        <v>1.0</v>
      </c>
    </row>
    <row r="332">
      <c r="B332" s="7">
        <f t="shared" si="6"/>
        <v>78.75</v>
      </c>
      <c r="C332" s="15">
        <f t="shared" si="7"/>
        <v>0.4033100468</v>
      </c>
      <c r="D332" s="15">
        <f t="shared" si="8"/>
        <v>0.03314944184</v>
      </c>
      <c r="E332" s="15">
        <f t="shared" si="1"/>
        <v>0.4115974073</v>
      </c>
      <c r="G332" s="7">
        <f t="shared" si="2"/>
        <v>0.7034322509</v>
      </c>
      <c r="H332" s="7">
        <f t="shared" si="3"/>
        <v>0.2734322509</v>
      </c>
      <c r="I332" s="7" t="b">
        <f t="shared" si="9"/>
        <v>0</v>
      </c>
      <c r="J332" s="7">
        <f t="shared" si="4"/>
        <v>1</v>
      </c>
      <c r="K332" s="11"/>
      <c r="L332" s="6" t="str">
        <f t="shared" si="5"/>
        <v>AWAKE</v>
      </c>
      <c r="M332" s="11">
        <v>3.5729166666666665</v>
      </c>
      <c r="N332" s="6">
        <v>1.0</v>
      </c>
    </row>
    <row r="333">
      <c r="B333" s="7">
        <f t="shared" si="6"/>
        <v>79</v>
      </c>
      <c r="C333" s="15">
        <f t="shared" si="7"/>
        <v>0.4115974073</v>
      </c>
      <c r="D333" s="15">
        <f t="shared" si="8"/>
        <v>0.03268903293</v>
      </c>
      <c r="E333" s="15">
        <f t="shared" si="1"/>
        <v>0.4197696655</v>
      </c>
      <c r="G333" s="7">
        <f t="shared" si="2"/>
        <v>0.7077145961</v>
      </c>
      <c r="H333" s="7">
        <f t="shared" si="3"/>
        <v>0.2777145961</v>
      </c>
      <c r="I333" s="7" t="b">
        <f t="shared" si="9"/>
        <v>0</v>
      </c>
      <c r="J333" s="7">
        <f t="shared" si="4"/>
        <v>1</v>
      </c>
      <c r="K333" s="11"/>
      <c r="L333" s="6" t="str">
        <f t="shared" si="5"/>
        <v>AWAKE</v>
      </c>
      <c r="M333" s="11">
        <v>3.5833333333333335</v>
      </c>
      <c r="N333" s="6">
        <v>1.0</v>
      </c>
    </row>
    <row r="334">
      <c r="B334" s="7">
        <f t="shared" si="6"/>
        <v>79.25</v>
      </c>
      <c r="C334" s="15">
        <f t="shared" si="7"/>
        <v>0.4197696655</v>
      </c>
      <c r="D334" s="15">
        <f t="shared" si="8"/>
        <v>0.03223501858</v>
      </c>
      <c r="E334" s="15">
        <f t="shared" si="1"/>
        <v>0.4278284201</v>
      </c>
      <c r="G334" s="7">
        <f t="shared" si="2"/>
        <v>0.7116641555</v>
      </c>
      <c r="H334" s="7">
        <f t="shared" si="3"/>
        <v>0.2816641555</v>
      </c>
      <c r="I334" s="7" t="b">
        <f t="shared" si="9"/>
        <v>0</v>
      </c>
      <c r="J334" s="7">
        <f t="shared" si="4"/>
        <v>1</v>
      </c>
      <c r="K334" s="11"/>
      <c r="L334" s="6" t="str">
        <f t="shared" si="5"/>
        <v>AWAKE</v>
      </c>
      <c r="M334" s="11">
        <v>3.59375</v>
      </c>
      <c r="N334" s="6">
        <v>1.0</v>
      </c>
    </row>
    <row r="335">
      <c r="B335" s="7">
        <f t="shared" si="6"/>
        <v>79.5</v>
      </c>
      <c r="C335" s="15">
        <f t="shared" si="7"/>
        <v>0.4278284201</v>
      </c>
      <c r="D335" s="15">
        <f t="shared" si="8"/>
        <v>0.03178730999</v>
      </c>
      <c r="E335" s="15">
        <f t="shared" si="1"/>
        <v>0.4357752476</v>
      </c>
      <c r="G335" s="7">
        <f t="shared" si="2"/>
        <v>0.7152640164</v>
      </c>
      <c r="H335" s="7">
        <f t="shared" si="3"/>
        <v>0.2852640164</v>
      </c>
      <c r="I335" s="7" t="b">
        <f t="shared" si="9"/>
        <v>0</v>
      </c>
      <c r="J335" s="7">
        <f t="shared" si="4"/>
        <v>1</v>
      </c>
      <c r="K335" s="11"/>
      <c r="L335" s="6" t="str">
        <f t="shared" si="5"/>
        <v>AWAKE</v>
      </c>
      <c r="M335" s="11">
        <v>3.6041666666666665</v>
      </c>
      <c r="N335" s="6">
        <v>1.0</v>
      </c>
    </row>
    <row r="336">
      <c r="B336" s="7">
        <f t="shared" si="6"/>
        <v>79.75</v>
      </c>
      <c r="C336" s="15">
        <f t="shared" si="7"/>
        <v>0.4357752476</v>
      </c>
      <c r="D336" s="15">
        <f t="shared" si="8"/>
        <v>0.03134581958</v>
      </c>
      <c r="E336" s="15">
        <f t="shared" si="1"/>
        <v>0.4436117025</v>
      </c>
      <c r="G336" s="7">
        <f t="shared" si="2"/>
        <v>0.7184987637</v>
      </c>
      <c r="H336" s="7">
        <f t="shared" si="3"/>
        <v>0.2884987637</v>
      </c>
      <c r="I336" s="7" t="b">
        <f t="shared" si="9"/>
        <v>0</v>
      </c>
      <c r="J336" s="7">
        <f t="shared" si="4"/>
        <v>1</v>
      </c>
      <c r="K336" s="11"/>
      <c r="L336" s="6" t="str">
        <f t="shared" si="5"/>
        <v>AWAKE</v>
      </c>
      <c r="M336" s="11">
        <v>3.6145833333333335</v>
      </c>
      <c r="N336" s="6">
        <v>1.0</v>
      </c>
    </row>
    <row r="337">
      <c r="B337" s="7">
        <f t="shared" si="6"/>
        <v>80</v>
      </c>
      <c r="C337" s="15">
        <f t="shared" si="7"/>
        <v>0.4436117025</v>
      </c>
      <c r="D337" s="15">
        <f t="shared" si="8"/>
        <v>0.03091046097</v>
      </c>
      <c r="E337" s="15">
        <f t="shared" si="1"/>
        <v>0.4513393178</v>
      </c>
      <c r="G337" s="7">
        <f t="shared" si="2"/>
        <v>0.7213545458</v>
      </c>
      <c r="H337" s="7">
        <f t="shared" si="3"/>
        <v>0.2913545458</v>
      </c>
      <c r="I337" s="7" t="b">
        <f t="shared" si="9"/>
        <v>0</v>
      </c>
      <c r="J337" s="7">
        <f t="shared" si="4"/>
        <v>1</v>
      </c>
      <c r="K337" s="11"/>
      <c r="L337" s="6" t="str">
        <f t="shared" si="5"/>
        <v>AWAKE</v>
      </c>
      <c r="M337" s="11">
        <v>3.625</v>
      </c>
      <c r="N337" s="6">
        <v>1.0</v>
      </c>
    </row>
    <row r="338">
      <c r="B338" s="7">
        <f t="shared" si="6"/>
        <v>80.25</v>
      </c>
      <c r="C338" s="15">
        <f t="shared" si="7"/>
        <v>0.4513393178</v>
      </c>
      <c r="D338" s="15">
        <f t="shared" si="8"/>
        <v>0.03048114901</v>
      </c>
      <c r="E338" s="15">
        <f t="shared" si="1"/>
        <v>0.458959605</v>
      </c>
      <c r="G338" s="7">
        <f t="shared" si="2"/>
        <v>0.7238191336</v>
      </c>
      <c r="H338" s="7">
        <f t="shared" si="3"/>
        <v>0.2938191336</v>
      </c>
      <c r="I338" s="7" t="b">
        <f t="shared" si="9"/>
        <v>0</v>
      </c>
      <c r="J338" s="7">
        <f t="shared" si="4"/>
        <v>1</v>
      </c>
      <c r="K338" s="11"/>
      <c r="L338" s="6" t="str">
        <f t="shared" si="5"/>
        <v>AWAKE</v>
      </c>
      <c r="M338" s="11">
        <v>3.6354166666666665</v>
      </c>
      <c r="N338" s="6">
        <v>1.0</v>
      </c>
    </row>
    <row r="339">
      <c r="B339" s="7">
        <f t="shared" si="6"/>
        <v>80.5</v>
      </c>
      <c r="C339" s="15">
        <f t="shared" si="7"/>
        <v>0.458959605</v>
      </c>
      <c r="D339" s="15">
        <f t="shared" si="8"/>
        <v>0.03005779972</v>
      </c>
      <c r="E339" s="15">
        <f t="shared" si="1"/>
        <v>0.466474055</v>
      </c>
      <c r="G339" s="7">
        <f t="shared" si="2"/>
        <v>0.7258819735</v>
      </c>
      <c r="H339" s="7">
        <f t="shared" si="3"/>
        <v>0.2958819735</v>
      </c>
      <c r="I339" s="7" t="b">
        <f t="shared" si="9"/>
        <v>0</v>
      </c>
      <c r="J339" s="7">
        <f t="shared" si="4"/>
        <v>1</v>
      </c>
      <c r="K339" s="11"/>
      <c r="L339" s="6" t="str">
        <f t="shared" si="5"/>
        <v>AWAKE</v>
      </c>
      <c r="M339" s="11">
        <v>3.6458333333333335</v>
      </c>
      <c r="N339" s="6">
        <v>1.0</v>
      </c>
    </row>
    <row r="340">
      <c r="B340" s="7">
        <f t="shared" si="6"/>
        <v>80.75</v>
      </c>
      <c r="C340" s="15">
        <f t="shared" si="7"/>
        <v>0.466474055</v>
      </c>
      <c r="D340" s="15">
        <f t="shared" si="8"/>
        <v>0.02964033028</v>
      </c>
      <c r="E340" s="15">
        <f t="shared" si="1"/>
        <v>0.4738841375</v>
      </c>
      <c r="G340" s="7">
        <f t="shared" si="2"/>
        <v>0.7275342321</v>
      </c>
      <c r="H340" s="7">
        <f t="shared" si="3"/>
        <v>0.2975342321</v>
      </c>
      <c r="I340" s="7" t="b">
        <f t="shared" si="9"/>
        <v>0</v>
      </c>
      <c r="J340" s="7">
        <f t="shared" si="4"/>
        <v>1</v>
      </c>
      <c r="K340" s="11"/>
      <c r="L340" s="6" t="str">
        <f t="shared" si="5"/>
        <v>AWAKE</v>
      </c>
      <c r="M340" s="11">
        <v>3.65625</v>
      </c>
      <c r="N340" s="6">
        <v>1.0</v>
      </c>
    </row>
    <row r="341">
      <c r="B341" s="7">
        <f t="shared" si="6"/>
        <v>81</v>
      </c>
      <c r="C341" s="15">
        <f t="shared" si="7"/>
        <v>0.4738841375</v>
      </c>
      <c r="D341" s="15">
        <f t="shared" si="8"/>
        <v>0.02922865903</v>
      </c>
      <c r="E341" s="15">
        <f t="shared" si="1"/>
        <v>0.4811913023</v>
      </c>
      <c r="G341" s="7">
        <f t="shared" si="2"/>
        <v>0.7287688341</v>
      </c>
      <c r="H341" s="7">
        <f t="shared" si="3"/>
        <v>0.2987688341</v>
      </c>
      <c r="I341" s="7" t="b">
        <f t="shared" si="9"/>
        <v>0</v>
      </c>
      <c r="J341" s="7">
        <f t="shared" si="4"/>
        <v>1</v>
      </c>
      <c r="K341" s="11"/>
      <c r="L341" s="6" t="str">
        <f t="shared" si="5"/>
        <v>AWAKE</v>
      </c>
      <c r="M341" s="11">
        <v>3.6666666666666665</v>
      </c>
      <c r="N341" s="6">
        <v>1.0</v>
      </c>
    </row>
    <row r="342">
      <c r="B342" s="7">
        <f t="shared" si="6"/>
        <v>81.25</v>
      </c>
      <c r="C342" s="15">
        <f t="shared" si="7"/>
        <v>0.4811913023</v>
      </c>
      <c r="D342" s="15">
        <f t="shared" si="8"/>
        <v>0.02882270543</v>
      </c>
      <c r="E342" s="15">
        <f t="shared" si="1"/>
        <v>0.4883969786</v>
      </c>
      <c r="G342" s="7">
        <f t="shared" si="2"/>
        <v>0.7295804928</v>
      </c>
      <c r="H342" s="7">
        <f t="shared" si="3"/>
        <v>0.2995804928</v>
      </c>
      <c r="I342" s="7" t="b">
        <f t="shared" si="9"/>
        <v>0</v>
      </c>
      <c r="J342" s="7">
        <f t="shared" si="4"/>
        <v>1</v>
      </c>
      <c r="K342" s="11"/>
      <c r="L342" s="6" t="str">
        <f t="shared" si="5"/>
        <v>AWAKE</v>
      </c>
      <c r="M342" s="11">
        <v>3.6770833333333335</v>
      </c>
      <c r="N342" s="6">
        <v>1.0</v>
      </c>
    </row>
    <row r="343">
      <c r="B343" s="7">
        <f t="shared" si="6"/>
        <v>81.5</v>
      </c>
      <c r="C343" s="15">
        <f t="shared" si="7"/>
        <v>0.4883969786</v>
      </c>
      <c r="D343" s="15">
        <f t="shared" si="8"/>
        <v>0.02842239008</v>
      </c>
      <c r="E343" s="15">
        <f t="shared" si="1"/>
        <v>0.4955025762</v>
      </c>
      <c r="G343" s="7">
        <f t="shared" si="2"/>
        <v>0.7299657325</v>
      </c>
      <c r="H343" s="7">
        <f t="shared" si="3"/>
        <v>0.2999657325</v>
      </c>
      <c r="I343" s="7" t="b">
        <f t="shared" si="9"/>
        <v>0</v>
      </c>
      <c r="J343" s="7">
        <f t="shared" si="4"/>
        <v>1</v>
      </c>
      <c r="K343" s="11"/>
      <c r="L343" s="6" t="str">
        <f t="shared" si="5"/>
        <v>AWAKE</v>
      </c>
      <c r="M343" s="11">
        <v>3.6875</v>
      </c>
      <c r="N343" s="6">
        <v>1.0</v>
      </c>
    </row>
    <row r="344">
      <c r="B344" s="7">
        <f t="shared" si="6"/>
        <v>81.75</v>
      </c>
      <c r="C344" s="15">
        <f t="shared" si="7"/>
        <v>0.4955025762</v>
      </c>
      <c r="D344" s="15">
        <f t="shared" si="8"/>
        <v>0.02802763466</v>
      </c>
      <c r="E344" s="15">
        <f t="shared" si="1"/>
        <v>0.5025094848</v>
      </c>
      <c r="G344" s="7">
        <f t="shared" si="2"/>
        <v>0.7299229036</v>
      </c>
      <c r="H344" s="7">
        <f t="shared" si="3"/>
        <v>0.2999229036</v>
      </c>
      <c r="I344" s="7" t="b">
        <f t="shared" si="9"/>
        <v>0</v>
      </c>
      <c r="J344" s="7">
        <f t="shared" si="4"/>
        <v>1</v>
      </c>
      <c r="K344" s="11"/>
      <c r="L344" s="6" t="str">
        <f t="shared" si="5"/>
        <v>AWAKE</v>
      </c>
      <c r="M344" s="11">
        <v>3.6979166666666665</v>
      </c>
      <c r="N344" s="6">
        <v>1.0</v>
      </c>
    </row>
    <row r="345">
      <c r="B345" s="7">
        <f t="shared" si="6"/>
        <v>82</v>
      </c>
      <c r="C345" s="15">
        <f t="shared" si="7"/>
        <v>0.5025094848</v>
      </c>
      <c r="D345" s="15">
        <f t="shared" si="8"/>
        <v>0.02763836195</v>
      </c>
      <c r="E345" s="15">
        <f t="shared" si="1"/>
        <v>0.5094190753</v>
      </c>
      <c r="G345" s="7">
        <f t="shared" si="2"/>
        <v>0.7294521895</v>
      </c>
      <c r="H345" s="7">
        <f t="shared" si="3"/>
        <v>0.2994521895</v>
      </c>
      <c r="I345" s="7" t="b">
        <f t="shared" si="9"/>
        <v>0</v>
      </c>
      <c r="J345" s="7">
        <f t="shared" si="4"/>
        <v>1</v>
      </c>
      <c r="K345" s="11"/>
      <c r="L345" s="6" t="str">
        <f t="shared" si="5"/>
        <v>AWAKE</v>
      </c>
      <c r="M345" s="11">
        <v>3.7083333333333335</v>
      </c>
      <c r="N345" s="6">
        <v>1.0</v>
      </c>
    </row>
    <row r="346">
      <c r="B346" s="7">
        <f t="shared" si="6"/>
        <v>82.25</v>
      </c>
      <c r="C346" s="15">
        <f t="shared" si="7"/>
        <v>0.5094190753</v>
      </c>
      <c r="D346" s="15">
        <f t="shared" si="8"/>
        <v>0.02725449582</v>
      </c>
      <c r="E346" s="15">
        <f t="shared" si="1"/>
        <v>0.5162326993</v>
      </c>
      <c r="G346" s="7">
        <f t="shared" si="2"/>
        <v>0.7285556059</v>
      </c>
      <c r="H346" s="7">
        <f t="shared" si="3"/>
        <v>0.2985556059</v>
      </c>
      <c r="I346" s="7" t="b">
        <f t="shared" si="9"/>
        <v>0</v>
      </c>
      <c r="J346" s="7">
        <f t="shared" si="4"/>
        <v>1</v>
      </c>
      <c r="K346" s="11"/>
      <c r="L346" s="6" t="str">
        <f t="shared" si="5"/>
        <v>AWAKE</v>
      </c>
      <c r="M346" s="11">
        <v>3.71875</v>
      </c>
      <c r="N346" s="6">
        <v>1.0</v>
      </c>
    </row>
    <row r="347">
      <c r="B347" s="7">
        <f t="shared" si="6"/>
        <v>82.5</v>
      </c>
      <c r="C347" s="15">
        <f t="shared" si="7"/>
        <v>0.5162326993</v>
      </c>
      <c r="D347" s="15">
        <f t="shared" si="8"/>
        <v>0.02687596115</v>
      </c>
      <c r="E347" s="15">
        <f t="shared" si="1"/>
        <v>0.5229516896</v>
      </c>
      <c r="G347" s="7">
        <f t="shared" si="2"/>
        <v>0.727236992</v>
      </c>
      <c r="H347" s="7">
        <f t="shared" si="3"/>
        <v>0.297236992</v>
      </c>
      <c r="I347" s="7" t="b">
        <f t="shared" si="9"/>
        <v>0</v>
      </c>
      <c r="J347" s="7">
        <f t="shared" si="4"/>
        <v>1</v>
      </c>
      <c r="K347" s="11"/>
      <c r="L347" s="6" t="str">
        <f t="shared" si="5"/>
        <v>AWAKE</v>
      </c>
      <c r="M347" s="11">
        <v>3.7291666666666665</v>
      </c>
      <c r="N347" s="6">
        <v>1.0</v>
      </c>
    </row>
    <row r="348">
      <c r="B348" s="7">
        <f t="shared" si="6"/>
        <v>82.75</v>
      </c>
      <c r="C348" s="15">
        <f t="shared" si="7"/>
        <v>0.5229516896</v>
      </c>
      <c r="D348" s="15">
        <f t="shared" si="8"/>
        <v>0.02650268391</v>
      </c>
      <c r="E348" s="15">
        <f t="shared" si="1"/>
        <v>0.5295773605</v>
      </c>
      <c r="G348" s="7">
        <f t="shared" si="2"/>
        <v>0.7255019944</v>
      </c>
      <c r="H348" s="7">
        <f t="shared" si="3"/>
        <v>0.2955019944</v>
      </c>
      <c r="I348" s="7" t="b">
        <f t="shared" si="9"/>
        <v>0</v>
      </c>
      <c r="J348" s="7">
        <f t="shared" si="4"/>
        <v>1</v>
      </c>
      <c r="K348" s="11"/>
      <c r="L348" s="6" t="str">
        <f t="shared" si="5"/>
        <v>AWAKE</v>
      </c>
      <c r="M348" s="11">
        <v>3.7395833333333335</v>
      </c>
      <c r="N348" s="6">
        <v>1.0</v>
      </c>
    </row>
    <row r="349">
      <c r="B349" s="7">
        <f t="shared" si="6"/>
        <v>83</v>
      </c>
      <c r="C349" s="15">
        <f t="shared" si="7"/>
        <v>0.5295773605</v>
      </c>
      <c r="D349" s="15">
        <f t="shared" si="8"/>
        <v>0.02613459108</v>
      </c>
      <c r="E349" s="15">
        <f t="shared" si="1"/>
        <v>0.5361110083</v>
      </c>
      <c r="G349" s="7">
        <f t="shared" si="2"/>
        <v>0.7233580426</v>
      </c>
      <c r="H349" s="7">
        <f t="shared" si="3"/>
        <v>0.2933580426</v>
      </c>
      <c r="I349" s="7" t="b">
        <f t="shared" si="9"/>
        <v>0</v>
      </c>
      <c r="J349" s="7">
        <f t="shared" si="4"/>
        <v>1</v>
      </c>
      <c r="K349" s="11"/>
      <c r="L349" s="6" t="str">
        <f t="shared" si="5"/>
        <v>AWAKE</v>
      </c>
      <c r="M349" s="11">
        <v>3.75</v>
      </c>
      <c r="N349" s="6">
        <v>1.0</v>
      </c>
    </row>
    <row r="350">
      <c r="B350" s="7">
        <f t="shared" si="6"/>
        <v>83.25</v>
      </c>
      <c r="C350" s="15">
        <f t="shared" si="7"/>
        <v>0.5361110083</v>
      </c>
      <c r="D350" s="15">
        <f t="shared" si="8"/>
        <v>0.02577161065</v>
      </c>
      <c r="E350" s="15">
        <f t="shared" si="1"/>
        <v>0.542553911</v>
      </c>
      <c r="G350" s="7">
        <f t="shared" si="2"/>
        <v>0.7208143174</v>
      </c>
      <c r="H350" s="7">
        <f t="shared" si="3"/>
        <v>0.2908143174</v>
      </c>
      <c r="I350" s="7" t="b">
        <f t="shared" si="9"/>
        <v>0</v>
      </c>
      <c r="J350" s="7">
        <f t="shared" si="4"/>
        <v>1</v>
      </c>
      <c r="K350" s="11"/>
      <c r="L350" s="6" t="str">
        <f t="shared" si="5"/>
        <v>AWAKE</v>
      </c>
      <c r="M350" s="11">
        <v>3.7604166666666665</v>
      </c>
      <c r="N350" s="6">
        <v>1.0</v>
      </c>
    </row>
    <row r="351">
      <c r="B351" s="7">
        <f t="shared" si="6"/>
        <v>83.5</v>
      </c>
      <c r="C351" s="15">
        <f t="shared" si="7"/>
        <v>0.542553911</v>
      </c>
      <c r="D351" s="15">
        <f t="shared" si="8"/>
        <v>0.02541367161</v>
      </c>
      <c r="E351" s="15">
        <f t="shared" si="1"/>
        <v>0.5489073289</v>
      </c>
      <c r="G351" s="7">
        <f t="shared" si="2"/>
        <v>0.7178817113</v>
      </c>
      <c r="H351" s="7">
        <f t="shared" si="3"/>
        <v>0.2878817113</v>
      </c>
      <c r="I351" s="7" t="b">
        <f t="shared" si="9"/>
        <v>0</v>
      </c>
      <c r="J351" s="7">
        <f t="shared" si="4"/>
        <v>1</v>
      </c>
      <c r="K351" s="11"/>
      <c r="L351" s="6" t="str">
        <f t="shared" si="5"/>
        <v>AWAKE</v>
      </c>
      <c r="M351" s="11">
        <v>3.7708333333333335</v>
      </c>
      <c r="N351" s="6">
        <v>1.0</v>
      </c>
    </row>
    <row r="352">
      <c r="B352" s="7">
        <f t="shared" si="6"/>
        <v>83.75</v>
      </c>
      <c r="C352" s="15">
        <f t="shared" si="7"/>
        <v>0.5489073289</v>
      </c>
      <c r="D352" s="15">
        <f t="shared" si="8"/>
        <v>0.02506070395</v>
      </c>
      <c r="E352" s="15">
        <f t="shared" si="1"/>
        <v>0.5551725049</v>
      </c>
      <c r="G352" s="7">
        <f t="shared" si="2"/>
        <v>0.7145727822</v>
      </c>
      <c r="H352" s="7">
        <f t="shared" si="3"/>
        <v>0.2845727822</v>
      </c>
      <c r="I352" s="7" t="b">
        <f t="shared" si="9"/>
        <v>0</v>
      </c>
      <c r="J352" s="7">
        <f t="shared" si="4"/>
        <v>1</v>
      </c>
      <c r="K352" s="11"/>
      <c r="L352" s="6" t="str">
        <f t="shared" si="5"/>
        <v>AWAKE</v>
      </c>
      <c r="M352" s="11">
        <v>3.78125</v>
      </c>
      <c r="N352" s="6">
        <v>1.0</v>
      </c>
    </row>
    <row r="353">
      <c r="B353" s="7">
        <f t="shared" si="6"/>
        <v>84</v>
      </c>
      <c r="C353" s="15">
        <f t="shared" si="7"/>
        <v>0.5551725049</v>
      </c>
      <c r="D353" s="15">
        <f t="shared" si="8"/>
        <v>0.02471263862</v>
      </c>
      <c r="E353" s="15">
        <f t="shared" si="1"/>
        <v>0.5613506645</v>
      </c>
      <c r="G353" s="7">
        <f t="shared" si="2"/>
        <v>0.7109016994</v>
      </c>
      <c r="H353" s="7">
        <f t="shared" si="3"/>
        <v>0.2809016994</v>
      </c>
      <c r="I353" s="7" t="b">
        <f t="shared" si="9"/>
        <v>0</v>
      </c>
      <c r="J353" s="7">
        <f t="shared" si="4"/>
        <v>1</v>
      </c>
      <c r="K353" s="11"/>
      <c r="L353" s="6" t="str">
        <f t="shared" si="5"/>
        <v>AWAKE</v>
      </c>
      <c r="M353" s="11">
        <v>3.7916666666666665</v>
      </c>
      <c r="N353" s="6">
        <v>1.0</v>
      </c>
    </row>
    <row r="354">
      <c r="B354" s="7">
        <f t="shared" si="6"/>
        <v>84.25</v>
      </c>
      <c r="C354" s="15">
        <f t="shared" si="7"/>
        <v>0.5613506645</v>
      </c>
      <c r="D354" s="15">
        <f t="shared" si="8"/>
        <v>0.02436940753</v>
      </c>
      <c r="E354" s="15">
        <f t="shared" si="1"/>
        <v>0.5674430164</v>
      </c>
      <c r="G354" s="7">
        <f t="shared" si="2"/>
        <v>0.7068841832</v>
      </c>
      <c r="H354" s="7">
        <f t="shared" si="3"/>
        <v>0.2768841832</v>
      </c>
      <c r="I354" s="7" t="b">
        <f t="shared" si="9"/>
        <v>0</v>
      </c>
      <c r="J354" s="7">
        <f t="shared" si="4"/>
        <v>1</v>
      </c>
      <c r="K354" s="11"/>
      <c r="L354" s="6" t="str">
        <f t="shared" si="5"/>
        <v>AWAKE</v>
      </c>
      <c r="M354" s="11">
        <v>3.8020833333333335</v>
      </c>
      <c r="N354" s="6">
        <v>1.0</v>
      </c>
    </row>
    <row r="355">
      <c r="B355" s="7">
        <f t="shared" si="6"/>
        <v>84.5</v>
      </c>
      <c r="C355" s="15">
        <f t="shared" si="7"/>
        <v>0.5674430164</v>
      </c>
      <c r="D355" s="15">
        <f t="shared" si="8"/>
        <v>0.02403094353</v>
      </c>
      <c r="E355" s="15">
        <f t="shared" si="1"/>
        <v>0.5734507523</v>
      </c>
      <c r="G355" s="7">
        <f t="shared" si="2"/>
        <v>0.7025374371</v>
      </c>
      <c r="H355" s="7">
        <f t="shared" si="3"/>
        <v>0.2725374371</v>
      </c>
      <c r="I355" s="7" t="b">
        <f t="shared" si="9"/>
        <v>0</v>
      </c>
      <c r="J355" s="7">
        <f t="shared" si="4"/>
        <v>1</v>
      </c>
      <c r="K355" s="11"/>
      <c r="L355" s="6" t="str">
        <f t="shared" si="5"/>
        <v>AWAKE</v>
      </c>
      <c r="M355" s="11">
        <v>3.8125</v>
      </c>
      <c r="N355" s="6">
        <v>1.0</v>
      </c>
    </row>
    <row r="356">
      <c r="B356" s="7">
        <f t="shared" si="6"/>
        <v>84.75</v>
      </c>
      <c r="C356" s="15">
        <f t="shared" si="7"/>
        <v>0.5734507523</v>
      </c>
      <c r="D356" s="15">
        <f t="shared" si="8"/>
        <v>0.02369718043</v>
      </c>
      <c r="E356" s="15">
        <f t="shared" si="1"/>
        <v>0.5793750474</v>
      </c>
      <c r="G356" s="7">
        <f t="shared" si="2"/>
        <v>0.6978800746</v>
      </c>
      <c r="H356" s="7">
        <f t="shared" si="3"/>
        <v>0.2678800746</v>
      </c>
      <c r="I356" s="7" t="b">
        <f t="shared" si="9"/>
        <v>0</v>
      </c>
      <c r="J356" s="7">
        <f t="shared" si="4"/>
        <v>1</v>
      </c>
      <c r="K356" s="11"/>
      <c r="L356" s="6" t="str">
        <f t="shared" si="5"/>
        <v>AWAKE</v>
      </c>
      <c r="M356" s="11">
        <v>3.8229166666666665</v>
      </c>
      <c r="N356" s="6">
        <v>1.0</v>
      </c>
    </row>
    <row r="357">
      <c r="B357" s="7">
        <f t="shared" si="6"/>
        <v>85</v>
      </c>
      <c r="C357" s="15">
        <f t="shared" si="7"/>
        <v>0.5793750474</v>
      </c>
      <c r="D357" s="15">
        <f t="shared" si="8"/>
        <v>0.02336805292</v>
      </c>
      <c r="E357" s="15">
        <f t="shared" si="1"/>
        <v>0.5852170606</v>
      </c>
      <c r="G357" s="7">
        <f t="shared" si="2"/>
        <v>0.6929320391</v>
      </c>
      <c r="H357" s="7">
        <f t="shared" si="3"/>
        <v>0.2629320391</v>
      </c>
      <c r="I357" s="7" t="b">
        <f t="shared" si="9"/>
        <v>0</v>
      </c>
      <c r="J357" s="7">
        <f t="shared" si="4"/>
        <v>1</v>
      </c>
      <c r="K357" s="11"/>
      <c r="L357" s="6" t="str">
        <f t="shared" si="5"/>
        <v>AWAKE</v>
      </c>
      <c r="M357" s="11">
        <v>3.8333333333333335</v>
      </c>
      <c r="N357" s="6">
        <v>1.0</v>
      </c>
    </row>
    <row r="358">
      <c r="B358" s="7">
        <f t="shared" si="6"/>
        <v>85.25</v>
      </c>
      <c r="C358" s="15">
        <f t="shared" si="7"/>
        <v>0.5852170606</v>
      </c>
      <c r="D358" s="15">
        <f t="shared" si="8"/>
        <v>0.02304349663</v>
      </c>
      <c r="E358" s="15">
        <f t="shared" si="1"/>
        <v>0.5909779348</v>
      </c>
      <c r="G358" s="7">
        <f t="shared" si="2"/>
        <v>0.687714519</v>
      </c>
      <c r="H358" s="7">
        <f t="shared" si="3"/>
        <v>0.257714519</v>
      </c>
      <c r="I358" s="7" t="b">
        <f t="shared" si="9"/>
        <v>0</v>
      </c>
      <c r="J358" s="7">
        <f t="shared" si="4"/>
        <v>1</v>
      </c>
      <c r="K358" s="11"/>
      <c r="L358" s="6" t="str">
        <f t="shared" si="5"/>
        <v>AWAKE</v>
      </c>
      <c r="M358" s="11">
        <v>3.84375</v>
      </c>
      <c r="N358" s="6">
        <v>1.0</v>
      </c>
    </row>
    <row r="359">
      <c r="B359" s="7">
        <f t="shared" si="6"/>
        <v>85.5</v>
      </c>
      <c r="C359" s="15">
        <f t="shared" si="7"/>
        <v>0.5909779348</v>
      </c>
      <c r="D359" s="15">
        <f t="shared" si="8"/>
        <v>0.02272344807</v>
      </c>
      <c r="E359" s="15">
        <f t="shared" si="1"/>
        <v>0.5966587968</v>
      </c>
      <c r="G359" s="7">
        <f t="shared" si="2"/>
        <v>0.6822498565</v>
      </c>
      <c r="H359" s="7">
        <f t="shared" si="3"/>
        <v>0.2522498565</v>
      </c>
      <c r="I359" s="7" t="b">
        <f t="shared" si="9"/>
        <v>0</v>
      </c>
      <c r="J359" s="7">
        <f t="shared" si="4"/>
        <v>1</v>
      </c>
      <c r="K359" s="11"/>
      <c r="L359" s="6" t="str">
        <f t="shared" si="5"/>
        <v>AWAKE</v>
      </c>
      <c r="M359" s="11">
        <v>3.8541666666666665</v>
      </c>
      <c r="N359" s="6">
        <v>1.0</v>
      </c>
    </row>
    <row r="360">
      <c r="B360" s="7">
        <f t="shared" si="6"/>
        <v>85.75</v>
      </c>
      <c r="C360" s="15">
        <f t="shared" si="7"/>
        <v>0.5966587968</v>
      </c>
      <c r="D360" s="15">
        <f t="shared" si="8"/>
        <v>0.02240784462</v>
      </c>
      <c r="E360" s="15">
        <f t="shared" si="1"/>
        <v>0.6022607579</v>
      </c>
      <c r="G360" s="7">
        <f t="shared" si="2"/>
        <v>0.676561452</v>
      </c>
      <c r="H360" s="7">
        <f t="shared" si="3"/>
        <v>0.246561452</v>
      </c>
      <c r="I360" s="7" t="b">
        <f t="shared" si="9"/>
        <v>0</v>
      </c>
      <c r="J360" s="7">
        <f t="shared" si="4"/>
        <v>1</v>
      </c>
      <c r="K360" s="11"/>
      <c r="L360" s="6" t="str">
        <f t="shared" si="5"/>
        <v>AWAKE</v>
      </c>
      <c r="M360" s="11">
        <v>3.8645833333333335</v>
      </c>
      <c r="N360" s="6">
        <v>1.0</v>
      </c>
    </row>
    <row r="361">
      <c r="B361" s="7">
        <f t="shared" si="6"/>
        <v>86</v>
      </c>
      <c r="C361" s="15">
        <f t="shared" si="7"/>
        <v>0.6022607579</v>
      </c>
      <c r="D361" s="15">
        <f t="shared" si="8"/>
        <v>0.02209662456</v>
      </c>
      <c r="E361" s="15">
        <f t="shared" si="1"/>
        <v>0.6077849141</v>
      </c>
      <c r="G361" s="7">
        <f t="shared" si="2"/>
        <v>0.6706736643</v>
      </c>
      <c r="H361" s="7">
        <f t="shared" si="3"/>
        <v>0.2406736643</v>
      </c>
      <c r="I361" s="7" t="b">
        <f t="shared" si="9"/>
        <v>0</v>
      </c>
      <c r="J361" s="7">
        <f t="shared" si="4"/>
        <v>1</v>
      </c>
      <c r="K361" s="11"/>
      <c r="L361" s="6" t="str">
        <f t="shared" si="5"/>
        <v>AWAKE</v>
      </c>
      <c r="M361" s="11">
        <v>3.875</v>
      </c>
      <c r="N361" s="6">
        <v>1.0</v>
      </c>
    </row>
    <row r="362">
      <c r="B362" s="7">
        <f t="shared" si="6"/>
        <v>86.25</v>
      </c>
      <c r="C362" s="15">
        <f t="shared" si="7"/>
        <v>0.6077849141</v>
      </c>
      <c r="D362" s="15">
        <f t="shared" si="8"/>
        <v>0.021789727</v>
      </c>
      <c r="E362" s="15">
        <f t="shared" si="1"/>
        <v>0.6132323458</v>
      </c>
      <c r="G362" s="7">
        <f t="shared" si="2"/>
        <v>0.6646117057</v>
      </c>
      <c r="H362" s="7">
        <f t="shared" si="3"/>
        <v>0.2346117057</v>
      </c>
      <c r="I362" s="7" t="b">
        <f t="shared" si="9"/>
        <v>0</v>
      </c>
      <c r="J362" s="7">
        <f t="shared" si="4"/>
        <v>1</v>
      </c>
      <c r="K362" s="11"/>
      <c r="L362" s="6" t="str">
        <f t="shared" si="5"/>
        <v>AWAKE</v>
      </c>
      <c r="M362" s="11">
        <v>3.8854166666666665</v>
      </c>
      <c r="N362" s="6">
        <v>1.0</v>
      </c>
    </row>
    <row r="363">
      <c r="B363" s="7">
        <f t="shared" si="6"/>
        <v>86.5</v>
      </c>
      <c r="C363" s="15">
        <f t="shared" si="7"/>
        <v>0.6132323458</v>
      </c>
      <c r="D363" s="15">
        <f t="shared" si="8"/>
        <v>0.0214870919</v>
      </c>
      <c r="E363" s="15">
        <f t="shared" si="1"/>
        <v>0.6186041188</v>
      </c>
      <c r="G363" s="7">
        <f t="shared" si="2"/>
        <v>0.6584015345</v>
      </c>
      <c r="H363" s="7">
        <f t="shared" si="3"/>
        <v>0.2284015345</v>
      </c>
      <c r="I363" s="7" t="b">
        <f t="shared" si="9"/>
        <v>0</v>
      </c>
      <c r="J363" s="7">
        <f t="shared" si="4"/>
        <v>1</v>
      </c>
      <c r="K363" s="11"/>
      <c r="L363" s="6" t="str">
        <f t="shared" si="5"/>
        <v>AWAKE</v>
      </c>
      <c r="M363" s="11">
        <v>3.8958333333333335</v>
      </c>
      <c r="N363" s="6">
        <v>1.0</v>
      </c>
    </row>
    <row r="364">
      <c r="B364" s="7">
        <f t="shared" si="6"/>
        <v>86.75</v>
      </c>
      <c r="C364" s="15">
        <f t="shared" si="7"/>
        <v>0.6186041188</v>
      </c>
      <c r="D364" s="15">
        <f t="shared" si="8"/>
        <v>0.02118866007</v>
      </c>
      <c r="E364" s="15">
        <f t="shared" si="1"/>
        <v>0.6239012838</v>
      </c>
      <c r="G364" s="7">
        <f t="shared" si="2"/>
        <v>0.6520697435</v>
      </c>
      <c r="H364" s="7">
        <f t="shared" si="3"/>
        <v>0.2220697435</v>
      </c>
      <c r="I364" s="7" t="b">
        <f t="shared" si="9"/>
        <v>0</v>
      </c>
      <c r="J364" s="7">
        <f t="shared" si="4"/>
        <v>1</v>
      </c>
      <c r="K364" s="11"/>
      <c r="L364" s="6" t="str">
        <f t="shared" si="5"/>
        <v>AWAKE</v>
      </c>
      <c r="M364" s="11">
        <v>3.90625</v>
      </c>
      <c r="N364" s="6">
        <v>1.0</v>
      </c>
    </row>
    <row r="365">
      <c r="B365" s="7">
        <f t="shared" si="6"/>
        <v>87</v>
      </c>
      <c r="C365" s="15">
        <f t="shared" si="7"/>
        <v>0.6239012838</v>
      </c>
      <c r="D365" s="15">
        <f t="shared" si="8"/>
        <v>0.02089437312</v>
      </c>
      <c r="E365" s="15">
        <f t="shared" si="1"/>
        <v>0.6291248771</v>
      </c>
      <c r="G365" s="7">
        <f t="shared" si="2"/>
        <v>0.6456434465</v>
      </c>
      <c r="H365" s="7">
        <f t="shared" si="3"/>
        <v>0.2156434465</v>
      </c>
      <c r="I365" s="7" t="b">
        <f t="shared" si="9"/>
        <v>0</v>
      </c>
      <c r="J365" s="7">
        <f t="shared" si="4"/>
        <v>1</v>
      </c>
      <c r="K365" s="11"/>
      <c r="L365" s="6" t="str">
        <f t="shared" si="5"/>
        <v>AWAKE</v>
      </c>
      <c r="M365" s="11">
        <v>3.9166666666666665</v>
      </c>
      <c r="N365" s="6">
        <v>1.0</v>
      </c>
    </row>
    <row r="366">
      <c r="B366" s="7">
        <f t="shared" si="6"/>
        <v>87.25</v>
      </c>
      <c r="C366" s="15">
        <f t="shared" si="7"/>
        <v>0.6291248771</v>
      </c>
      <c r="D366" s="15">
        <f t="shared" si="8"/>
        <v>0.02060417349</v>
      </c>
      <c r="E366" s="15">
        <f t="shared" si="1"/>
        <v>0.6342759205</v>
      </c>
      <c r="G366" s="7">
        <f t="shared" si="2"/>
        <v>0.6391501619</v>
      </c>
      <c r="H366" s="7">
        <f t="shared" si="3"/>
        <v>0.2091501619</v>
      </c>
      <c r="I366" s="7" t="b">
        <f t="shared" si="9"/>
        <v>0</v>
      </c>
      <c r="J366" s="7">
        <f t="shared" si="4"/>
        <v>1</v>
      </c>
      <c r="K366" s="11"/>
      <c r="L366" s="6" t="str">
        <f t="shared" si="5"/>
        <v>AWAKE</v>
      </c>
      <c r="M366" s="11">
        <v>3.9270833333333335</v>
      </c>
      <c r="N366" s="6">
        <v>1.0</v>
      </c>
    </row>
    <row r="367">
      <c r="B367" s="7">
        <f t="shared" si="6"/>
        <v>87.5</v>
      </c>
      <c r="C367" s="15">
        <f t="shared" si="7"/>
        <v>0.6342759205</v>
      </c>
      <c r="D367" s="15">
        <f t="shared" si="8"/>
        <v>0.02031800442</v>
      </c>
      <c r="E367" s="15">
        <f t="shared" si="1"/>
        <v>0.6393554216</v>
      </c>
      <c r="G367" s="7">
        <f t="shared" si="2"/>
        <v>0.6326176948</v>
      </c>
      <c r="H367" s="7">
        <f t="shared" si="3"/>
        <v>0.2026176948</v>
      </c>
      <c r="I367" s="7" t="b">
        <f t="shared" si="9"/>
        <v>1</v>
      </c>
      <c r="J367" s="7">
        <f t="shared" si="4"/>
        <v>0</v>
      </c>
      <c r="K367" s="11"/>
      <c r="L367" s="6" t="str">
        <f t="shared" si="5"/>
        <v>AWAKE</v>
      </c>
      <c r="M367" s="11">
        <v>3.9375</v>
      </c>
      <c r="N367" s="6">
        <v>1.0</v>
      </c>
    </row>
    <row r="368">
      <c r="B368" s="7">
        <f t="shared" si="6"/>
        <v>87.75</v>
      </c>
      <c r="C368" s="15">
        <f t="shared" si="7"/>
        <v>0.6393554216</v>
      </c>
      <c r="D368" s="15">
        <f t="shared" si="8"/>
        <v>-0.1598388554</v>
      </c>
      <c r="E368" s="15">
        <f t="shared" si="1"/>
        <v>0.5993957077</v>
      </c>
      <c r="G368" s="7">
        <f t="shared" si="2"/>
        <v>0.6260740184</v>
      </c>
      <c r="H368" s="7">
        <f t="shared" si="3"/>
        <v>0.1960740184</v>
      </c>
      <c r="I368" s="7" t="b">
        <f t="shared" si="9"/>
        <v>1</v>
      </c>
      <c r="J368" s="7">
        <f t="shared" si="4"/>
        <v>0</v>
      </c>
      <c r="K368" s="11"/>
      <c r="L368" s="6" t="str">
        <f t="shared" si="5"/>
        <v>AWAKE</v>
      </c>
      <c r="M368" s="11">
        <v>3.9479166666666665</v>
      </c>
      <c r="N368" s="6">
        <v>1.0</v>
      </c>
    </row>
    <row r="369">
      <c r="B369" s="7">
        <f t="shared" si="6"/>
        <v>88</v>
      </c>
      <c r="C369" s="15">
        <f t="shared" si="7"/>
        <v>0.5993957077</v>
      </c>
      <c r="D369" s="15">
        <f t="shared" si="8"/>
        <v>-0.1498489269</v>
      </c>
      <c r="E369" s="15">
        <f t="shared" si="1"/>
        <v>0.561933476</v>
      </c>
      <c r="G369" s="7">
        <f t="shared" si="2"/>
        <v>0.6195471537</v>
      </c>
      <c r="H369" s="7">
        <f t="shared" si="3"/>
        <v>0.1895471537</v>
      </c>
      <c r="I369" s="7" t="b">
        <f t="shared" si="9"/>
        <v>1</v>
      </c>
      <c r="J369" s="7">
        <f t="shared" si="4"/>
        <v>0</v>
      </c>
      <c r="K369" s="11"/>
      <c r="L369" s="6" t="str">
        <f t="shared" si="5"/>
        <v>ASLEEP</v>
      </c>
      <c r="M369" s="11">
        <v>3.9583333333333335</v>
      </c>
      <c r="N369" s="6">
        <v>0.0</v>
      </c>
    </row>
    <row r="370">
      <c r="B370" s="7">
        <f t="shared" si="6"/>
        <v>88.25</v>
      </c>
      <c r="C370" s="15">
        <f t="shared" si="7"/>
        <v>0.561933476</v>
      </c>
      <c r="D370" s="15">
        <f t="shared" si="8"/>
        <v>-0.140483369</v>
      </c>
      <c r="E370" s="15">
        <f t="shared" si="1"/>
        <v>0.5268126337</v>
      </c>
      <c r="G370" s="7">
        <f t="shared" si="2"/>
        <v>0.6130650496</v>
      </c>
      <c r="H370" s="7">
        <f t="shared" si="3"/>
        <v>0.1830650496</v>
      </c>
      <c r="I370" s="7" t="b">
        <f t="shared" si="9"/>
        <v>1</v>
      </c>
      <c r="J370" s="7">
        <f t="shared" si="4"/>
        <v>0</v>
      </c>
      <c r="K370" s="11"/>
      <c r="L370" s="6" t="str">
        <f t="shared" si="5"/>
        <v>ASLEEP</v>
      </c>
      <c r="M370" s="11">
        <v>3.96875</v>
      </c>
      <c r="N370" s="6">
        <v>0.0</v>
      </c>
    </row>
    <row r="371">
      <c r="B371" s="7">
        <f t="shared" si="6"/>
        <v>88.5</v>
      </c>
      <c r="C371" s="15">
        <f t="shared" si="7"/>
        <v>0.5268126337</v>
      </c>
      <c r="D371" s="15">
        <f t="shared" si="8"/>
        <v>-0.1317031584</v>
      </c>
      <c r="E371" s="15">
        <f t="shared" si="1"/>
        <v>0.4938868441</v>
      </c>
      <c r="G371" s="7">
        <f t="shared" si="2"/>
        <v>0.6066554636</v>
      </c>
      <c r="H371" s="7">
        <f t="shared" si="3"/>
        <v>0.1766554636</v>
      </c>
      <c r="I371" s="7" t="b">
        <f t="shared" si="9"/>
        <v>1</v>
      </c>
      <c r="J371" s="7">
        <f t="shared" si="4"/>
        <v>0</v>
      </c>
      <c r="K371" s="11"/>
      <c r="L371" s="6" t="str">
        <f t="shared" si="5"/>
        <v>ASLEEP</v>
      </c>
      <c r="M371" s="11">
        <v>3.9791666666666665</v>
      </c>
      <c r="N371" s="6">
        <v>0.0</v>
      </c>
    </row>
    <row r="372">
      <c r="B372" s="7">
        <f t="shared" si="6"/>
        <v>88.75</v>
      </c>
      <c r="C372" s="15">
        <f t="shared" si="7"/>
        <v>0.4938868441</v>
      </c>
      <c r="D372" s="15">
        <f t="shared" si="8"/>
        <v>-0.123471711</v>
      </c>
      <c r="E372" s="15">
        <f t="shared" si="1"/>
        <v>0.4630189164</v>
      </c>
      <c r="G372" s="7">
        <f t="shared" si="2"/>
        <v>0.6003458425</v>
      </c>
      <c r="H372" s="7">
        <f t="shared" si="3"/>
        <v>0.1703458425</v>
      </c>
      <c r="I372" s="7" t="b">
        <f t="shared" si="9"/>
        <v>1</v>
      </c>
      <c r="J372" s="7">
        <f t="shared" si="4"/>
        <v>0</v>
      </c>
      <c r="K372" s="11"/>
      <c r="L372" s="6" t="str">
        <f t="shared" si="5"/>
        <v>ASLEEP</v>
      </c>
      <c r="M372" s="11">
        <v>3.9895833333333335</v>
      </c>
      <c r="N372" s="6">
        <v>0.0</v>
      </c>
    </row>
    <row r="373">
      <c r="B373" s="7">
        <f t="shared" si="6"/>
        <v>89</v>
      </c>
      <c r="C373" s="15">
        <f t="shared" si="7"/>
        <v>0.4630189164</v>
      </c>
      <c r="D373" s="15">
        <f t="shared" si="8"/>
        <v>-0.1157547291</v>
      </c>
      <c r="E373" s="15">
        <f t="shared" si="1"/>
        <v>0.4340802341</v>
      </c>
      <c r="G373" s="7">
        <f t="shared" si="2"/>
        <v>0.594163205</v>
      </c>
      <c r="H373" s="7">
        <f t="shared" si="3"/>
        <v>0.164163205</v>
      </c>
      <c r="I373" s="7" t="b">
        <f t="shared" si="9"/>
        <v>1</v>
      </c>
      <c r="J373" s="7">
        <f t="shared" si="4"/>
        <v>0</v>
      </c>
      <c r="K373" s="11"/>
      <c r="L373" s="6" t="str">
        <f t="shared" si="5"/>
        <v>ASLEEP</v>
      </c>
      <c r="M373" s="11">
        <v>4.0</v>
      </c>
      <c r="N373" s="6">
        <v>0.0</v>
      </c>
    </row>
    <row r="374">
      <c r="B374" s="7">
        <f t="shared" si="6"/>
        <v>89.25</v>
      </c>
      <c r="C374" s="15">
        <f t="shared" si="7"/>
        <v>0.4340802341</v>
      </c>
      <c r="D374" s="15">
        <f t="shared" si="8"/>
        <v>-0.1085200585</v>
      </c>
      <c r="E374" s="15">
        <f t="shared" si="1"/>
        <v>0.4069502195</v>
      </c>
      <c r="G374" s="7">
        <f t="shared" si="2"/>
        <v>0.5881340262</v>
      </c>
      <c r="H374" s="7">
        <f t="shared" si="3"/>
        <v>0.1581340262</v>
      </c>
      <c r="I374" s="7" t="b">
        <f t="shared" si="9"/>
        <v>1</v>
      </c>
      <c r="J374" s="7">
        <f t="shared" si="4"/>
        <v>0</v>
      </c>
      <c r="K374" s="11"/>
      <c r="L374" s="6" t="str">
        <f t="shared" si="5"/>
        <v>ASLEEP</v>
      </c>
      <c r="M374" s="11">
        <v>4.010416666666667</v>
      </c>
      <c r="N374" s="6">
        <v>0.0</v>
      </c>
    </row>
    <row r="375">
      <c r="B375" s="7">
        <f t="shared" si="6"/>
        <v>89.5</v>
      </c>
      <c r="C375" s="15">
        <f t="shared" si="7"/>
        <v>0.4069502195</v>
      </c>
      <c r="D375" s="15">
        <f t="shared" si="8"/>
        <v>-0.1017375549</v>
      </c>
      <c r="E375" s="15">
        <f t="shared" si="1"/>
        <v>0.3815158308</v>
      </c>
      <c r="G375" s="7">
        <f t="shared" si="2"/>
        <v>0.582284124</v>
      </c>
      <c r="H375" s="7">
        <f t="shared" si="3"/>
        <v>0.152284124</v>
      </c>
      <c r="I375" s="7" t="b">
        <f t="shared" si="9"/>
        <v>1</v>
      </c>
      <c r="J375" s="7">
        <f t="shared" si="4"/>
        <v>0</v>
      </c>
      <c r="K375" s="11"/>
      <c r="L375" s="6" t="str">
        <f t="shared" si="5"/>
        <v>ASLEEP</v>
      </c>
      <c r="M375" s="11">
        <v>4.020833333333333</v>
      </c>
      <c r="N375" s="6">
        <v>0.0</v>
      </c>
    </row>
    <row r="376">
      <c r="B376" s="7">
        <f t="shared" si="6"/>
        <v>89.75</v>
      </c>
      <c r="C376" s="15">
        <f t="shared" si="7"/>
        <v>0.3815158308</v>
      </c>
      <c r="D376" s="15">
        <f t="shared" si="8"/>
        <v>-0.09537895769</v>
      </c>
      <c r="E376" s="15">
        <f t="shared" si="1"/>
        <v>0.3576710913</v>
      </c>
      <c r="G376" s="7">
        <f t="shared" si="2"/>
        <v>0.5766385484</v>
      </c>
      <c r="H376" s="7">
        <f t="shared" si="3"/>
        <v>0.1466385484</v>
      </c>
      <c r="I376" s="7" t="b">
        <f t="shared" si="9"/>
        <v>1</v>
      </c>
      <c r="J376" s="7">
        <f t="shared" si="4"/>
        <v>0</v>
      </c>
      <c r="K376" s="11"/>
      <c r="L376" s="6" t="str">
        <f t="shared" si="5"/>
        <v>ASLEEP</v>
      </c>
      <c r="M376" s="11">
        <v>4.03125</v>
      </c>
      <c r="N376" s="6">
        <v>0.0</v>
      </c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  <c r="M1" s="3"/>
    </row>
    <row r="2">
      <c r="A2" s="4" t="s">
        <v>24</v>
      </c>
      <c r="B2" s="5">
        <v>18.0</v>
      </c>
      <c r="G2" s="6" t="s">
        <v>2</v>
      </c>
      <c r="M2" s="3"/>
    </row>
    <row r="3">
      <c r="A3" s="4" t="s">
        <v>25</v>
      </c>
      <c r="B3" s="5">
        <v>4.0</v>
      </c>
      <c r="G3" s="6" t="s">
        <v>4</v>
      </c>
      <c r="M3" s="3"/>
      <c r="Y3" s="6" t="s">
        <v>26</v>
      </c>
      <c r="Z3" s="6">
        <v>0.1</v>
      </c>
    </row>
    <row r="4">
      <c r="A4" s="4" t="s">
        <v>5</v>
      </c>
      <c r="B4" s="5">
        <v>0.1</v>
      </c>
      <c r="M4" s="3"/>
      <c r="Y4" s="6" t="s">
        <v>27</v>
      </c>
      <c r="Z4" s="6">
        <v>0.1</v>
      </c>
    </row>
    <row r="5">
      <c r="A5" s="4" t="s">
        <v>6</v>
      </c>
      <c r="B5" s="5">
        <v>3.6</v>
      </c>
      <c r="G5" s="6"/>
      <c r="M5" s="3"/>
      <c r="Y5" s="6" t="s">
        <v>28</v>
      </c>
      <c r="Z5" s="6">
        <v>0.1</v>
      </c>
    </row>
    <row r="6">
      <c r="A6" s="4" t="s">
        <v>7</v>
      </c>
      <c r="B6" s="5">
        <v>24.0</v>
      </c>
      <c r="G6" s="7">
        <f>-C17/$B$3</f>
        <v>-0.0375</v>
      </c>
      <c r="M6" s="3"/>
    </row>
    <row r="7">
      <c r="A7" s="4" t="s">
        <v>29</v>
      </c>
      <c r="B7" s="5">
        <v>0.63</v>
      </c>
      <c r="M7" s="3"/>
      <c r="X7" s="6" t="s">
        <v>14</v>
      </c>
      <c r="Y7" s="6" t="s">
        <v>30</v>
      </c>
    </row>
    <row r="8">
      <c r="A8" s="8" t="s">
        <v>31</v>
      </c>
      <c r="B8" s="9">
        <v>0.2</v>
      </c>
      <c r="M8" s="3"/>
      <c r="Y8" s="7">
        <f>($Z$3*SIN(((2*PI())/$B$6)*(B17-$B$5))+$Z$4*C17+Z5)</f>
        <v>0.03409830056</v>
      </c>
    </row>
    <row r="9">
      <c r="M9" s="3"/>
    </row>
    <row r="10">
      <c r="A10" s="6" t="s">
        <v>10</v>
      </c>
      <c r="B10" s="6">
        <v>0.25</v>
      </c>
      <c r="M10" s="3"/>
    </row>
    <row r="11">
      <c r="A11" s="6" t="s">
        <v>32</v>
      </c>
      <c r="B11" s="6">
        <v>0.0</v>
      </c>
      <c r="M11" s="3"/>
    </row>
    <row r="12">
      <c r="A12" s="6" t="s">
        <v>33</v>
      </c>
      <c r="B12" s="6">
        <v>0.15</v>
      </c>
      <c r="D12" s="6" t="s">
        <v>13</v>
      </c>
      <c r="F12" s="7" t="str">
        <f>F11</f>
        <v/>
      </c>
      <c r="M12" s="3"/>
      <c r="N12" s="10"/>
    </row>
    <row r="13">
      <c r="K13" s="11"/>
      <c r="L13" s="11"/>
      <c r="M13" s="11"/>
    </row>
    <row r="14">
      <c r="M14" s="3"/>
    </row>
    <row r="15">
      <c r="M15" s="3"/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  <c r="L16" s="6" t="s">
        <v>22</v>
      </c>
      <c r="M16" s="11" t="s">
        <v>23</v>
      </c>
      <c r="N16" s="6" t="s">
        <v>23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  <c r="K17" s="11"/>
      <c r="L17" s="6" t="str">
        <f t="shared" ref="L17:L376" si="5">IF(N17=1,"AWAKE", "ASLEEP")</f>
        <v>AWAKE</v>
      </c>
      <c r="M17" s="11">
        <v>0.2916666666666667</v>
      </c>
      <c r="N17" s="6">
        <v>1.0</v>
      </c>
    </row>
    <row r="18">
      <c r="B18" s="7">
        <f t="shared" ref="B18:B376" si="6">B17 + $B$10</f>
        <v>0.25</v>
      </c>
      <c r="C18" s="15">
        <f t="shared" ref="C18:C376" si="7">E17</f>
        <v>0.1618055556</v>
      </c>
      <c r="D18" s="15">
        <f t="shared" ref="D18:D376" si="8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376" si="9">IF(OR(AND(I17=FALSE,C18&gt;G18),AND(I17=TRUE,C18&gt;H18)),TRUE,FALSE)</f>
        <v>0</v>
      </c>
      <c r="J18" s="7">
        <f t="shared" si="4"/>
        <v>1</v>
      </c>
      <c r="K18" s="11"/>
      <c r="L18" s="6" t="str">
        <f t="shared" si="5"/>
        <v>AWAKE</v>
      </c>
      <c r="M18" s="11">
        <v>0.3020833333333333</v>
      </c>
      <c r="N18" s="6">
        <v>1.0</v>
      </c>
    </row>
    <row r="19">
      <c r="B19" s="7">
        <f t="shared" si="6"/>
        <v>0.5</v>
      </c>
      <c r="C19" s="15">
        <f t="shared" si="7"/>
        <v>0.1734471451</v>
      </c>
      <c r="D19" s="15">
        <f t="shared" si="8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9"/>
        <v>0</v>
      </c>
      <c r="J19" s="7">
        <f t="shared" si="4"/>
        <v>1</v>
      </c>
      <c r="K19" s="11"/>
      <c r="L19" s="6" t="str">
        <f t="shared" si="5"/>
        <v>AWAKE</v>
      </c>
      <c r="M19" s="11">
        <v>0.3125</v>
      </c>
      <c r="N19" s="6">
        <v>1.0</v>
      </c>
    </row>
    <row r="20">
      <c r="B20" s="7">
        <f t="shared" si="6"/>
        <v>0.75</v>
      </c>
      <c r="C20" s="15">
        <f t="shared" si="7"/>
        <v>0.1849270458</v>
      </c>
      <c r="D20" s="15">
        <f t="shared" si="8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9"/>
        <v>0</v>
      </c>
      <c r="J20" s="7">
        <f t="shared" si="4"/>
        <v>1</v>
      </c>
      <c r="K20" s="11"/>
      <c r="L20" s="6" t="str">
        <f t="shared" si="5"/>
        <v>AWAKE</v>
      </c>
      <c r="M20" s="11">
        <v>0.3229166666666667</v>
      </c>
      <c r="N20" s="6">
        <v>1.0</v>
      </c>
    </row>
    <row r="21">
      <c r="B21" s="7">
        <f t="shared" si="6"/>
        <v>1</v>
      </c>
      <c r="C21" s="15">
        <f t="shared" si="7"/>
        <v>0.1962475035</v>
      </c>
      <c r="D21" s="15">
        <f t="shared" si="8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9"/>
        <v>0</v>
      </c>
      <c r="J21" s="7">
        <f t="shared" si="4"/>
        <v>1</v>
      </c>
      <c r="K21" s="11"/>
      <c r="L21" s="6" t="str">
        <f t="shared" si="5"/>
        <v>AWAKE</v>
      </c>
      <c r="M21" s="11">
        <v>0.3333333333333333</v>
      </c>
      <c r="N21" s="6">
        <v>1.0</v>
      </c>
    </row>
    <row r="22">
      <c r="B22" s="7">
        <f t="shared" si="6"/>
        <v>1.25</v>
      </c>
      <c r="C22" s="15">
        <f t="shared" si="7"/>
        <v>0.2074107326</v>
      </c>
      <c r="D22" s="15">
        <f t="shared" si="8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9"/>
        <v>0</v>
      </c>
      <c r="J22" s="7">
        <f t="shared" si="4"/>
        <v>1</v>
      </c>
      <c r="K22" s="11"/>
      <c r="L22" s="6" t="str">
        <f t="shared" si="5"/>
        <v>AWAKE</v>
      </c>
      <c r="M22" s="11">
        <v>0.34375</v>
      </c>
      <c r="N22" s="6">
        <v>1.0</v>
      </c>
    </row>
    <row r="23">
      <c r="B23" s="7">
        <f t="shared" si="6"/>
        <v>1.5</v>
      </c>
      <c r="C23" s="15">
        <f t="shared" si="7"/>
        <v>0.2184189169</v>
      </c>
      <c r="D23" s="15">
        <f t="shared" si="8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9"/>
        <v>0</v>
      </c>
      <c r="J23" s="7">
        <f t="shared" si="4"/>
        <v>1</v>
      </c>
      <c r="K23" s="11"/>
      <c r="L23" s="6" t="str">
        <f t="shared" si="5"/>
        <v>AWAKE</v>
      </c>
      <c r="M23" s="11">
        <v>0.3541666666666667</v>
      </c>
      <c r="N23" s="6">
        <v>1.0</v>
      </c>
    </row>
    <row r="24">
      <c r="B24" s="7">
        <f t="shared" si="6"/>
        <v>1.75</v>
      </c>
      <c r="C24" s="15">
        <f t="shared" si="7"/>
        <v>0.2292742097</v>
      </c>
      <c r="D24" s="15">
        <f t="shared" si="8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9"/>
        <v>0</v>
      </c>
      <c r="J24" s="7">
        <f t="shared" si="4"/>
        <v>1</v>
      </c>
      <c r="K24" s="11"/>
      <c r="L24" s="6" t="str">
        <f t="shared" si="5"/>
        <v>AWAKE</v>
      </c>
      <c r="M24" s="11">
        <v>0.3645833333333333</v>
      </c>
      <c r="N24" s="6">
        <v>1.0</v>
      </c>
    </row>
    <row r="25">
      <c r="B25" s="7">
        <f t="shared" si="6"/>
        <v>2</v>
      </c>
      <c r="C25" s="15">
        <f t="shared" si="7"/>
        <v>0.2399787346</v>
      </c>
      <c r="D25" s="15">
        <f t="shared" si="8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9"/>
        <v>0</v>
      </c>
      <c r="J25" s="7">
        <f t="shared" si="4"/>
        <v>1</v>
      </c>
      <c r="K25" s="11"/>
      <c r="L25" s="6" t="str">
        <f t="shared" si="5"/>
        <v>AWAKE</v>
      </c>
      <c r="M25" s="11">
        <v>0.375</v>
      </c>
      <c r="N25" s="6">
        <v>1.0</v>
      </c>
    </row>
    <row r="26">
      <c r="B26" s="7">
        <f t="shared" si="6"/>
        <v>2.25</v>
      </c>
      <c r="C26" s="15">
        <f t="shared" si="7"/>
        <v>0.2505345855</v>
      </c>
      <c r="D26" s="15">
        <f t="shared" si="8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9"/>
        <v>0</v>
      </c>
      <c r="J26" s="7">
        <f t="shared" si="4"/>
        <v>1</v>
      </c>
      <c r="K26" s="11"/>
      <c r="L26" s="6" t="str">
        <f t="shared" si="5"/>
        <v>AWAKE</v>
      </c>
      <c r="M26" s="11">
        <v>0.3854166666666667</v>
      </c>
      <c r="N26" s="6">
        <v>1.0</v>
      </c>
    </row>
    <row r="27">
      <c r="B27" s="7">
        <f t="shared" si="6"/>
        <v>2.5</v>
      </c>
      <c r="C27" s="15">
        <f t="shared" si="7"/>
        <v>0.2609438274</v>
      </c>
      <c r="D27" s="15">
        <f t="shared" si="8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9"/>
        <v>0</v>
      </c>
      <c r="J27" s="7">
        <f t="shared" si="4"/>
        <v>1</v>
      </c>
      <c r="K27" s="11"/>
      <c r="L27" s="6" t="str">
        <f t="shared" si="5"/>
        <v>AWAKE</v>
      </c>
      <c r="M27" s="11">
        <v>0.3958333333333333</v>
      </c>
      <c r="N27" s="6">
        <v>1.0</v>
      </c>
    </row>
    <row r="28">
      <c r="B28" s="7">
        <f t="shared" si="6"/>
        <v>2.75</v>
      </c>
      <c r="C28" s="15">
        <f t="shared" si="7"/>
        <v>0.2712084964</v>
      </c>
      <c r="D28" s="15">
        <f t="shared" si="8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9"/>
        <v>0</v>
      </c>
      <c r="J28" s="7">
        <f t="shared" si="4"/>
        <v>1</v>
      </c>
      <c r="K28" s="11"/>
      <c r="L28" s="6" t="str">
        <f t="shared" si="5"/>
        <v>AWAKE</v>
      </c>
      <c r="M28" s="11">
        <v>0.40625</v>
      </c>
      <c r="N28" s="6">
        <v>1.0</v>
      </c>
    </row>
    <row r="29">
      <c r="B29" s="7">
        <f t="shared" si="6"/>
        <v>3</v>
      </c>
      <c r="C29" s="15">
        <f t="shared" si="7"/>
        <v>0.2813306007</v>
      </c>
      <c r="D29" s="15">
        <f t="shared" si="8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9"/>
        <v>0</v>
      </c>
      <c r="J29" s="7">
        <f t="shared" si="4"/>
        <v>1</v>
      </c>
      <c r="K29" s="11"/>
      <c r="L29" s="6" t="str">
        <f t="shared" si="5"/>
        <v>AWAKE</v>
      </c>
      <c r="M29" s="11">
        <v>0.4166666666666667</v>
      </c>
      <c r="N29" s="6">
        <v>1.0</v>
      </c>
    </row>
    <row r="30">
      <c r="B30" s="7">
        <f t="shared" si="6"/>
        <v>3.25</v>
      </c>
      <c r="C30" s="15">
        <f t="shared" si="7"/>
        <v>0.2913121201</v>
      </c>
      <c r="D30" s="15">
        <f t="shared" si="8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9"/>
        <v>0</v>
      </c>
      <c r="J30" s="7">
        <f t="shared" si="4"/>
        <v>1</v>
      </c>
      <c r="K30" s="11"/>
      <c r="L30" s="6" t="str">
        <f t="shared" si="5"/>
        <v>AWAKE</v>
      </c>
      <c r="M30" s="11">
        <v>0.4270833333333333</v>
      </c>
      <c r="N30" s="6">
        <v>1.0</v>
      </c>
    </row>
    <row r="31">
      <c r="B31" s="7">
        <f t="shared" si="6"/>
        <v>3.5</v>
      </c>
      <c r="C31" s="15">
        <f t="shared" si="7"/>
        <v>0.3011550073</v>
      </c>
      <c r="D31" s="15">
        <f t="shared" si="8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9"/>
        <v>0</v>
      </c>
      <c r="J31" s="7">
        <f t="shared" si="4"/>
        <v>1</v>
      </c>
      <c r="K31" s="11"/>
      <c r="L31" s="6" t="str">
        <f t="shared" si="5"/>
        <v>AWAKE</v>
      </c>
      <c r="M31" s="11">
        <v>0.4375</v>
      </c>
      <c r="N31" s="6">
        <v>1.0</v>
      </c>
    </row>
    <row r="32">
      <c r="B32" s="7">
        <f t="shared" si="6"/>
        <v>3.75</v>
      </c>
      <c r="C32" s="15">
        <f t="shared" si="7"/>
        <v>0.3108611878</v>
      </c>
      <c r="D32" s="15">
        <f t="shared" si="8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9"/>
        <v>0</v>
      </c>
      <c r="J32" s="7">
        <f t="shared" si="4"/>
        <v>1</v>
      </c>
      <c r="K32" s="11"/>
      <c r="L32" s="6" t="str">
        <f t="shared" si="5"/>
        <v>AWAKE</v>
      </c>
      <c r="M32" s="11">
        <v>0.4479166666666667</v>
      </c>
      <c r="N32" s="6">
        <v>1.0</v>
      </c>
    </row>
    <row r="33">
      <c r="B33" s="7">
        <f t="shared" si="6"/>
        <v>4</v>
      </c>
      <c r="C33" s="15">
        <f t="shared" si="7"/>
        <v>0.3204325602</v>
      </c>
      <c r="D33" s="15">
        <f t="shared" si="8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9"/>
        <v>0</v>
      </c>
      <c r="J33" s="7">
        <f t="shared" si="4"/>
        <v>1</v>
      </c>
      <c r="K33" s="11"/>
      <c r="L33" s="6" t="str">
        <f t="shared" si="5"/>
        <v>AWAKE</v>
      </c>
      <c r="M33" s="11">
        <v>0.4583333333333333</v>
      </c>
      <c r="N33" s="6">
        <v>1.0</v>
      </c>
    </row>
    <row r="34">
      <c r="B34" s="7">
        <f t="shared" si="6"/>
        <v>4.25</v>
      </c>
      <c r="C34" s="15">
        <f t="shared" si="7"/>
        <v>0.3298709968</v>
      </c>
      <c r="D34" s="15">
        <f t="shared" si="8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9"/>
        <v>0</v>
      </c>
      <c r="J34" s="7">
        <f t="shared" si="4"/>
        <v>1</v>
      </c>
      <c r="K34" s="11"/>
      <c r="L34" s="6" t="str">
        <f t="shared" si="5"/>
        <v>AWAKE</v>
      </c>
      <c r="M34" s="11">
        <v>0.46875</v>
      </c>
      <c r="N34" s="6">
        <v>1.0</v>
      </c>
    </row>
    <row r="35">
      <c r="B35" s="7">
        <f t="shared" si="6"/>
        <v>4.5</v>
      </c>
      <c r="C35" s="15">
        <f t="shared" si="7"/>
        <v>0.3391783441</v>
      </c>
      <c r="D35" s="15">
        <f t="shared" si="8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9"/>
        <v>0</v>
      </c>
      <c r="J35" s="7">
        <f t="shared" si="4"/>
        <v>1</v>
      </c>
      <c r="K35" s="11"/>
      <c r="L35" s="6" t="str">
        <f t="shared" si="5"/>
        <v>AWAKE</v>
      </c>
      <c r="M35" s="11">
        <v>0.4791666666666667</v>
      </c>
      <c r="N35" s="6">
        <v>1.0</v>
      </c>
    </row>
    <row r="36">
      <c r="B36" s="7">
        <f t="shared" si="6"/>
        <v>4.75</v>
      </c>
      <c r="C36" s="15">
        <f t="shared" si="7"/>
        <v>0.3483564226</v>
      </c>
      <c r="D36" s="15">
        <f t="shared" si="8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9"/>
        <v>0</v>
      </c>
      <c r="J36" s="7">
        <f t="shared" si="4"/>
        <v>1</v>
      </c>
      <c r="K36" s="11"/>
      <c r="L36" s="6" t="str">
        <f t="shared" si="5"/>
        <v>AWAKE</v>
      </c>
      <c r="M36" s="11">
        <v>0.4895833333333333</v>
      </c>
      <c r="N36" s="6">
        <v>1.0</v>
      </c>
    </row>
    <row r="37">
      <c r="B37" s="7">
        <f t="shared" si="6"/>
        <v>5</v>
      </c>
      <c r="C37" s="15">
        <f t="shared" si="7"/>
        <v>0.3574070279</v>
      </c>
      <c r="D37" s="15">
        <f t="shared" si="8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9"/>
        <v>0</v>
      </c>
      <c r="J37" s="7">
        <f t="shared" si="4"/>
        <v>1</v>
      </c>
      <c r="K37" s="11"/>
      <c r="L37" s="6" t="str">
        <f t="shared" si="5"/>
        <v>AWAKE</v>
      </c>
      <c r="M37" s="11">
        <v>0.5</v>
      </c>
      <c r="N37" s="6">
        <v>1.0</v>
      </c>
    </row>
    <row r="38">
      <c r="B38" s="7">
        <f t="shared" si="6"/>
        <v>5.25</v>
      </c>
      <c r="C38" s="15">
        <f t="shared" si="7"/>
        <v>0.3663319303</v>
      </c>
      <c r="D38" s="15">
        <f t="shared" si="8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9"/>
        <v>0</v>
      </c>
      <c r="J38" s="7">
        <f t="shared" si="4"/>
        <v>1</v>
      </c>
      <c r="K38" s="11"/>
      <c r="L38" s="6" t="str">
        <f t="shared" si="5"/>
        <v>AWAKE</v>
      </c>
      <c r="M38" s="11">
        <v>0.5104166666666666</v>
      </c>
      <c r="N38" s="6">
        <v>1.0</v>
      </c>
    </row>
    <row r="39">
      <c r="B39" s="7">
        <f t="shared" si="6"/>
        <v>5.5</v>
      </c>
      <c r="C39" s="15">
        <f t="shared" si="7"/>
        <v>0.3751328757</v>
      </c>
      <c r="D39" s="15">
        <f t="shared" si="8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9"/>
        <v>0</v>
      </c>
      <c r="J39" s="7">
        <f t="shared" si="4"/>
        <v>1</v>
      </c>
      <c r="K39" s="11"/>
      <c r="L39" s="6" t="str">
        <f t="shared" si="5"/>
        <v>AWAKE</v>
      </c>
      <c r="M39" s="11">
        <v>0.5208333333333334</v>
      </c>
      <c r="N39" s="6">
        <v>1.0</v>
      </c>
    </row>
    <row r="40">
      <c r="B40" s="7">
        <f t="shared" si="6"/>
        <v>5.75</v>
      </c>
      <c r="C40" s="15">
        <f t="shared" si="7"/>
        <v>0.3838115857</v>
      </c>
      <c r="D40" s="15">
        <f t="shared" si="8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9"/>
        <v>0</v>
      </c>
      <c r="J40" s="7">
        <f t="shared" si="4"/>
        <v>1</v>
      </c>
      <c r="K40" s="11"/>
      <c r="L40" s="6" t="str">
        <f t="shared" si="5"/>
        <v>AWAKE</v>
      </c>
      <c r="M40" s="11">
        <v>0.53125</v>
      </c>
      <c r="N40" s="6">
        <v>1.0</v>
      </c>
    </row>
    <row r="41">
      <c r="B41" s="7">
        <f t="shared" si="6"/>
        <v>6</v>
      </c>
      <c r="C41" s="15">
        <f t="shared" si="7"/>
        <v>0.3923697582</v>
      </c>
      <c r="D41" s="15">
        <f t="shared" si="8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9"/>
        <v>0</v>
      </c>
      <c r="J41" s="7">
        <f t="shared" si="4"/>
        <v>1</v>
      </c>
      <c r="K41" s="11"/>
      <c r="L41" s="6" t="str">
        <f t="shared" si="5"/>
        <v>AWAKE</v>
      </c>
      <c r="M41" s="11">
        <v>0.5416666666666666</v>
      </c>
      <c r="N41" s="6">
        <v>1.0</v>
      </c>
    </row>
    <row r="42">
      <c r="B42" s="7">
        <f t="shared" si="6"/>
        <v>6.25</v>
      </c>
      <c r="C42" s="15">
        <f t="shared" si="7"/>
        <v>0.4008090671</v>
      </c>
      <c r="D42" s="15">
        <f t="shared" si="8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9"/>
        <v>0</v>
      </c>
      <c r="J42" s="7">
        <f t="shared" si="4"/>
        <v>1</v>
      </c>
      <c r="K42" s="11"/>
      <c r="L42" s="6" t="str">
        <f t="shared" si="5"/>
        <v>AWAKE</v>
      </c>
      <c r="M42" s="11">
        <v>0.5520833333333334</v>
      </c>
      <c r="N42" s="6">
        <v>1.0</v>
      </c>
    </row>
    <row r="43">
      <c r="B43" s="7">
        <f t="shared" si="6"/>
        <v>6.5</v>
      </c>
      <c r="C43" s="15">
        <f t="shared" si="7"/>
        <v>0.4091311634</v>
      </c>
      <c r="D43" s="15">
        <f t="shared" si="8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9"/>
        <v>0</v>
      </c>
      <c r="J43" s="7">
        <f t="shared" si="4"/>
        <v>1</v>
      </c>
      <c r="K43" s="11"/>
      <c r="L43" s="6" t="str">
        <f t="shared" si="5"/>
        <v>AWAKE</v>
      </c>
      <c r="M43" s="11">
        <v>0.5625</v>
      </c>
      <c r="N43" s="6">
        <v>1.0</v>
      </c>
    </row>
    <row r="44">
      <c r="B44" s="7">
        <f t="shared" si="6"/>
        <v>6.75</v>
      </c>
      <c r="C44" s="15">
        <f t="shared" si="7"/>
        <v>0.417337675</v>
      </c>
      <c r="D44" s="15">
        <f t="shared" si="8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9"/>
        <v>0</v>
      </c>
      <c r="J44" s="7">
        <f t="shared" si="4"/>
        <v>1</v>
      </c>
      <c r="K44" s="11"/>
      <c r="L44" s="6" t="str">
        <f t="shared" si="5"/>
        <v>AWAKE</v>
      </c>
      <c r="M44" s="11">
        <v>0.5729166666666666</v>
      </c>
      <c r="N44" s="6">
        <v>1.0</v>
      </c>
    </row>
    <row r="45">
      <c r="B45" s="7">
        <f t="shared" si="6"/>
        <v>7</v>
      </c>
      <c r="C45" s="15">
        <f t="shared" si="7"/>
        <v>0.4254302073</v>
      </c>
      <c r="D45" s="15">
        <f t="shared" si="8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9"/>
        <v>0</v>
      </c>
      <c r="J45" s="7">
        <f t="shared" si="4"/>
        <v>1</v>
      </c>
      <c r="K45" s="11"/>
      <c r="L45" s="6" t="str">
        <f t="shared" si="5"/>
        <v>AWAKE</v>
      </c>
      <c r="M45" s="11">
        <v>0.5833333333333334</v>
      </c>
      <c r="N45" s="6">
        <v>1.0</v>
      </c>
    </row>
    <row r="46">
      <c r="B46" s="7">
        <f t="shared" si="6"/>
        <v>7.25</v>
      </c>
      <c r="C46" s="15">
        <f t="shared" si="7"/>
        <v>0.4334103433</v>
      </c>
      <c r="D46" s="15">
        <f t="shared" si="8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9"/>
        <v>0</v>
      </c>
      <c r="J46" s="7">
        <f t="shared" si="4"/>
        <v>1</v>
      </c>
      <c r="K46" s="11"/>
      <c r="L46" s="6" t="str">
        <f t="shared" si="5"/>
        <v>AWAKE</v>
      </c>
      <c r="M46" s="11">
        <v>0.59375</v>
      </c>
      <c r="N46" s="6">
        <v>1.0</v>
      </c>
    </row>
    <row r="47">
      <c r="B47" s="7">
        <f t="shared" si="6"/>
        <v>7.5</v>
      </c>
      <c r="C47" s="15">
        <f t="shared" si="7"/>
        <v>0.4412796441</v>
      </c>
      <c r="D47" s="15">
        <f t="shared" si="8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9"/>
        <v>0</v>
      </c>
      <c r="J47" s="7">
        <f t="shared" si="4"/>
        <v>1</v>
      </c>
      <c r="K47" s="11"/>
      <c r="L47" s="6" t="str">
        <f t="shared" si="5"/>
        <v>AWAKE</v>
      </c>
      <c r="M47" s="11">
        <v>0.6041666666666666</v>
      </c>
      <c r="N47" s="6">
        <v>1.0</v>
      </c>
    </row>
    <row r="48">
      <c r="B48" s="7">
        <f t="shared" si="6"/>
        <v>7.75</v>
      </c>
      <c r="C48" s="15">
        <f t="shared" si="7"/>
        <v>0.449039649</v>
      </c>
      <c r="D48" s="15">
        <f t="shared" si="8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9"/>
        <v>0</v>
      </c>
      <c r="J48" s="7">
        <f t="shared" si="4"/>
        <v>1</v>
      </c>
      <c r="K48" s="11"/>
      <c r="L48" s="6" t="str">
        <f t="shared" si="5"/>
        <v>AWAKE</v>
      </c>
      <c r="M48" s="11">
        <v>0.6145833333333334</v>
      </c>
      <c r="N48" s="6">
        <v>1.0</v>
      </c>
    </row>
    <row r="49">
      <c r="B49" s="7">
        <f t="shared" si="6"/>
        <v>8</v>
      </c>
      <c r="C49" s="15">
        <f t="shared" si="7"/>
        <v>0.4566918761</v>
      </c>
      <c r="D49" s="15">
        <f t="shared" si="8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9"/>
        <v>0</v>
      </c>
      <c r="J49" s="7">
        <f t="shared" si="4"/>
        <v>1</v>
      </c>
      <c r="K49" s="11"/>
      <c r="L49" s="6" t="str">
        <f t="shared" si="5"/>
        <v>AWAKE</v>
      </c>
      <c r="M49" s="11">
        <v>0.625</v>
      </c>
      <c r="N49" s="6">
        <v>1.0</v>
      </c>
    </row>
    <row r="50">
      <c r="B50" s="7">
        <f t="shared" si="6"/>
        <v>8.25</v>
      </c>
      <c r="C50" s="15">
        <f t="shared" si="7"/>
        <v>0.4642378223</v>
      </c>
      <c r="D50" s="15">
        <f t="shared" si="8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9"/>
        <v>0</v>
      </c>
      <c r="J50" s="7">
        <f t="shared" si="4"/>
        <v>1</v>
      </c>
      <c r="K50" s="11"/>
      <c r="L50" s="6" t="str">
        <f t="shared" si="5"/>
        <v>AWAKE</v>
      </c>
      <c r="M50" s="11">
        <v>0.6354166666666666</v>
      </c>
      <c r="N50" s="6">
        <v>1.0</v>
      </c>
    </row>
    <row r="51">
      <c r="B51" s="7">
        <f t="shared" si="6"/>
        <v>8.5</v>
      </c>
      <c r="C51" s="15">
        <f t="shared" si="7"/>
        <v>0.4716789636</v>
      </c>
      <c r="D51" s="15">
        <f t="shared" si="8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9"/>
        <v>0</v>
      </c>
      <c r="J51" s="7">
        <f t="shared" si="4"/>
        <v>1</v>
      </c>
      <c r="K51" s="11"/>
      <c r="L51" s="6" t="str">
        <f t="shared" si="5"/>
        <v>AWAKE</v>
      </c>
      <c r="M51" s="11">
        <v>0.6458333333333334</v>
      </c>
      <c r="N51" s="6">
        <v>1.0</v>
      </c>
    </row>
    <row r="52">
      <c r="B52" s="7">
        <f t="shared" si="6"/>
        <v>8.75</v>
      </c>
      <c r="C52" s="15">
        <f t="shared" si="7"/>
        <v>0.4790167558</v>
      </c>
      <c r="D52" s="15">
        <f t="shared" si="8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9"/>
        <v>0</v>
      </c>
      <c r="J52" s="7">
        <f t="shared" si="4"/>
        <v>1</v>
      </c>
      <c r="K52" s="11"/>
      <c r="L52" s="6" t="str">
        <f t="shared" si="5"/>
        <v>AWAKE</v>
      </c>
      <c r="M52" s="11">
        <v>0.65625</v>
      </c>
      <c r="N52" s="6">
        <v>1.0</v>
      </c>
    </row>
    <row r="53">
      <c r="B53" s="7">
        <f t="shared" si="6"/>
        <v>9</v>
      </c>
      <c r="C53" s="15">
        <f t="shared" si="7"/>
        <v>0.4862526342</v>
      </c>
      <c r="D53" s="15">
        <f t="shared" si="8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9"/>
        <v>0</v>
      </c>
      <c r="J53" s="7">
        <f t="shared" si="4"/>
        <v>1</v>
      </c>
      <c r="K53" s="11"/>
      <c r="L53" s="6" t="str">
        <f t="shared" si="5"/>
        <v>AWAKE</v>
      </c>
      <c r="M53" s="11">
        <v>0.6666666666666666</v>
      </c>
      <c r="N53" s="6">
        <v>1.0</v>
      </c>
    </row>
    <row r="54">
      <c r="B54" s="7">
        <f t="shared" si="6"/>
        <v>9.25</v>
      </c>
      <c r="C54" s="15">
        <f t="shared" si="7"/>
        <v>0.4933880143</v>
      </c>
      <c r="D54" s="15">
        <f t="shared" si="8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9"/>
        <v>0</v>
      </c>
      <c r="J54" s="7">
        <f t="shared" si="4"/>
        <v>1</v>
      </c>
      <c r="K54" s="11"/>
      <c r="L54" s="6" t="str">
        <f t="shared" si="5"/>
        <v>AWAKE</v>
      </c>
      <c r="M54" s="11">
        <v>0.6770833333333334</v>
      </c>
      <c r="N54" s="6">
        <v>1.0</v>
      </c>
    </row>
    <row r="55">
      <c r="B55" s="7">
        <f t="shared" si="6"/>
        <v>9.5</v>
      </c>
      <c r="C55" s="15">
        <f t="shared" si="7"/>
        <v>0.5004242919</v>
      </c>
      <c r="D55" s="15">
        <f t="shared" si="8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9"/>
        <v>0</v>
      </c>
      <c r="J55" s="7">
        <f t="shared" si="4"/>
        <v>1</v>
      </c>
      <c r="K55" s="11"/>
      <c r="L55" s="6" t="str">
        <f t="shared" si="5"/>
        <v>AWAKE</v>
      </c>
      <c r="M55" s="11">
        <v>0.6875</v>
      </c>
      <c r="N55" s="6">
        <v>1.0</v>
      </c>
    </row>
    <row r="56">
      <c r="B56" s="7">
        <f t="shared" si="6"/>
        <v>9.75</v>
      </c>
      <c r="C56" s="15">
        <f t="shared" si="7"/>
        <v>0.5073628434</v>
      </c>
      <c r="D56" s="15">
        <f t="shared" si="8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9"/>
        <v>0</v>
      </c>
      <c r="J56" s="7">
        <f t="shared" si="4"/>
        <v>1</v>
      </c>
      <c r="K56" s="11"/>
      <c r="L56" s="6" t="str">
        <f t="shared" si="5"/>
        <v>AWAKE</v>
      </c>
      <c r="M56" s="11">
        <v>0.6979166666666666</v>
      </c>
      <c r="N56" s="6">
        <v>1.0</v>
      </c>
    </row>
    <row r="57">
      <c r="B57" s="7">
        <f t="shared" si="6"/>
        <v>10</v>
      </c>
      <c r="C57" s="15">
        <f t="shared" si="7"/>
        <v>0.5142050261</v>
      </c>
      <c r="D57" s="15">
        <f t="shared" si="8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9"/>
        <v>0</v>
      </c>
      <c r="J57" s="7">
        <f t="shared" si="4"/>
        <v>1</v>
      </c>
      <c r="K57" s="11"/>
      <c r="L57" s="6" t="str">
        <f t="shared" si="5"/>
        <v>AWAKE</v>
      </c>
      <c r="M57" s="11">
        <v>0.7083333333333334</v>
      </c>
      <c r="N57" s="6">
        <v>1.0</v>
      </c>
    </row>
    <row r="58">
      <c r="B58" s="7">
        <f t="shared" si="6"/>
        <v>10.25</v>
      </c>
      <c r="C58" s="15">
        <f t="shared" si="7"/>
        <v>0.5209521785</v>
      </c>
      <c r="D58" s="15">
        <f t="shared" si="8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9"/>
        <v>0</v>
      </c>
      <c r="J58" s="7">
        <f t="shared" si="4"/>
        <v>1</v>
      </c>
      <c r="K58" s="11"/>
      <c r="L58" s="6" t="str">
        <f t="shared" si="5"/>
        <v>AWAKE</v>
      </c>
      <c r="M58" s="11">
        <v>0.71875</v>
      </c>
      <c r="N58" s="6">
        <v>1.0</v>
      </c>
    </row>
    <row r="59">
      <c r="B59" s="7">
        <f t="shared" si="6"/>
        <v>10.5</v>
      </c>
      <c r="C59" s="15">
        <f t="shared" si="7"/>
        <v>0.5276056205</v>
      </c>
      <c r="D59" s="15">
        <f t="shared" si="8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9"/>
        <v>0</v>
      </c>
      <c r="J59" s="7">
        <f t="shared" si="4"/>
        <v>1</v>
      </c>
      <c r="K59" s="11"/>
      <c r="L59" s="6" t="str">
        <f t="shared" si="5"/>
        <v>AWAKE</v>
      </c>
      <c r="M59" s="11">
        <v>0.7291666666666666</v>
      </c>
      <c r="N59" s="6">
        <v>1.0</v>
      </c>
    </row>
    <row r="60">
      <c r="B60" s="7">
        <f t="shared" si="6"/>
        <v>10.75</v>
      </c>
      <c r="C60" s="15">
        <f t="shared" si="7"/>
        <v>0.5341666535</v>
      </c>
      <c r="D60" s="15">
        <f t="shared" si="8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9"/>
        <v>0</v>
      </c>
      <c r="J60" s="7">
        <f t="shared" si="4"/>
        <v>1</v>
      </c>
      <c r="K60" s="11"/>
      <c r="L60" s="6" t="str">
        <f t="shared" si="5"/>
        <v>AWAKE</v>
      </c>
      <c r="M60" s="11">
        <v>0.7395833333333334</v>
      </c>
      <c r="N60" s="6">
        <v>1.0</v>
      </c>
    </row>
    <row r="61">
      <c r="B61" s="7">
        <f t="shared" si="6"/>
        <v>11</v>
      </c>
      <c r="C61" s="15">
        <f t="shared" si="7"/>
        <v>0.5406365611</v>
      </c>
      <c r="D61" s="15">
        <f t="shared" si="8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9"/>
        <v>0</v>
      </c>
      <c r="J61" s="7">
        <f t="shared" si="4"/>
        <v>1</v>
      </c>
      <c r="K61" s="11"/>
      <c r="L61" s="6" t="str">
        <f t="shared" si="5"/>
        <v>AWAKE</v>
      </c>
      <c r="M61" s="11">
        <v>0.75</v>
      </c>
      <c r="N61" s="6">
        <v>1.0</v>
      </c>
    </row>
    <row r="62">
      <c r="B62" s="7">
        <f t="shared" si="6"/>
        <v>11.25</v>
      </c>
      <c r="C62" s="15">
        <f t="shared" si="7"/>
        <v>0.5470166089</v>
      </c>
      <c r="D62" s="15">
        <f t="shared" si="8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9"/>
        <v>0</v>
      </c>
      <c r="J62" s="7">
        <f t="shared" si="4"/>
        <v>1</v>
      </c>
      <c r="K62" s="11"/>
      <c r="L62" s="6" t="str">
        <f t="shared" si="5"/>
        <v>AWAKE</v>
      </c>
      <c r="M62" s="11">
        <v>0.7604166666666666</v>
      </c>
      <c r="N62" s="6">
        <v>1.0</v>
      </c>
    </row>
    <row r="63">
      <c r="B63" s="7">
        <f t="shared" si="6"/>
        <v>11.5</v>
      </c>
      <c r="C63" s="15">
        <f t="shared" si="7"/>
        <v>0.5533080449</v>
      </c>
      <c r="D63" s="15">
        <f t="shared" si="8"/>
        <v>0.02481621973</v>
      </c>
      <c r="E63" s="15">
        <f t="shared" si="1"/>
        <v>0.5595120998</v>
      </c>
      <c r="G63" s="7">
        <f t="shared" si="2"/>
        <v>0.7178817113</v>
      </c>
      <c r="H63" s="7">
        <f t="shared" si="3"/>
        <v>0.2878817113</v>
      </c>
      <c r="I63" s="7" t="b">
        <f t="shared" si="9"/>
        <v>0</v>
      </c>
      <c r="J63" s="7">
        <f t="shared" si="4"/>
        <v>1</v>
      </c>
      <c r="K63" s="11"/>
      <c r="L63" s="6" t="str">
        <f t="shared" si="5"/>
        <v>AWAKE</v>
      </c>
      <c r="M63" s="11">
        <v>0.7708333333333334</v>
      </c>
      <c r="N63" s="6">
        <v>1.0</v>
      </c>
    </row>
    <row r="64">
      <c r="B64" s="7">
        <f t="shared" si="6"/>
        <v>11.75</v>
      </c>
      <c r="C64" s="15">
        <f t="shared" si="7"/>
        <v>0.5595120998</v>
      </c>
      <c r="D64" s="15">
        <f t="shared" si="8"/>
        <v>0.02447155001</v>
      </c>
      <c r="E64" s="15">
        <f t="shared" si="1"/>
        <v>0.5656299873</v>
      </c>
      <c r="G64" s="7">
        <f t="shared" si="2"/>
        <v>0.7145727822</v>
      </c>
      <c r="H64" s="7">
        <f t="shared" si="3"/>
        <v>0.2845727822</v>
      </c>
      <c r="I64" s="7" t="b">
        <f t="shared" si="9"/>
        <v>0</v>
      </c>
      <c r="J64" s="7">
        <f t="shared" si="4"/>
        <v>1</v>
      </c>
      <c r="K64" s="11"/>
      <c r="L64" s="6" t="str">
        <f t="shared" si="5"/>
        <v>AWAKE</v>
      </c>
      <c r="M64" s="11">
        <v>0.78125</v>
      </c>
      <c r="N64" s="6">
        <v>1.0</v>
      </c>
    </row>
    <row r="65">
      <c r="B65" s="7">
        <f t="shared" si="6"/>
        <v>12</v>
      </c>
      <c r="C65" s="15">
        <f t="shared" si="7"/>
        <v>0.5656299873</v>
      </c>
      <c r="D65" s="15">
        <f t="shared" si="8"/>
        <v>0.02413166737</v>
      </c>
      <c r="E65" s="15">
        <f t="shared" si="1"/>
        <v>0.5716629041</v>
      </c>
      <c r="G65" s="7">
        <f t="shared" si="2"/>
        <v>0.7109016994</v>
      </c>
      <c r="H65" s="7">
        <f t="shared" si="3"/>
        <v>0.2809016994</v>
      </c>
      <c r="I65" s="7" t="b">
        <f t="shared" si="9"/>
        <v>0</v>
      </c>
      <c r="J65" s="7">
        <f t="shared" si="4"/>
        <v>1</v>
      </c>
      <c r="K65" s="11"/>
      <c r="L65" s="6" t="str">
        <f t="shared" si="5"/>
        <v>AWAKE</v>
      </c>
      <c r="M65" s="11">
        <v>0.7916666666666666</v>
      </c>
      <c r="N65" s="6">
        <v>1.0</v>
      </c>
    </row>
    <row r="66">
      <c r="B66" s="7">
        <f t="shared" si="6"/>
        <v>12.25</v>
      </c>
      <c r="C66" s="15">
        <f t="shared" si="7"/>
        <v>0.5716629041</v>
      </c>
      <c r="D66" s="15">
        <f t="shared" si="8"/>
        <v>0.02379650533</v>
      </c>
      <c r="E66" s="15">
        <f t="shared" si="1"/>
        <v>0.5776120305</v>
      </c>
      <c r="G66" s="7">
        <f t="shared" si="2"/>
        <v>0.7068841832</v>
      </c>
      <c r="H66" s="7">
        <f t="shared" si="3"/>
        <v>0.2768841832</v>
      </c>
      <c r="I66" s="7" t="b">
        <f t="shared" si="9"/>
        <v>0</v>
      </c>
      <c r="J66" s="7">
        <f t="shared" si="4"/>
        <v>1</v>
      </c>
      <c r="K66" s="11"/>
      <c r="L66" s="6" t="str">
        <f t="shared" si="5"/>
        <v>AWAKE</v>
      </c>
      <c r="M66" s="11">
        <v>0.8020833333333334</v>
      </c>
      <c r="N66" s="6">
        <v>1.0</v>
      </c>
    </row>
    <row r="67">
      <c r="B67" s="7">
        <f t="shared" si="6"/>
        <v>12.5</v>
      </c>
      <c r="C67" s="15">
        <f t="shared" si="7"/>
        <v>0.5776120305</v>
      </c>
      <c r="D67" s="15">
        <f t="shared" si="8"/>
        <v>0.02346599831</v>
      </c>
      <c r="E67" s="15">
        <f t="shared" si="1"/>
        <v>0.5834785301</v>
      </c>
      <c r="G67" s="7">
        <f t="shared" si="2"/>
        <v>0.7025374371</v>
      </c>
      <c r="H67" s="7">
        <f t="shared" si="3"/>
        <v>0.2725374371</v>
      </c>
      <c r="I67" s="7" t="b">
        <f t="shared" si="9"/>
        <v>0</v>
      </c>
      <c r="J67" s="7">
        <f t="shared" si="4"/>
        <v>1</v>
      </c>
      <c r="K67" s="11"/>
      <c r="L67" s="6" t="str">
        <f t="shared" si="5"/>
        <v>AWAKE</v>
      </c>
      <c r="M67" s="11">
        <v>0.8125</v>
      </c>
      <c r="N67" s="6">
        <v>1.0</v>
      </c>
    </row>
    <row r="68">
      <c r="B68" s="7">
        <f t="shared" si="6"/>
        <v>12.75</v>
      </c>
      <c r="C68" s="15">
        <f t="shared" si="7"/>
        <v>0.5834785301</v>
      </c>
      <c r="D68" s="15">
        <f t="shared" si="8"/>
        <v>0.02314008166</v>
      </c>
      <c r="E68" s="15">
        <f t="shared" si="1"/>
        <v>0.5892635505</v>
      </c>
      <c r="G68" s="7">
        <f t="shared" si="2"/>
        <v>0.6978800746</v>
      </c>
      <c r="H68" s="7">
        <f t="shared" si="3"/>
        <v>0.2678800746</v>
      </c>
      <c r="I68" s="7" t="b">
        <f t="shared" si="9"/>
        <v>0</v>
      </c>
      <c r="J68" s="7">
        <f t="shared" si="4"/>
        <v>1</v>
      </c>
      <c r="K68" s="11"/>
      <c r="L68" s="6" t="str">
        <f t="shared" si="5"/>
        <v>AWAKE</v>
      </c>
      <c r="M68" s="11">
        <v>0.8229166666666666</v>
      </c>
      <c r="N68" s="6">
        <v>1.0</v>
      </c>
    </row>
    <row r="69">
      <c r="B69" s="7">
        <f t="shared" si="6"/>
        <v>13</v>
      </c>
      <c r="C69" s="15">
        <f t="shared" si="7"/>
        <v>0.5892635505</v>
      </c>
      <c r="D69" s="15">
        <f t="shared" si="8"/>
        <v>0.02281869164</v>
      </c>
      <c r="E69" s="15">
        <f t="shared" si="1"/>
        <v>0.5949682234</v>
      </c>
      <c r="G69" s="7">
        <f t="shared" si="2"/>
        <v>0.6929320391</v>
      </c>
      <c r="H69" s="7">
        <f t="shared" si="3"/>
        <v>0.2629320391</v>
      </c>
      <c r="I69" s="7" t="b">
        <f t="shared" si="9"/>
        <v>0</v>
      </c>
      <c r="J69" s="7">
        <f t="shared" si="4"/>
        <v>1</v>
      </c>
      <c r="K69" s="11"/>
      <c r="L69" s="6" t="str">
        <f t="shared" si="5"/>
        <v>AWAKE</v>
      </c>
      <c r="M69" s="11">
        <v>0.8333333333333334</v>
      </c>
      <c r="N69" s="6">
        <v>1.0</v>
      </c>
    </row>
    <row r="70">
      <c r="B70" s="7">
        <f t="shared" si="6"/>
        <v>13.25</v>
      </c>
      <c r="C70" s="15">
        <f t="shared" si="7"/>
        <v>0.5949682234</v>
      </c>
      <c r="D70" s="15">
        <f t="shared" si="8"/>
        <v>0.02250176537</v>
      </c>
      <c r="E70" s="15">
        <f t="shared" si="1"/>
        <v>0.6005936647</v>
      </c>
      <c r="G70" s="7">
        <f t="shared" si="2"/>
        <v>0.687714519</v>
      </c>
      <c r="H70" s="7">
        <f t="shared" si="3"/>
        <v>0.257714519</v>
      </c>
      <c r="I70" s="7" t="b">
        <f t="shared" si="9"/>
        <v>0</v>
      </c>
      <c r="J70" s="7">
        <f t="shared" si="4"/>
        <v>1</v>
      </c>
      <c r="K70" s="11"/>
      <c r="L70" s="6" t="str">
        <f t="shared" si="5"/>
        <v>AWAKE</v>
      </c>
      <c r="M70" s="11">
        <v>0.84375</v>
      </c>
      <c r="N70" s="6">
        <v>1.0</v>
      </c>
    </row>
    <row r="71">
      <c r="B71" s="7">
        <f t="shared" si="6"/>
        <v>13.5</v>
      </c>
      <c r="C71" s="15">
        <f t="shared" si="7"/>
        <v>0.6005936647</v>
      </c>
      <c r="D71" s="15">
        <f t="shared" si="8"/>
        <v>0.02218924085</v>
      </c>
      <c r="E71" s="15">
        <f t="shared" si="1"/>
        <v>0.6061409749</v>
      </c>
      <c r="G71" s="7">
        <f t="shared" si="2"/>
        <v>0.6822498565</v>
      </c>
      <c r="H71" s="7">
        <f t="shared" si="3"/>
        <v>0.2522498565</v>
      </c>
      <c r="I71" s="7" t="b">
        <f t="shared" si="9"/>
        <v>0</v>
      </c>
      <c r="J71" s="7">
        <f t="shared" si="4"/>
        <v>1</v>
      </c>
      <c r="K71" s="11"/>
      <c r="L71" s="6" t="str">
        <f t="shared" si="5"/>
        <v>AWAKE</v>
      </c>
      <c r="M71" s="11">
        <v>0.8541666666666666</v>
      </c>
      <c r="N71" s="6">
        <v>1.0</v>
      </c>
    </row>
    <row r="72">
      <c r="B72" s="7">
        <f t="shared" si="6"/>
        <v>13.75</v>
      </c>
      <c r="C72" s="15">
        <f t="shared" si="7"/>
        <v>0.6061409749</v>
      </c>
      <c r="D72" s="15">
        <f t="shared" si="8"/>
        <v>0.02188105695</v>
      </c>
      <c r="E72" s="15">
        <f t="shared" si="1"/>
        <v>0.6116112392</v>
      </c>
      <c r="G72" s="7">
        <f t="shared" si="2"/>
        <v>0.676561452</v>
      </c>
      <c r="H72" s="7">
        <f t="shared" si="3"/>
        <v>0.246561452</v>
      </c>
      <c r="I72" s="7" t="b">
        <f t="shared" si="9"/>
        <v>0</v>
      </c>
      <c r="J72" s="7">
        <f t="shared" si="4"/>
        <v>1</v>
      </c>
      <c r="K72" s="11"/>
      <c r="L72" s="6" t="str">
        <f t="shared" si="5"/>
        <v>AWAKE</v>
      </c>
      <c r="M72" s="11">
        <v>0.8645833333333334</v>
      </c>
      <c r="N72" s="6">
        <v>1.0</v>
      </c>
    </row>
    <row r="73">
      <c r="B73" s="7">
        <f t="shared" si="6"/>
        <v>14</v>
      </c>
      <c r="C73" s="15">
        <f t="shared" si="7"/>
        <v>0.6116112392</v>
      </c>
      <c r="D73" s="15">
        <f t="shared" si="8"/>
        <v>0.02157715338</v>
      </c>
      <c r="E73" s="15">
        <f t="shared" si="1"/>
        <v>0.6170055275</v>
      </c>
      <c r="G73" s="7">
        <f t="shared" si="2"/>
        <v>0.6706736643</v>
      </c>
      <c r="H73" s="7">
        <f t="shared" si="3"/>
        <v>0.2406736643</v>
      </c>
      <c r="I73" s="7" t="b">
        <f t="shared" si="9"/>
        <v>0</v>
      </c>
      <c r="J73" s="7">
        <f t="shared" si="4"/>
        <v>1</v>
      </c>
      <c r="K73" s="11"/>
      <c r="L73" s="6" t="str">
        <f t="shared" si="5"/>
        <v>AWAKE</v>
      </c>
      <c r="M73" s="11">
        <v>0.875</v>
      </c>
      <c r="N73" s="6">
        <v>1.0</v>
      </c>
    </row>
    <row r="74">
      <c r="B74" s="7">
        <f t="shared" si="6"/>
        <v>14.25</v>
      </c>
      <c r="C74" s="15">
        <f t="shared" si="7"/>
        <v>0.6170055275</v>
      </c>
      <c r="D74" s="15">
        <f t="shared" si="8"/>
        <v>0.02127747069</v>
      </c>
      <c r="E74" s="15">
        <f t="shared" si="1"/>
        <v>0.6223248952</v>
      </c>
      <c r="G74" s="7">
        <f t="shared" si="2"/>
        <v>0.6646117057</v>
      </c>
      <c r="H74" s="7">
        <f t="shared" si="3"/>
        <v>0.2346117057</v>
      </c>
      <c r="I74" s="7" t="b">
        <f t="shared" si="9"/>
        <v>0</v>
      </c>
      <c r="J74" s="7">
        <f t="shared" si="4"/>
        <v>1</v>
      </c>
      <c r="K74" s="11"/>
      <c r="L74" s="6" t="str">
        <f t="shared" si="5"/>
        <v>AWAKE</v>
      </c>
      <c r="M74" s="11">
        <v>0.8854166666666666</v>
      </c>
      <c r="N74" s="6">
        <v>1.0</v>
      </c>
    </row>
    <row r="75">
      <c r="B75" s="7">
        <f t="shared" si="6"/>
        <v>14.5</v>
      </c>
      <c r="C75" s="15">
        <f t="shared" si="7"/>
        <v>0.6223248952</v>
      </c>
      <c r="D75" s="15">
        <f t="shared" si="8"/>
        <v>0.02098195027</v>
      </c>
      <c r="E75" s="15">
        <f t="shared" si="1"/>
        <v>0.6275703828</v>
      </c>
      <c r="G75" s="7">
        <f t="shared" si="2"/>
        <v>0.6584015345</v>
      </c>
      <c r="H75" s="7">
        <f t="shared" si="3"/>
        <v>0.2284015345</v>
      </c>
      <c r="I75" s="7" t="b">
        <f t="shared" si="9"/>
        <v>0</v>
      </c>
      <c r="J75" s="7">
        <f t="shared" si="4"/>
        <v>1</v>
      </c>
      <c r="K75" s="11"/>
      <c r="L75" s="6" t="str">
        <f t="shared" si="5"/>
        <v>AWAKE</v>
      </c>
      <c r="M75" s="11">
        <v>0.8958333333333334</v>
      </c>
      <c r="N75" s="6">
        <v>1.0</v>
      </c>
    </row>
    <row r="76">
      <c r="B76" s="7">
        <f t="shared" si="6"/>
        <v>14.75</v>
      </c>
      <c r="C76" s="15">
        <f t="shared" si="7"/>
        <v>0.6275703828</v>
      </c>
      <c r="D76" s="15">
        <f t="shared" si="8"/>
        <v>0.02069053429</v>
      </c>
      <c r="E76" s="15">
        <f t="shared" si="1"/>
        <v>0.6327430163</v>
      </c>
      <c r="G76" s="7">
        <f t="shared" si="2"/>
        <v>0.6520697435</v>
      </c>
      <c r="H76" s="7">
        <f t="shared" si="3"/>
        <v>0.2220697435</v>
      </c>
      <c r="I76" s="7" t="b">
        <f t="shared" si="9"/>
        <v>0</v>
      </c>
      <c r="J76" s="7">
        <f t="shared" si="4"/>
        <v>1</v>
      </c>
      <c r="K76" s="11"/>
      <c r="L76" s="6" t="str">
        <f t="shared" si="5"/>
        <v>AWAKE</v>
      </c>
      <c r="M76" s="11">
        <v>0.90625</v>
      </c>
      <c r="N76" s="6">
        <v>1.0</v>
      </c>
    </row>
    <row r="77">
      <c r="B77" s="7">
        <f t="shared" si="6"/>
        <v>15</v>
      </c>
      <c r="C77" s="15">
        <f t="shared" si="7"/>
        <v>0.6327430163</v>
      </c>
      <c r="D77" s="15">
        <f t="shared" si="8"/>
        <v>0.02040316576</v>
      </c>
      <c r="E77" s="15">
        <f t="shared" si="1"/>
        <v>0.6378438078</v>
      </c>
      <c r="G77" s="7">
        <f t="shared" si="2"/>
        <v>0.6456434465</v>
      </c>
      <c r="H77" s="7">
        <f t="shared" si="3"/>
        <v>0.2156434465</v>
      </c>
      <c r="I77" s="7" t="b">
        <f t="shared" si="9"/>
        <v>0</v>
      </c>
      <c r="J77" s="7">
        <f t="shared" si="4"/>
        <v>1</v>
      </c>
      <c r="K77" s="11"/>
      <c r="L77" s="6" t="str">
        <f t="shared" si="5"/>
        <v>AWAKE</v>
      </c>
      <c r="M77" s="11">
        <v>0.9166666666666666</v>
      </c>
      <c r="N77" s="6">
        <v>1.0</v>
      </c>
    </row>
    <row r="78">
      <c r="B78" s="7">
        <f t="shared" si="6"/>
        <v>15.25</v>
      </c>
      <c r="C78" s="15">
        <f t="shared" si="7"/>
        <v>0.6378438078</v>
      </c>
      <c r="D78" s="15">
        <f t="shared" si="8"/>
        <v>0.02011978846</v>
      </c>
      <c r="E78" s="15">
        <f t="shared" si="1"/>
        <v>0.6428737549</v>
      </c>
      <c r="G78" s="7">
        <f t="shared" si="2"/>
        <v>0.6391501619</v>
      </c>
      <c r="H78" s="7">
        <f t="shared" si="3"/>
        <v>0.2091501619</v>
      </c>
      <c r="I78" s="7" t="b">
        <f t="shared" si="9"/>
        <v>0</v>
      </c>
      <c r="J78" s="7">
        <f t="shared" si="4"/>
        <v>1</v>
      </c>
      <c r="K78" s="11"/>
      <c r="L78" s="6" t="str">
        <f t="shared" si="5"/>
        <v>AWAKE</v>
      </c>
      <c r="M78" s="11">
        <v>0.9270833333333334</v>
      </c>
      <c r="N78" s="6">
        <v>1.0</v>
      </c>
    </row>
    <row r="79">
      <c r="B79" s="7">
        <f t="shared" si="6"/>
        <v>15.5</v>
      </c>
      <c r="C79" s="15">
        <f t="shared" si="7"/>
        <v>0.6428737549</v>
      </c>
      <c r="D79" s="15">
        <f t="shared" si="8"/>
        <v>0.01984034695</v>
      </c>
      <c r="E79" s="15">
        <f t="shared" si="1"/>
        <v>0.6478338416</v>
      </c>
      <c r="G79" s="7">
        <f t="shared" si="2"/>
        <v>0.6326176948</v>
      </c>
      <c r="H79" s="7">
        <f t="shared" si="3"/>
        <v>0.2026176948</v>
      </c>
      <c r="I79" s="7" t="b">
        <f t="shared" si="9"/>
        <v>1</v>
      </c>
      <c r="J79" s="7">
        <f t="shared" si="4"/>
        <v>0</v>
      </c>
      <c r="K79" s="11"/>
      <c r="L79" s="6" t="str">
        <f t="shared" si="5"/>
        <v>AWAKE</v>
      </c>
      <c r="M79" s="11">
        <v>0.9375</v>
      </c>
      <c r="N79" s="6">
        <v>1.0</v>
      </c>
    </row>
    <row r="80">
      <c r="B80" s="7">
        <f t="shared" si="6"/>
        <v>15.75</v>
      </c>
      <c r="C80" s="15">
        <f t="shared" si="7"/>
        <v>0.6478338416</v>
      </c>
      <c r="D80" s="15">
        <f t="shared" si="8"/>
        <v>-0.1619584604</v>
      </c>
      <c r="E80" s="15">
        <f t="shared" si="1"/>
        <v>0.6073442265</v>
      </c>
      <c r="G80" s="7">
        <f t="shared" si="2"/>
        <v>0.6260740184</v>
      </c>
      <c r="H80" s="7">
        <f t="shared" si="3"/>
        <v>0.1960740184</v>
      </c>
      <c r="I80" s="7" t="b">
        <f t="shared" si="9"/>
        <v>1</v>
      </c>
      <c r="J80" s="7">
        <f t="shared" si="4"/>
        <v>0</v>
      </c>
      <c r="K80" s="11"/>
      <c r="L80" s="6" t="str">
        <f t="shared" si="5"/>
        <v>AWAKE</v>
      </c>
      <c r="M80" s="11">
        <v>0.9479166666666666</v>
      </c>
      <c r="N80" s="6">
        <v>1.0</v>
      </c>
    </row>
    <row r="81">
      <c r="B81" s="7">
        <f t="shared" si="6"/>
        <v>16</v>
      </c>
      <c r="C81" s="15">
        <f t="shared" si="7"/>
        <v>0.6073442265</v>
      </c>
      <c r="D81" s="15">
        <f t="shared" si="8"/>
        <v>-0.1518360566</v>
      </c>
      <c r="E81" s="15">
        <f t="shared" si="1"/>
        <v>0.5693852124</v>
      </c>
      <c r="G81" s="7">
        <f t="shared" si="2"/>
        <v>0.6195471537</v>
      </c>
      <c r="H81" s="7">
        <f t="shared" si="3"/>
        <v>0.1895471537</v>
      </c>
      <c r="I81" s="7" t="b">
        <f t="shared" si="9"/>
        <v>1</v>
      </c>
      <c r="J81" s="7">
        <f t="shared" si="4"/>
        <v>0</v>
      </c>
      <c r="K81" s="11"/>
      <c r="L81" s="6" t="str">
        <f t="shared" si="5"/>
        <v>ASLEEP</v>
      </c>
      <c r="M81" s="11">
        <v>0.9583333333333334</v>
      </c>
      <c r="N81" s="6">
        <v>0.0</v>
      </c>
    </row>
    <row r="82">
      <c r="B82" s="7">
        <f t="shared" si="6"/>
        <v>16.25</v>
      </c>
      <c r="C82" s="15">
        <f t="shared" si="7"/>
        <v>0.5693852124</v>
      </c>
      <c r="D82" s="15">
        <f t="shared" si="8"/>
        <v>-0.1423463031</v>
      </c>
      <c r="E82" s="15">
        <f t="shared" si="1"/>
        <v>0.5337986366</v>
      </c>
      <c r="G82" s="7">
        <f t="shared" si="2"/>
        <v>0.6130650496</v>
      </c>
      <c r="H82" s="7">
        <f t="shared" si="3"/>
        <v>0.1830650496</v>
      </c>
      <c r="I82" s="7" t="b">
        <f t="shared" si="9"/>
        <v>1</v>
      </c>
      <c r="J82" s="7">
        <f t="shared" si="4"/>
        <v>0</v>
      </c>
      <c r="K82" s="11"/>
      <c r="L82" s="6" t="str">
        <f t="shared" si="5"/>
        <v>ASLEEP</v>
      </c>
      <c r="M82" s="11">
        <v>0.96875</v>
      </c>
      <c r="N82" s="6">
        <v>0.0</v>
      </c>
    </row>
    <row r="83">
      <c r="B83" s="7">
        <f t="shared" si="6"/>
        <v>16.5</v>
      </c>
      <c r="C83" s="15">
        <f t="shared" si="7"/>
        <v>0.5337986366</v>
      </c>
      <c r="D83" s="15">
        <f t="shared" si="8"/>
        <v>-0.1334496591</v>
      </c>
      <c r="E83" s="15">
        <f t="shared" si="1"/>
        <v>0.5004362218</v>
      </c>
      <c r="G83" s="7">
        <f t="shared" si="2"/>
        <v>0.6066554636</v>
      </c>
      <c r="H83" s="7">
        <f t="shared" si="3"/>
        <v>0.1766554636</v>
      </c>
      <c r="I83" s="7" t="b">
        <f t="shared" si="9"/>
        <v>1</v>
      </c>
      <c r="J83" s="7">
        <f t="shared" si="4"/>
        <v>0</v>
      </c>
      <c r="K83" s="11"/>
      <c r="L83" s="6" t="str">
        <f t="shared" si="5"/>
        <v>ASLEEP</v>
      </c>
      <c r="M83" s="11">
        <v>0.9791666666666666</v>
      </c>
      <c r="N83" s="6">
        <v>0.0</v>
      </c>
    </row>
    <row r="84">
      <c r="B84" s="7">
        <f t="shared" si="6"/>
        <v>16.75</v>
      </c>
      <c r="C84" s="15">
        <f t="shared" si="7"/>
        <v>0.5004362218</v>
      </c>
      <c r="D84" s="15">
        <f t="shared" si="8"/>
        <v>-0.1251090555</v>
      </c>
      <c r="E84" s="15">
        <f t="shared" si="1"/>
        <v>0.4691589579</v>
      </c>
      <c r="G84" s="7">
        <f t="shared" si="2"/>
        <v>0.6003458425</v>
      </c>
      <c r="H84" s="7">
        <f t="shared" si="3"/>
        <v>0.1703458425</v>
      </c>
      <c r="I84" s="7" t="b">
        <f t="shared" si="9"/>
        <v>1</v>
      </c>
      <c r="J84" s="7">
        <f t="shared" si="4"/>
        <v>0</v>
      </c>
      <c r="K84" s="11"/>
      <c r="L84" s="6" t="str">
        <f t="shared" si="5"/>
        <v>ASLEEP</v>
      </c>
      <c r="M84" s="11">
        <v>0.9895833333333334</v>
      </c>
      <c r="N84" s="6">
        <v>0.0</v>
      </c>
    </row>
    <row r="85">
      <c r="B85" s="7">
        <f t="shared" si="6"/>
        <v>17</v>
      </c>
      <c r="C85" s="15">
        <f t="shared" si="7"/>
        <v>0.4691589579</v>
      </c>
      <c r="D85" s="15">
        <f t="shared" si="8"/>
        <v>-0.1172897395</v>
      </c>
      <c r="E85" s="15">
        <f t="shared" si="1"/>
        <v>0.4398365231</v>
      </c>
      <c r="G85" s="7">
        <f t="shared" si="2"/>
        <v>0.594163205</v>
      </c>
      <c r="H85" s="7">
        <f t="shared" si="3"/>
        <v>0.164163205</v>
      </c>
      <c r="I85" s="7" t="b">
        <f t="shared" si="9"/>
        <v>1</v>
      </c>
      <c r="J85" s="7">
        <f t="shared" si="4"/>
        <v>0</v>
      </c>
      <c r="K85" s="11"/>
      <c r="L85" s="6" t="str">
        <f t="shared" si="5"/>
        <v>ASLEEP</v>
      </c>
      <c r="M85" s="11">
        <v>1.0</v>
      </c>
      <c r="N85" s="6">
        <v>0.0</v>
      </c>
    </row>
    <row r="86">
      <c r="B86" s="7">
        <f t="shared" si="6"/>
        <v>17.25</v>
      </c>
      <c r="C86" s="15">
        <f t="shared" si="7"/>
        <v>0.4398365231</v>
      </c>
      <c r="D86" s="15">
        <f t="shared" si="8"/>
        <v>-0.1099591308</v>
      </c>
      <c r="E86" s="15">
        <f t="shared" si="1"/>
        <v>0.4123467404</v>
      </c>
      <c r="G86" s="7">
        <f t="shared" si="2"/>
        <v>0.5881340262</v>
      </c>
      <c r="H86" s="7">
        <f t="shared" si="3"/>
        <v>0.1581340262</v>
      </c>
      <c r="I86" s="7" t="b">
        <f t="shared" si="9"/>
        <v>1</v>
      </c>
      <c r="J86" s="7">
        <f t="shared" si="4"/>
        <v>0</v>
      </c>
      <c r="K86" s="11"/>
      <c r="L86" s="6" t="str">
        <f t="shared" si="5"/>
        <v>ASLEEP</v>
      </c>
      <c r="M86" s="11">
        <v>1.0104166666666667</v>
      </c>
      <c r="N86" s="6">
        <v>0.0</v>
      </c>
    </row>
    <row r="87">
      <c r="B87" s="7">
        <f t="shared" si="6"/>
        <v>17.5</v>
      </c>
      <c r="C87" s="15">
        <f t="shared" si="7"/>
        <v>0.4123467404</v>
      </c>
      <c r="D87" s="15">
        <f t="shared" si="8"/>
        <v>-0.1030866851</v>
      </c>
      <c r="E87" s="15">
        <f t="shared" si="1"/>
        <v>0.3865750691</v>
      </c>
      <c r="G87" s="7">
        <f t="shared" si="2"/>
        <v>0.582284124</v>
      </c>
      <c r="H87" s="7">
        <f t="shared" si="3"/>
        <v>0.152284124</v>
      </c>
      <c r="I87" s="7" t="b">
        <f t="shared" si="9"/>
        <v>1</v>
      </c>
      <c r="J87" s="7">
        <f t="shared" si="4"/>
        <v>0</v>
      </c>
      <c r="K87" s="11"/>
      <c r="L87" s="6" t="str">
        <f t="shared" si="5"/>
        <v>ASLEEP</v>
      </c>
      <c r="M87" s="11">
        <v>1.0208333333333333</v>
      </c>
      <c r="N87" s="6">
        <v>0.0</v>
      </c>
    </row>
    <row r="88">
      <c r="B88" s="7">
        <f t="shared" si="6"/>
        <v>17.75</v>
      </c>
      <c r="C88" s="15">
        <f t="shared" si="7"/>
        <v>0.3865750691</v>
      </c>
      <c r="D88" s="15">
        <f t="shared" si="8"/>
        <v>-0.09664376728</v>
      </c>
      <c r="E88" s="15">
        <f t="shared" si="1"/>
        <v>0.3624141273</v>
      </c>
      <c r="G88" s="7">
        <f t="shared" si="2"/>
        <v>0.5766385484</v>
      </c>
      <c r="H88" s="7">
        <f t="shared" si="3"/>
        <v>0.1466385484</v>
      </c>
      <c r="I88" s="7" t="b">
        <f t="shared" si="9"/>
        <v>1</v>
      </c>
      <c r="J88" s="7">
        <f t="shared" si="4"/>
        <v>0</v>
      </c>
      <c r="K88" s="11"/>
      <c r="L88" s="6" t="str">
        <f t="shared" si="5"/>
        <v>ASLEEP</v>
      </c>
      <c r="M88" s="11">
        <v>1.03125</v>
      </c>
      <c r="N88" s="6">
        <v>0.0</v>
      </c>
    </row>
    <row r="89">
      <c r="B89" s="7">
        <f t="shared" si="6"/>
        <v>18</v>
      </c>
      <c r="C89" s="15">
        <f t="shared" si="7"/>
        <v>0.3624141273</v>
      </c>
      <c r="D89" s="15">
        <f t="shared" si="8"/>
        <v>-0.09060353182</v>
      </c>
      <c r="E89" s="15">
        <f t="shared" si="1"/>
        <v>0.3397632443</v>
      </c>
      <c r="G89" s="7">
        <f t="shared" si="2"/>
        <v>0.5712214748</v>
      </c>
      <c r="H89" s="7">
        <f t="shared" si="3"/>
        <v>0.1412214748</v>
      </c>
      <c r="I89" s="7" t="b">
        <f t="shared" si="9"/>
        <v>1</v>
      </c>
      <c r="J89" s="7">
        <f t="shared" si="4"/>
        <v>0</v>
      </c>
      <c r="K89" s="11"/>
      <c r="L89" s="6" t="str">
        <f t="shared" si="5"/>
        <v>ASLEEP</v>
      </c>
      <c r="M89" s="11">
        <v>1.0416666666666667</v>
      </c>
      <c r="N89" s="6">
        <v>0.0</v>
      </c>
    </row>
    <row r="90">
      <c r="B90" s="7">
        <f t="shared" si="6"/>
        <v>18.25</v>
      </c>
      <c r="C90" s="15">
        <f t="shared" si="7"/>
        <v>0.3397632443</v>
      </c>
      <c r="D90" s="15">
        <f t="shared" si="8"/>
        <v>-0.08494081108</v>
      </c>
      <c r="E90" s="15">
        <f t="shared" si="1"/>
        <v>0.3185280416</v>
      </c>
      <c r="G90" s="7">
        <f t="shared" si="2"/>
        <v>0.5660560998</v>
      </c>
      <c r="H90" s="7">
        <f t="shared" si="3"/>
        <v>0.1360560998</v>
      </c>
      <c r="I90" s="7" t="b">
        <f t="shared" si="9"/>
        <v>1</v>
      </c>
      <c r="J90" s="7">
        <f t="shared" si="4"/>
        <v>0</v>
      </c>
      <c r="K90" s="11"/>
      <c r="L90" s="6" t="str">
        <f t="shared" si="5"/>
        <v>ASLEEP</v>
      </c>
      <c r="M90" s="11">
        <v>1.0520833333333333</v>
      </c>
      <c r="N90" s="6">
        <v>0.0</v>
      </c>
    </row>
    <row r="91">
      <c r="B91" s="7">
        <f t="shared" si="6"/>
        <v>18.5</v>
      </c>
      <c r="C91" s="15">
        <f t="shared" si="7"/>
        <v>0.3185280416</v>
      </c>
      <c r="D91" s="15">
        <f t="shared" si="8"/>
        <v>-0.07963201039</v>
      </c>
      <c r="E91" s="15">
        <f t="shared" si="1"/>
        <v>0.298620039</v>
      </c>
      <c r="G91" s="7">
        <f t="shared" si="2"/>
        <v>0.5611645424</v>
      </c>
      <c r="H91" s="7">
        <f t="shared" si="3"/>
        <v>0.1311645424</v>
      </c>
      <c r="I91" s="7" t="b">
        <f t="shared" si="9"/>
        <v>1</v>
      </c>
      <c r="J91" s="7">
        <f t="shared" si="4"/>
        <v>0</v>
      </c>
      <c r="K91" s="11"/>
      <c r="L91" s="6" t="str">
        <f t="shared" si="5"/>
        <v>ASLEEP</v>
      </c>
      <c r="M91" s="11">
        <v>1.0625</v>
      </c>
      <c r="N91" s="6">
        <v>0.0</v>
      </c>
    </row>
    <row r="92">
      <c r="B92" s="7">
        <f t="shared" si="6"/>
        <v>18.75</v>
      </c>
      <c r="C92" s="15">
        <f t="shared" si="7"/>
        <v>0.298620039</v>
      </c>
      <c r="D92" s="15">
        <f t="shared" si="8"/>
        <v>-0.07465500974</v>
      </c>
      <c r="E92" s="15">
        <f t="shared" si="1"/>
        <v>0.2799562865</v>
      </c>
      <c r="G92" s="7">
        <f t="shared" si="2"/>
        <v>0.5565677491</v>
      </c>
      <c r="H92" s="7">
        <f t="shared" si="3"/>
        <v>0.1265677491</v>
      </c>
      <c r="I92" s="7" t="b">
        <f t="shared" si="9"/>
        <v>1</v>
      </c>
      <c r="J92" s="7">
        <f t="shared" si="4"/>
        <v>0</v>
      </c>
      <c r="K92" s="11"/>
      <c r="L92" s="6" t="str">
        <f t="shared" si="5"/>
        <v>ASLEEP</v>
      </c>
      <c r="M92" s="11">
        <v>1.0729166666666667</v>
      </c>
      <c r="N92" s="6">
        <v>0.0</v>
      </c>
    </row>
    <row r="93">
      <c r="B93" s="7">
        <f t="shared" si="6"/>
        <v>19</v>
      </c>
      <c r="C93" s="15">
        <f t="shared" si="7"/>
        <v>0.2799562865</v>
      </c>
      <c r="D93" s="15">
        <f t="shared" si="8"/>
        <v>-0.06998907163</v>
      </c>
      <c r="E93" s="15">
        <f t="shared" si="1"/>
        <v>0.2624590186</v>
      </c>
      <c r="G93" s="7">
        <f t="shared" si="2"/>
        <v>0.5522854039</v>
      </c>
      <c r="H93" s="7">
        <f t="shared" si="3"/>
        <v>0.1222854039</v>
      </c>
      <c r="I93" s="7" t="b">
        <f t="shared" si="9"/>
        <v>1</v>
      </c>
      <c r="J93" s="7">
        <f t="shared" si="4"/>
        <v>0</v>
      </c>
      <c r="K93" s="11"/>
      <c r="L93" s="6" t="str">
        <f t="shared" si="5"/>
        <v>ASLEEP</v>
      </c>
      <c r="M93" s="11">
        <v>1.0833333333333333</v>
      </c>
      <c r="N93" s="6">
        <v>0.0</v>
      </c>
    </row>
    <row r="94">
      <c r="B94" s="7">
        <f t="shared" si="6"/>
        <v>19.25</v>
      </c>
      <c r="C94" s="15">
        <f t="shared" si="7"/>
        <v>0.2624590186</v>
      </c>
      <c r="D94" s="15">
        <f t="shared" si="8"/>
        <v>-0.06561475465</v>
      </c>
      <c r="E94" s="15">
        <f t="shared" si="1"/>
        <v>0.24605533</v>
      </c>
      <c r="G94" s="7">
        <f t="shared" si="2"/>
        <v>0.5483358445</v>
      </c>
      <c r="H94" s="7">
        <f t="shared" si="3"/>
        <v>0.1183358445</v>
      </c>
      <c r="I94" s="7" t="b">
        <f t="shared" si="9"/>
        <v>1</v>
      </c>
      <c r="J94" s="7">
        <f t="shared" si="4"/>
        <v>0</v>
      </c>
      <c r="K94" s="11"/>
      <c r="L94" s="6" t="str">
        <f t="shared" si="5"/>
        <v>ASLEEP</v>
      </c>
      <c r="M94" s="11">
        <v>1.09375</v>
      </c>
      <c r="N94" s="6">
        <v>0.0</v>
      </c>
    </row>
    <row r="95">
      <c r="B95" s="7">
        <f t="shared" si="6"/>
        <v>19.5</v>
      </c>
      <c r="C95" s="15">
        <f t="shared" si="7"/>
        <v>0.24605533</v>
      </c>
      <c r="D95" s="15">
        <f t="shared" si="8"/>
        <v>-0.06151383249</v>
      </c>
      <c r="E95" s="15">
        <f t="shared" si="1"/>
        <v>0.2306768718</v>
      </c>
      <c r="G95" s="7">
        <f t="shared" si="2"/>
        <v>0.5447359836</v>
      </c>
      <c r="H95" s="7">
        <f t="shared" si="3"/>
        <v>0.1147359836</v>
      </c>
      <c r="I95" s="7" t="b">
        <f t="shared" si="9"/>
        <v>1</v>
      </c>
      <c r="J95" s="7">
        <f t="shared" si="4"/>
        <v>0</v>
      </c>
      <c r="K95" s="11"/>
      <c r="L95" s="6" t="str">
        <f t="shared" si="5"/>
        <v>ASLEEP</v>
      </c>
      <c r="M95" s="11">
        <v>1.1041666666666667</v>
      </c>
      <c r="N95" s="6">
        <v>0.0</v>
      </c>
    </row>
    <row r="96">
      <c r="B96" s="7">
        <f t="shared" si="6"/>
        <v>19.75</v>
      </c>
      <c r="C96" s="15">
        <f t="shared" si="7"/>
        <v>0.2306768718</v>
      </c>
      <c r="D96" s="15">
        <f t="shared" si="8"/>
        <v>-0.05766921796</v>
      </c>
      <c r="E96" s="15">
        <f t="shared" si="1"/>
        <v>0.2162595673</v>
      </c>
      <c r="G96" s="7">
        <f t="shared" si="2"/>
        <v>0.5415012363</v>
      </c>
      <c r="H96" s="7">
        <f t="shared" si="3"/>
        <v>0.1115012363</v>
      </c>
      <c r="I96" s="7" t="b">
        <f t="shared" si="9"/>
        <v>1</v>
      </c>
      <c r="J96" s="7">
        <f t="shared" si="4"/>
        <v>0</v>
      </c>
      <c r="K96" s="11"/>
      <c r="L96" s="6" t="str">
        <f t="shared" si="5"/>
        <v>ASLEEP</v>
      </c>
      <c r="M96" s="11">
        <v>1.1145833333333333</v>
      </c>
      <c r="N96" s="6">
        <v>0.0</v>
      </c>
    </row>
    <row r="97">
      <c r="B97" s="7">
        <f t="shared" si="6"/>
        <v>20</v>
      </c>
      <c r="C97" s="15">
        <f t="shared" si="7"/>
        <v>0.2162595673</v>
      </c>
      <c r="D97" s="15">
        <f t="shared" si="8"/>
        <v>-0.05406489184</v>
      </c>
      <c r="E97" s="15">
        <f t="shared" si="1"/>
        <v>0.2027433444</v>
      </c>
      <c r="G97" s="7">
        <f t="shared" si="2"/>
        <v>0.5386454542</v>
      </c>
      <c r="H97" s="7">
        <f t="shared" si="3"/>
        <v>0.1086454542</v>
      </c>
      <c r="I97" s="7" t="b">
        <f t="shared" si="9"/>
        <v>1</v>
      </c>
      <c r="J97" s="7">
        <f t="shared" si="4"/>
        <v>0</v>
      </c>
      <c r="K97" s="11"/>
      <c r="L97" s="6" t="str">
        <f t="shared" si="5"/>
        <v>ASLEEP</v>
      </c>
      <c r="M97" s="11">
        <v>1.125</v>
      </c>
      <c r="N97" s="6">
        <v>0.0</v>
      </c>
    </row>
    <row r="98">
      <c r="B98" s="7">
        <f t="shared" si="6"/>
        <v>20.25</v>
      </c>
      <c r="C98" s="15">
        <f t="shared" si="7"/>
        <v>0.2027433444</v>
      </c>
      <c r="D98" s="15">
        <f t="shared" si="8"/>
        <v>-0.0506858361</v>
      </c>
      <c r="E98" s="15">
        <f t="shared" si="1"/>
        <v>0.1900718854</v>
      </c>
      <c r="G98" s="7">
        <f t="shared" si="2"/>
        <v>0.5361808664</v>
      </c>
      <c r="H98" s="7">
        <f t="shared" si="3"/>
        <v>0.1061808664</v>
      </c>
      <c r="I98" s="7" t="b">
        <f t="shared" si="9"/>
        <v>1</v>
      </c>
      <c r="J98" s="7">
        <f t="shared" si="4"/>
        <v>0</v>
      </c>
      <c r="K98" s="11"/>
      <c r="L98" s="6" t="str">
        <f t="shared" si="5"/>
        <v>ASLEEP</v>
      </c>
      <c r="M98" s="11">
        <v>1.1354166666666667</v>
      </c>
      <c r="N98" s="6">
        <v>0.0</v>
      </c>
    </row>
    <row r="99">
      <c r="B99" s="7">
        <f t="shared" si="6"/>
        <v>20.5</v>
      </c>
      <c r="C99" s="15">
        <f t="shared" si="7"/>
        <v>0.1900718854</v>
      </c>
      <c r="D99" s="15">
        <f t="shared" si="8"/>
        <v>-0.04751797134</v>
      </c>
      <c r="E99" s="15">
        <f t="shared" si="1"/>
        <v>0.1781923925</v>
      </c>
      <c r="G99" s="7">
        <f t="shared" si="2"/>
        <v>0.5341180265</v>
      </c>
      <c r="H99" s="7">
        <f t="shared" si="3"/>
        <v>0.1041180265</v>
      </c>
      <c r="I99" s="7" t="b">
        <f t="shared" si="9"/>
        <v>1</v>
      </c>
      <c r="J99" s="7">
        <f t="shared" si="4"/>
        <v>0</v>
      </c>
      <c r="K99" s="11"/>
      <c r="L99" s="6" t="str">
        <f t="shared" si="5"/>
        <v>ASLEEP</v>
      </c>
      <c r="M99" s="11">
        <v>1.1458333333333333</v>
      </c>
      <c r="N99" s="6">
        <v>0.0</v>
      </c>
    </row>
    <row r="100">
      <c r="B100" s="7">
        <f t="shared" si="6"/>
        <v>20.75</v>
      </c>
      <c r="C100" s="15">
        <f t="shared" si="7"/>
        <v>0.1781923925</v>
      </c>
      <c r="D100" s="15">
        <f t="shared" si="8"/>
        <v>-0.04454809813</v>
      </c>
      <c r="E100" s="15">
        <f t="shared" si="1"/>
        <v>0.167055368</v>
      </c>
      <c r="G100" s="7">
        <f t="shared" si="2"/>
        <v>0.5324657679</v>
      </c>
      <c r="H100" s="7">
        <f t="shared" si="3"/>
        <v>0.1024657679</v>
      </c>
      <c r="I100" s="7" t="b">
        <f t="shared" si="9"/>
        <v>1</v>
      </c>
      <c r="J100" s="7">
        <f t="shared" si="4"/>
        <v>0</v>
      </c>
      <c r="K100" s="11"/>
      <c r="L100" s="6" t="str">
        <f t="shared" si="5"/>
        <v>ASLEEP</v>
      </c>
      <c r="M100" s="11">
        <v>1.15625</v>
      </c>
      <c r="N100" s="6">
        <v>0.0</v>
      </c>
    </row>
    <row r="101">
      <c r="B101" s="7">
        <f t="shared" si="6"/>
        <v>21</v>
      </c>
      <c r="C101" s="15">
        <f t="shared" si="7"/>
        <v>0.167055368</v>
      </c>
      <c r="D101" s="15">
        <f t="shared" si="8"/>
        <v>-0.041763842</v>
      </c>
      <c r="E101" s="15">
        <f t="shared" si="1"/>
        <v>0.1566144075</v>
      </c>
      <c r="G101" s="7">
        <f t="shared" si="2"/>
        <v>0.5312311659</v>
      </c>
      <c r="H101" s="7">
        <f t="shared" si="3"/>
        <v>0.1012311659</v>
      </c>
      <c r="I101" s="7" t="b">
        <f t="shared" si="9"/>
        <v>1</v>
      </c>
      <c r="J101" s="7">
        <f t="shared" si="4"/>
        <v>0</v>
      </c>
      <c r="K101" s="11"/>
      <c r="L101" s="6" t="str">
        <f t="shared" si="5"/>
        <v>ASLEEP</v>
      </c>
      <c r="M101" s="11">
        <v>1.1666666666666667</v>
      </c>
      <c r="N101" s="6">
        <v>0.0</v>
      </c>
    </row>
    <row r="102">
      <c r="B102" s="7">
        <f t="shared" si="6"/>
        <v>21.25</v>
      </c>
      <c r="C102" s="15">
        <f t="shared" si="7"/>
        <v>0.1566144075</v>
      </c>
      <c r="D102" s="15">
        <f t="shared" si="8"/>
        <v>-0.03915360187</v>
      </c>
      <c r="E102" s="15">
        <f t="shared" si="1"/>
        <v>0.146826007</v>
      </c>
      <c r="G102" s="7">
        <f t="shared" si="2"/>
        <v>0.5304195072</v>
      </c>
      <c r="H102" s="7">
        <f t="shared" si="3"/>
        <v>0.1004195072</v>
      </c>
      <c r="I102" s="7" t="b">
        <f t="shared" si="9"/>
        <v>1</v>
      </c>
      <c r="J102" s="7">
        <f t="shared" si="4"/>
        <v>0</v>
      </c>
      <c r="K102" s="11"/>
      <c r="L102" s="6" t="str">
        <f t="shared" si="5"/>
        <v>ASLEEP</v>
      </c>
      <c r="M102" s="11">
        <v>1.1770833333333333</v>
      </c>
      <c r="N102" s="6">
        <v>0.0</v>
      </c>
    </row>
    <row r="103">
      <c r="B103" s="7">
        <f t="shared" si="6"/>
        <v>21.5</v>
      </c>
      <c r="C103" s="15">
        <f t="shared" si="7"/>
        <v>0.146826007</v>
      </c>
      <c r="D103" s="15">
        <f t="shared" si="8"/>
        <v>-0.03670650176</v>
      </c>
      <c r="E103" s="15">
        <f t="shared" si="1"/>
        <v>0.1376493816</v>
      </c>
      <c r="G103" s="7">
        <f t="shared" si="2"/>
        <v>0.5300342675</v>
      </c>
      <c r="H103" s="7">
        <f t="shared" si="3"/>
        <v>0.1000342675</v>
      </c>
      <c r="I103" s="7" t="b">
        <f t="shared" si="9"/>
        <v>1</v>
      </c>
      <c r="J103" s="7">
        <f t="shared" si="4"/>
        <v>0</v>
      </c>
      <c r="K103" s="11"/>
      <c r="L103" s="6" t="str">
        <f t="shared" si="5"/>
        <v>ASLEEP</v>
      </c>
      <c r="M103" s="11">
        <v>1.1875</v>
      </c>
      <c r="N103" s="6">
        <v>0.0</v>
      </c>
    </row>
    <row r="104">
      <c r="B104" s="7">
        <f t="shared" si="6"/>
        <v>21.75</v>
      </c>
      <c r="C104" s="15">
        <f t="shared" si="7"/>
        <v>0.1376493816</v>
      </c>
      <c r="D104" s="15">
        <f t="shared" si="8"/>
        <v>-0.0344123454</v>
      </c>
      <c r="E104" s="15">
        <f t="shared" si="1"/>
        <v>0.1290462952</v>
      </c>
      <c r="G104" s="7">
        <f t="shared" si="2"/>
        <v>0.5300770964</v>
      </c>
      <c r="H104" s="7">
        <f t="shared" si="3"/>
        <v>0.1000770964</v>
      </c>
      <c r="I104" s="7" t="b">
        <f t="shared" si="9"/>
        <v>1</v>
      </c>
      <c r="J104" s="7">
        <f t="shared" si="4"/>
        <v>0</v>
      </c>
      <c r="K104" s="11"/>
      <c r="L104" s="6" t="str">
        <f t="shared" si="5"/>
        <v>ASLEEP</v>
      </c>
      <c r="M104" s="11">
        <v>1.1979166666666667</v>
      </c>
      <c r="N104" s="6">
        <v>0.0</v>
      </c>
    </row>
    <row r="105">
      <c r="B105" s="7">
        <f t="shared" si="6"/>
        <v>22</v>
      </c>
      <c r="C105" s="15">
        <f t="shared" si="7"/>
        <v>0.1290462952</v>
      </c>
      <c r="D105" s="15">
        <f t="shared" si="8"/>
        <v>-0.03226157381</v>
      </c>
      <c r="E105" s="15">
        <f t="shared" si="1"/>
        <v>0.1209809018</v>
      </c>
      <c r="G105" s="7">
        <f t="shared" si="2"/>
        <v>0.5305478105</v>
      </c>
      <c r="H105" s="7">
        <f t="shared" si="3"/>
        <v>0.1005478105</v>
      </c>
      <c r="I105" s="7" t="b">
        <f t="shared" si="9"/>
        <v>1</v>
      </c>
      <c r="J105" s="7">
        <f t="shared" si="4"/>
        <v>0</v>
      </c>
      <c r="K105" s="11"/>
      <c r="L105" s="6" t="str">
        <f t="shared" si="5"/>
        <v>ASLEEP</v>
      </c>
      <c r="M105" s="11">
        <v>1.2083333333333333</v>
      </c>
      <c r="N105" s="6">
        <v>0.0</v>
      </c>
    </row>
    <row r="106">
      <c r="B106" s="7">
        <f t="shared" si="6"/>
        <v>22.25</v>
      </c>
      <c r="C106" s="15">
        <f t="shared" si="7"/>
        <v>0.1209809018</v>
      </c>
      <c r="D106" s="15">
        <f t="shared" si="8"/>
        <v>-0.03024522545</v>
      </c>
      <c r="E106" s="15">
        <f t="shared" si="1"/>
        <v>0.1134195954</v>
      </c>
      <c r="G106" s="7">
        <f t="shared" si="2"/>
        <v>0.5314443941</v>
      </c>
      <c r="H106" s="7">
        <f t="shared" si="3"/>
        <v>0.1014443941</v>
      </c>
      <c r="I106" s="7" t="b">
        <f t="shared" si="9"/>
        <v>1</v>
      </c>
      <c r="J106" s="7">
        <f t="shared" si="4"/>
        <v>0</v>
      </c>
      <c r="K106" s="11"/>
      <c r="L106" s="6" t="str">
        <f t="shared" si="5"/>
        <v>ASLEEP</v>
      </c>
      <c r="M106" s="11">
        <v>1.21875</v>
      </c>
      <c r="N106" s="6">
        <v>0.0</v>
      </c>
    </row>
    <row r="107">
      <c r="B107" s="7">
        <f t="shared" si="6"/>
        <v>22.5</v>
      </c>
      <c r="C107" s="15">
        <f t="shared" si="7"/>
        <v>0.1134195954</v>
      </c>
      <c r="D107" s="15">
        <f t="shared" si="8"/>
        <v>-0.02835489886</v>
      </c>
      <c r="E107" s="15">
        <f t="shared" si="1"/>
        <v>0.1063308707</v>
      </c>
      <c r="G107" s="7">
        <f t="shared" si="2"/>
        <v>0.532763008</v>
      </c>
      <c r="H107" s="7">
        <f t="shared" si="3"/>
        <v>0.102763008</v>
      </c>
      <c r="I107" s="7" t="b">
        <f t="shared" si="9"/>
        <v>1</v>
      </c>
      <c r="J107" s="7">
        <f t="shared" si="4"/>
        <v>0</v>
      </c>
      <c r="K107" s="11"/>
      <c r="L107" s="6" t="str">
        <f t="shared" si="5"/>
        <v>ASLEEP</v>
      </c>
      <c r="M107" s="11">
        <v>1.2291666666666667</v>
      </c>
      <c r="N107" s="6">
        <v>0.0</v>
      </c>
    </row>
    <row r="108">
      <c r="B108" s="7">
        <f t="shared" si="6"/>
        <v>22.75</v>
      </c>
      <c r="C108" s="15">
        <f t="shared" si="7"/>
        <v>0.1063308707</v>
      </c>
      <c r="D108" s="15">
        <f t="shared" si="8"/>
        <v>-0.02658271768</v>
      </c>
      <c r="E108" s="15">
        <f t="shared" si="1"/>
        <v>0.09968519129</v>
      </c>
      <c r="G108" s="7">
        <f t="shared" si="2"/>
        <v>0.5344980056</v>
      </c>
      <c r="H108" s="7">
        <f t="shared" si="3"/>
        <v>0.1044980056</v>
      </c>
      <c r="I108" s="7" t="b">
        <f t="shared" si="9"/>
        <v>1</v>
      </c>
      <c r="J108" s="7">
        <f t="shared" si="4"/>
        <v>0</v>
      </c>
      <c r="K108" s="11"/>
      <c r="L108" s="6" t="str">
        <f t="shared" si="5"/>
        <v>ASLEEP</v>
      </c>
      <c r="M108" s="11">
        <v>1.2395833333333333</v>
      </c>
      <c r="N108" s="6">
        <v>0.0</v>
      </c>
    </row>
    <row r="109">
      <c r="B109" s="7">
        <f t="shared" si="6"/>
        <v>23</v>
      </c>
      <c r="C109" s="15">
        <f t="shared" si="7"/>
        <v>0.09968519129</v>
      </c>
      <c r="D109" s="15">
        <f t="shared" si="8"/>
        <v>-0.02492129782</v>
      </c>
      <c r="E109" s="15">
        <f t="shared" si="1"/>
        <v>0.09345486683</v>
      </c>
      <c r="G109" s="7">
        <f t="shared" si="2"/>
        <v>0.5366419574</v>
      </c>
      <c r="H109" s="7">
        <f t="shared" si="3"/>
        <v>0.1066419574</v>
      </c>
      <c r="I109" s="7" t="b">
        <f t="shared" si="9"/>
        <v>0</v>
      </c>
      <c r="J109" s="7">
        <f t="shared" si="4"/>
        <v>1</v>
      </c>
      <c r="K109" s="11"/>
      <c r="L109" s="6" t="str">
        <f t="shared" si="5"/>
        <v>ASLEEP</v>
      </c>
      <c r="M109" s="11">
        <v>1.25</v>
      </c>
      <c r="N109" s="6">
        <v>0.0</v>
      </c>
    </row>
    <row r="110">
      <c r="B110" s="7">
        <f t="shared" si="6"/>
        <v>23.25</v>
      </c>
      <c r="C110" s="15">
        <f t="shared" si="7"/>
        <v>0.09345486683</v>
      </c>
      <c r="D110" s="15">
        <f t="shared" si="8"/>
        <v>0.05036361851</v>
      </c>
      <c r="E110" s="15">
        <f t="shared" si="1"/>
        <v>0.1060457715</v>
      </c>
      <c r="G110" s="7">
        <f t="shared" si="2"/>
        <v>0.5391856826</v>
      </c>
      <c r="H110" s="7">
        <f t="shared" si="3"/>
        <v>0.1091856826</v>
      </c>
      <c r="I110" s="7" t="b">
        <f t="shared" si="9"/>
        <v>0</v>
      </c>
      <c r="J110" s="7">
        <f t="shared" si="4"/>
        <v>1</v>
      </c>
      <c r="K110" s="11"/>
      <c r="L110" s="6" t="str">
        <f t="shared" si="5"/>
        <v>ASLEEP</v>
      </c>
      <c r="M110" s="11">
        <v>1.2604166666666667</v>
      </c>
      <c r="N110" s="6">
        <v>0.0</v>
      </c>
    </row>
    <row r="111">
      <c r="B111" s="7">
        <f t="shared" si="6"/>
        <v>23.5</v>
      </c>
      <c r="C111" s="15">
        <f t="shared" si="7"/>
        <v>0.1060457715</v>
      </c>
      <c r="D111" s="15">
        <f t="shared" si="8"/>
        <v>0.04966412381</v>
      </c>
      <c r="E111" s="15">
        <f t="shared" si="1"/>
        <v>0.1184618024</v>
      </c>
      <c r="G111" s="7">
        <f t="shared" si="2"/>
        <v>0.5421182887</v>
      </c>
      <c r="H111" s="7">
        <f t="shared" si="3"/>
        <v>0.1121182887</v>
      </c>
      <c r="I111" s="7" t="b">
        <f t="shared" si="9"/>
        <v>0</v>
      </c>
      <c r="J111" s="7">
        <f t="shared" si="4"/>
        <v>1</v>
      </c>
      <c r="K111" s="11"/>
      <c r="L111" s="6" t="str">
        <f t="shared" si="5"/>
        <v>ASLEEP</v>
      </c>
      <c r="M111" s="11">
        <v>1.2708333333333333</v>
      </c>
      <c r="N111" s="6">
        <v>0.0</v>
      </c>
    </row>
    <row r="112">
      <c r="B112" s="7">
        <f t="shared" si="6"/>
        <v>23.75</v>
      </c>
      <c r="C112" s="15">
        <f t="shared" si="7"/>
        <v>0.1184618024</v>
      </c>
      <c r="D112" s="15">
        <f t="shared" si="8"/>
        <v>0.04897434431</v>
      </c>
      <c r="E112" s="15">
        <f t="shared" si="1"/>
        <v>0.1307053885</v>
      </c>
      <c r="G112" s="7">
        <f t="shared" si="2"/>
        <v>0.5454272178</v>
      </c>
      <c r="H112" s="7">
        <f t="shared" si="3"/>
        <v>0.1154272178</v>
      </c>
      <c r="I112" s="7" t="b">
        <f t="shared" si="9"/>
        <v>0</v>
      </c>
      <c r="J112" s="7">
        <f t="shared" si="4"/>
        <v>1</v>
      </c>
      <c r="K112" s="11"/>
      <c r="L112" s="6" t="str">
        <f t="shared" si="5"/>
        <v>ASLEEP</v>
      </c>
      <c r="M112" s="11">
        <v>1.28125</v>
      </c>
      <c r="N112" s="6">
        <v>0.0</v>
      </c>
    </row>
    <row r="113">
      <c r="B113" s="7">
        <f t="shared" si="6"/>
        <v>24</v>
      </c>
      <c r="C113" s="15">
        <f t="shared" si="7"/>
        <v>0.1307053885</v>
      </c>
      <c r="D113" s="15">
        <f t="shared" si="8"/>
        <v>0.04829414508</v>
      </c>
      <c r="E113" s="15">
        <f t="shared" si="1"/>
        <v>0.1427789248</v>
      </c>
      <c r="G113" s="7">
        <f t="shared" si="2"/>
        <v>0.5490983006</v>
      </c>
      <c r="H113" s="7">
        <f t="shared" si="3"/>
        <v>0.1190983006</v>
      </c>
      <c r="I113" s="7" t="b">
        <f t="shared" si="9"/>
        <v>0</v>
      </c>
      <c r="J113" s="7">
        <f t="shared" si="4"/>
        <v>1</v>
      </c>
      <c r="K113" s="11"/>
      <c r="L113" s="6" t="str">
        <f t="shared" si="5"/>
        <v>AWAKE</v>
      </c>
      <c r="M113" s="11">
        <v>1.2916666666666667</v>
      </c>
      <c r="N113" s="6">
        <v>1.0</v>
      </c>
    </row>
    <row r="114">
      <c r="B114" s="7">
        <f t="shared" si="6"/>
        <v>24.25</v>
      </c>
      <c r="C114" s="15">
        <f t="shared" si="7"/>
        <v>0.1427789248</v>
      </c>
      <c r="D114" s="15">
        <f t="shared" si="8"/>
        <v>0.04762339307</v>
      </c>
      <c r="E114" s="15">
        <f t="shared" si="1"/>
        <v>0.154684773</v>
      </c>
      <c r="G114" s="7">
        <f t="shared" si="2"/>
        <v>0.5531158168</v>
      </c>
      <c r="H114" s="7">
        <f t="shared" si="3"/>
        <v>0.1231158168</v>
      </c>
      <c r="I114" s="7" t="b">
        <f t="shared" si="9"/>
        <v>0</v>
      </c>
      <c r="J114" s="7">
        <f t="shared" si="4"/>
        <v>1</v>
      </c>
      <c r="K114" s="11"/>
      <c r="L114" s="6" t="str">
        <f t="shared" si="5"/>
        <v>AWAKE</v>
      </c>
      <c r="M114" s="11">
        <v>1.3020833333333333</v>
      </c>
      <c r="N114" s="6">
        <v>1.0</v>
      </c>
    </row>
    <row r="115">
      <c r="B115" s="7">
        <f t="shared" si="6"/>
        <v>24.5</v>
      </c>
      <c r="C115" s="15">
        <f t="shared" si="7"/>
        <v>0.154684773</v>
      </c>
      <c r="D115" s="15">
        <f t="shared" si="8"/>
        <v>0.04696195705</v>
      </c>
      <c r="E115" s="15">
        <f t="shared" si="1"/>
        <v>0.1664252623</v>
      </c>
      <c r="G115" s="7">
        <f t="shared" si="2"/>
        <v>0.5574625629</v>
      </c>
      <c r="H115" s="7">
        <f t="shared" si="3"/>
        <v>0.1274625629</v>
      </c>
      <c r="I115" s="7" t="b">
        <f t="shared" si="9"/>
        <v>0</v>
      </c>
      <c r="J115" s="7">
        <f t="shared" si="4"/>
        <v>1</v>
      </c>
      <c r="K115" s="11"/>
      <c r="L115" s="6" t="str">
        <f t="shared" si="5"/>
        <v>AWAKE</v>
      </c>
      <c r="M115" s="11">
        <v>1.3125</v>
      </c>
      <c r="N115" s="6">
        <v>1.0</v>
      </c>
    </row>
    <row r="116">
      <c r="B116" s="7">
        <f t="shared" si="6"/>
        <v>24.75</v>
      </c>
      <c r="C116" s="15">
        <f t="shared" si="7"/>
        <v>0.1664252623</v>
      </c>
      <c r="D116" s="15">
        <f t="shared" si="8"/>
        <v>0.04630970765</v>
      </c>
      <c r="E116" s="15">
        <f t="shared" si="1"/>
        <v>0.1780026892</v>
      </c>
      <c r="G116" s="7">
        <f t="shared" si="2"/>
        <v>0.5621199254</v>
      </c>
      <c r="H116" s="7">
        <f t="shared" si="3"/>
        <v>0.1321199254</v>
      </c>
      <c r="I116" s="7" t="b">
        <f t="shared" si="9"/>
        <v>0</v>
      </c>
      <c r="J116" s="7">
        <f t="shared" si="4"/>
        <v>1</v>
      </c>
      <c r="K116" s="11"/>
      <c r="L116" s="6" t="str">
        <f t="shared" si="5"/>
        <v>AWAKE</v>
      </c>
      <c r="M116" s="11">
        <v>1.3229166666666667</v>
      </c>
      <c r="N116" s="6">
        <v>1.0</v>
      </c>
    </row>
    <row r="117">
      <c r="B117" s="7">
        <f t="shared" si="6"/>
        <v>25</v>
      </c>
      <c r="C117" s="15">
        <f t="shared" si="7"/>
        <v>0.1780026892</v>
      </c>
      <c r="D117" s="15">
        <f t="shared" si="8"/>
        <v>0.04566651727</v>
      </c>
      <c r="E117" s="15">
        <f t="shared" si="1"/>
        <v>0.1894193185</v>
      </c>
      <c r="G117" s="7">
        <f t="shared" si="2"/>
        <v>0.5670679609</v>
      </c>
      <c r="H117" s="7">
        <f t="shared" si="3"/>
        <v>0.1370679609</v>
      </c>
      <c r="I117" s="7" t="b">
        <f t="shared" si="9"/>
        <v>0</v>
      </c>
      <c r="J117" s="7">
        <f t="shared" si="4"/>
        <v>1</v>
      </c>
      <c r="K117" s="11"/>
      <c r="L117" s="6" t="str">
        <f t="shared" si="5"/>
        <v>AWAKE</v>
      </c>
      <c r="M117" s="11">
        <v>1.3333333333333333</v>
      </c>
      <c r="N117" s="6">
        <v>1.0</v>
      </c>
    </row>
    <row r="118">
      <c r="B118" s="7">
        <f t="shared" si="6"/>
        <v>25.25</v>
      </c>
      <c r="C118" s="15">
        <f t="shared" si="7"/>
        <v>0.1894193185</v>
      </c>
      <c r="D118" s="15">
        <f t="shared" si="8"/>
        <v>0.04503226008</v>
      </c>
      <c r="E118" s="15">
        <f t="shared" si="1"/>
        <v>0.2006773835</v>
      </c>
      <c r="G118" s="7">
        <f t="shared" si="2"/>
        <v>0.572285481</v>
      </c>
      <c r="H118" s="7">
        <f t="shared" si="3"/>
        <v>0.142285481</v>
      </c>
      <c r="I118" s="7" t="b">
        <f t="shared" si="9"/>
        <v>0</v>
      </c>
      <c r="J118" s="7">
        <f t="shared" si="4"/>
        <v>1</v>
      </c>
      <c r="K118" s="11"/>
      <c r="L118" s="6" t="str">
        <f t="shared" si="5"/>
        <v>AWAKE</v>
      </c>
      <c r="M118" s="11">
        <v>1.34375</v>
      </c>
      <c r="N118" s="6">
        <v>1.0</v>
      </c>
    </row>
    <row r="119">
      <c r="B119" s="7">
        <f t="shared" si="6"/>
        <v>25.5</v>
      </c>
      <c r="C119" s="15">
        <f t="shared" si="7"/>
        <v>0.2006773835</v>
      </c>
      <c r="D119" s="15">
        <f t="shared" si="8"/>
        <v>0.04440681203</v>
      </c>
      <c r="E119" s="15">
        <f t="shared" si="1"/>
        <v>0.2117790865</v>
      </c>
      <c r="G119" s="7">
        <f t="shared" si="2"/>
        <v>0.5777501435</v>
      </c>
      <c r="H119" s="7">
        <f t="shared" si="3"/>
        <v>0.1477501435</v>
      </c>
      <c r="I119" s="7" t="b">
        <f t="shared" si="9"/>
        <v>0</v>
      </c>
      <c r="J119" s="7">
        <f t="shared" si="4"/>
        <v>1</v>
      </c>
      <c r="K119" s="11"/>
      <c r="L119" s="6" t="str">
        <f t="shared" si="5"/>
        <v>AWAKE</v>
      </c>
      <c r="M119" s="11">
        <v>1.3541666666666667</v>
      </c>
      <c r="N119" s="6">
        <v>1.0</v>
      </c>
    </row>
    <row r="120">
      <c r="B120" s="7">
        <f t="shared" si="6"/>
        <v>25.75</v>
      </c>
      <c r="C120" s="15">
        <f t="shared" si="7"/>
        <v>0.2117790865</v>
      </c>
      <c r="D120" s="15">
        <f t="shared" si="8"/>
        <v>0.04379005075</v>
      </c>
      <c r="E120" s="15">
        <f t="shared" si="1"/>
        <v>0.2227265992</v>
      </c>
      <c r="G120" s="7">
        <f t="shared" si="2"/>
        <v>0.583438548</v>
      </c>
      <c r="H120" s="7">
        <f t="shared" si="3"/>
        <v>0.153438548</v>
      </c>
      <c r="I120" s="7" t="b">
        <f t="shared" si="9"/>
        <v>0</v>
      </c>
      <c r="J120" s="7">
        <f t="shared" si="4"/>
        <v>1</v>
      </c>
      <c r="K120" s="11"/>
      <c r="L120" s="6" t="str">
        <f t="shared" si="5"/>
        <v>AWAKE</v>
      </c>
      <c r="M120" s="11">
        <v>1.3645833333333333</v>
      </c>
      <c r="N120" s="6">
        <v>1.0</v>
      </c>
    </row>
    <row r="121">
      <c r="B121" s="7">
        <f t="shared" si="6"/>
        <v>26</v>
      </c>
      <c r="C121" s="15">
        <f t="shared" si="7"/>
        <v>0.2227265992</v>
      </c>
      <c r="D121" s="15">
        <f t="shared" si="8"/>
        <v>0.0431818556</v>
      </c>
      <c r="E121" s="15">
        <f t="shared" si="1"/>
        <v>0.2335220631</v>
      </c>
      <c r="G121" s="7">
        <f t="shared" si="2"/>
        <v>0.5893263357</v>
      </c>
      <c r="H121" s="7">
        <f t="shared" si="3"/>
        <v>0.1593263357</v>
      </c>
      <c r="I121" s="7" t="b">
        <f t="shared" si="9"/>
        <v>0</v>
      </c>
      <c r="J121" s="7">
        <f t="shared" si="4"/>
        <v>1</v>
      </c>
      <c r="K121" s="11"/>
      <c r="L121" s="6" t="str">
        <f t="shared" si="5"/>
        <v>AWAKE</v>
      </c>
      <c r="M121" s="11">
        <v>1.375</v>
      </c>
      <c r="N121" s="6">
        <v>1.0</v>
      </c>
    </row>
    <row r="122">
      <c r="B122" s="7">
        <f t="shared" si="6"/>
        <v>26.25</v>
      </c>
      <c r="C122" s="15">
        <f t="shared" si="7"/>
        <v>0.2335220631</v>
      </c>
      <c r="D122" s="15">
        <f t="shared" si="8"/>
        <v>0.0425821076</v>
      </c>
      <c r="E122" s="15">
        <f t="shared" si="1"/>
        <v>0.24416759</v>
      </c>
      <c r="G122" s="7">
        <f t="shared" si="2"/>
        <v>0.5953882943</v>
      </c>
      <c r="H122" s="7">
        <f t="shared" si="3"/>
        <v>0.1653882943</v>
      </c>
      <c r="I122" s="7" t="b">
        <f t="shared" si="9"/>
        <v>0</v>
      </c>
      <c r="J122" s="7">
        <f t="shared" si="4"/>
        <v>1</v>
      </c>
      <c r="K122" s="11"/>
      <c r="L122" s="6" t="str">
        <f t="shared" si="5"/>
        <v>AWAKE</v>
      </c>
      <c r="M122" s="11">
        <v>1.3854166666666667</v>
      </c>
      <c r="N122" s="6">
        <v>1.0</v>
      </c>
    </row>
    <row r="123">
      <c r="B123" s="7">
        <f t="shared" si="6"/>
        <v>26.5</v>
      </c>
      <c r="C123" s="15">
        <f t="shared" si="7"/>
        <v>0.24416759</v>
      </c>
      <c r="D123" s="15">
        <f t="shared" si="8"/>
        <v>0.04199068944</v>
      </c>
      <c r="E123" s="15">
        <f t="shared" si="1"/>
        <v>0.2546652624</v>
      </c>
      <c r="G123" s="7">
        <f t="shared" si="2"/>
        <v>0.6015984655</v>
      </c>
      <c r="H123" s="7">
        <f t="shared" si="3"/>
        <v>0.1715984655</v>
      </c>
      <c r="I123" s="7" t="b">
        <f t="shared" si="9"/>
        <v>0</v>
      </c>
      <c r="J123" s="7">
        <f t="shared" si="4"/>
        <v>1</v>
      </c>
      <c r="K123" s="11"/>
      <c r="L123" s="6" t="str">
        <f t="shared" si="5"/>
        <v>AWAKE</v>
      </c>
      <c r="M123" s="11">
        <v>1.3958333333333333</v>
      </c>
      <c r="N123" s="6">
        <v>1.0</v>
      </c>
    </row>
    <row r="124">
      <c r="B124" s="7">
        <f t="shared" si="6"/>
        <v>26.75</v>
      </c>
      <c r="C124" s="15">
        <f t="shared" si="7"/>
        <v>0.2546652624</v>
      </c>
      <c r="D124" s="15">
        <f t="shared" si="8"/>
        <v>0.04140748542</v>
      </c>
      <c r="E124" s="15">
        <f t="shared" si="1"/>
        <v>0.2650171338</v>
      </c>
      <c r="G124" s="7">
        <f t="shared" si="2"/>
        <v>0.6079302565</v>
      </c>
      <c r="H124" s="7">
        <f t="shared" si="3"/>
        <v>0.1779302565</v>
      </c>
      <c r="I124" s="7" t="b">
        <f t="shared" si="9"/>
        <v>0</v>
      </c>
      <c r="J124" s="7">
        <f t="shared" si="4"/>
        <v>1</v>
      </c>
      <c r="K124" s="11"/>
      <c r="L124" s="6" t="str">
        <f t="shared" si="5"/>
        <v>AWAKE</v>
      </c>
      <c r="M124" s="11">
        <v>1.40625</v>
      </c>
      <c r="N124" s="6">
        <v>1.0</v>
      </c>
    </row>
    <row r="125">
      <c r="B125" s="7">
        <f t="shared" si="6"/>
        <v>27</v>
      </c>
      <c r="C125" s="15">
        <f t="shared" si="7"/>
        <v>0.2650171338</v>
      </c>
      <c r="D125" s="15">
        <f t="shared" si="8"/>
        <v>0.04083238146</v>
      </c>
      <c r="E125" s="15">
        <f t="shared" si="1"/>
        <v>0.2752252291</v>
      </c>
      <c r="G125" s="7">
        <f t="shared" si="2"/>
        <v>0.6143565535</v>
      </c>
      <c r="H125" s="7">
        <f t="shared" si="3"/>
        <v>0.1843565535</v>
      </c>
      <c r="I125" s="7" t="b">
        <f t="shared" si="9"/>
        <v>0</v>
      </c>
      <c r="J125" s="7">
        <f t="shared" si="4"/>
        <v>1</v>
      </c>
      <c r="K125" s="11"/>
      <c r="L125" s="6" t="str">
        <f t="shared" si="5"/>
        <v>AWAKE</v>
      </c>
      <c r="M125" s="11">
        <v>1.4166666666666667</v>
      </c>
      <c r="N125" s="6">
        <v>1.0</v>
      </c>
    </row>
    <row r="126">
      <c r="B126" s="7">
        <f t="shared" si="6"/>
        <v>27.25</v>
      </c>
      <c r="C126" s="15">
        <f t="shared" si="7"/>
        <v>0.2752252291</v>
      </c>
      <c r="D126" s="15">
        <f t="shared" si="8"/>
        <v>0.04026526505</v>
      </c>
      <c r="E126" s="15">
        <f t="shared" si="1"/>
        <v>0.2852915454</v>
      </c>
      <c r="G126" s="7">
        <f t="shared" si="2"/>
        <v>0.6208498381</v>
      </c>
      <c r="H126" s="7">
        <f t="shared" si="3"/>
        <v>0.1908498381</v>
      </c>
      <c r="I126" s="7" t="b">
        <f t="shared" si="9"/>
        <v>0</v>
      </c>
      <c r="J126" s="7">
        <f t="shared" si="4"/>
        <v>1</v>
      </c>
      <c r="K126" s="11"/>
      <c r="L126" s="6" t="str">
        <f t="shared" si="5"/>
        <v>AWAKE</v>
      </c>
      <c r="M126" s="11">
        <v>1.4270833333333333</v>
      </c>
      <c r="N126" s="6">
        <v>1.0</v>
      </c>
    </row>
    <row r="127">
      <c r="B127" s="7">
        <f t="shared" si="6"/>
        <v>27.5</v>
      </c>
      <c r="C127" s="15">
        <f t="shared" si="7"/>
        <v>0.2852915454</v>
      </c>
      <c r="D127" s="15">
        <f t="shared" si="8"/>
        <v>0.03970602526</v>
      </c>
      <c r="E127" s="15">
        <f t="shared" si="1"/>
        <v>0.2952180517</v>
      </c>
      <c r="G127" s="7">
        <f t="shared" si="2"/>
        <v>0.6273823052</v>
      </c>
      <c r="H127" s="7">
        <f t="shared" si="3"/>
        <v>0.1973823052</v>
      </c>
      <c r="I127" s="7" t="b">
        <f t="shared" si="9"/>
        <v>0</v>
      </c>
      <c r="J127" s="7">
        <f t="shared" si="4"/>
        <v>1</v>
      </c>
      <c r="K127" s="11"/>
      <c r="L127" s="6" t="str">
        <f t="shared" si="5"/>
        <v>AWAKE</v>
      </c>
      <c r="M127" s="11">
        <v>1.4375</v>
      </c>
      <c r="N127" s="6">
        <v>1.0</v>
      </c>
    </row>
    <row r="128">
      <c r="B128" s="7">
        <f t="shared" si="6"/>
        <v>27.75</v>
      </c>
      <c r="C128" s="15">
        <f t="shared" si="7"/>
        <v>0.2952180517</v>
      </c>
      <c r="D128" s="15">
        <f t="shared" si="8"/>
        <v>0.03915455268</v>
      </c>
      <c r="E128" s="15">
        <f t="shared" si="1"/>
        <v>0.3050066899</v>
      </c>
      <c r="G128" s="7">
        <f t="shared" si="2"/>
        <v>0.6339259816</v>
      </c>
      <c r="H128" s="7">
        <f t="shared" si="3"/>
        <v>0.2039259816</v>
      </c>
      <c r="I128" s="7" t="b">
        <f t="shared" si="9"/>
        <v>0</v>
      </c>
      <c r="J128" s="7">
        <f t="shared" si="4"/>
        <v>1</v>
      </c>
      <c r="K128" s="11"/>
      <c r="L128" s="6" t="str">
        <f t="shared" si="5"/>
        <v>AWAKE</v>
      </c>
      <c r="M128" s="11">
        <v>1.4479166666666667</v>
      </c>
      <c r="N128" s="6">
        <v>1.0</v>
      </c>
    </row>
    <row r="129">
      <c r="B129" s="7">
        <f t="shared" si="6"/>
        <v>28</v>
      </c>
      <c r="C129" s="15">
        <f t="shared" si="7"/>
        <v>0.3050066899</v>
      </c>
      <c r="D129" s="15">
        <f t="shared" si="8"/>
        <v>0.03861073945</v>
      </c>
      <c r="E129" s="15">
        <f t="shared" si="1"/>
        <v>0.3146593747</v>
      </c>
      <c r="G129" s="7">
        <f t="shared" si="2"/>
        <v>0.6404528463</v>
      </c>
      <c r="H129" s="7">
        <f t="shared" si="3"/>
        <v>0.2104528463</v>
      </c>
      <c r="I129" s="7" t="b">
        <f t="shared" si="9"/>
        <v>0</v>
      </c>
      <c r="J129" s="7">
        <f t="shared" si="4"/>
        <v>1</v>
      </c>
      <c r="K129" s="11"/>
      <c r="L129" s="6" t="str">
        <f t="shared" si="5"/>
        <v>AWAKE</v>
      </c>
      <c r="M129" s="11">
        <v>1.4583333333333333</v>
      </c>
      <c r="N129" s="6">
        <v>1.0</v>
      </c>
    </row>
    <row r="130">
      <c r="B130" s="7">
        <f t="shared" si="6"/>
        <v>28.25</v>
      </c>
      <c r="C130" s="15">
        <f t="shared" si="7"/>
        <v>0.3146593747</v>
      </c>
      <c r="D130" s="15">
        <f t="shared" si="8"/>
        <v>0.03807447918</v>
      </c>
      <c r="E130" s="15">
        <f t="shared" si="1"/>
        <v>0.3241779945</v>
      </c>
      <c r="G130" s="7">
        <f t="shared" si="2"/>
        <v>0.6469349504</v>
      </c>
      <c r="H130" s="7">
        <f t="shared" si="3"/>
        <v>0.2169349504</v>
      </c>
      <c r="I130" s="7" t="b">
        <f t="shared" si="9"/>
        <v>0</v>
      </c>
      <c r="J130" s="7">
        <f t="shared" si="4"/>
        <v>1</v>
      </c>
      <c r="K130" s="11"/>
      <c r="L130" s="6" t="str">
        <f t="shared" si="5"/>
        <v>AWAKE</v>
      </c>
      <c r="M130" s="11">
        <v>1.46875</v>
      </c>
      <c r="N130" s="6">
        <v>1.0</v>
      </c>
    </row>
    <row r="131">
      <c r="B131" s="7">
        <f t="shared" si="6"/>
        <v>28.5</v>
      </c>
      <c r="C131" s="15">
        <f t="shared" si="7"/>
        <v>0.3241779945</v>
      </c>
      <c r="D131" s="15">
        <f t="shared" si="8"/>
        <v>0.03754566697</v>
      </c>
      <c r="E131" s="15">
        <f t="shared" si="1"/>
        <v>0.3335644113</v>
      </c>
      <c r="G131" s="7">
        <f t="shared" si="2"/>
        <v>0.6533445364</v>
      </c>
      <c r="H131" s="7">
        <f t="shared" si="3"/>
        <v>0.2233445364</v>
      </c>
      <c r="I131" s="7" t="b">
        <f t="shared" si="9"/>
        <v>0</v>
      </c>
      <c r="J131" s="7">
        <f t="shared" si="4"/>
        <v>1</v>
      </c>
      <c r="K131" s="11"/>
      <c r="L131" s="6" t="str">
        <f t="shared" si="5"/>
        <v>AWAKE</v>
      </c>
      <c r="M131" s="11">
        <v>1.4791666666666667</v>
      </c>
      <c r="N131" s="6">
        <v>1.0</v>
      </c>
    </row>
    <row r="132">
      <c r="B132" s="7">
        <f t="shared" si="6"/>
        <v>28.75</v>
      </c>
      <c r="C132" s="15">
        <f t="shared" si="7"/>
        <v>0.3335644113</v>
      </c>
      <c r="D132" s="15">
        <f t="shared" si="8"/>
        <v>0.03702419937</v>
      </c>
      <c r="E132" s="15">
        <f t="shared" si="1"/>
        <v>0.3428204611</v>
      </c>
      <c r="G132" s="7">
        <f t="shared" si="2"/>
        <v>0.6596541575</v>
      </c>
      <c r="H132" s="7">
        <f t="shared" si="3"/>
        <v>0.2296541575</v>
      </c>
      <c r="I132" s="7" t="b">
        <f t="shared" si="9"/>
        <v>0</v>
      </c>
      <c r="J132" s="7">
        <f t="shared" si="4"/>
        <v>1</v>
      </c>
      <c r="K132" s="11"/>
      <c r="L132" s="6" t="str">
        <f t="shared" si="5"/>
        <v>AWAKE</v>
      </c>
      <c r="M132" s="11">
        <v>1.4895833333333333</v>
      </c>
      <c r="N132" s="6">
        <v>1.0</v>
      </c>
    </row>
    <row r="133">
      <c r="B133" s="7">
        <f t="shared" si="6"/>
        <v>29</v>
      </c>
      <c r="C133" s="15">
        <f t="shared" si="7"/>
        <v>0.3428204611</v>
      </c>
      <c r="D133" s="15">
        <f t="shared" si="8"/>
        <v>0.03650997438</v>
      </c>
      <c r="E133" s="15">
        <f t="shared" si="1"/>
        <v>0.3519479547</v>
      </c>
      <c r="G133" s="7">
        <f t="shared" si="2"/>
        <v>0.665836795</v>
      </c>
      <c r="H133" s="7">
        <f t="shared" si="3"/>
        <v>0.235836795</v>
      </c>
      <c r="I133" s="7" t="b">
        <f t="shared" si="9"/>
        <v>0</v>
      </c>
      <c r="J133" s="7">
        <f t="shared" si="4"/>
        <v>1</v>
      </c>
      <c r="K133" s="11"/>
      <c r="L133" s="6" t="str">
        <f t="shared" si="5"/>
        <v>AWAKE</v>
      </c>
      <c r="M133" s="11">
        <v>1.5</v>
      </c>
      <c r="N133" s="6">
        <v>1.0</v>
      </c>
    </row>
    <row r="134">
      <c r="B134" s="7">
        <f t="shared" si="6"/>
        <v>29.25</v>
      </c>
      <c r="C134" s="15">
        <f t="shared" si="7"/>
        <v>0.3519479547</v>
      </c>
      <c r="D134" s="15">
        <f t="shared" si="8"/>
        <v>0.03600289141</v>
      </c>
      <c r="E134" s="15">
        <f t="shared" si="1"/>
        <v>0.3609486776</v>
      </c>
      <c r="G134" s="7">
        <f t="shared" si="2"/>
        <v>0.6718659738</v>
      </c>
      <c r="H134" s="7">
        <f t="shared" si="3"/>
        <v>0.2418659738</v>
      </c>
      <c r="I134" s="7" t="b">
        <f t="shared" si="9"/>
        <v>0</v>
      </c>
      <c r="J134" s="7">
        <f t="shared" si="4"/>
        <v>1</v>
      </c>
      <c r="K134" s="11"/>
      <c r="L134" s="6" t="str">
        <f t="shared" si="5"/>
        <v>AWAKE</v>
      </c>
      <c r="M134" s="11">
        <v>1.5104166666666667</v>
      </c>
      <c r="N134" s="6">
        <v>1.0</v>
      </c>
    </row>
    <row r="135">
      <c r="B135" s="7">
        <f t="shared" si="6"/>
        <v>29.5</v>
      </c>
      <c r="C135" s="15">
        <f t="shared" si="7"/>
        <v>0.3609486776</v>
      </c>
      <c r="D135" s="15">
        <f t="shared" si="8"/>
        <v>0.03550285125</v>
      </c>
      <c r="E135" s="15">
        <f t="shared" si="1"/>
        <v>0.3698243904</v>
      </c>
      <c r="G135" s="7">
        <f t="shared" si="2"/>
        <v>0.677715876</v>
      </c>
      <c r="H135" s="7">
        <f t="shared" si="3"/>
        <v>0.247715876</v>
      </c>
      <c r="I135" s="7" t="b">
        <f t="shared" si="9"/>
        <v>0</v>
      </c>
      <c r="J135" s="7">
        <f t="shared" si="4"/>
        <v>1</v>
      </c>
      <c r="K135" s="11"/>
      <c r="L135" s="6" t="str">
        <f t="shared" si="5"/>
        <v>AWAKE</v>
      </c>
      <c r="M135" s="11">
        <v>1.5208333333333333</v>
      </c>
      <c r="N135" s="6">
        <v>1.0</v>
      </c>
    </row>
    <row r="136">
      <c r="B136" s="7">
        <f t="shared" si="6"/>
        <v>29.75</v>
      </c>
      <c r="C136" s="15">
        <f t="shared" si="7"/>
        <v>0.3698243904</v>
      </c>
      <c r="D136" s="15">
        <f t="shared" si="8"/>
        <v>0.03500975609</v>
      </c>
      <c r="E136" s="15">
        <f t="shared" si="1"/>
        <v>0.3785768294</v>
      </c>
      <c r="G136" s="7">
        <f t="shared" si="2"/>
        <v>0.6833614516</v>
      </c>
      <c r="H136" s="7">
        <f t="shared" si="3"/>
        <v>0.2533614516</v>
      </c>
      <c r="I136" s="7" t="b">
        <f t="shared" si="9"/>
        <v>0</v>
      </c>
      <c r="J136" s="7">
        <f t="shared" si="4"/>
        <v>1</v>
      </c>
      <c r="K136" s="11"/>
      <c r="L136" s="6" t="str">
        <f t="shared" si="5"/>
        <v>AWAKE</v>
      </c>
      <c r="M136" s="11">
        <v>1.53125</v>
      </c>
      <c r="N136" s="6">
        <v>1.0</v>
      </c>
    </row>
    <row r="137">
      <c r="B137" s="7">
        <f t="shared" si="6"/>
        <v>30</v>
      </c>
      <c r="C137" s="15">
        <f t="shared" si="7"/>
        <v>0.3785768294</v>
      </c>
      <c r="D137" s="15">
        <f t="shared" si="8"/>
        <v>0.03452350948</v>
      </c>
      <c r="E137" s="15">
        <f t="shared" si="1"/>
        <v>0.3872077068</v>
      </c>
      <c r="G137" s="7">
        <f t="shared" si="2"/>
        <v>0.6887785252</v>
      </c>
      <c r="H137" s="7">
        <f t="shared" si="3"/>
        <v>0.2587785252</v>
      </c>
      <c r="I137" s="7" t="b">
        <f t="shared" si="9"/>
        <v>0</v>
      </c>
      <c r="J137" s="7">
        <f t="shared" si="4"/>
        <v>1</v>
      </c>
      <c r="K137" s="11"/>
      <c r="L137" s="6" t="str">
        <f t="shared" si="5"/>
        <v>AWAKE</v>
      </c>
      <c r="M137" s="11">
        <v>1.5416666666666667</v>
      </c>
      <c r="N137" s="6">
        <v>1.0</v>
      </c>
    </row>
    <row r="138">
      <c r="B138" s="7">
        <f t="shared" si="6"/>
        <v>30.25</v>
      </c>
      <c r="C138" s="15">
        <f t="shared" si="7"/>
        <v>0.3872077068</v>
      </c>
      <c r="D138" s="15">
        <f t="shared" si="8"/>
        <v>0.03404401629</v>
      </c>
      <c r="E138" s="15">
        <f t="shared" si="1"/>
        <v>0.3957187108</v>
      </c>
      <c r="G138" s="7">
        <f t="shared" si="2"/>
        <v>0.6939439002</v>
      </c>
      <c r="H138" s="7">
        <f t="shared" si="3"/>
        <v>0.2639439002</v>
      </c>
      <c r="I138" s="7" t="b">
        <f t="shared" si="9"/>
        <v>0</v>
      </c>
      <c r="J138" s="7">
        <f t="shared" si="4"/>
        <v>1</v>
      </c>
      <c r="K138" s="11"/>
      <c r="L138" s="6" t="str">
        <f t="shared" si="5"/>
        <v>AWAKE</v>
      </c>
      <c r="M138" s="11">
        <v>1.5520833333333333</v>
      </c>
      <c r="N138" s="6">
        <v>1.0</v>
      </c>
    </row>
    <row r="139">
      <c r="B139" s="7">
        <f t="shared" si="6"/>
        <v>30.5</v>
      </c>
      <c r="C139" s="15">
        <f t="shared" si="7"/>
        <v>0.3957187108</v>
      </c>
      <c r="D139" s="15">
        <f t="shared" si="8"/>
        <v>0.03357118273</v>
      </c>
      <c r="E139" s="15">
        <f t="shared" si="1"/>
        <v>0.4041115065</v>
      </c>
      <c r="G139" s="7">
        <f t="shared" si="2"/>
        <v>0.6988354576</v>
      </c>
      <c r="H139" s="7">
        <f t="shared" si="3"/>
        <v>0.2688354576</v>
      </c>
      <c r="I139" s="7" t="b">
        <f t="shared" si="9"/>
        <v>0</v>
      </c>
      <c r="J139" s="7">
        <f t="shared" si="4"/>
        <v>1</v>
      </c>
      <c r="K139" s="11"/>
      <c r="L139" s="6" t="str">
        <f t="shared" si="5"/>
        <v>AWAKE</v>
      </c>
      <c r="M139" s="11">
        <v>1.5625</v>
      </c>
      <c r="N139" s="6">
        <v>1.0</v>
      </c>
    </row>
    <row r="140">
      <c r="B140" s="7">
        <f t="shared" si="6"/>
        <v>30.75</v>
      </c>
      <c r="C140" s="15">
        <f t="shared" si="7"/>
        <v>0.4041115065</v>
      </c>
      <c r="D140" s="15">
        <f t="shared" si="8"/>
        <v>0.0331049163</v>
      </c>
      <c r="E140" s="15">
        <f t="shared" si="1"/>
        <v>0.4123877356</v>
      </c>
      <c r="G140" s="7">
        <f t="shared" si="2"/>
        <v>0.7034322509</v>
      </c>
      <c r="H140" s="7">
        <f t="shared" si="3"/>
        <v>0.2734322509</v>
      </c>
      <c r="I140" s="7" t="b">
        <f t="shared" si="9"/>
        <v>0</v>
      </c>
      <c r="J140" s="7">
        <f t="shared" si="4"/>
        <v>1</v>
      </c>
      <c r="K140" s="11"/>
      <c r="L140" s="6" t="str">
        <f t="shared" si="5"/>
        <v>AWAKE</v>
      </c>
      <c r="M140" s="11">
        <v>1.5729166666666667</v>
      </c>
      <c r="N140" s="6">
        <v>1.0</v>
      </c>
    </row>
    <row r="141">
      <c r="B141" s="7">
        <f t="shared" si="6"/>
        <v>31</v>
      </c>
      <c r="C141" s="15">
        <f t="shared" si="7"/>
        <v>0.4123877356</v>
      </c>
      <c r="D141" s="15">
        <f t="shared" si="8"/>
        <v>0.0326451258</v>
      </c>
      <c r="E141" s="15">
        <f t="shared" si="1"/>
        <v>0.420549017</v>
      </c>
      <c r="G141" s="7">
        <f t="shared" si="2"/>
        <v>0.7077145961</v>
      </c>
      <c r="H141" s="7">
        <f t="shared" si="3"/>
        <v>0.2777145961</v>
      </c>
      <c r="I141" s="7" t="b">
        <f t="shared" si="9"/>
        <v>0</v>
      </c>
      <c r="J141" s="7">
        <f t="shared" si="4"/>
        <v>1</v>
      </c>
      <c r="K141" s="11"/>
      <c r="L141" s="6" t="str">
        <f t="shared" si="5"/>
        <v>AWAKE</v>
      </c>
      <c r="M141" s="11">
        <v>1.5833333333333333</v>
      </c>
      <c r="N141" s="6">
        <v>1.0</v>
      </c>
    </row>
    <row r="142">
      <c r="B142" s="7">
        <f t="shared" si="6"/>
        <v>31.25</v>
      </c>
      <c r="C142" s="15">
        <f t="shared" si="7"/>
        <v>0.420549017</v>
      </c>
      <c r="D142" s="15">
        <f t="shared" si="8"/>
        <v>0.03219172128</v>
      </c>
      <c r="E142" s="15">
        <f t="shared" si="1"/>
        <v>0.4285969474</v>
      </c>
      <c r="G142" s="7">
        <f t="shared" si="2"/>
        <v>0.7116641555</v>
      </c>
      <c r="H142" s="7">
        <f t="shared" si="3"/>
        <v>0.2816641555</v>
      </c>
      <c r="I142" s="7" t="b">
        <f t="shared" si="9"/>
        <v>0</v>
      </c>
      <c r="J142" s="7">
        <f t="shared" si="4"/>
        <v>1</v>
      </c>
      <c r="K142" s="11"/>
      <c r="L142" s="6" t="str">
        <f t="shared" si="5"/>
        <v>AWAKE</v>
      </c>
      <c r="M142" s="11">
        <v>1.59375</v>
      </c>
      <c r="N142" s="6">
        <v>1.0</v>
      </c>
    </row>
    <row r="143">
      <c r="B143" s="7">
        <f t="shared" si="6"/>
        <v>31.5</v>
      </c>
      <c r="C143" s="15">
        <f t="shared" si="7"/>
        <v>0.4285969474</v>
      </c>
      <c r="D143" s="15">
        <f t="shared" si="8"/>
        <v>0.03174461404</v>
      </c>
      <c r="E143" s="15">
        <f t="shared" si="1"/>
        <v>0.4365331009</v>
      </c>
      <c r="G143" s="7">
        <f t="shared" si="2"/>
        <v>0.7152640164</v>
      </c>
      <c r="H143" s="7">
        <f t="shared" si="3"/>
        <v>0.2852640164</v>
      </c>
      <c r="I143" s="7" t="b">
        <f t="shared" si="9"/>
        <v>0</v>
      </c>
      <c r="J143" s="7">
        <f t="shared" si="4"/>
        <v>1</v>
      </c>
      <c r="K143" s="11"/>
      <c r="L143" s="6" t="str">
        <f t="shared" si="5"/>
        <v>AWAKE</v>
      </c>
      <c r="M143" s="11">
        <v>1.6041666666666667</v>
      </c>
      <c r="N143" s="6">
        <v>1.0</v>
      </c>
    </row>
    <row r="144">
      <c r="B144" s="7">
        <f t="shared" si="6"/>
        <v>31.75</v>
      </c>
      <c r="C144" s="15">
        <f t="shared" si="7"/>
        <v>0.4365331009</v>
      </c>
      <c r="D144" s="15">
        <f t="shared" si="8"/>
        <v>0.03130371662</v>
      </c>
      <c r="E144" s="15">
        <f t="shared" si="1"/>
        <v>0.44435903</v>
      </c>
      <c r="G144" s="7">
        <f t="shared" si="2"/>
        <v>0.7184987637</v>
      </c>
      <c r="H144" s="7">
        <f t="shared" si="3"/>
        <v>0.2884987637</v>
      </c>
      <c r="I144" s="7" t="b">
        <f t="shared" si="9"/>
        <v>0</v>
      </c>
      <c r="J144" s="7">
        <f t="shared" si="4"/>
        <v>1</v>
      </c>
      <c r="K144" s="11"/>
      <c r="L144" s="6" t="str">
        <f t="shared" si="5"/>
        <v>AWAKE</v>
      </c>
      <c r="M144" s="11">
        <v>1.6145833333333333</v>
      </c>
      <c r="N144" s="6">
        <v>1.0</v>
      </c>
    </row>
    <row r="145">
      <c r="B145" s="7">
        <f t="shared" si="6"/>
        <v>32</v>
      </c>
      <c r="C145" s="15">
        <f t="shared" si="7"/>
        <v>0.44435903</v>
      </c>
      <c r="D145" s="15">
        <f t="shared" si="8"/>
        <v>0.03086894278</v>
      </c>
      <c r="E145" s="15">
        <f t="shared" si="1"/>
        <v>0.4520762657</v>
      </c>
      <c r="G145" s="7">
        <f t="shared" si="2"/>
        <v>0.7213545458</v>
      </c>
      <c r="H145" s="7">
        <f t="shared" si="3"/>
        <v>0.2913545458</v>
      </c>
      <c r="I145" s="7" t="b">
        <f t="shared" si="9"/>
        <v>0</v>
      </c>
      <c r="J145" s="7">
        <f t="shared" si="4"/>
        <v>1</v>
      </c>
      <c r="K145" s="11"/>
      <c r="L145" s="6" t="str">
        <f t="shared" si="5"/>
        <v>AWAKE</v>
      </c>
      <c r="M145" s="11">
        <v>1.625</v>
      </c>
      <c r="N145" s="6">
        <v>1.0</v>
      </c>
    </row>
    <row r="146">
      <c r="B146" s="7">
        <f t="shared" si="6"/>
        <v>32.25</v>
      </c>
      <c r="C146" s="15">
        <f t="shared" si="7"/>
        <v>0.4520762657</v>
      </c>
      <c r="D146" s="15">
        <f t="shared" si="8"/>
        <v>0.03044020746</v>
      </c>
      <c r="E146" s="15">
        <f t="shared" si="1"/>
        <v>0.4596863176</v>
      </c>
      <c r="G146" s="7">
        <f t="shared" si="2"/>
        <v>0.7238191336</v>
      </c>
      <c r="H146" s="7">
        <f t="shared" si="3"/>
        <v>0.2938191336</v>
      </c>
      <c r="I146" s="7" t="b">
        <f t="shared" si="9"/>
        <v>0</v>
      </c>
      <c r="J146" s="7">
        <f t="shared" si="4"/>
        <v>1</v>
      </c>
      <c r="K146" s="11"/>
      <c r="L146" s="6" t="str">
        <f t="shared" si="5"/>
        <v>AWAKE</v>
      </c>
      <c r="M146" s="11">
        <v>1.6354166666666667</v>
      </c>
      <c r="N146" s="6">
        <v>1.0</v>
      </c>
    </row>
    <row r="147">
      <c r="B147" s="7">
        <f t="shared" si="6"/>
        <v>32.5</v>
      </c>
      <c r="C147" s="15">
        <f t="shared" si="7"/>
        <v>0.4596863176</v>
      </c>
      <c r="D147" s="15">
        <f t="shared" si="8"/>
        <v>0.0300174268</v>
      </c>
      <c r="E147" s="15">
        <f t="shared" si="1"/>
        <v>0.4671906743</v>
      </c>
      <c r="G147" s="7">
        <f t="shared" si="2"/>
        <v>0.7258819735</v>
      </c>
      <c r="H147" s="7">
        <f t="shared" si="3"/>
        <v>0.2958819735</v>
      </c>
      <c r="I147" s="7" t="b">
        <f t="shared" si="9"/>
        <v>0</v>
      </c>
      <c r="J147" s="7">
        <f t="shared" si="4"/>
        <v>1</v>
      </c>
      <c r="K147" s="11"/>
      <c r="L147" s="6" t="str">
        <f t="shared" si="5"/>
        <v>AWAKE</v>
      </c>
      <c r="M147" s="11">
        <v>1.6458333333333333</v>
      </c>
      <c r="N147" s="6">
        <v>1.0</v>
      </c>
    </row>
    <row r="148">
      <c r="B148" s="7">
        <f t="shared" si="6"/>
        <v>32.75</v>
      </c>
      <c r="C148" s="15">
        <f t="shared" si="7"/>
        <v>0.4671906743</v>
      </c>
      <c r="D148" s="15">
        <f t="shared" si="8"/>
        <v>0.0296005181</v>
      </c>
      <c r="E148" s="15">
        <f t="shared" si="1"/>
        <v>0.4745908038</v>
      </c>
      <c r="G148" s="7">
        <f t="shared" si="2"/>
        <v>0.7275342321</v>
      </c>
      <c r="H148" s="7">
        <f t="shared" si="3"/>
        <v>0.2975342321</v>
      </c>
      <c r="I148" s="7" t="b">
        <f t="shared" si="9"/>
        <v>0</v>
      </c>
      <c r="J148" s="7">
        <f t="shared" si="4"/>
        <v>1</v>
      </c>
      <c r="K148" s="11"/>
      <c r="L148" s="6" t="str">
        <f t="shared" si="5"/>
        <v>AWAKE</v>
      </c>
      <c r="M148" s="11">
        <v>1.65625</v>
      </c>
      <c r="N148" s="6">
        <v>1.0</v>
      </c>
    </row>
    <row r="149">
      <c r="B149" s="7">
        <f t="shared" si="6"/>
        <v>33</v>
      </c>
      <c r="C149" s="15">
        <f t="shared" si="7"/>
        <v>0.4745908038</v>
      </c>
      <c r="D149" s="15">
        <f t="shared" si="8"/>
        <v>0.02918939979</v>
      </c>
      <c r="E149" s="15">
        <f t="shared" si="1"/>
        <v>0.4818881538</v>
      </c>
      <c r="G149" s="7">
        <f t="shared" si="2"/>
        <v>0.7287688341</v>
      </c>
      <c r="H149" s="7">
        <f t="shared" si="3"/>
        <v>0.2987688341</v>
      </c>
      <c r="I149" s="7" t="b">
        <f t="shared" si="9"/>
        <v>0</v>
      </c>
      <c r="J149" s="7">
        <f t="shared" si="4"/>
        <v>1</v>
      </c>
      <c r="K149" s="11"/>
      <c r="L149" s="6" t="str">
        <f t="shared" si="5"/>
        <v>AWAKE</v>
      </c>
      <c r="M149" s="11">
        <v>1.6666666666666667</v>
      </c>
      <c r="N149" s="6">
        <v>1.0</v>
      </c>
    </row>
    <row r="150">
      <c r="B150" s="7">
        <f t="shared" si="6"/>
        <v>33.25</v>
      </c>
      <c r="C150" s="15">
        <f t="shared" si="7"/>
        <v>0.4818881538</v>
      </c>
      <c r="D150" s="15">
        <f t="shared" si="8"/>
        <v>0.02878399146</v>
      </c>
      <c r="E150" s="15">
        <f t="shared" si="1"/>
        <v>0.4890841516</v>
      </c>
      <c r="G150" s="7">
        <f t="shared" si="2"/>
        <v>0.7295804928</v>
      </c>
      <c r="H150" s="7">
        <f t="shared" si="3"/>
        <v>0.2995804928</v>
      </c>
      <c r="I150" s="7" t="b">
        <f t="shared" si="9"/>
        <v>0</v>
      </c>
      <c r="J150" s="7">
        <f t="shared" si="4"/>
        <v>1</v>
      </c>
      <c r="K150" s="11"/>
      <c r="L150" s="6" t="str">
        <f t="shared" si="5"/>
        <v>AWAKE</v>
      </c>
      <c r="M150" s="11">
        <v>1.6770833333333333</v>
      </c>
      <c r="N150" s="6">
        <v>1.0</v>
      </c>
    </row>
    <row r="151">
      <c r="B151" s="7">
        <f t="shared" si="6"/>
        <v>33.5</v>
      </c>
      <c r="C151" s="15">
        <f t="shared" si="7"/>
        <v>0.4890841516</v>
      </c>
      <c r="D151" s="15">
        <f t="shared" si="8"/>
        <v>0.0283842138</v>
      </c>
      <c r="E151" s="15">
        <f t="shared" si="1"/>
        <v>0.4961802051</v>
      </c>
      <c r="G151" s="7">
        <f t="shared" si="2"/>
        <v>0.7299657325</v>
      </c>
      <c r="H151" s="7">
        <f t="shared" si="3"/>
        <v>0.2999657325</v>
      </c>
      <c r="I151" s="7" t="b">
        <f t="shared" si="9"/>
        <v>0</v>
      </c>
      <c r="J151" s="7">
        <f t="shared" si="4"/>
        <v>1</v>
      </c>
      <c r="K151" s="11"/>
      <c r="L151" s="6" t="str">
        <f t="shared" si="5"/>
        <v>AWAKE</v>
      </c>
      <c r="M151" s="11">
        <v>1.6875</v>
      </c>
      <c r="N151" s="6">
        <v>1.0</v>
      </c>
    </row>
    <row r="152">
      <c r="B152" s="7">
        <f t="shared" si="6"/>
        <v>33.75</v>
      </c>
      <c r="C152" s="15">
        <f t="shared" si="7"/>
        <v>0.4961802051</v>
      </c>
      <c r="D152" s="15">
        <f t="shared" si="8"/>
        <v>0.02798998861</v>
      </c>
      <c r="E152" s="15">
        <f t="shared" si="1"/>
        <v>0.5031777022</v>
      </c>
      <c r="G152" s="7">
        <f t="shared" si="2"/>
        <v>0.7299229036</v>
      </c>
      <c r="H152" s="7">
        <f t="shared" si="3"/>
        <v>0.2999229036</v>
      </c>
      <c r="I152" s="7" t="b">
        <f t="shared" si="9"/>
        <v>0</v>
      </c>
      <c r="J152" s="7">
        <f t="shared" si="4"/>
        <v>1</v>
      </c>
      <c r="K152" s="11"/>
      <c r="L152" s="6" t="str">
        <f t="shared" si="5"/>
        <v>AWAKE</v>
      </c>
      <c r="M152" s="11">
        <v>1.6979166666666667</v>
      </c>
      <c r="N152" s="6">
        <v>1.0</v>
      </c>
    </row>
    <row r="153">
      <c r="B153" s="7">
        <f t="shared" si="6"/>
        <v>34</v>
      </c>
      <c r="C153" s="15">
        <f t="shared" si="7"/>
        <v>0.5031777022</v>
      </c>
      <c r="D153" s="15">
        <f t="shared" si="8"/>
        <v>0.02760123877</v>
      </c>
      <c r="E153" s="15">
        <f t="shared" si="1"/>
        <v>0.5100780119</v>
      </c>
      <c r="G153" s="7">
        <f t="shared" si="2"/>
        <v>0.7294521895</v>
      </c>
      <c r="H153" s="7">
        <f t="shared" si="3"/>
        <v>0.2994521895</v>
      </c>
      <c r="I153" s="7" t="b">
        <f t="shared" si="9"/>
        <v>0</v>
      </c>
      <c r="J153" s="7">
        <f t="shared" si="4"/>
        <v>1</v>
      </c>
      <c r="K153" s="11"/>
      <c r="L153" s="6" t="str">
        <f t="shared" si="5"/>
        <v>AWAKE</v>
      </c>
      <c r="M153" s="11">
        <v>1.7083333333333333</v>
      </c>
      <c r="N153" s="6">
        <v>1.0</v>
      </c>
    </row>
    <row r="154">
      <c r="B154" s="7">
        <f t="shared" si="6"/>
        <v>34.25</v>
      </c>
      <c r="C154" s="15">
        <f t="shared" si="7"/>
        <v>0.5100780119</v>
      </c>
      <c r="D154" s="15">
        <f t="shared" si="8"/>
        <v>0.02721788823</v>
      </c>
      <c r="E154" s="15">
        <f t="shared" si="1"/>
        <v>0.516882484</v>
      </c>
      <c r="G154" s="7">
        <f t="shared" si="2"/>
        <v>0.7285556059</v>
      </c>
      <c r="H154" s="7">
        <f t="shared" si="3"/>
        <v>0.2985556059</v>
      </c>
      <c r="I154" s="7" t="b">
        <f t="shared" si="9"/>
        <v>0</v>
      </c>
      <c r="J154" s="7">
        <f t="shared" si="4"/>
        <v>1</v>
      </c>
      <c r="K154" s="11"/>
      <c r="L154" s="6" t="str">
        <f t="shared" si="5"/>
        <v>AWAKE</v>
      </c>
      <c r="M154" s="11">
        <v>1.71875</v>
      </c>
      <c r="N154" s="6">
        <v>1.0</v>
      </c>
    </row>
    <row r="155">
      <c r="B155" s="7">
        <f t="shared" si="6"/>
        <v>34.5</v>
      </c>
      <c r="C155" s="15">
        <f t="shared" si="7"/>
        <v>0.516882484</v>
      </c>
      <c r="D155" s="15">
        <f t="shared" si="8"/>
        <v>0.026839862</v>
      </c>
      <c r="E155" s="15">
        <f t="shared" si="1"/>
        <v>0.5235924495</v>
      </c>
      <c r="G155" s="7">
        <f t="shared" si="2"/>
        <v>0.727236992</v>
      </c>
      <c r="H155" s="7">
        <f t="shared" si="3"/>
        <v>0.297236992</v>
      </c>
      <c r="I155" s="7" t="b">
        <f t="shared" si="9"/>
        <v>0</v>
      </c>
      <c r="J155" s="7">
        <f t="shared" si="4"/>
        <v>1</v>
      </c>
      <c r="K155" s="11"/>
      <c r="L155" s="6" t="str">
        <f t="shared" si="5"/>
        <v>AWAKE</v>
      </c>
      <c r="M155" s="11">
        <v>1.7291666666666667</v>
      </c>
      <c r="N155" s="6">
        <v>1.0</v>
      </c>
    </row>
    <row r="156">
      <c r="B156" s="7">
        <f t="shared" si="6"/>
        <v>34.75</v>
      </c>
      <c r="C156" s="15">
        <f t="shared" si="7"/>
        <v>0.5235924495</v>
      </c>
      <c r="D156" s="15">
        <f t="shared" si="8"/>
        <v>0.02646708614</v>
      </c>
      <c r="E156" s="15">
        <f t="shared" si="1"/>
        <v>0.530209221</v>
      </c>
      <c r="G156" s="7">
        <f t="shared" si="2"/>
        <v>0.7255019944</v>
      </c>
      <c r="H156" s="7">
        <f t="shared" si="3"/>
        <v>0.2955019944</v>
      </c>
      <c r="I156" s="7" t="b">
        <f t="shared" si="9"/>
        <v>0</v>
      </c>
      <c r="J156" s="7">
        <f t="shared" si="4"/>
        <v>1</v>
      </c>
      <c r="K156" s="11"/>
      <c r="L156" s="6" t="str">
        <f t="shared" si="5"/>
        <v>AWAKE</v>
      </c>
      <c r="M156" s="11">
        <v>1.7395833333333333</v>
      </c>
      <c r="N156" s="6">
        <v>1.0</v>
      </c>
    </row>
    <row r="157">
      <c r="B157" s="7">
        <f t="shared" si="6"/>
        <v>35</v>
      </c>
      <c r="C157" s="15">
        <f t="shared" si="7"/>
        <v>0.530209221</v>
      </c>
      <c r="D157" s="15">
        <f t="shared" si="8"/>
        <v>0.02609948772</v>
      </c>
      <c r="E157" s="15">
        <f t="shared" si="1"/>
        <v>0.5367340929</v>
      </c>
      <c r="G157" s="7">
        <f t="shared" si="2"/>
        <v>0.7233580426</v>
      </c>
      <c r="H157" s="7">
        <f t="shared" si="3"/>
        <v>0.2933580426</v>
      </c>
      <c r="I157" s="7" t="b">
        <f t="shared" si="9"/>
        <v>0</v>
      </c>
      <c r="J157" s="7">
        <f t="shared" si="4"/>
        <v>1</v>
      </c>
      <c r="K157" s="11"/>
      <c r="L157" s="6" t="str">
        <f t="shared" si="5"/>
        <v>AWAKE</v>
      </c>
      <c r="M157" s="11">
        <v>1.75</v>
      </c>
      <c r="N157" s="6">
        <v>1.0</v>
      </c>
    </row>
    <row r="158">
      <c r="B158" s="7">
        <f t="shared" si="6"/>
        <v>35.25</v>
      </c>
      <c r="C158" s="15">
        <f t="shared" si="7"/>
        <v>0.5367340929</v>
      </c>
      <c r="D158" s="15">
        <f t="shared" si="8"/>
        <v>0.02573699484</v>
      </c>
      <c r="E158" s="15">
        <f t="shared" si="1"/>
        <v>0.5431683416</v>
      </c>
      <c r="G158" s="7">
        <f t="shared" si="2"/>
        <v>0.7208143174</v>
      </c>
      <c r="H158" s="7">
        <f t="shared" si="3"/>
        <v>0.2908143174</v>
      </c>
      <c r="I158" s="7" t="b">
        <f t="shared" si="9"/>
        <v>0</v>
      </c>
      <c r="J158" s="7">
        <f t="shared" si="4"/>
        <v>1</v>
      </c>
      <c r="K158" s="11"/>
      <c r="L158" s="6" t="str">
        <f t="shared" si="5"/>
        <v>AWAKE</v>
      </c>
      <c r="M158" s="11">
        <v>1.7604166666666667</v>
      </c>
      <c r="N158" s="6">
        <v>1.0</v>
      </c>
    </row>
    <row r="159">
      <c r="B159" s="7">
        <f t="shared" si="6"/>
        <v>35.5</v>
      </c>
      <c r="C159" s="15">
        <f t="shared" si="7"/>
        <v>0.5431683416</v>
      </c>
      <c r="D159" s="15">
        <f t="shared" si="8"/>
        <v>0.02537953658</v>
      </c>
      <c r="E159" s="15">
        <f t="shared" si="1"/>
        <v>0.5495132258</v>
      </c>
      <c r="G159" s="7">
        <f t="shared" si="2"/>
        <v>0.7178817113</v>
      </c>
      <c r="H159" s="7">
        <f t="shared" si="3"/>
        <v>0.2878817113</v>
      </c>
      <c r="I159" s="7" t="b">
        <f t="shared" si="9"/>
        <v>0</v>
      </c>
      <c r="J159" s="7">
        <f t="shared" si="4"/>
        <v>1</v>
      </c>
      <c r="K159" s="11"/>
      <c r="L159" s="6" t="str">
        <f t="shared" si="5"/>
        <v>AWAKE</v>
      </c>
      <c r="M159" s="11">
        <v>1.7708333333333333</v>
      </c>
      <c r="N159" s="6">
        <v>1.0</v>
      </c>
    </row>
    <row r="160">
      <c r="B160" s="7">
        <f t="shared" si="6"/>
        <v>35.75</v>
      </c>
      <c r="C160" s="15">
        <f t="shared" si="7"/>
        <v>0.5495132258</v>
      </c>
      <c r="D160" s="15">
        <f t="shared" si="8"/>
        <v>0.02502704301</v>
      </c>
      <c r="E160" s="15">
        <f t="shared" si="1"/>
        <v>0.5557699865</v>
      </c>
      <c r="G160" s="7">
        <f t="shared" si="2"/>
        <v>0.7145727822</v>
      </c>
      <c r="H160" s="7">
        <f t="shared" si="3"/>
        <v>0.2845727822</v>
      </c>
      <c r="I160" s="7" t="b">
        <f t="shared" si="9"/>
        <v>0</v>
      </c>
      <c r="J160" s="7">
        <f t="shared" si="4"/>
        <v>1</v>
      </c>
      <c r="K160" s="11"/>
      <c r="L160" s="6" t="str">
        <f t="shared" si="5"/>
        <v>AWAKE</v>
      </c>
      <c r="M160" s="11">
        <v>1.78125</v>
      </c>
      <c r="N160" s="6">
        <v>1.0</v>
      </c>
    </row>
    <row r="161">
      <c r="B161" s="7">
        <f t="shared" si="6"/>
        <v>36</v>
      </c>
      <c r="C161" s="15">
        <f t="shared" si="7"/>
        <v>0.5557699865</v>
      </c>
      <c r="D161" s="15">
        <f t="shared" si="8"/>
        <v>0.02467944519</v>
      </c>
      <c r="E161" s="15">
        <f t="shared" si="1"/>
        <v>0.5619398478</v>
      </c>
      <c r="G161" s="7">
        <f t="shared" si="2"/>
        <v>0.7109016994</v>
      </c>
      <c r="H161" s="7">
        <f t="shared" si="3"/>
        <v>0.2809016994</v>
      </c>
      <c r="I161" s="7" t="b">
        <f t="shared" si="9"/>
        <v>0</v>
      </c>
      <c r="J161" s="7">
        <f t="shared" si="4"/>
        <v>1</v>
      </c>
      <c r="K161" s="11"/>
      <c r="L161" s="6" t="str">
        <f t="shared" si="5"/>
        <v>AWAKE</v>
      </c>
      <c r="M161" s="11">
        <v>1.7916666666666667</v>
      </c>
      <c r="N161" s="6">
        <v>1.0</v>
      </c>
    </row>
    <row r="162">
      <c r="B162" s="7">
        <f t="shared" si="6"/>
        <v>36.25</v>
      </c>
      <c r="C162" s="15">
        <f t="shared" si="7"/>
        <v>0.5619398478</v>
      </c>
      <c r="D162" s="15">
        <f t="shared" si="8"/>
        <v>0.02433667512</v>
      </c>
      <c r="E162" s="15">
        <f t="shared" si="1"/>
        <v>0.5680240166</v>
      </c>
      <c r="G162" s="7">
        <f t="shared" si="2"/>
        <v>0.7068841832</v>
      </c>
      <c r="H162" s="7">
        <f t="shared" si="3"/>
        <v>0.2768841832</v>
      </c>
      <c r="I162" s="7" t="b">
        <f t="shared" si="9"/>
        <v>0</v>
      </c>
      <c r="J162" s="7">
        <f t="shared" si="4"/>
        <v>1</v>
      </c>
      <c r="K162" s="11"/>
      <c r="L162" s="6" t="str">
        <f t="shared" si="5"/>
        <v>AWAKE</v>
      </c>
      <c r="M162" s="11">
        <v>1.8020833333333333</v>
      </c>
      <c r="N162" s="6">
        <v>1.0</v>
      </c>
    </row>
    <row r="163">
      <c r="B163" s="7">
        <f t="shared" si="6"/>
        <v>36.5</v>
      </c>
      <c r="C163" s="15">
        <f t="shared" si="7"/>
        <v>0.5680240166</v>
      </c>
      <c r="D163" s="15">
        <f t="shared" si="8"/>
        <v>0.02399866574</v>
      </c>
      <c r="E163" s="15">
        <f t="shared" si="1"/>
        <v>0.5740236831</v>
      </c>
      <c r="G163" s="7">
        <f t="shared" si="2"/>
        <v>0.7025374371</v>
      </c>
      <c r="H163" s="7">
        <f t="shared" si="3"/>
        <v>0.2725374371</v>
      </c>
      <c r="I163" s="7" t="b">
        <f t="shared" si="9"/>
        <v>0</v>
      </c>
      <c r="J163" s="7">
        <f t="shared" si="4"/>
        <v>1</v>
      </c>
      <c r="K163" s="11"/>
      <c r="L163" s="6" t="str">
        <f t="shared" si="5"/>
        <v>AWAKE</v>
      </c>
      <c r="M163" s="11">
        <v>1.8125</v>
      </c>
      <c r="N163" s="6">
        <v>1.0</v>
      </c>
    </row>
    <row r="164">
      <c r="B164" s="7">
        <f t="shared" si="6"/>
        <v>36.75</v>
      </c>
      <c r="C164" s="15">
        <f t="shared" si="7"/>
        <v>0.5740236831</v>
      </c>
      <c r="D164" s="15">
        <f t="shared" si="8"/>
        <v>0.02366535094</v>
      </c>
      <c r="E164" s="15">
        <f t="shared" si="1"/>
        <v>0.5799400208</v>
      </c>
      <c r="G164" s="7">
        <f t="shared" si="2"/>
        <v>0.6978800746</v>
      </c>
      <c r="H164" s="7">
        <f t="shared" si="3"/>
        <v>0.2678800746</v>
      </c>
      <c r="I164" s="7" t="b">
        <f t="shared" si="9"/>
        <v>0</v>
      </c>
      <c r="J164" s="7">
        <f t="shared" si="4"/>
        <v>1</v>
      </c>
      <c r="K164" s="11"/>
      <c r="L164" s="6" t="str">
        <f t="shared" si="5"/>
        <v>AWAKE</v>
      </c>
      <c r="M164" s="11">
        <v>1.8229166666666667</v>
      </c>
      <c r="N164" s="6">
        <v>1.0</v>
      </c>
    </row>
    <row r="165">
      <c r="B165" s="7">
        <f t="shared" si="6"/>
        <v>37</v>
      </c>
      <c r="C165" s="15">
        <f t="shared" si="7"/>
        <v>0.5799400208</v>
      </c>
      <c r="D165" s="15">
        <f t="shared" si="8"/>
        <v>0.02333666551</v>
      </c>
      <c r="E165" s="15">
        <f t="shared" si="1"/>
        <v>0.5857741872</v>
      </c>
      <c r="G165" s="7">
        <f t="shared" si="2"/>
        <v>0.6929320391</v>
      </c>
      <c r="H165" s="7">
        <f t="shared" si="3"/>
        <v>0.2629320391</v>
      </c>
      <c r="I165" s="7" t="b">
        <f t="shared" si="9"/>
        <v>0</v>
      </c>
      <c r="J165" s="7">
        <f t="shared" si="4"/>
        <v>1</v>
      </c>
      <c r="K165" s="11"/>
      <c r="L165" s="6" t="str">
        <f t="shared" si="5"/>
        <v>AWAKE</v>
      </c>
      <c r="M165" s="11">
        <v>1.8333333333333333</v>
      </c>
      <c r="N165" s="6">
        <v>1.0</v>
      </c>
    </row>
    <row r="166">
      <c r="B166" s="7">
        <f t="shared" si="6"/>
        <v>37.25</v>
      </c>
      <c r="C166" s="15">
        <f t="shared" si="7"/>
        <v>0.5857741872</v>
      </c>
      <c r="D166" s="15">
        <f t="shared" si="8"/>
        <v>0.02301254516</v>
      </c>
      <c r="E166" s="15">
        <f t="shared" si="1"/>
        <v>0.5915273235</v>
      </c>
      <c r="G166" s="7">
        <f t="shared" si="2"/>
        <v>0.687714519</v>
      </c>
      <c r="H166" s="7">
        <f t="shared" si="3"/>
        <v>0.257714519</v>
      </c>
      <c r="I166" s="7" t="b">
        <f t="shared" si="9"/>
        <v>0</v>
      </c>
      <c r="J166" s="7">
        <f t="shared" si="4"/>
        <v>1</v>
      </c>
      <c r="K166" s="11"/>
      <c r="L166" s="6" t="str">
        <f t="shared" si="5"/>
        <v>AWAKE</v>
      </c>
      <c r="M166" s="11">
        <v>1.84375</v>
      </c>
      <c r="N166" s="6">
        <v>1.0</v>
      </c>
    </row>
    <row r="167">
      <c r="B167" s="7">
        <f t="shared" si="6"/>
        <v>37.5</v>
      </c>
      <c r="C167" s="15">
        <f t="shared" si="7"/>
        <v>0.5915273235</v>
      </c>
      <c r="D167" s="15">
        <f t="shared" si="8"/>
        <v>0.02269292647</v>
      </c>
      <c r="E167" s="15">
        <f t="shared" si="1"/>
        <v>0.5972005551</v>
      </c>
      <c r="G167" s="7">
        <f t="shared" si="2"/>
        <v>0.6822498565</v>
      </c>
      <c r="H167" s="7">
        <f t="shared" si="3"/>
        <v>0.2522498565</v>
      </c>
      <c r="I167" s="7" t="b">
        <f t="shared" si="9"/>
        <v>0</v>
      </c>
      <c r="J167" s="7">
        <f t="shared" si="4"/>
        <v>1</v>
      </c>
      <c r="K167" s="11"/>
      <c r="L167" s="6" t="str">
        <f t="shared" si="5"/>
        <v>AWAKE</v>
      </c>
      <c r="M167" s="11">
        <v>1.8541666666666667</v>
      </c>
      <c r="N167" s="6">
        <v>1.0</v>
      </c>
    </row>
    <row r="168">
      <c r="B168" s="7">
        <f t="shared" si="6"/>
        <v>37.75</v>
      </c>
      <c r="C168" s="15">
        <f t="shared" si="7"/>
        <v>0.5972005551</v>
      </c>
      <c r="D168" s="15">
        <f t="shared" si="8"/>
        <v>0.02237774694</v>
      </c>
      <c r="E168" s="15">
        <f t="shared" si="1"/>
        <v>0.6027949918</v>
      </c>
      <c r="G168" s="7">
        <f t="shared" si="2"/>
        <v>0.676561452</v>
      </c>
      <c r="H168" s="7">
        <f t="shared" si="3"/>
        <v>0.246561452</v>
      </c>
      <c r="I168" s="7" t="b">
        <f t="shared" si="9"/>
        <v>0</v>
      </c>
      <c r="J168" s="7">
        <f t="shared" si="4"/>
        <v>1</v>
      </c>
      <c r="K168" s="11"/>
      <c r="L168" s="6" t="str">
        <f t="shared" si="5"/>
        <v>AWAKE</v>
      </c>
      <c r="M168" s="11">
        <v>1.8645833333333333</v>
      </c>
      <c r="N168" s="6">
        <v>1.0</v>
      </c>
    </row>
    <row r="169">
      <c r="B169" s="7">
        <f t="shared" si="6"/>
        <v>38</v>
      </c>
      <c r="C169" s="15">
        <f t="shared" si="7"/>
        <v>0.6027949918</v>
      </c>
      <c r="D169" s="15">
        <f t="shared" si="8"/>
        <v>0.0220669449</v>
      </c>
      <c r="E169" s="15">
        <f t="shared" si="1"/>
        <v>0.608311728</v>
      </c>
      <c r="G169" s="7">
        <f t="shared" si="2"/>
        <v>0.6706736643</v>
      </c>
      <c r="H169" s="7">
        <f t="shared" si="3"/>
        <v>0.2406736643</v>
      </c>
      <c r="I169" s="7" t="b">
        <f t="shared" si="9"/>
        <v>0</v>
      </c>
      <c r="J169" s="7">
        <f t="shared" si="4"/>
        <v>1</v>
      </c>
      <c r="K169" s="11"/>
      <c r="L169" s="6" t="str">
        <f t="shared" si="5"/>
        <v>AWAKE</v>
      </c>
      <c r="M169" s="11">
        <v>1.875</v>
      </c>
      <c r="N169" s="6">
        <v>1.0</v>
      </c>
    </row>
    <row r="170">
      <c r="B170" s="7">
        <f t="shared" si="6"/>
        <v>38.25</v>
      </c>
      <c r="C170" s="15">
        <f t="shared" si="7"/>
        <v>0.608311728</v>
      </c>
      <c r="D170" s="15">
        <f t="shared" si="8"/>
        <v>0.02176045955</v>
      </c>
      <c r="E170" s="15">
        <f t="shared" si="1"/>
        <v>0.6137518429</v>
      </c>
      <c r="G170" s="7">
        <f t="shared" si="2"/>
        <v>0.6646117057</v>
      </c>
      <c r="H170" s="7">
        <f t="shared" si="3"/>
        <v>0.2346117057</v>
      </c>
      <c r="I170" s="7" t="b">
        <f t="shared" si="9"/>
        <v>0</v>
      </c>
      <c r="J170" s="7">
        <f t="shared" si="4"/>
        <v>1</v>
      </c>
      <c r="K170" s="11"/>
      <c r="L170" s="6" t="str">
        <f t="shared" si="5"/>
        <v>AWAKE</v>
      </c>
      <c r="M170" s="11">
        <v>1.8854166666666667</v>
      </c>
      <c r="N170" s="6">
        <v>1.0</v>
      </c>
    </row>
    <row r="171">
      <c r="B171" s="7">
        <f t="shared" si="6"/>
        <v>38.5</v>
      </c>
      <c r="C171" s="15">
        <f t="shared" si="7"/>
        <v>0.6137518429</v>
      </c>
      <c r="D171" s="15">
        <f t="shared" si="8"/>
        <v>0.02145823095</v>
      </c>
      <c r="E171" s="15">
        <f t="shared" si="1"/>
        <v>0.6191164007</v>
      </c>
      <c r="G171" s="7">
        <f t="shared" si="2"/>
        <v>0.6584015345</v>
      </c>
      <c r="H171" s="7">
        <f t="shared" si="3"/>
        <v>0.2284015345</v>
      </c>
      <c r="I171" s="7" t="b">
        <f t="shared" si="9"/>
        <v>0</v>
      </c>
      <c r="J171" s="7">
        <f t="shared" si="4"/>
        <v>1</v>
      </c>
      <c r="K171" s="11"/>
      <c r="L171" s="6" t="str">
        <f t="shared" si="5"/>
        <v>AWAKE</v>
      </c>
      <c r="M171" s="11">
        <v>1.8958333333333333</v>
      </c>
      <c r="N171" s="6">
        <v>1.0</v>
      </c>
    </row>
    <row r="172">
      <c r="B172" s="7">
        <f t="shared" si="6"/>
        <v>38.75</v>
      </c>
      <c r="C172" s="15">
        <f t="shared" si="7"/>
        <v>0.6191164007</v>
      </c>
      <c r="D172" s="15">
        <f t="shared" si="8"/>
        <v>0.02116019996</v>
      </c>
      <c r="E172" s="15">
        <f t="shared" si="1"/>
        <v>0.6244064507</v>
      </c>
      <c r="G172" s="7">
        <f t="shared" si="2"/>
        <v>0.6520697435</v>
      </c>
      <c r="H172" s="7">
        <f t="shared" si="3"/>
        <v>0.2220697435</v>
      </c>
      <c r="I172" s="7" t="b">
        <f t="shared" si="9"/>
        <v>0</v>
      </c>
      <c r="J172" s="7">
        <f t="shared" si="4"/>
        <v>1</v>
      </c>
      <c r="K172" s="11"/>
      <c r="L172" s="6" t="str">
        <f t="shared" si="5"/>
        <v>AWAKE</v>
      </c>
      <c r="M172" s="11">
        <v>1.90625</v>
      </c>
      <c r="N172" s="6">
        <v>1.0</v>
      </c>
    </row>
    <row r="173">
      <c r="B173" s="7">
        <f t="shared" si="6"/>
        <v>39</v>
      </c>
      <c r="C173" s="15">
        <f t="shared" si="7"/>
        <v>0.6244064507</v>
      </c>
      <c r="D173" s="15">
        <f t="shared" si="8"/>
        <v>0.0208663083</v>
      </c>
      <c r="E173" s="15">
        <f t="shared" si="1"/>
        <v>0.6296230277</v>
      </c>
      <c r="G173" s="7">
        <f t="shared" si="2"/>
        <v>0.6456434465</v>
      </c>
      <c r="H173" s="7">
        <f t="shared" si="3"/>
        <v>0.2156434465</v>
      </c>
      <c r="I173" s="7" t="b">
        <f t="shared" si="9"/>
        <v>0</v>
      </c>
      <c r="J173" s="7">
        <f t="shared" si="4"/>
        <v>1</v>
      </c>
      <c r="K173" s="11"/>
      <c r="L173" s="6" t="str">
        <f t="shared" si="5"/>
        <v>AWAKE</v>
      </c>
      <c r="M173" s="11">
        <v>1.9166666666666667</v>
      </c>
      <c r="N173" s="6">
        <v>1.0</v>
      </c>
    </row>
    <row r="174">
      <c r="B174" s="7">
        <f t="shared" si="6"/>
        <v>39.25</v>
      </c>
      <c r="C174" s="15">
        <f t="shared" si="7"/>
        <v>0.6296230277</v>
      </c>
      <c r="D174" s="15">
        <f t="shared" si="8"/>
        <v>0.02057649846</v>
      </c>
      <c r="E174" s="15">
        <f t="shared" si="1"/>
        <v>0.6347671523</v>
      </c>
      <c r="G174" s="7">
        <f t="shared" si="2"/>
        <v>0.6391501619</v>
      </c>
      <c r="H174" s="7">
        <f t="shared" si="3"/>
        <v>0.2091501619</v>
      </c>
      <c r="I174" s="7" t="b">
        <f t="shared" si="9"/>
        <v>0</v>
      </c>
      <c r="J174" s="7">
        <f t="shared" si="4"/>
        <v>1</v>
      </c>
      <c r="K174" s="11"/>
      <c r="L174" s="6" t="str">
        <f t="shared" si="5"/>
        <v>AWAKE</v>
      </c>
      <c r="M174" s="11">
        <v>1.9270833333333333</v>
      </c>
      <c r="N174" s="6">
        <v>1.0</v>
      </c>
    </row>
    <row r="175">
      <c r="B175" s="7">
        <f t="shared" si="6"/>
        <v>39.5</v>
      </c>
      <c r="C175" s="15">
        <f t="shared" si="7"/>
        <v>0.6347671523</v>
      </c>
      <c r="D175" s="15">
        <f t="shared" si="8"/>
        <v>0.02029071376</v>
      </c>
      <c r="E175" s="15">
        <f t="shared" si="1"/>
        <v>0.6398398308</v>
      </c>
      <c r="G175" s="7">
        <f t="shared" si="2"/>
        <v>0.6326176948</v>
      </c>
      <c r="H175" s="7">
        <f t="shared" si="3"/>
        <v>0.2026176948</v>
      </c>
      <c r="I175" s="7" t="b">
        <f t="shared" si="9"/>
        <v>1</v>
      </c>
      <c r="J175" s="7">
        <f t="shared" si="4"/>
        <v>0</v>
      </c>
      <c r="K175" s="11"/>
      <c r="L175" s="6" t="str">
        <f t="shared" si="5"/>
        <v>AWAKE</v>
      </c>
      <c r="M175" s="11">
        <v>1.9375</v>
      </c>
      <c r="N175" s="6">
        <v>1.0</v>
      </c>
    </row>
    <row r="176">
      <c r="B176" s="7">
        <f t="shared" si="6"/>
        <v>39.75</v>
      </c>
      <c r="C176" s="15">
        <f t="shared" si="7"/>
        <v>0.6398398308</v>
      </c>
      <c r="D176" s="15">
        <f t="shared" si="8"/>
        <v>-0.1599599577</v>
      </c>
      <c r="E176" s="15">
        <f t="shared" si="1"/>
        <v>0.5998498414</v>
      </c>
      <c r="G176" s="7">
        <f t="shared" si="2"/>
        <v>0.6260740184</v>
      </c>
      <c r="H176" s="7">
        <f t="shared" si="3"/>
        <v>0.1960740184</v>
      </c>
      <c r="I176" s="7" t="b">
        <f t="shared" si="9"/>
        <v>1</v>
      </c>
      <c r="J176" s="7">
        <f t="shared" si="4"/>
        <v>0</v>
      </c>
      <c r="K176" s="11"/>
      <c r="L176" s="6" t="str">
        <f t="shared" si="5"/>
        <v>AWAKE</v>
      </c>
      <c r="M176" s="11">
        <v>1.9479166666666667</v>
      </c>
      <c r="N176" s="6">
        <v>1.0</v>
      </c>
    </row>
    <row r="177">
      <c r="B177" s="7">
        <f t="shared" si="6"/>
        <v>40</v>
      </c>
      <c r="C177" s="15">
        <f t="shared" si="7"/>
        <v>0.5998498414</v>
      </c>
      <c r="D177" s="15">
        <f t="shared" si="8"/>
        <v>-0.1499624603</v>
      </c>
      <c r="E177" s="15">
        <f t="shared" si="1"/>
        <v>0.5623592263</v>
      </c>
      <c r="G177" s="7">
        <f t="shared" si="2"/>
        <v>0.6195471537</v>
      </c>
      <c r="H177" s="7">
        <f t="shared" si="3"/>
        <v>0.1895471537</v>
      </c>
      <c r="I177" s="7" t="b">
        <f t="shared" si="9"/>
        <v>1</v>
      </c>
      <c r="J177" s="7">
        <f t="shared" si="4"/>
        <v>0</v>
      </c>
      <c r="K177" s="11"/>
      <c r="L177" s="6" t="str">
        <f t="shared" si="5"/>
        <v>ASLEEP</v>
      </c>
      <c r="M177" s="11">
        <v>1.9583333333333333</v>
      </c>
      <c r="N177" s="6">
        <v>0.0</v>
      </c>
    </row>
    <row r="178">
      <c r="B178" s="7">
        <f t="shared" si="6"/>
        <v>40.25</v>
      </c>
      <c r="C178" s="15">
        <f t="shared" si="7"/>
        <v>0.5623592263</v>
      </c>
      <c r="D178" s="15">
        <f t="shared" si="8"/>
        <v>-0.1405898066</v>
      </c>
      <c r="E178" s="15">
        <f t="shared" si="1"/>
        <v>0.5272117746</v>
      </c>
      <c r="G178" s="7">
        <f t="shared" si="2"/>
        <v>0.6130650496</v>
      </c>
      <c r="H178" s="7">
        <f t="shared" si="3"/>
        <v>0.1830650496</v>
      </c>
      <c r="I178" s="7" t="b">
        <f t="shared" si="9"/>
        <v>1</v>
      </c>
      <c r="J178" s="7">
        <f t="shared" si="4"/>
        <v>0</v>
      </c>
      <c r="K178" s="11"/>
      <c r="L178" s="6" t="str">
        <f t="shared" si="5"/>
        <v>ASLEEP</v>
      </c>
      <c r="M178" s="11">
        <v>1.96875</v>
      </c>
      <c r="N178" s="6">
        <v>0.0</v>
      </c>
    </row>
    <row r="179">
      <c r="B179" s="7">
        <f t="shared" si="6"/>
        <v>40.5</v>
      </c>
      <c r="C179" s="15">
        <f t="shared" si="7"/>
        <v>0.5272117746</v>
      </c>
      <c r="D179" s="15">
        <f t="shared" si="8"/>
        <v>-0.1318029437</v>
      </c>
      <c r="E179" s="15">
        <f t="shared" si="1"/>
        <v>0.4942610387</v>
      </c>
      <c r="G179" s="7">
        <f t="shared" si="2"/>
        <v>0.6066554636</v>
      </c>
      <c r="H179" s="7">
        <f t="shared" si="3"/>
        <v>0.1766554636</v>
      </c>
      <c r="I179" s="7" t="b">
        <f t="shared" si="9"/>
        <v>1</v>
      </c>
      <c r="J179" s="7">
        <f t="shared" si="4"/>
        <v>0</v>
      </c>
      <c r="K179" s="11"/>
      <c r="L179" s="6" t="str">
        <f t="shared" si="5"/>
        <v>ASLEEP</v>
      </c>
      <c r="M179" s="11">
        <v>1.9791666666666667</v>
      </c>
      <c r="N179" s="6">
        <v>0.0</v>
      </c>
    </row>
    <row r="180">
      <c r="B180" s="7">
        <f t="shared" si="6"/>
        <v>40.75</v>
      </c>
      <c r="C180" s="15">
        <f t="shared" si="7"/>
        <v>0.4942610387</v>
      </c>
      <c r="D180" s="15">
        <f t="shared" si="8"/>
        <v>-0.1235652597</v>
      </c>
      <c r="E180" s="15">
        <f t="shared" si="1"/>
        <v>0.4633697238</v>
      </c>
      <c r="G180" s="7">
        <f t="shared" si="2"/>
        <v>0.6003458425</v>
      </c>
      <c r="H180" s="7">
        <f t="shared" si="3"/>
        <v>0.1703458425</v>
      </c>
      <c r="I180" s="7" t="b">
        <f t="shared" si="9"/>
        <v>1</v>
      </c>
      <c r="J180" s="7">
        <f t="shared" si="4"/>
        <v>0</v>
      </c>
      <c r="K180" s="11"/>
      <c r="L180" s="6" t="str">
        <f t="shared" si="5"/>
        <v>ASLEEP</v>
      </c>
      <c r="M180" s="11">
        <v>1.9895833333333333</v>
      </c>
      <c r="N180" s="6">
        <v>0.0</v>
      </c>
    </row>
    <row r="181">
      <c r="B181" s="7">
        <f t="shared" si="6"/>
        <v>41</v>
      </c>
      <c r="C181" s="15">
        <f t="shared" si="7"/>
        <v>0.4633697238</v>
      </c>
      <c r="D181" s="15">
        <f t="shared" si="8"/>
        <v>-0.1158424309</v>
      </c>
      <c r="E181" s="15">
        <f t="shared" si="1"/>
        <v>0.4344091161</v>
      </c>
      <c r="G181" s="7">
        <f t="shared" si="2"/>
        <v>0.594163205</v>
      </c>
      <c r="H181" s="7">
        <f t="shared" si="3"/>
        <v>0.164163205</v>
      </c>
      <c r="I181" s="7" t="b">
        <f t="shared" si="9"/>
        <v>1</v>
      </c>
      <c r="J181" s="7">
        <f t="shared" si="4"/>
        <v>0</v>
      </c>
      <c r="K181" s="11"/>
      <c r="L181" s="6" t="str">
        <f t="shared" si="5"/>
        <v>ASLEEP</v>
      </c>
      <c r="M181" s="11">
        <v>2.0</v>
      </c>
      <c r="N181" s="6">
        <v>0.0</v>
      </c>
    </row>
    <row r="182">
      <c r="B182" s="7">
        <f t="shared" si="6"/>
        <v>41.25</v>
      </c>
      <c r="C182" s="15">
        <f t="shared" si="7"/>
        <v>0.4344091161</v>
      </c>
      <c r="D182" s="15">
        <f t="shared" si="8"/>
        <v>-0.108602279</v>
      </c>
      <c r="E182" s="15">
        <f t="shared" si="1"/>
        <v>0.4072585463</v>
      </c>
      <c r="G182" s="7">
        <f t="shared" si="2"/>
        <v>0.5881340262</v>
      </c>
      <c r="H182" s="7">
        <f t="shared" si="3"/>
        <v>0.1581340262</v>
      </c>
      <c r="I182" s="7" t="b">
        <f t="shared" si="9"/>
        <v>1</v>
      </c>
      <c r="J182" s="7">
        <f t="shared" si="4"/>
        <v>0</v>
      </c>
      <c r="K182" s="11"/>
      <c r="L182" s="6" t="str">
        <f t="shared" si="5"/>
        <v>ASLEEP</v>
      </c>
      <c r="M182" s="11">
        <v>2.0104166666666665</v>
      </c>
      <c r="N182" s="6">
        <v>0.0</v>
      </c>
    </row>
    <row r="183">
      <c r="B183" s="7">
        <f t="shared" si="6"/>
        <v>41.5</v>
      </c>
      <c r="C183" s="15">
        <f t="shared" si="7"/>
        <v>0.4072585463</v>
      </c>
      <c r="D183" s="15">
        <f t="shared" si="8"/>
        <v>-0.1018146366</v>
      </c>
      <c r="E183" s="15">
        <f t="shared" si="1"/>
        <v>0.3818048872</v>
      </c>
      <c r="G183" s="7">
        <f t="shared" si="2"/>
        <v>0.582284124</v>
      </c>
      <c r="H183" s="7">
        <f t="shared" si="3"/>
        <v>0.152284124</v>
      </c>
      <c r="I183" s="7" t="b">
        <f t="shared" si="9"/>
        <v>1</v>
      </c>
      <c r="J183" s="7">
        <f t="shared" si="4"/>
        <v>0</v>
      </c>
      <c r="K183" s="11"/>
      <c r="L183" s="6" t="str">
        <f t="shared" si="5"/>
        <v>ASLEEP</v>
      </c>
      <c r="M183" s="11">
        <v>2.0208333333333335</v>
      </c>
      <c r="N183" s="6">
        <v>0.0</v>
      </c>
    </row>
    <row r="184">
      <c r="B184" s="7">
        <f t="shared" si="6"/>
        <v>41.75</v>
      </c>
      <c r="C184" s="15">
        <f t="shared" si="7"/>
        <v>0.3818048872</v>
      </c>
      <c r="D184" s="15">
        <f t="shared" si="8"/>
        <v>-0.09545122179</v>
      </c>
      <c r="E184" s="15">
        <f t="shared" si="1"/>
        <v>0.3579420817</v>
      </c>
      <c r="G184" s="7">
        <f t="shared" si="2"/>
        <v>0.5766385484</v>
      </c>
      <c r="H184" s="7">
        <f t="shared" si="3"/>
        <v>0.1466385484</v>
      </c>
      <c r="I184" s="7" t="b">
        <f t="shared" si="9"/>
        <v>1</v>
      </c>
      <c r="J184" s="7">
        <f t="shared" si="4"/>
        <v>0</v>
      </c>
      <c r="K184" s="11"/>
      <c r="L184" s="6" t="str">
        <f t="shared" si="5"/>
        <v>ASLEEP</v>
      </c>
      <c r="M184" s="11">
        <v>2.03125</v>
      </c>
      <c r="N184" s="6">
        <v>0.0</v>
      </c>
    </row>
    <row r="185">
      <c r="B185" s="7">
        <f t="shared" si="6"/>
        <v>42</v>
      </c>
      <c r="C185" s="15">
        <f t="shared" si="7"/>
        <v>0.3579420817</v>
      </c>
      <c r="D185" s="15">
        <f t="shared" si="8"/>
        <v>-0.08948552043</v>
      </c>
      <c r="E185" s="15">
        <f t="shared" si="1"/>
        <v>0.3355707016</v>
      </c>
      <c r="G185" s="7">
        <f t="shared" si="2"/>
        <v>0.5712214748</v>
      </c>
      <c r="H185" s="7">
        <f t="shared" si="3"/>
        <v>0.1412214748</v>
      </c>
      <c r="I185" s="7" t="b">
        <f t="shared" si="9"/>
        <v>1</v>
      </c>
      <c r="J185" s="7">
        <f t="shared" si="4"/>
        <v>0</v>
      </c>
      <c r="K185" s="11"/>
      <c r="L185" s="6" t="str">
        <f t="shared" si="5"/>
        <v>ASLEEP</v>
      </c>
      <c r="M185" s="11">
        <v>2.0416666666666665</v>
      </c>
      <c r="N185" s="6">
        <v>0.0</v>
      </c>
    </row>
    <row r="186">
      <c r="B186" s="7">
        <f t="shared" si="6"/>
        <v>42.25</v>
      </c>
      <c r="C186" s="15">
        <f t="shared" si="7"/>
        <v>0.3355707016</v>
      </c>
      <c r="D186" s="15">
        <f t="shared" si="8"/>
        <v>-0.0838926754</v>
      </c>
      <c r="E186" s="15">
        <f t="shared" si="1"/>
        <v>0.3145975328</v>
      </c>
      <c r="G186" s="7">
        <f t="shared" si="2"/>
        <v>0.5660560998</v>
      </c>
      <c r="H186" s="7">
        <f t="shared" si="3"/>
        <v>0.1360560998</v>
      </c>
      <c r="I186" s="7" t="b">
        <f t="shared" si="9"/>
        <v>1</v>
      </c>
      <c r="J186" s="7">
        <f t="shared" si="4"/>
        <v>0</v>
      </c>
      <c r="K186" s="11"/>
      <c r="L186" s="6" t="str">
        <f t="shared" si="5"/>
        <v>ASLEEP</v>
      </c>
      <c r="M186" s="11">
        <v>2.0520833333333335</v>
      </c>
      <c r="N186" s="6">
        <v>0.0</v>
      </c>
    </row>
    <row r="187">
      <c r="B187" s="7">
        <f t="shared" si="6"/>
        <v>42.5</v>
      </c>
      <c r="C187" s="15">
        <f t="shared" si="7"/>
        <v>0.3145975328</v>
      </c>
      <c r="D187" s="15">
        <f t="shared" si="8"/>
        <v>-0.07864938319</v>
      </c>
      <c r="E187" s="15">
        <f t="shared" si="1"/>
        <v>0.294935187</v>
      </c>
      <c r="G187" s="7">
        <f t="shared" si="2"/>
        <v>0.5611645424</v>
      </c>
      <c r="H187" s="7">
        <f t="shared" si="3"/>
        <v>0.1311645424</v>
      </c>
      <c r="I187" s="7" t="b">
        <f t="shared" si="9"/>
        <v>1</v>
      </c>
      <c r="J187" s="7">
        <f t="shared" si="4"/>
        <v>0</v>
      </c>
      <c r="K187" s="11"/>
      <c r="L187" s="6" t="str">
        <f t="shared" si="5"/>
        <v>ASLEEP</v>
      </c>
      <c r="M187" s="11">
        <v>2.0625</v>
      </c>
      <c r="N187" s="6">
        <v>0.0</v>
      </c>
    </row>
    <row r="188">
      <c r="B188" s="7">
        <f t="shared" si="6"/>
        <v>42.75</v>
      </c>
      <c r="C188" s="15">
        <f t="shared" si="7"/>
        <v>0.294935187</v>
      </c>
      <c r="D188" s="15">
        <f t="shared" si="8"/>
        <v>-0.07373379674</v>
      </c>
      <c r="E188" s="15">
        <f t="shared" si="1"/>
        <v>0.2765017378</v>
      </c>
      <c r="G188" s="7">
        <f t="shared" si="2"/>
        <v>0.5565677491</v>
      </c>
      <c r="H188" s="7">
        <f t="shared" si="3"/>
        <v>0.1265677491</v>
      </c>
      <c r="I188" s="7" t="b">
        <f t="shared" si="9"/>
        <v>1</v>
      </c>
      <c r="J188" s="7">
        <f t="shared" si="4"/>
        <v>0</v>
      </c>
      <c r="K188" s="11"/>
      <c r="L188" s="6" t="str">
        <f t="shared" si="5"/>
        <v>ASLEEP</v>
      </c>
      <c r="M188" s="11">
        <v>2.0729166666666665</v>
      </c>
      <c r="N188" s="6">
        <v>0.0</v>
      </c>
    </row>
    <row r="189">
      <c r="B189" s="7">
        <f t="shared" si="6"/>
        <v>43</v>
      </c>
      <c r="C189" s="15">
        <f t="shared" si="7"/>
        <v>0.2765017378</v>
      </c>
      <c r="D189" s="15">
        <f t="shared" si="8"/>
        <v>-0.06912543444</v>
      </c>
      <c r="E189" s="15">
        <f t="shared" si="1"/>
        <v>0.2592203792</v>
      </c>
      <c r="G189" s="7">
        <f t="shared" si="2"/>
        <v>0.5522854039</v>
      </c>
      <c r="H189" s="7">
        <f t="shared" si="3"/>
        <v>0.1222854039</v>
      </c>
      <c r="I189" s="7" t="b">
        <f t="shared" si="9"/>
        <v>1</v>
      </c>
      <c r="J189" s="7">
        <f t="shared" si="4"/>
        <v>0</v>
      </c>
      <c r="K189" s="11"/>
      <c r="L189" s="6" t="str">
        <f t="shared" si="5"/>
        <v>ASLEEP</v>
      </c>
      <c r="M189" s="11">
        <v>2.0833333333333335</v>
      </c>
      <c r="N189" s="6">
        <v>0.0</v>
      </c>
    </row>
    <row r="190">
      <c r="B190" s="7">
        <f t="shared" si="6"/>
        <v>43.25</v>
      </c>
      <c r="C190" s="15">
        <f t="shared" si="7"/>
        <v>0.2592203792</v>
      </c>
      <c r="D190" s="15">
        <f t="shared" si="8"/>
        <v>-0.06480509479</v>
      </c>
      <c r="E190" s="15">
        <f t="shared" si="1"/>
        <v>0.2430191055</v>
      </c>
      <c r="G190" s="7">
        <f t="shared" si="2"/>
        <v>0.5483358445</v>
      </c>
      <c r="H190" s="7">
        <f t="shared" si="3"/>
        <v>0.1183358445</v>
      </c>
      <c r="I190" s="7" t="b">
        <f t="shared" si="9"/>
        <v>1</v>
      </c>
      <c r="J190" s="7">
        <f t="shared" si="4"/>
        <v>0</v>
      </c>
      <c r="K190" s="11"/>
      <c r="L190" s="6" t="str">
        <f t="shared" si="5"/>
        <v>ASLEEP</v>
      </c>
      <c r="M190" s="11">
        <v>2.09375</v>
      </c>
      <c r="N190" s="6">
        <v>0.0</v>
      </c>
    </row>
    <row r="191">
      <c r="B191" s="7">
        <f t="shared" si="6"/>
        <v>43.5</v>
      </c>
      <c r="C191" s="15">
        <f t="shared" si="7"/>
        <v>0.2430191055</v>
      </c>
      <c r="D191" s="15">
        <f t="shared" si="8"/>
        <v>-0.06075477637</v>
      </c>
      <c r="E191" s="15">
        <f t="shared" si="1"/>
        <v>0.2278304114</v>
      </c>
      <c r="G191" s="7">
        <f t="shared" si="2"/>
        <v>0.5447359836</v>
      </c>
      <c r="H191" s="7">
        <f t="shared" si="3"/>
        <v>0.1147359836</v>
      </c>
      <c r="I191" s="7" t="b">
        <f t="shared" si="9"/>
        <v>1</v>
      </c>
      <c r="J191" s="7">
        <f t="shared" si="4"/>
        <v>0</v>
      </c>
      <c r="K191" s="11"/>
      <c r="L191" s="6" t="str">
        <f t="shared" si="5"/>
        <v>ASLEEP</v>
      </c>
      <c r="M191" s="11">
        <v>2.1041666666666665</v>
      </c>
      <c r="N191" s="6">
        <v>0.0</v>
      </c>
    </row>
    <row r="192">
      <c r="B192" s="7">
        <f t="shared" si="6"/>
        <v>43.75</v>
      </c>
      <c r="C192" s="15">
        <f t="shared" si="7"/>
        <v>0.2278304114</v>
      </c>
      <c r="D192" s="15">
        <f t="shared" si="8"/>
        <v>-0.05695760284</v>
      </c>
      <c r="E192" s="15">
        <f t="shared" si="1"/>
        <v>0.2135910107</v>
      </c>
      <c r="G192" s="7">
        <f t="shared" si="2"/>
        <v>0.5415012363</v>
      </c>
      <c r="H192" s="7">
        <f t="shared" si="3"/>
        <v>0.1115012363</v>
      </c>
      <c r="I192" s="7" t="b">
        <f t="shared" si="9"/>
        <v>1</v>
      </c>
      <c r="J192" s="7">
        <f t="shared" si="4"/>
        <v>0</v>
      </c>
      <c r="K192" s="11"/>
      <c r="L192" s="6" t="str">
        <f t="shared" si="5"/>
        <v>ASLEEP</v>
      </c>
      <c r="M192" s="11">
        <v>2.1145833333333335</v>
      </c>
      <c r="N192" s="6">
        <v>0.0</v>
      </c>
    </row>
    <row r="193">
      <c r="B193" s="7">
        <f t="shared" si="6"/>
        <v>44</v>
      </c>
      <c r="C193" s="15">
        <f t="shared" si="7"/>
        <v>0.2135910107</v>
      </c>
      <c r="D193" s="15">
        <f t="shared" si="8"/>
        <v>-0.05339775267</v>
      </c>
      <c r="E193" s="15">
        <f t="shared" si="1"/>
        <v>0.2002415725</v>
      </c>
      <c r="G193" s="7">
        <f t="shared" si="2"/>
        <v>0.5386454542</v>
      </c>
      <c r="H193" s="7">
        <f t="shared" si="3"/>
        <v>0.1086454542</v>
      </c>
      <c r="I193" s="7" t="b">
        <f t="shared" si="9"/>
        <v>1</v>
      </c>
      <c r="J193" s="7">
        <f t="shared" si="4"/>
        <v>0</v>
      </c>
      <c r="K193" s="11"/>
      <c r="L193" s="6" t="str">
        <f t="shared" si="5"/>
        <v>ASLEEP</v>
      </c>
      <c r="M193" s="11">
        <v>2.125</v>
      </c>
      <c r="N193" s="6">
        <v>0.0</v>
      </c>
    </row>
    <row r="194">
      <c r="B194" s="7">
        <f t="shared" si="6"/>
        <v>44.25</v>
      </c>
      <c r="C194" s="15">
        <f t="shared" si="7"/>
        <v>0.2002415725</v>
      </c>
      <c r="D194" s="15">
        <f t="shared" si="8"/>
        <v>-0.05006039312</v>
      </c>
      <c r="E194" s="15">
        <f t="shared" si="1"/>
        <v>0.1877264742</v>
      </c>
      <c r="G194" s="7">
        <f t="shared" si="2"/>
        <v>0.5361808664</v>
      </c>
      <c r="H194" s="7">
        <f t="shared" si="3"/>
        <v>0.1061808664</v>
      </c>
      <c r="I194" s="7" t="b">
        <f t="shared" si="9"/>
        <v>1</v>
      </c>
      <c r="J194" s="7">
        <f t="shared" si="4"/>
        <v>0</v>
      </c>
      <c r="K194" s="11"/>
      <c r="L194" s="6" t="str">
        <f t="shared" si="5"/>
        <v>ASLEEP</v>
      </c>
      <c r="M194" s="11">
        <v>2.1354166666666665</v>
      </c>
      <c r="N194" s="6">
        <v>0.0</v>
      </c>
    </row>
    <row r="195">
      <c r="B195" s="7">
        <f t="shared" si="6"/>
        <v>44.5</v>
      </c>
      <c r="C195" s="15">
        <f t="shared" si="7"/>
        <v>0.1877264742</v>
      </c>
      <c r="D195" s="15">
        <f t="shared" si="8"/>
        <v>-0.04693161855</v>
      </c>
      <c r="E195" s="15">
        <f t="shared" si="1"/>
        <v>0.1759935696</v>
      </c>
      <c r="G195" s="7">
        <f t="shared" si="2"/>
        <v>0.5341180265</v>
      </c>
      <c r="H195" s="7">
        <f t="shared" si="3"/>
        <v>0.1041180265</v>
      </c>
      <c r="I195" s="7" t="b">
        <f t="shared" si="9"/>
        <v>1</v>
      </c>
      <c r="J195" s="7">
        <f t="shared" si="4"/>
        <v>0</v>
      </c>
      <c r="K195" s="11"/>
      <c r="L195" s="6" t="str">
        <f t="shared" si="5"/>
        <v>ASLEEP</v>
      </c>
      <c r="M195" s="11">
        <v>2.1458333333333335</v>
      </c>
      <c r="N195" s="6">
        <v>0.0</v>
      </c>
    </row>
    <row r="196">
      <c r="B196" s="7">
        <f t="shared" si="6"/>
        <v>44.75</v>
      </c>
      <c r="C196" s="15">
        <f t="shared" si="7"/>
        <v>0.1759935696</v>
      </c>
      <c r="D196" s="15">
        <f t="shared" si="8"/>
        <v>-0.04399839239</v>
      </c>
      <c r="E196" s="15">
        <f t="shared" si="1"/>
        <v>0.1649939715</v>
      </c>
      <c r="G196" s="7">
        <f t="shared" si="2"/>
        <v>0.5324657679</v>
      </c>
      <c r="H196" s="7">
        <f t="shared" si="3"/>
        <v>0.1024657679</v>
      </c>
      <c r="I196" s="7" t="b">
        <f t="shared" si="9"/>
        <v>1</v>
      </c>
      <c r="J196" s="7">
        <f t="shared" si="4"/>
        <v>0</v>
      </c>
      <c r="K196" s="11"/>
      <c r="L196" s="6" t="str">
        <f t="shared" si="5"/>
        <v>ASLEEP</v>
      </c>
      <c r="M196" s="11">
        <v>2.15625</v>
      </c>
      <c r="N196" s="6">
        <v>0.0</v>
      </c>
    </row>
    <row r="197">
      <c r="B197" s="7">
        <f t="shared" si="6"/>
        <v>45</v>
      </c>
      <c r="C197" s="15">
        <f t="shared" si="7"/>
        <v>0.1649939715</v>
      </c>
      <c r="D197" s="15">
        <f t="shared" si="8"/>
        <v>-0.04124849287</v>
      </c>
      <c r="E197" s="15">
        <f t="shared" si="1"/>
        <v>0.1546818483</v>
      </c>
      <c r="G197" s="7">
        <f t="shared" si="2"/>
        <v>0.5312311659</v>
      </c>
      <c r="H197" s="7">
        <f t="shared" si="3"/>
        <v>0.1012311659</v>
      </c>
      <c r="I197" s="7" t="b">
        <f t="shared" si="9"/>
        <v>1</v>
      </c>
      <c r="J197" s="7">
        <f t="shared" si="4"/>
        <v>0</v>
      </c>
      <c r="K197" s="11"/>
      <c r="L197" s="6" t="str">
        <f t="shared" si="5"/>
        <v>ASLEEP</v>
      </c>
      <c r="M197" s="11">
        <v>2.1666666666666665</v>
      </c>
      <c r="N197" s="6">
        <v>0.0</v>
      </c>
    </row>
    <row r="198">
      <c r="B198" s="7">
        <f t="shared" si="6"/>
        <v>45.25</v>
      </c>
      <c r="C198" s="15">
        <f t="shared" si="7"/>
        <v>0.1546818483</v>
      </c>
      <c r="D198" s="15">
        <f t="shared" si="8"/>
        <v>-0.03867046207</v>
      </c>
      <c r="E198" s="15">
        <f t="shared" si="1"/>
        <v>0.1450142327</v>
      </c>
      <c r="G198" s="7">
        <f t="shared" si="2"/>
        <v>0.5304195072</v>
      </c>
      <c r="H198" s="7">
        <f t="shared" si="3"/>
        <v>0.1004195072</v>
      </c>
      <c r="I198" s="7" t="b">
        <f t="shared" si="9"/>
        <v>1</v>
      </c>
      <c r="J198" s="7">
        <f t="shared" si="4"/>
        <v>0</v>
      </c>
      <c r="K198" s="11"/>
      <c r="L198" s="6" t="str">
        <f t="shared" si="5"/>
        <v>ASLEEP</v>
      </c>
      <c r="M198" s="11">
        <v>2.1770833333333335</v>
      </c>
      <c r="N198" s="6">
        <v>0.0</v>
      </c>
    </row>
    <row r="199">
      <c r="B199" s="7">
        <f t="shared" si="6"/>
        <v>45.5</v>
      </c>
      <c r="C199" s="15">
        <f t="shared" si="7"/>
        <v>0.1450142327</v>
      </c>
      <c r="D199" s="15">
        <f t="shared" si="8"/>
        <v>-0.03625355819</v>
      </c>
      <c r="E199" s="15">
        <f t="shared" si="1"/>
        <v>0.1359508432</v>
      </c>
      <c r="G199" s="7">
        <f t="shared" si="2"/>
        <v>0.5300342675</v>
      </c>
      <c r="H199" s="7">
        <f t="shared" si="3"/>
        <v>0.1000342675</v>
      </c>
      <c r="I199" s="7" t="b">
        <f t="shared" si="9"/>
        <v>1</v>
      </c>
      <c r="J199" s="7">
        <f t="shared" si="4"/>
        <v>0</v>
      </c>
      <c r="K199" s="11"/>
      <c r="L199" s="6" t="str">
        <f t="shared" si="5"/>
        <v>ASLEEP</v>
      </c>
      <c r="M199" s="11">
        <v>2.1875</v>
      </c>
      <c r="N199" s="6">
        <v>0.0</v>
      </c>
    </row>
    <row r="200">
      <c r="B200" s="7">
        <f t="shared" si="6"/>
        <v>45.75</v>
      </c>
      <c r="C200" s="15">
        <f t="shared" si="7"/>
        <v>0.1359508432</v>
      </c>
      <c r="D200" s="15">
        <f t="shared" si="8"/>
        <v>-0.0339877108</v>
      </c>
      <c r="E200" s="15">
        <f t="shared" si="1"/>
        <v>0.1274539155</v>
      </c>
      <c r="G200" s="7">
        <f t="shared" si="2"/>
        <v>0.5300770964</v>
      </c>
      <c r="H200" s="7">
        <f t="shared" si="3"/>
        <v>0.1000770964</v>
      </c>
      <c r="I200" s="7" t="b">
        <f t="shared" si="9"/>
        <v>1</v>
      </c>
      <c r="J200" s="7">
        <f t="shared" si="4"/>
        <v>0</v>
      </c>
      <c r="K200" s="11"/>
      <c r="L200" s="6" t="str">
        <f t="shared" si="5"/>
        <v>ASLEEP</v>
      </c>
      <c r="M200" s="11">
        <v>2.1979166666666665</v>
      </c>
      <c r="N200" s="6">
        <v>0.0</v>
      </c>
    </row>
    <row r="201">
      <c r="B201" s="7">
        <f t="shared" si="6"/>
        <v>46</v>
      </c>
      <c r="C201" s="15">
        <f t="shared" si="7"/>
        <v>0.1274539155</v>
      </c>
      <c r="D201" s="15">
        <f t="shared" si="8"/>
        <v>-0.03186347887</v>
      </c>
      <c r="E201" s="15">
        <f t="shared" si="1"/>
        <v>0.1194880458</v>
      </c>
      <c r="G201" s="7">
        <f t="shared" si="2"/>
        <v>0.5305478105</v>
      </c>
      <c r="H201" s="7">
        <f t="shared" si="3"/>
        <v>0.1005478105</v>
      </c>
      <c r="I201" s="7" t="b">
        <f t="shared" si="9"/>
        <v>1</v>
      </c>
      <c r="J201" s="7">
        <f t="shared" si="4"/>
        <v>0</v>
      </c>
      <c r="K201" s="11"/>
      <c r="L201" s="6" t="str">
        <f t="shared" si="5"/>
        <v>ASLEEP</v>
      </c>
      <c r="M201" s="11">
        <v>2.2083333333333335</v>
      </c>
      <c r="N201" s="6">
        <v>0.0</v>
      </c>
    </row>
    <row r="202">
      <c r="B202" s="7">
        <f t="shared" si="6"/>
        <v>46.25</v>
      </c>
      <c r="C202" s="15">
        <f t="shared" si="7"/>
        <v>0.1194880458</v>
      </c>
      <c r="D202" s="15">
        <f t="shared" si="8"/>
        <v>-0.02987201144</v>
      </c>
      <c r="E202" s="15">
        <f t="shared" si="1"/>
        <v>0.1120200429</v>
      </c>
      <c r="G202" s="7">
        <f t="shared" si="2"/>
        <v>0.5314443941</v>
      </c>
      <c r="H202" s="7">
        <f t="shared" si="3"/>
        <v>0.1014443941</v>
      </c>
      <c r="I202" s="7" t="b">
        <f t="shared" si="9"/>
        <v>1</v>
      </c>
      <c r="J202" s="7">
        <f t="shared" si="4"/>
        <v>0</v>
      </c>
      <c r="K202" s="11"/>
      <c r="L202" s="6" t="str">
        <f t="shared" si="5"/>
        <v>ASLEEP</v>
      </c>
      <c r="M202" s="11">
        <v>2.21875</v>
      </c>
      <c r="N202" s="6">
        <v>0.0</v>
      </c>
    </row>
    <row r="203">
      <c r="B203" s="7">
        <f t="shared" si="6"/>
        <v>46.5</v>
      </c>
      <c r="C203" s="15">
        <f t="shared" si="7"/>
        <v>0.1120200429</v>
      </c>
      <c r="D203" s="15">
        <f t="shared" si="8"/>
        <v>-0.02800501073</v>
      </c>
      <c r="E203" s="15">
        <f t="shared" si="1"/>
        <v>0.1050187902</v>
      </c>
      <c r="G203" s="7">
        <f t="shared" si="2"/>
        <v>0.532763008</v>
      </c>
      <c r="H203" s="7">
        <f t="shared" si="3"/>
        <v>0.102763008</v>
      </c>
      <c r="I203" s="7" t="b">
        <f t="shared" si="9"/>
        <v>1</v>
      </c>
      <c r="J203" s="7">
        <f t="shared" si="4"/>
        <v>0</v>
      </c>
      <c r="K203" s="11"/>
      <c r="L203" s="6" t="str">
        <f t="shared" si="5"/>
        <v>ASLEEP</v>
      </c>
      <c r="M203" s="11">
        <v>2.2291666666666665</v>
      </c>
      <c r="N203" s="6">
        <v>0.0</v>
      </c>
    </row>
    <row r="204">
      <c r="B204" s="7">
        <f t="shared" si="6"/>
        <v>46.75</v>
      </c>
      <c r="C204" s="15">
        <f t="shared" si="7"/>
        <v>0.1050187902</v>
      </c>
      <c r="D204" s="15">
        <f t="shared" si="8"/>
        <v>-0.02625469756</v>
      </c>
      <c r="E204" s="15">
        <f t="shared" si="1"/>
        <v>0.09845511585</v>
      </c>
      <c r="G204" s="7">
        <f t="shared" si="2"/>
        <v>0.5344980056</v>
      </c>
      <c r="H204" s="7">
        <f t="shared" si="3"/>
        <v>0.1044980056</v>
      </c>
      <c r="I204" s="7" t="b">
        <f t="shared" si="9"/>
        <v>1</v>
      </c>
      <c r="J204" s="7">
        <f t="shared" si="4"/>
        <v>0</v>
      </c>
      <c r="K204" s="11"/>
      <c r="L204" s="6" t="str">
        <f t="shared" si="5"/>
        <v>ASLEEP</v>
      </c>
      <c r="M204" s="11">
        <v>2.2395833333333335</v>
      </c>
      <c r="N204" s="6">
        <v>0.0</v>
      </c>
    </row>
    <row r="205">
      <c r="B205" s="7">
        <f t="shared" si="6"/>
        <v>47</v>
      </c>
      <c r="C205" s="15">
        <f t="shared" si="7"/>
        <v>0.09845511585</v>
      </c>
      <c r="D205" s="15">
        <f t="shared" si="8"/>
        <v>-0.02461377896</v>
      </c>
      <c r="E205" s="15">
        <f t="shared" si="1"/>
        <v>0.09230167111</v>
      </c>
      <c r="G205" s="7">
        <f t="shared" si="2"/>
        <v>0.5366419574</v>
      </c>
      <c r="H205" s="7">
        <f t="shared" si="3"/>
        <v>0.1066419574</v>
      </c>
      <c r="I205" s="7" t="b">
        <f t="shared" si="9"/>
        <v>0</v>
      </c>
      <c r="J205" s="7">
        <f t="shared" si="4"/>
        <v>1</v>
      </c>
      <c r="K205" s="11"/>
      <c r="L205" s="6" t="str">
        <f t="shared" si="5"/>
        <v>ASLEEP</v>
      </c>
      <c r="M205" s="11">
        <v>2.25</v>
      </c>
      <c r="N205" s="6">
        <v>0.0</v>
      </c>
    </row>
    <row r="206">
      <c r="B206" s="7">
        <f t="shared" si="6"/>
        <v>47.25</v>
      </c>
      <c r="C206" s="15">
        <f t="shared" si="7"/>
        <v>0.09230167111</v>
      </c>
      <c r="D206" s="15">
        <f t="shared" si="8"/>
        <v>0.05042768494</v>
      </c>
      <c r="E206" s="15">
        <f t="shared" si="1"/>
        <v>0.1049085923</v>
      </c>
      <c r="G206" s="7">
        <f t="shared" si="2"/>
        <v>0.5391856826</v>
      </c>
      <c r="H206" s="7">
        <f t="shared" si="3"/>
        <v>0.1091856826</v>
      </c>
      <c r="I206" s="7" t="b">
        <f t="shared" si="9"/>
        <v>0</v>
      </c>
      <c r="J206" s="7">
        <f t="shared" si="4"/>
        <v>1</v>
      </c>
      <c r="K206" s="11"/>
      <c r="L206" s="6" t="str">
        <f t="shared" si="5"/>
        <v>ASLEEP</v>
      </c>
      <c r="M206" s="11">
        <v>2.2604166666666665</v>
      </c>
      <c r="N206" s="6">
        <v>0.0</v>
      </c>
    </row>
    <row r="207">
      <c r="B207" s="7">
        <f t="shared" si="6"/>
        <v>47.5</v>
      </c>
      <c r="C207" s="15">
        <f t="shared" si="7"/>
        <v>0.1049085923</v>
      </c>
      <c r="D207" s="15">
        <f t="shared" si="8"/>
        <v>0.04972730043</v>
      </c>
      <c r="E207" s="15">
        <f t="shared" si="1"/>
        <v>0.1173404174</v>
      </c>
      <c r="G207" s="7">
        <f t="shared" si="2"/>
        <v>0.5421182887</v>
      </c>
      <c r="H207" s="7">
        <f t="shared" si="3"/>
        <v>0.1121182887</v>
      </c>
      <c r="I207" s="7" t="b">
        <f t="shared" si="9"/>
        <v>0</v>
      </c>
      <c r="J207" s="7">
        <f t="shared" si="4"/>
        <v>1</v>
      </c>
      <c r="K207" s="11"/>
      <c r="L207" s="6" t="str">
        <f t="shared" si="5"/>
        <v>ASLEEP</v>
      </c>
      <c r="M207" s="11">
        <v>2.2708333333333335</v>
      </c>
      <c r="N207" s="6">
        <v>0.0</v>
      </c>
    </row>
    <row r="208">
      <c r="B208" s="7">
        <f t="shared" si="6"/>
        <v>47.75</v>
      </c>
      <c r="C208" s="15">
        <f t="shared" si="7"/>
        <v>0.1173404174</v>
      </c>
      <c r="D208" s="15">
        <f t="shared" si="8"/>
        <v>0.04903664348</v>
      </c>
      <c r="E208" s="15">
        <f t="shared" si="1"/>
        <v>0.1295995783</v>
      </c>
      <c r="G208" s="7">
        <f t="shared" si="2"/>
        <v>0.5454272178</v>
      </c>
      <c r="H208" s="7">
        <f t="shared" si="3"/>
        <v>0.1154272178</v>
      </c>
      <c r="I208" s="7" t="b">
        <f t="shared" si="9"/>
        <v>0</v>
      </c>
      <c r="J208" s="7">
        <f t="shared" si="4"/>
        <v>1</v>
      </c>
      <c r="K208" s="11"/>
      <c r="L208" s="6" t="str">
        <f t="shared" si="5"/>
        <v>ASLEEP</v>
      </c>
      <c r="M208" s="11">
        <v>2.28125</v>
      </c>
      <c r="N208" s="6">
        <v>0.0</v>
      </c>
    </row>
    <row r="209">
      <c r="B209" s="7">
        <f t="shared" si="6"/>
        <v>48</v>
      </c>
      <c r="C209" s="15">
        <f t="shared" si="7"/>
        <v>0.1295995783</v>
      </c>
      <c r="D209" s="15">
        <f t="shared" si="8"/>
        <v>0.04835557898</v>
      </c>
      <c r="E209" s="15">
        <f t="shared" si="1"/>
        <v>0.1416884731</v>
      </c>
      <c r="G209" s="7">
        <f t="shared" si="2"/>
        <v>0.5490983006</v>
      </c>
      <c r="H209" s="7">
        <f t="shared" si="3"/>
        <v>0.1190983006</v>
      </c>
      <c r="I209" s="7" t="b">
        <f t="shared" si="9"/>
        <v>0</v>
      </c>
      <c r="J209" s="7">
        <f t="shared" si="4"/>
        <v>1</v>
      </c>
      <c r="K209" s="11"/>
      <c r="L209" s="6" t="str">
        <f t="shared" si="5"/>
        <v>AWAKE</v>
      </c>
      <c r="M209" s="11">
        <v>2.2916666666666665</v>
      </c>
      <c r="N209" s="6">
        <v>1.0</v>
      </c>
    </row>
    <row r="210">
      <c r="B210" s="7">
        <f t="shared" si="6"/>
        <v>48.25</v>
      </c>
      <c r="C210" s="15">
        <f t="shared" si="7"/>
        <v>0.1416884731</v>
      </c>
      <c r="D210" s="15">
        <f t="shared" si="8"/>
        <v>0.04768397372</v>
      </c>
      <c r="E210" s="15">
        <f t="shared" si="1"/>
        <v>0.1536094665</v>
      </c>
      <c r="G210" s="7">
        <f t="shared" si="2"/>
        <v>0.5531158168</v>
      </c>
      <c r="H210" s="7">
        <f t="shared" si="3"/>
        <v>0.1231158168</v>
      </c>
      <c r="I210" s="7" t="b">
        <f t="shared" si="9"/>
        <v>0</v>
      </c>
      <c r="J210" s="7">
        <f t="shared" si="4"/>
        <v>1</v>
      </c>
      <c r="K210" s="11"/>
      <c r="L210" s="6" t="str">
        <f t="shared" si="5"/>
        <v>AWAKE</v>
      </c>
      <c r="M210" s="11">
        <v>2.3020833333333335</v>
      </c>
      <c r="N210" s="6">
        <v>1.0</v>
      </c>
    </row>
    <row r="211">
      <c r="B211" s="7">
        <f t="shared" si="6"/>
        <v>48.5</v>
      </c>
      <c r="C211" s="15">
        <f t="shared" si="7"/>
        <v>0.1536094665</v>
      </c>
      <c r="D211" s="15">
        <f t="shared" si="8"/>
        <v>0.04702169631</v>
      </c>
      <c r="E211" s="15">
        <f t="shared" si="1"/>
        <v>0.1653648906</v>
      </c>
      <c r="G211" s="7">
        <f t="shared" si="2"/>
        <v>0.5574625629</v>
      </c>
      <c r="H211" s="7">
        <f t="shared" si="3"/>
        <v>0.1274625629</v>
      </c>
      <c r="I211" s="7" t="b">
        <f t="shared" si="9"/>
        <v>0</v>
      </c>
      <c r="J211" s="7">
        <f t="shared" si="4"/>
        <v>1</v>
      </c>
      <c r="K211" s="11"/>
      <c r="L211" s="6" t="str">
        <f t="shared" si="5"/>
        <v>AWAKE</v>
      </c>
      <c r="M211" s="11">
        <v>2.3125</v>
      </c>
      <c r="N211" s="6">
        <v>1.0</v>
      </c>
    </row>
    <row r="212">
      <c r="B212" s="7">
        <f t="shared" si="6"/>
        <v>48.75</v>
      </c>
      <c r="C212" s="15">
        <f t="shared" si="7"/>
        <v>0.1653648906</v>
      </c>
      <c r="D212" s="15">
        <f t="shared" si="8"/>
        <v>0.04636861719</v>
      </c>
      <c r="E212" s="15">
        <f t="shared" si="1"/>
        <v>0.1769570449</v>
      </c>
      <c r="G212" s="7">
        <f t="shared" si="2"/>
        <v>0.5621199254</v>
      </c>
      <c r="H212" s="7">
        <f t="shared" si="3"/>
        <v>0.1321199254</v>
      </c>
      <c r="I212" s="7" t="b">
        <f t="shared" si="9"/>
        <v>0</v>
      </c>
      <c r="J212" s="7">
        <f t="shared" si="4"/>
        <v>1</v>
      </c>
      <c r="K212" s="11"/>
      <c r="L212" s="6" t="str">
        <f t="shared" si="5"/>
        <v>AWAKE</v>
      </c>
      <c r="M212" s="11">
        <v>2.3229166666666665</v>
      </c>
      <c r="N212" s="6">
        <v>1.0</v>
      </c>
    </row>
    <row r="213">
      <c r="B213" s="7">
        <f t="shared" si="6"/>
        <v>49</v>
      </c>
      <c r="C213" s="15">
        <f t="shared" si="7"/>
        <v>0.1769570449</v>
      </c>
      <c r="D213" s="15">
        <f t="shared" si="8"/>
        <v>0.04572460862</v>
      </c>
      <c r="E213" s="15">
        <f t="shared" si="1"/>
        <v>0.188388197</v>
      </c>
      <c r="G213" s="7">
        <f t="shared" si="2"/>
        <v>0.5670679609</v>
      </c>
      <c r="H213" s="7">
        <f t="shared" si="3"/>
        <v>0.1370679609</v>
      </c>
      <c r="I213" s="7" t="b">
        <f t="shared" si="9"/>
        <v>0</v>
      </c>
      <c r="J213" s="7">
        <f t="shared" si="4"/>
        <v>1</v>
      </c>
      <c r="K213" s="11"/>
      <c r="L213" s="6" t="str">
        <f t="shared" si="5"/>
        <v>AWAKE</v>
      </c>
      <c r="M213" s="11">
        <v>2.3333333333333335</v>
      </c>
      <c r="N213" s="6">
        <v>1.0</v>
      </c>
    </row>
    <row r="214">
      <c r="B214" s="7">
        <f t="shared" si="6"/>
        <v>49.25</v>
      </c>
      <c r="C214" s="15">
        <f t="shared" si="7"/>
        <v>0.188388197</v>
      </c>
      <c r="D214" s="15">
        <f t="shared" si="8"/>
        <v>0.04508954461</v>
      </c>
      <c r="E214" s="15">
        <f t="shared" si="1"/>
        <v>0.1996605832</v>
      </c>
      <c r="G214" s="7">
        <f t="shared" si="2"/>
        <v>0.572285481</v>
      </c>
      <c r="H214" s="7">
        <f t="shared" si="3"/>
        <v>0.142285481</v>
      </c>
      <c r="I214" s="7" t="b">
        <f t="shared" si="9"/>
        <v>0</v>
      </c>
      <c r="J214" s="7">
        <f t="shared" si="4"/>
        <v>1</v>
      </c>
      <c r="K214" s="11"/>
      <c r="L214" s="6" t="str">
        <f t="shared" si="5"/>
        <v>AWAKE</v>
      </c>
      <c r="M214" s="11">
        <v>2.34375</v>
      </c>
      <c r="N214" s="6">
        <v>1.0</v>
      </c>
    </row>
    <row r="215">
      <c r="B215" s="7">
        <f t="shared" si="6"/>
        <v>49.5</v>
      </c>
      <c r="C215" s="15">
        <f t="shared" si="7"/>
        <v>0.1996605832</v>
      </c>
      <c r="D215" s="15">
        <f t="shared" si="8"/>
        <v>0.04446330093</v>
      </c>
      <c r="E215" s="15">
        <f t="shared" si="1"/>
        <v>0.2107764084</v>
      </c>
      <c r="G215" s="7">
        <f t="shared" si="2"/>
        <v>0.5777501435</v>
      </c>
      <c r="H215" s="7">
        <f t="shared" si="3"/>
        <v>0.1477501435</v>
      </c>
      <c r="I215" s="7" t="b">
        <f t="shared" si="9"/>
        <v>0</v>
      </c>
      <c r="J215" s="7">
        <f t="shared" si="4"/>
        <v>1</v>
      </c>
      <c r="K215" s="11"/>
      <c r="L215" s="6" t="str">
        <f t="shared" si="5"/>
        <v>AWAKE</v>
      </c>
      <c r="M215" s="11">
        <v>2.3541666666666665</v>
      </c>
      <c r="N215" s="6">
        <v>1.0</v>
      </c>
    </row>
    <row r="216">
      <c r="B216" s="7">
        <f t="shared" si="6"/>
        <v>49.75</v>
      </c>
      <c r="C216" s="15">
        <f t="shared" si="7"/>
        <v>0.2107764084</v>
      </c>
      <c r="D216" s="15">
        <f t="shared" si="8"/>
        <v>0.04384575509</v>
      </c>
      <c r="E216" s="15">
        <f t="shared" si="1"/>
        <v>0.2217378472</v>
      </c>
      <c r="G216" s="7">
        <f t="shared" si="2"/>
        <v>0.583438548</v>
      </c>
      <c r="H216" s="7">
        <f t="shared" si="3"/>
        <v>0.153438548</v>
      </c>
      <c r="I216" s="7" t="b">
        <f t="shared" si="9"/>
        <v>0</v>
      </c>
      <c r="J216" s="7">
        <f t="shared" si="4"/>
        <v>1</v>
      </c>
      <c r="K216" s="11"/>
      <c r="L216" s="6" t="str">
        <f t="shared" si="5"/>
        <v>AWAKE</v>
      </c>
      <c r="M216" s="11">
        <v>2.3645833333333335</v>
      </c>
      <c r="N216" s="6">
        <v>1.0</v>
      </c>
    </row>
    <row r="217">
      <c r="B217" s="7">
        <f t="shared" si="6"/>
        <v>50</v>
      </c>
      <c r="C217" s="15">
        <f t="shared" si="7"/>
        <v>0.2217378472</v>
      </c>
      <c r="D217" s="15">
        <f t="shared" si="8"/>
        <v>0.04323678627</v>
      </c>
      <c r="E217" s="15">
        <f t="shared" si="1"/>
        <v>0.2325470437</v>
      </c>
      <c r="G217" s="7">
        <f t="shared" si="2"/>
        <v>0.5893263357</v>
      </c>
      <c r="H217" s="7">
        <f t="shared" si="3"/>
        <v>0.1593263357</v>
      </c>
      <c r="I217" s="7" t="b">
        <f t="shared" si="9"/>
        <v>0</v>
      </c>
      <c r="J217" s="7">
        <f t="shared" si="4"/>
        <v>1</v>
      </c>
      <c r="K217" s="11"/>
      <c r="L217" s="6" t="str">
        <f t="shared" si="5"/>
        <v>AWAKE</v>
      </c>
      <c r="M217" s="11">
        <v>2.375</v>
      </c>
      <c r="N217" s="6">
        <v>1.0</v>
      </c>
    </row>
    <row r="218">
      <c r="B218" s="7">
        <f t="shared" si="6"/>
        <v>50.25</v>
      </c>
      <c r="C218" s="15">
        <f t="shared" si="7"/>
        <v>0.2325470437</v>
      </c>
      <c r="D218" s="15">
        <f t="shared" si="8"/>
        <v>0.04263627535</v>
      </c>
      <c r="E218" s="15">
        <f t="shared" si="1"/>
        <v>0.2432061126</v>
      </c>
      <c r="G218" s="7">
        <f t="shared" si="2"/>
        <v>0.5953882943</v>
      </c>
      <c r="H218" s="7">
        <f t="shared" si="3"/>
        <v>0.1653882943</v>
      </c>
      <c r="I218" s="7" t="b">
        <f t="shared" si="9"/>
        <v>0</v>
      </c>
      <c r="J218" s="7">
        <f t="shared" si="4"/>
        <v>1</v>
      </c>
      <c r="K218" s="11"/>
      <c r="L218" s="6" t="str">
        <f t="shared" si="5"/>
        <v>AWAKE</v>
      </c>
      <c r="M218" s="11">
        <v>2.3854166666666665</v>
      </c>
      <c r="N218" s="6">
        <v>1.0</v>
      </c>
    </row>
    <row r="219">
      <c r="B219" s="7">
        <f t="shared" si="6"/>
        <v>50.5</v>
      </c>
      <c r="C219" s="15">
        <f t="shared" si="7"/>
        <v>0.2432061126</v>
      </c>
      <c r="D219" s="15">
        <f t="shared" si="8"/>
        <v>0.04204410486</v>
      </c>
      <c r="E219" s="15">
        <f t="shared" si="1"/>
        <v>0.2537171388</v>
      </c>
      <c r="G219" s="7">
        <f t="shared" si="2"/>
        <v>0.6015984655</v>
      </c>
      <c r="H219" s="7">
        <f t="shared" si="3"/>
        <v>0.1715984655</v>
      </c>
      <c r="I219" s="7" t="b">
        <f t="shared" si="9"/>
        <v>0</v>
      </c>
      <c r="J219" s="7">
        <f t="shared" si="4"/>
        <v>1</v>
      </c>
      <c r="K219" s="11"/>
      <c r="L219" s="6" t="str">
        <f t="shared" si="5"/>
        <v>AWAKE</v>
      </c>
      <c r="M219" s="11">
        <v>2.3958333333333335</v>
      </c>
      <c r="N219" s="6">
        <v>1.0</v>
      </c>
    </row>
    <row r="220">
      <c r="B220" s="7">
        <f t="shared" si="6"/>
        <v>50.75</v>
      </c>
      <c r="C220" s="15">
        <f t="shared" si="7"/>
        <v>0.2537171388</v>
      </c>
      <c r="D220" s="15">
        <f t="shared" si="8"/>
        <v>0.04146015896</v>
      </c>
      <c r="E220" s="15">
        <f t="shared" si="1"/>
        <v>0.2640821785</v>
      </c>
      <c r="G220" s="7">
        <f t="shared" si="2"/>
        <v>0.6079302565</v>
      </c>
      <c r="H220" s="7">
        <f t="shared" si="3"/>
        <v>0.1779302565</v>
      </c>
      <c r="I220" s="7" t="b">
        <f t="shared" si="9"/>
        <v>0</v>
      </c>
      <c r="J220" s="7">
        <f t="shared" si="4"/>
        <v>1</v>
      </c>
      <c r="K220" s="11"/>
      <c r="L220" s="6" t="str">
        <f t="shared" si="5"/>
        <v>AWAKE</v>
      </c>
      <c r="M220" s="11">
        <v>2.40625</v>
      </c>
      <c r="N220" s="6">
        <v>1.0</v>
      </c>
    </row>
    <row r="221">
      <c r="B221" s="7">
        <f t="shared" si="6"/>
        <v>51</v>
      </c>
      <c r="C221" s="15">
        <f t="shared" si="7"/>
        <v>0.2640821785</v>
      </c>
      <c r="D221" s="15">
        <f t="shared" si="8"/>
        <v>0.04088432341</v>
      </c>
      <c r="E221" s="15">
        <f t="shared" si="1"/>
        <v>0.2743032594</v>
      </c>
      <c r="G221" s="7">
        <f t="shared" si="2"/>
        <v>0.6143565535</v>
      </c>
      <c r="H221" s="7">
        <f t="shared" si="3"/>
        <v>0.1843565535</v>
      </c>
      <c r="I221" s="7" t="b">
        <f t="shared" si="9"/>
        <v>0</v>
      </c>
      <c r="J221" s="7">
        <f t="shared" si="4"/>
        <v>1</v>
      </c>
      <c r="K221" s="11"/>
      <c r="L221" s="6" t="str">
        <f t="shared" si="5"/>
        <v>AWAKE</v>
      </c>
      <c r="M221" s="11">
        <v>2.4166666666666665</v>
      </c>
      <c r="N221" s="6">
        <v>1.0</v>
      </c>
    </row>
    <row r="222">
      <c r="B222" s="7">
        <f t="shared" si="6"/>
        <v>51.25</v>
      </c>
      <c r="C222" s="15">
        <f t="shared" si="7"/>
        <v>0.2743032594</v>
      </c>
      <c r="D222" s="15">
        <f t="shared" si="8"/>
        <v>0.04031648559</v>
      </c>
      <c r="E222" s="15">
        <f t="shared" si="1"/>
        <v>0.2843823808</v>
      </c>
      <c r="G222" s="7">
        <f t="shared" si="2"/>
        <v>0.6208498381</v>
      </c>
      <c r="H222" s="7">
        <f t="shared" si="3"/>
        <v>0.1908498381</v>
      </c>
      <c r="I222" s="7" t="b">
        <f t="shared" si="9"/>
        <v>0</v>
      </c>
      <c r="J222" s="7">
        <f t="shared" si="4"/>
        <v>1</v>
      </c>
      <c r="K222" s="11"/>
      <c r="L222" s="6" t="str">
        <f t="shared" si="5"/>
        <v>AWAKE</v>
      </c>
      <c r="M222" s="11">
        <v>2.4270833333333335</v>
      </c>
      <c r="N222" s="6">
        <v>1.0</v>
      </c>
    </row>
    <row r="223">
      <c r="B223" s="7">
        <f t="shared" si="6"/>
        <v>51.5</v>
      </c>
      <c r="C223" s="15">
        <f t="shared" si="7"/>
        <v>0.2843823808</v>
      </c>
      <c r="D223" s="15">
        <f t="shared" si="8"/>
        <v>0.0397565344</v>
      </c>
      <c r="E223" s="15">
        <f t="shared" si="1"/>
        <v>0.2943215144</v>
      </c>
      <c r="G223" s="7">
        <f t="shared" si="2"/>
        <v>0.6273823052</v>
      </c>
      <c r="H223" s="7">
        <f t="shared" si="3"/>
        <v>0.1973823052</v>
      </c>
      <c r="I223" s="7" t="b">
        <f t="shared" si="9"/>
        <v>0</v>
      </c>
      <c r="J223" s="7">
        <f t="shared" si="4"/>
        <v>1</v>
      </c>
      <c r="K223" s="11"/>
      <c r="L223" s="6" t="str">
        <f t="shared" si="5"/>
        <v>AWAKE</v>
      </c>
      <c r="M223" s="11">
        <v>2.4375</v>
      </c>
      <c r="N223" s="6">
        <v>1.0</v>
      </c>
    </row>
    <row r="224">
      <c r="B224" s="7">
        <f t="shared" si="6"/>
        <v>51.75</v>
      </c>
      <c r="C224" s="15">
        <f t="shared" si="7"/>
        <v>0.2943215144</v>
      </c>
      <c r="D224" s="15">
        <f t="shared" si="8"/>
        <v>0.03920436031</v>
      </c>
      <c r="E224" s="15">
        <f t="shared" si="1"/>
        <v>0.3041226045</v>
      </c>
      <c r="G224" s="7">
        <f t="shared" si="2"/>
        <v>0.6339259816</v>
      </c>
      <c r="H224" s="7">
        <f t="shared" si="3"/>
        <v>0.2039259816</v>
      </c>
      <c r="I224" s="7" t="b">
        <f t="shared" si="9"/>
        <v>0</v>
      </c>
      <c r="J224" s="7">
        <f t="shared" si="4"/>
        <v>1</v>
      </c>
      <c r="K224" s="11"/>
      <c r="L224" s="6" t="str">
        <f t="shared" si="5"/>
        <v>AWAKE</v>
      </c>
      <c r="M224" s="11">
        <v>2.4479166666666665</v>
      </c>
      <c r="N224" s="6">
        <v>1.0</v>
      </c>
    </row>
    <row r="225">
      <c r="B225" s="7">
        <f t="shared" si="6"/>
        <v>52</v>
      </c>
      <c r="C225" s="15">
        <f t="shared" si="7"/>
        <v>0.3041226045</v>
      </c>
      <c r="D225" s="15">
        <f t="shared" si="8"/>
        <v>0.03865985531</v>
      </c>
      <c r="E225" s="15">
        <f t="shared" si="1"/>
        <v>0.3137875683</v>
      </c>
      <c r="G225" s="7">
        <f t="shared" si="2"/>
        <v>0.6404528463</v>
      </c>
      <c r="H225" s="7">
        <f t="shared" si="3"/>
        <v>0.2104528463</v>
      </c>
      <c r="I225" s="7" t="b">
        <f t="shared" si="9"/>
        <v>0</v>
      </c>
      <c r="J225" s="7">
        <f t="shared" si="4"/>
        <v>1</v>
      </c>
      <c r="K225" s="11"/>
      <c r="L225" s="6" t="str">
        <f t="shared" si="5"/>
        <v>AWAKE</v>
      </c>
      <c r="M225" s="11">
        <v>2.4583333333333335</v>
      </c>
      <c r="N225" s="6">
        <v>1.0</v>
      </c>
    </row>
    <row r="226">
      <c r="B226" s="7">
        <f t="shared" si="6"/>
        <v>52.25</v>
      </c>
      <c r="C226" s="15">
        <f t="shared" si="7"/>
        <v>0.3137875683</v>
      </c>
      <c r="D226" s="15">
        <f t="shared" si="8"/>
        <v>0.03812291287</v>
      </c>
      <c r="E226" s="15">
        <f t="shared" si="1"/>
        <v>0.3233182965</v>
      </c>
      <c r="G226" s="7">
        <f t="shared" si="2"/>
        <v>0.6469349504</v>
      </c>
      <c r="H226" s="7">
        <f t="shared" si="3"/>
        <v>0.2169349504</v>
      </c>
      <c r="I226" s="7" t="b">
        <f t="shared" si="9"/>
        <v>0</v>
      </c>
      <c r="J226" s="7">
        <f t="shared" si="4"/>
        <v>1</v>
      </c>
      <c r="K226" s="11"/>
      <c r="L226" s="6" t="str">
        <f t="shared" si="5"/>
        <v>AWAKE</v>
      </c>
      <c r="M226" s="11">
        <v>2.46875</v>
      </c>
      <c r="N226" s="6">
        <v>1.0</v>
      </c>
    </row>
    <row r="227">
      <c r="B227" s="7">
        <f t="shared" si="6"/>
        <v>52.5</v>
      </c>
      <c r="C227" s="15">
        <f t="shared" si="7"/>
        <v>0.3233182965</v>
      </c>
      <c r="D227" s="15">
        <f t="shared" si="8"/>
        <v>0.03759342797</v>
      </c>
      <c r="E227" s="15">
        <f t="shared" si="1"/>
        <v>0.3327166535</v>
      </c>
      <c r="G227" s="7">
        <f t="shared" si="2"/>
        <v>0.6533445364</v>
      </c>
      <c r="H227" s="7">
        <f t="shared" si="3"/>
        <v>0.2233445364</v>
      </c>
      <c r="I227" s="7" t="b">
        <f t="shared" si="9"/>
        <v>0</v>
      </c>
      <c r="J227" s="7">
        <f t="shared" si="4"/>
        <v>1</v>
      </c>
      <c r="K227" s="11"/>
      <c r="L227" s="6" t="str">
        <f t="shared" si="5"/>
        <v>AWAKE</v>
      </c>
      <c r="M227" s="11">
        <v>2.4791666666666665</v>
      </c>
      <c r="N227" s="6">
        <v>1.0</v>
      </c>
    </row>
    <row r="228">
      <c r="B228" s="7">
        <f t="shared" si="6"/>
        <v>52.75</v>
      </c>
      <c r="C228" s="15">
        <f t="shared" si="7"/>
        <v>0.3327166535</v>
      </c>
      <c r="D228" s="15">
        <f t="shared" si="8"/>
        <v>0.03707129703</v>
      </c>
      <c r="E228" s="15">
        <f t="shared" si="1"/>
        <v>0.3419844778</v>
      </c>
      <c r="G228" s="7">
        <f t="shared" si="2"/>
        <v>0.6596541575</v>
      </c>
      <c r="H228" s="7">
        <f t="shared" si="3"/>
        <v>0.2296541575</v>
      </c>
      <c r="I228" s="7" t="b">
        <f t="shared" si="9"/>
        <v>0</v>
      </c>
      <c r="J228" s="7">
        <f t="shared" si="4"/>
        <v>1</v>
      </c>
      <c r="K228" s="11"/>
      <c r="L228" s="6" t="str">
        <f t="shared" si="5"/>
        <v>AWAKE</v>
      </c>
      <c r="M228" s="11">
        <v>2.4895833333333335</v>
      </c>
      <c r="N228" s="6">
        <v>1.0</v>
      </c>
    </row>
    <row r="229">
      <c r="B229" s="7">
        <f t="shared" si="6"/>
        <v>53</v>
      </c>
      <c r="C229" s="15">
        <f t="shared" si="7"/>
        <v>0.3419844778</v>
      </c>
      <c r="D229" s="15">
        <f t="shared" si="8"/>
        <v>0.0365564179</v>
      </c>
      <c r="E229" s="15">
        <f t="shared" si="1"/>
        <v>0.3511235822</v>
      </c>
      <c r="G229" s="7">
        <f t="shared" si="2"/>
        <v>0.665836795</v>
      </c>
      <c r="H229" s="7">
        <f t="shared" si="3"/>
        <v>0.235836795</v>
      </c>
      <c r="I229" s="7" t="b">
        <f t="shared" si="9"/>
        <v>0</v>
      </c>
      <c r="J229" s="7">
        <f t="shared" si="4"/>
        <v>1</v>
      </c>
      <c r="K229" s="11"/>
      <c r="L229" s="6" t="str">
        <f t="shared" si="5"/>
        <v>AWAKE</v>
      </c>
      <c r="M229" s="11">
        <v>2.5</v>
      </c>
      <c r="N229" s="6">
        <v>1.0</v>
      </c>
    </row>
    <row r="230">
      <c r="B230" s="7">
        <f t="shared" si="6"/>
        <v>53.25</v>
      </c>
      <c r="C230" s="15">
        <f t="shared" si="7"/>
        <v>0.3511235822</v>
      </c>
      <c r="D230" s="15">
        <f t="shared" si="8"/>
        <v>0.03604868988</v>
      </c>
      <c r="E230" s="15">
        <f t="shared" si="1"/>
        <v>0.3601357547</v>
      </c>
      <c r="G230" s="7">
        <f t="shared" si="2"/>
        <v>0.6718659738</v>
      </c>
      <c r="H230" s="7">
        <f t="shared" si="3"/>
        <v>0.2418659738</v>
      </c>
      <c r="I230" s="7" t="b">
        <f t="shared" si="9"/>
        <v>0</v>
      </c>
      <c r="J230" s="7">
        <f t="shared" si="4"/>
        <v>1</v>
      </c>
      <c r="K230" s="11"/>
      <c r="L230" s="6" t="str">
        <f t="shared" si="5"/>
        <v>AWAKE</v>
      </c>
      <c r="M230" s="11">
        <v>2.5104166666666665</v>
      </c>
      <c r="N230" s="6">
        <v>1.0</v>
      </c>
    </row>
    <row r="231">
      <c r="B231" s="7">
        <f t="shared" si="6"/>
        <v>53.5</v>
      </c>
      <c r="C231" s="15">
        <f t="shared" si="7"/>
        <v>0.3601357547</v>
      </c>
      <c r="D231" s="15">
        <f t="shared" si="8"/>
        <v>0.03554801363</v>
      </c>
      <c r="E231" s="15">
        <f t="shared" si="1"/>
        <v>0.3690227581</v>
      </c>
      <c r="G231" s="7">
        <f t="shared" si="2"/>
        <v>0.677715876</v>
      </c>
      <c r="H231" s="7">
        <f t="shared" si="3"/>
        <v>0.247715876</v>
      </c>
      <c r="I231" s="7" t="b">
        <f t="shared" si="9"/>
        <v>0</v>
      </c>
      <c r="J231" s="7">
        <f t="shared" si="4"/>
        <v>1</v>
      </c>
      <c r="K231" s="11"/>
      <c r="L231" s="6" t="str">
        <f t="shared" si="5"/>
        <v>AWAKE</v>
      </c>
      <c r="M231" s="11">
        <v>2.5208333333333335</v>
      </c>
      <c r="N231" s="6">
        <v>1.0</v>
      </c>
    </row>
    <row r="232">
      <c r="B232" s="7">
        <f t="shared" si="6"/>
        <v>53.75</v>
      </c>
      <c r="C232" s="15">
        <f t="shared" si="7"/>
        <v>0.3690227581</v>
      </c>
      <c r="D232" s="15">
        <f t="shared" si="8"/>
        <v>0.03505429122</v>
      </c>
      <c r="E232" s="15">
        <f t="shared" si="1"/>
        <v>0.3777863309</v>
      </c>
      <c r="G232" s="7">
        <f t="shared" si="2"/>
        <v>0.6833614516</v>
      </c>
      <c r="H232" s="7">
        <f t="shared" si="3"/>
        <v>0.2533614516</v>
      </c>
      <c r="I232" s="7" t="b">
        <f t="shared" si="9"/>
        <v>0</v>
      </c>
      <c r="J232" s="7">
        <f t="shared" si="4"/>
        <v>1</v>
      </c>
      <c r="K232" s="11"/>
      <c r="L232" s="6" t="str">
        <f t="shared" si="5"/>
        <v>AWAKE</v>
      </c>
      <c r="M232" s="11">
        <v>2.53125</v>
      </c>
      <c r="N232" s="6">
        <v>1.0</v>
      </c>
    </row>
    <row r="233">
      <c r="B233" s="7">
        <f t="shared" si="6"/>
        <v>54</v>
      </c>
      <c r="C233" s="15">
        <f t="shared" si="7"/>
        <v>0.3777863309</v>
      </c>
      <c r="D233" s="15">
        <f t="shared" si="8"/>
        <v>0.03456742606</v>
      </c>
      <c r="E233" s="15">
        <f t="shared" si="1"/>
        <v>0.3864281874</v>
      </c>
      <c r="G233" s="7">
        <f t="shared" si="2"/>
        <v>0.6887785252</v>
      </c>
      <c r="H233" s="7">
        <f t="shared" si="3"/>
        <v>0.2587785252</v>
      </c>
      <c r="I233" s="7" t="b">
        <f t="shared" si="9"/>
        <v>0</v>
      </c>
      <c r="J233" s="7">
        <f t="shared" si="4"/>
        <v>1</v>
      </c>
      <c r="K233" s="11"/>
      <c r="L233" s="6" t="str">
        <f t="shared" si="5"/>
        <v>AWAKE</v>
      </c>
      <c r="M233" s="11">
        <v>2.5416666666666665</v>
      </c>
      <c r="N233" s="6">
        <v>1.0</v>
      </c>
    </row>
    <row r="234">
      <c r="B234" s="7">
        <f t="shared" si="6"/>
        <v>54.25</v>
      </c>
      <c r="C234" s="15">
        <f t="shared" si="7"/>
        <v>0.3864281874</v>
      </c>
      <c r="D234" s="15">
        <f t="shared" si="8"/>
        <v>0.03408732292</v>
      </c>
      <c r="E234" s="15">
        <f t="shared" si="1"/>
        <v>0.3949500182</v>
      </c>
      <c r="G234" s="7">
        <f t="shared" si="2"/>
        <v>0.6939439002</v>
      </c>
      <c r="H234" s="7">
        <f t="shared" si="3"/>
        <v>0.2639439002</v>
      </c>
      <c r="I234" s="7" t="b">
        <f t="shared" si="9"/>
        <v>0</v>
      </c>
      <c r="J234" s="7">
        <f t="shared" si="4"/>
        <v>1</v>
      </c>
      <c r="K234" s="11"/>
      <c r="L234" s="6" t="str">
        <f t="shared" si="5"/>
        <v>AWAKE</v>
      </c>
      <c r="M234" s="11">
        <v>2.5520833333333335</v>
      </c>
      <c r="N234" s="6">
        <v>1.0</v>
      </c>
    </row>
    <row r="235">
      <c r="B235" s="7">
        <f t="shared" si="6"/>
        <v>54.5</v>
      </c>
      <c r="C235" s="15">
        <f t="shared" si="7"/>
        <v>0.3949500182</v>
      </c>
      <c r="D235" s="15">
        <f t="shared" si="8"/>
        <v>0.03361388788</v>
      </c>
      <c r="E235" s="15">
        <f t="shared" si="1"/>
        <v>0.4033534901</v>
      </c>
      <c r="G235" s="7">
        <f t="shared" si="2"/>
        <v>0.6988354576</v>
      </c>
      <c r="H235" s="7">
        <f t="shared" si="3"/>
        <v>0.2688354576</v>
      </c>
      <c r="I235" s="7" t="b">
        <f t="shared" si="9"/>
        <v>0</v>
      </c>
      <c r="J235" s="7">
        <f t="shared" si="4"/>
        <v>1</v>
      </c>
      <c r="K235" s="11"/>
      <c r="L235" s="6" t="str">
        <f t="shared" si="5"/>
        <v>AWAKE</v>
      </c>
      <c r="M235" s="11">
        <v>2.5625</v>
      </c>
      <c r="N235" s="6">
        <v>1.0</v>
      </c>
    </row>
    <row r="236">
      <c r="B236" s="7">
        <f t="shared" si="6"/>
        <v>54.75</v>
      </c>
      <c r="C236" s="15">
        <f t="shared" si="7"/>
        <v>0.4033534901</v>
      </c>
      <c r="D236" s="15">
        <f t="shared" si="8"/>
        <v>0.03314702833</v>
      </c>
      <c r="E236" s="15">
        <f t="shared" si="1"/>
        <v>0.4116402472</v>
      </c>
      <c r="G236" s="7">
        <f t="shared" si="2"/>
        <v>0.7034322509</v>
      </c>
      <c r="H236" s="7">
        <f t="shared" si="3"/>
        <v>0.2734322509</v>
      </c>
      <c r="I236" s="7" t="b">
        <f t="shared" si="9"/>
        <v>0</v>
      </c>
      <c r="J236" s="7">
        <f t="shared" si="4"/>
        <v>1</v>
      </c>
      <c r="K236" s="11"/>
      <c r="L236" s="6" t="str">
        <f t="shared" si="5"/>
        <v>AWAKE</v>
      </c>
      <c r="M236" s="11">
        <v>2.5729166666666665</v>
      </c>
      <c r="N236" s="6">
        <v>1.0</v>
      </c>
    </row>
    <row r="237">
      <c r="B237" s="7">
        <f t="shared" si="6"/>
        <v>55</v>
      </c>
      <c r="C237" s="15">
        <f t="shared" si="7"/>
        <v>0.4116402472</v>
      </c>
      <c r="D237" s="15">
        <f t="shared" si="8"/>
        <v>0.03268665293</v>
      </c>
      <c r="E237" s="15">
        <f t="shared" si="1"/>
        <v>0.4198119104</v>
      </c>
      <c r="G237" s="7">
        <f t="shared" si="2"/>
        <v>0.7077145961</v>
      </c>
      <c r="H237" s="7">
        <f t="shared" si="3"/>
        <v>0.2777145961</v>
      </c>
      <c r="I237" s="7" t="b">
        <f t="shared" si="9"/>
        <v>0</v>
      </c>
      <c r="J237" s="7">
        <f t="shared" si="4"/>
        <v>1</v>
      </c>
      <c r="K237" s="11"/>
      <c r="L237" s="6" t="str">
        <f t="shared" si="5"/>
        <v>AWAKE</v>
      </c>
      <c r="M237" s="11">
        <v>2.5833333333333335</v>
      </c>
      <c r="N237" s="6">
        <v>1.0</v>
      </c>
    </row>
    <row r="238">
      <c r="B238" s="7">
        <f t="shared" si="6"/>
        <v>55.25</v>
      </c>
      <c r="C238" s="15">
        <f t="shared" si="7"/>
        <v>0.4198119104</v>
      </c>
      <c r="D238" s="15">
        <f t="shared" si="8"/>
        <v>0.03223267164</v>
      </c>
      <c r="E238" s="15">
        <f t="shared" si="1"/>
        <v>0.4278700784</v>
      </c>
      <c r="G238" s="7">
        <f t="shared" si="2"/>
        <v>0.7116641555</v>
      </c>
      <c r="H238" s="7">
        <f t="shared" si="3"/>
        <v>0.2816641555</v>
      </c>
      <c r="I238" s="7" t="b">
        <f t="shared" si="9"/>
        <v>0</v>
      </c>
      <c r="J238" s="7">
        <f t="shared" si="4"/>
        <v>1</v>
      </c>
      <c r="K238" s="11"/>
      <c r="L238" s="6" t="str">
        <f t="shared" si="5"/>
        <v>AWAKE</v>
      </c>
      <c r="M238" s="11">
        <v>2.59375</v>
      </c>
      <c r="N238" s="6">
        <v>1.0</v>
      </c>
    </row>
    <row r="239">
      <c r="B239" s="7">
        <f t="shared" si="6"/>
        <v>55.5</v>
      </c>
      <c r="C239" s="15">
        <f t="shared" si="7"/>
        <v>0.4278700784</v>
      </c>
      <c r="D239" s="15">
        <f t="shared" si="8"/>
        <v>0.03178499565</v>
      </c>
      <c r="E239" s="15">
        <f t="shared" si="1"/>
        <v>0.4358163273</v>
      </c>
      <c r="G239" s="7">
        <f t="shared" si="2"/>
        <v>0.7152640164</v>
      </c>
      <c r="H239" s="7">
        <f t="shared" si="3"/>
        <v>0.2852640164</v>
      </c>
      <c r="I239" s="7" t="b">
        <f t="shared" si="9"/>
        <v>0</v>
      </c>
      <c r="J239" s="7">
        <f t="shared" si="4"/>
        <v>1</v>
      </c>
      <c r="K239" s="11"/>
      <c r="L239" s="6" t="str">
        <f t="shared" si="5"/>
        <v>AWAKE</v>
      </c>
      <c r="M239" s="11">
        <v>2.6041666666666665</v>
      </c>
      <c r="N239" s="6">
        <v>1.0</v>
      </c>
    </row>
    <row r="240">
      <c r="B240" s="7">
        <f t="shared" si="6"/>
        <v>55.75</v>
      </c>
      <c r="C240" s="15">
        <f t="shared" si="7"/>
        <v>0.4358163273</v>
      </c>
      <c r="D240" s="15">
        <f t="shared" si="8"/>
        <v>0.03134353737</v>
      </c>
      <c r="E240" s="15">
        <f t="shared" si="1"/>
        <v>0.4436522116</v>
      </c>
      <c r="G240" s="7">
        <f t="shared" si="2"/>
        <v>0.7184987637</v>
      </c>
      <c r="H240" s="7">
        <f t="shared" si="3"/>
        <v>0.2884987637</v>
      </c>
      <c r="I240" s="7" t="b">
        <f t="shared" si="9"/>
        <v>0</v>
      </c>
      <c r="J240" s="7">
        <f t="shared" si="4"/>
        <v>1</v>
      </c>
      <c r="K240" s="11"/>
      <c r="L240" s="6" t="str">
        <f t="shared" si="5"/>
        <v>AWAKE</v>
      </c>
      <c r="M240" s="11">
        <v>2.6145833333333335</v>
      </c>
      <c r="N240" s="6">
        <v>1.0</v>
      </c>
    </row>
    <row r="241">
      <c r="B241" s="7">
        <f t="shared" si="6"/>
        <v>56</v>
      </c>
      <c r="C241" s="15">
        <f t="shared" si="7"/>
        <v>0.4436522116</v>
      </c>
      <c r="D241" s="15">
        <f t="shared" si="8"/>
        <v>0.03090821047</v>
      </c>
      <c r="E241" s="15">
        <f t="shared" si="1"/>
        <v>0.4513792642</v>
      </c>
      <c r="G241" s="7">
        <f t="shared" si="2"/>
        <v>0.7213545458</v>
      </c>
      <c r="H241" s="7">
        <f t="shared" si="3"/>
        <v>0.2913545458</v>
      </c>
      <c r="I241" s="7" t="b">
        <f t="shared" si="9"/>
        <v>0</v>
      </c>
      <c r="J241" s="7">
        <f t="shared" si="4"/>
        <v>1</v>
      </c>
      <c r="K241" s="11"/>
      <c r="L241" s="6" t="str">
        <f t="shared" si="5"/>
        <v>AWAKE</v>
      </c>
      <c r="M241" s="11">
        <v>2.625</v>
      </c>
      <c r="N241" s="6">
        <v>1.0</v>
      </c>
    </row>
    <row r="242">
      <c r="B242" s="7">
        <f t="shared" si="6"/>
        <v>56.25</v>
      </c>
      <c r="C242" s="15">
        <f t="shared" si="7"/>
        <v>0.4513792642</v>
      </c>
      <c r="D242" s="15">
        <f t="shared" si="8"/>
        <v>0.03047892977</v>
      </c>
      <c r="E242" s="15">
        <f t="shared" si="1"/>
        <v>0.4589989967</v>
      </c>
      <c r="G242" s="7">
        <f t="shared" si="2"/>
        <v>0.7238191336</v>
      </c>
      <c r="H242" s="7">
        <f t="shared" si="3"/>
        <v>0.2938191336</v>
      </c>
      <c r="I242" s="7" t="b">
        <f t="shared" si="9"/>
        <v>0</v>
      </c>
      <c r="J242" s="7">
        <f t="shared" si="4"/>
        <v>1</v>
      </c>
      <c r="K242" s="11"/>
      <c r="L242" s="6" t="str">
        <f t="shared" si="5"/>
        <v>AWAKE</v>
      </c>
      <c r="M242" s="11">
        <v>2.6354166666666665</v>
      </c>
      <c r="N242" s="6">
        <v>1.0</v>
      </c>
    </row>
    <row r="243">
      <c r="B243" s="7">
        <f t="shared" si="6"/>
        <v>56.5</v>
      </c>
      <c r="C243" s="15">
        <f t="shared" si="7"/>
        <v>0.4589989967</v>
      </c>
      <c r="D243" s="15">
        <f t="shared" si="8"/>
        <v>0.0300556113</v>
      </c>
      <c r="E243" s="15">
        <f t="shared" si="1"/>
        <v>0.4665128995</v>
      </c>
      <c r="G243" s="7">
        <f t="shared" si="2"/>
        <v>0.7258819735</v>
      </c>
      <c r="H243" s="7">
        <f t="shared" si="3"/>
        <v>0.2958819735</v>
      </c>
      <c r="I243" s="7" t="b">
        <f t="shared" si="9"/>
        <v>0</v>
      </c>
      <c r="J243" s="7">
        <f t="shared" si="4"/>
        <v>1</v>
      </c>
      <c r="K243" s="11"/>
      <c r="L243" s="6" t="str">
        <f t="shared" si="5"/>
        <v>AWAKE</v>
      </c>
      <c r="M243" s="11">
        <v>2.6458333333333335</v>
      </c>
      <c r="N243" s="6">
        <v>1.0</v>
      </c>
    </row>
    <row r="244">
      <c r="B244" s="7">
        <f t="shared" si="6"/>
        <v>56.75</v>
      </c>
      <c r="C244" s="15">
        <f t="shared" si="7"/>
        <v>0.4665128995</v>
      </c>
      <c r="D244" s="15">
        <f t="shared" si="8"/>
        <v>0.02963817225</v>
      </c>
      <c r="E244" s="15">
        <f t="shared" si="1"/>
        <v>0.4739224426</v>
      </c>
      <c r="G244" s="7">
        <f t="shared" si="2"/>
        <v>0.7275342321</v>
      </c>
      <c r="H244" s="7">
        <f t="shared" si="3"/>
        <v>0.2975342321</v>
      </c>
      <c r="I244" s="7" t="b">
        <f t="shared" si="9"/>
        <v>0</v>
      </c>
      <c r="J244" s="7">
        <f t="shared" si="4"/>
        <v>1</v>
      </c>
      <c r="K244" s="11"/>
      <c r="L244" s="6" t="str">
        <f t="shared" si="5"/>
        <v>AWAKE</v>
      </c>
      <c r="M244" s="11">
        <v>2.65625</v>
      </c>
      <c r="N244" s="6">
        <v>1.0</v>
      </c>
    </row>
    <row r="245">
      <c r="B245" s="7">
        <f t="shared" si="6"/>
        <v>57</v>
      </c>
      <c r="C245" s="15">
        <f t="shared" si="7"/>
        <v>0.4739224426</v>
      </c>
      <c r="D245" s="15">
        <f t="shared" si="8"/>
        <v>0.02922653097</v>
      </c>
      <c r="E245" s="15">
        <f t="shared" si="1"/>
        <v>0.4812290753</v>
      </c>
      <c r="G245" s="7">
        <f t="shared" si="2"/>
        <v>0.7287688341</v>
      </c>
      <c r="H245" s="7">
        <f t="shared" si="3"/>
        <v>0.2987688341</v>
      </c>
      <c r="I245" s="7" t="b">
        <f t="shared" si="9"/>
        <v>0</v>
      </c>
      <c r="J245" s="7">
        <f t="shared" si="4"/>
        <v>1</v>
      </c>
      <c r="K245" s="11"/>
      <c r="L245" s="6" t="str">
        <f t="shared" si="5"/>
        <v>AWAKE</v>
      </c>
      <c r="M245" s="11">
        <v>2.6666666666666665</v>
      </c>
      <c r="N245" s="6">
        <v>1.0</v>
      </c>
    </row>
    <row r="246">
      <c r="B246" s="7">
        <f t="shared" si="6"/>
        <v>57.25</v>
      </c>
      <c r="C246" s="15">
        <f t="shared" si="7"/>
        <v>0.4812290753</v>
      </c>
      <c r="D246" s="15">
        <f t="shared" si="8"/>
        <v>0.02882060693</v>
      </c>
      <c r="E246" s="15">
        <f t="shared" si="1"/>
        <v>0.488434227</v>
      </c>
      <c r="G246" s="7">
        <f t="shared" si="2"/>
        <v>0.7295804928</v>
      </c>
      <c r="H246" s="7">
        <f t="shared" si="3"/>
        <v>0.2995804928</v>
      </c>
      <c r="I246" s="7" t="b">
        <f t="shared" si="9"/>
        <v>0</v>
      </c>
      <c r="J246" s="7">
        <f t="shared" si="4"/>
        <v>1</v>
      </c>
      <c r="K246" s="11"/>
      <c r="L246" s="6" t="str">
        <f t="shared" si="5"/>
        <v>AWAKE</v>
      </c>
      <c r="M246" s="11">
        <v>2.6770833333333335</v>
      </c>
      <c r="N246" s="6">
        <v>1.0</v>
      </c>
    </row>
    <row r="247">
      <c r="B247" s="7">
        <f t="shared" si="6"/>
        <v>57.5</v>
      </c>
      <c r="C247" s="15">
        <f t="shared" si="7"/>
        <v>0.488434227</v>
      </c>
      <c r="D247" s="15">
        <f t="shared" si="8"/>
        <v>0.02842032072</v>
      </c>
      <c r="E247" s="15">
        <f t="shared" si="1"/>
        <v>0.4955393072</v>
      </c>
      <c r="G247" s="7">
        <f t="shared" si="2"/>
        <v>0.7299657325</v>
      </c>
      <c r="H247" s="7">
        <f t="shared" si="3"/>
        <v>0.2999657325</v>
      </c>
      <c r="I247" s="7" t="b">
        <f t="shared" si="9"/>
        <v>0</v>
      </c>
      <c r="J247" s="7">
        <f t="shared" si="4"/>
        <v>1</v>
      </c>
      <c r="K247" s="11"/>
      <c r="L247" s="6" t="str">
        <f t="shared" si="5"/>
        <v>AWAKE</v>
      </c>
      <c r="M247" s="11">
        <v>2.6875</v>
      </c>
      <c r="N247" s="6">
        <v>1.0</v>
      </c>
    </row>
    <row r="248">
      <c r="B248" s="7">
        <f t="shared" si="6"/>
        <v>57.75</v>
      </c>
      <c r="C248" s="15">
        <f t="shared" si="7"/>
        <v>0.4955393072</v>
      </c>
      <c r="D248" s="15">
        <f t="shared" si="8"/>
        <v>0.02802559404</v>
      </c>
      <c r="E248" s="15">
        <f t="shared" si="1"/>
        <v>0.5025457057</v>
      </c>
      <c r="G248" s="7">
        <f t="shared" si="2"/>
        <v>0.7299229036</v>
      </c>
      <c r="H248" s="7">
        <f t="shared" si="3"/>
        <v>0.2999229036</v>
      </c>
      <c r="I248" s="7" t="b">
        <f t="shared" si="9"/>
        <v>0</v>
      </c>
      <c r="J248" s="7">
        <f t="shared" si="4"/>
        <v>1</v>
      </c>
      <c r="K248" s="11"/>
      <c r="L248" s="6" t="str">
        <f t="shared" si="5"/>
        <v>AWAKE</v>
      </c>
      <c r="M248" s="11">
        <v>2.6979166666666665</v>
      </c>
      <c r="N248" s="6">
        <v>1.0</v>
      </c>
    </row>
    <row r="249">
      <c r="B249" s="7">
        <f t="shared" si="6"/>
        <v>58</v>
      </c>
      <c r="C249" s="15">
        <f t="shared" si="7"/>
        <v>0.5025457057</v>
      </c>
      <c r="D249" s="15">
        <f t="shared" si="8"/>
        <v>0.02763634968</v>
      </c>
      <c r="E249" s="15">
        <f t="shared" si="1"/>
        <v>0.5094547931</v>
      </c>
      <c r="G249" s="7">
        <f t="shared" si="2"/>
        <v>0.7294521895</v>
      </c>
      <c r="H249" s="7">
        <f t="shared" si="3"/>
        <v>0.2994521895</v>
      </c>
      <c r="I249" s="7" t="b">
        <f t="shared" si="9"/>
        <v>0</v>
      </c>
      <c r="J249" s="7">
        <f t="shared" si="4"/>
        <v>1</v>
      </c>
      <c r="K249" s="11"/>
      <c r="L249" s="6" t="str">
        <f t="shared" si="5"/>
        <v>AWAKE</v>
      </c>
      <c r="M249" s="11">
        <v>2.7083333333333335</v>
      </c>
      <c r="N249" s="6">
        <v>1.0</v>
      </c>
    </row>
    <row r="250">
      <c r="B250" s="7">
        <f t="shared" si="6"/>
        <v>58.25</v>
      </c>
      <c r="C250" s="15">
        <f t="shared" si="7"/>
        <v>0.5094547931</v>
      </c>
      <c r="D250" s="15">
        <f t="shared" si="8"/>
        <v>0.02725251149</v>
      </c>
      <c r="E250" s="15">
        <f t="shared" si="1"/>
        <v>0.516267921</v>
      </c>
      <c r="G250" s="7">
        <f t="shared" si="2"/>
        <v>0.7285556059</v>
      </c>
      <c r="H250" s="7">
        <f t="shared" si="3"/>
        <v>0.2985556059</v>
      </c>
      <c r="I250" s="7" t="b">
        <f t="shared" si="9"/>
        <v>0</v>
      </c>
      <c r="J250" s="7">
        <f t="shared" si="4"/>
        <v>1</v>
      </c>
      <c r="K250" s="11"/>
      <c r="L250" s="6" t="str">
        <f t="shared" si="5"/>
        <v>AWAKE</v>
      </c>
      <c r="M250" s="11">
        <v>2.71875</v>
      </c>
      <c r="N250" s="6">
        <v>1.0</v>
      </c>
    </row>
    <row r="251">
      <c r="B251" s="7">
        <f t="shared" si="6"/>
        <v>58.5</v>
      </c>
      <c r="C251" s="15">
        <f t="shared" si="7"/>
        <v>0.516267921</v>
      </c>
      <c r="D251" s="15">
        <f t="shared" si="8"/>
        <v>0.02687400439</v>
      </c>
      <c r="E251" s="15">
        <f t="shared" si="1"/>
        <v>0.5229864221</v>
      </c>
      <c r="G251" s="7">
        <f t="shared" si="2"/>
        <v>0.727236992</v>
      </c>
      <c r="H251" s="7">
        <f t="shared" si="3"/>
        <v>0.297236992</v>
      </c>
      <c r="I251" s="7" t="b">
        <f t="shared" si="9"/>
        <v>0</v>
      </c>
      <c r="J251" s="7">
        <f t="shared" si="4"/>
        <v>1</v>
      </c>
      <c r="K251" s="11"/>
      <c r="L251" s="6" t="str">
        <f t="shared" si="5"/>
        <v>AWAKE</v>
      </c>
      <c r="M251" s="11">
        <v>2.7291666666666665</v>
      </c>
      <c r="N251" s="6">
        <v>1.0</v>
      </c>
    </row>
    <row r="252">
      <c r="B252" s="7">
        <f t="shared" si="6"/>
        <v>58.75</v>
      </c>
      <c r="C252" s="15">
        <f t="shared" si="7"/>
        <v>0.5229864221</v>
      </c>
      <c r="D252" s="15">
        <f t="shared" si="8"/>
        <v>0.02650075433</v>
      </c>
      <c r="E252" s="15">
        <f t="shared" si="1"/>
        <v>0.5296116107</v>
      </c>
      <c r="G252" s="7">
        <f t="shared" si="2"/>
        <v>0.7255019944</v>
      </c>
      <c r="H252" s="7">
        <f t="shared" si="3"/>
        <v>0.2955019944</v>
      </c>
      <c r="I252" s="7" t="b">
        <f t="shared" si="9"/>
        <v>0</v>
      </c>
      <c r="J252" s="7">
        <f t="shared" si="4"/>
        <v>1</v>
      </c>
      <c r="K252" s="11"/>
      <c r="L252" s="6" t="str">
        <f t="shared" si="5"/>
        <v>AWAKE</v>
      </c>
      <c r="M252" s="11">
        <v>2.7395833333333335</v>
      </c>
      <c r="N252" s="6">
        <v>1.0</v>
      </c>
    </row>
    <row r="253">
      <c r="B253" s="7">
        <f t="shared" si="6"/>
        <v>59</v>
      </c>
      <c r="C253" s="15">
        <f t="shared" si="7"/>
        <v>0.5296116107</v>
      </c>
      <c r="D253" s="15">
        <f t="shared" si="8"/>
        <v>0.02613268829</v>
      </c>
      <c r="E253" s="15">
        <f t="shared" si="1"/>
        <v>0.5361447828</v>
      </c>
      <c r="G253" s="7">
        <f t="shared" si="2"/>
        <v>0.7233580426</v>
      </c>
      <c r="H253" s="7">
        <f t="shared" si="3"/>
        <v>0.2933580426</v>
      </c>
      <c r="I253" s="7" t="b">
        <f t="shared" si="9"/>
        <v>0</v>
      </c>
      <c r="J253" s="7">
        <f t="shared" si="4"/>
        <v>1</v>
      </c>
      <c r="K253" s="11"/>
      <c r="L253" s="6" t="str">
        <f t="shared" si="5"/>
        <v>AWAKE</v>
      </c>
      <c r="M253" s="11">
        <v>2.75</v>
      </c>
      <c r="N253" s="6">
        <v>1.0</v>
      </c>
    </row>
    <row r="254">
      <c r="B254" s="7">
        <f t="shared" si="6"/>
        <v>59.25</v>
      </c>
      <c r="C254" s="15">
        <f t="shared" si="7"/>
        <v>0.5361447828</v>
      </c>
      <c r="D254" s="15">
        <f t="shared" si="8"/>
        <v>0.02576973429</v>
      </c>
      <c r="E254" s="15">
        <f t="shared" si="1"/>
        <v>0.5425872163</v>
      </c>
      <c r="G254" s="7">
        <f t="shared" si="2"/>
        <v>0.7208143174</v>
      </c>
      <c r="H254" s="7">
        <f t="shared" si="3"/>
        <v>0.2908143174</v>
      </c>
      <c r="I254" s="7" t="b">
        <f t="shared" si="9"/>
        <v>0</v>
      </c>
      <c r="J254" s="7">
        <f t="shared" si="4"/>
        <v>1</v>
      </c>
      <c r="K254" s="11"/>
      <c r="L254" s="6" t="str">
        <f t="shared" si="5"/>
        <v>AWAKE</v>
      </c>
      <c r="M254" s="11">
        <v>2.7604166666666665</v>
      </c>
      <c r="N254" s="6">
        <v>1.0</v>
      </c>
    </row>
    <row r="255">
      <c r="B255" s="7">
        <f t="shared" si="6"/>
        <v>59.5</v>
      </c>
      <c r="C255" s="15">
        <f t="shared" si="7"/>
        <v>0.5425872163</v>
      </c>
      <c r="D255" s="15">
        <f t="shared" si="8"/>
        <v>0.02541182131</v>
      </c>
      <c r="E255" s="15">
        <f t="shared" si="1"/>
        <v>0.5489401717</v>
      </c>
      <c r="G255" s="7">
        <f t="shared" si="2"/>
        <v>0.7178817113</v>
      </c>
      <c r="H255" s="7">
        <f t="shared" si="3"/>
        <v>0.2878817113</v>
      </c>
      <c r="I255" s="7" t="b">
        <f t="shared" si="9"/>
        <v>0</v>
      </c>
      <c r="J255" s="7">
        <f t="shared" si="4"/>
        <v>1</v>
      </c>
      <c r="K255" s="11"/>
      <c r="L255" s="6" t="str">
        <f t="shared" si="5"/>
        <v>AWAKE</v>
      </c>
      <c r="M255" s="11">
        <v>2.7708333333333335</v>
      </c>
      <c r="N255" s="6">
        <v>1.0</v>
      </c>
    </row>
    <row r="256">
      <c r="B256" s="7">
        <f t="shared" si="6"/>
        <v>59.75</v>
      </c>
      <c r="C256" s="15">
        <f t="shared" si="7"/>
        <v>0.5489401717</v>
      </c>
      <c r="D256" s="15">
        <f t="shared" si="8"/>
        <v>0.02505887935</v>
      </c>
      <c r="E256" s="15">
        <f t="shared" si="1"/>
        <v>0.5552048915</v>
      </c>
      <c r="G256" s="7">
        <f t="shared" si="2"/>
        <v>0.7145727822</v>
      </c>
      <c r="H256" s="7">
        <f t="shared" si="3"/>
        <v>0.2845727822</v>
      </c>
      <c r="I256" s="7" t="b">
        <f t="shared" si="9"/>
        <v>0</v>
      </c>
      <c r="J256" s="7">
        <f t="shared" si="4"/>
        <v>1</v>
      </c>
      <c r="K256" s="11"/>
      <c r="L256" s="6" t="str">
        <f t="shared" si="5"/>
        <v>AWAKE</v>
      </c>
      <c r="M256" s="11">
        <v>2.78125</v>
      </c>
      <c r="N256" s="6">
        <v>1.0</v>
      </c>
    </row>
    <row r="257">
      <c r="B257" s="7">
        <f t="shared" si="6"/>
        <v>60</v>
      </c>
      <c r="C257" s="15">
        <f t="shared" si="7"/>
        <v>0.5552048915</v>
      </c>
      <c r="D257" s="15">
        <f t="shared" si="8"/>
        <v>0.02471083936</v>
      </c>
      <c r="E257" s="15">
        <f t="shared" si="1"/>
        <v>0.5613826013</v>
      </c>
      <c r="G257" s="7">
        <f t="shared" si="2"/>
        <v>0.7109016994</v>
      </c>
      <c r="H257" s="7">
        <f t="shared" si="3"/>
        <v>0.2809016994</v>
      </c>
      <c r="I257" s="7" t="b">
        <f t="shared" si="9"/>
        <v>0</v>
      </c>
      <c r="J257" s="7">
        <f t="shared" si="4"/>
        <v>1</v>
      </c>
      <c r="K257" s="11"/>
      <c r="L257" s="6" t="str">
        <f t="shared" si="5"/>
        <v>AWAKE</v>
      </c>
      <c r="M257" s="11">
        <v>2.7916666666666665</v>
      </c>
      <c r="N257" s="6">
        <v>1.0</v>
      </c>
    </row>
    <row r="258">
      <c r="B258" s="7">
        <f t="shared" si="6"/>
        <v>60.25</v>
      </c>
      <c r="C258" s="15">
        <f t="shared" si="7"/>
        <v>0.5613826013</v>
      </c>
      <c r="D258" s="15">
        <f t="shared" si="8"/>
        <v>0.02436763326</v>
      </c>
      <c r="E258" s="15">
        <f t="shared" si="1"/>
        <v>0.5674745097</v>
      </c>
      <c r="G258" s="7">
        <f t="shared" si="2"/>
        <v>0.7068841832</v>
      </c>
      <c r="H258" s="7">
        <f t="shared" si="3"/>
        <v>0.2768841832</v>
      </c>
      <c r="I258" s="7" t="b">
        <f t="shared" si="9"/>
        <v>0</v>
      </c>
      <c r="J258" s="7">
        <f t="shared" si="4"/>
        <v>1</v>
      </c>
      <c r="K258" s="11"/>
      <c r="L258" s="6" t="str">
        <f t="shared" si="5"/>
        <v>AWAKE</v>
      </c>
      <c r="M258" s="11">
        <v>2.8020833333333335</v>
      </c>
      <c r="N258" s="6">
        <v>1.0</v>
      </c>
    </row>
    <row r="259">
      <c r="B259" s="7">
        <f t="shared" si="6"/>
        <v>60.5</v>
      </c>
      <c r="C259" s="15">
        <f t="shared" si="7"/>
        <v>0.5674745097</v>
      </c>
      <c r="D259" s="15">
        <f t="shared" si="8"/>
        <v>0.02402919391</v>
      </c>
      <c r="E259" s="15">
        <f t="shared" si="1"/>
        <v>0.5734818081</v>
      </c>
      <c r="G259" s="7">
        <f t="shared" si="2"/>
        <v>0.7025374371</v>
      </c>
      <c r="H259" s="7">
        <f t="shared" si="3"/>
        <v>0.2725374371</v>
      </c>
      <c r="I259" s="7" t="b">
        <f t="shared" si="9"/>
        <v>0</v>
      </c>
      <c r="J259" s="7">
        <f t="shared" si="4"/>
        <v>1</v>
      </c>
      <c r="K259" s="11"/>
      <c r="L259" s="6" t="str">
        <f t="shared" si="5"/>
        <v>AWAKE</v>
      </c>
      <c r="M259" s="11">
        <v>2.8125</v>
      </c>
      <c r="N259" s="6">
        <v>1.0</v>
      </c>
    </row>
    <row r="260">
      <c r="B260" s="7">
        <f t="shared" si="6"/>
        <v>60.75</v>
      </c>
      <c r="C260" s="15">
        <f t="shared" si="7"/>
        <v>0.5734818081</v>
      </c>
      <c r="D260" s="15">
        <f t="shared" si="8"/>
        <v>0.0236954551</v>
      </c>
      <c r="E260" s="15">
        <f t="shared" si="1"/>
        <v>0.5794056719</v>
      </c>
      <c r="G260" s="7">
        <f t="shared" si="2"/>
        <v>0.6978800746</v>
      </c>
      <c r="H260" s="7">
        <f t="shared" si="3"/>
        <v>0.2678800746</v>
      </c>
      <c r="I260" s="7" t="b">
        <f t="shared" si="9"/>
        <v>0</v>
      </c>
      <c r="J260" s="7">
        <f t="shared" si="4"/>
        <v>1</v>
      </c>
      <c r="K260" s="11"/>
      <c r="L260" s="6" t="str">
        <f t="shared" si="5"/>
        <v>AWAKE</v>
      </c>
      <c r="M260" s="11">
        <v>2.8229166666666665</v>
      </c>
      <c r="N260" s="6">
        <v>1.0</v>
      </c>
    </row>
    <row r="261">
      <c r="B261" s="7">
        <f t="shared" si="6"/>
        <v>61</v>
      </c>
      <c r="C261" s="15">
        <f t="shared" si="7"/>
        <v>0.5794056719</v>
      </c>
      <c r="D261" s="15">
        <f t="shared" si="8"/>
        <v>0.02336635156</v>
      </c>
      <c r="E261" s="15">
        <f t="shared" si="1"/>
        <v>0.5852472598</v>
      </c>
      <c r="G261" s="7">
        <f t="shared" si="2"/>
        <v>0.6929320391</v>
      </c>
      <c r="H261" s="7">
        <f t="shared" si="3"/>
        <v>0.2629320391</v>
      </c>
      <c r="I261" s="7" t="b">
        <f t="shared" si="9"/>
        <v>0</v>
      </c>
      <c r="J261" s="7">
        <f t="shared" si="4"/>
        <v>1</v>
      </c>
      <c r="K261" s="11"/>
      <c r="L261" s="6" t="str">
        <f t="shared" si="5"/>
        <v>AWAKE</v>
      </c>
      <c r="M261" s="11">
        <v>2.8333333333333335</v>
      </c>
      <c r="N261" s="6">
        <v>1.0</v>
      </c>
    </row>
    <row r="262">
      <c r="B262" s="7">
        <f t="shared" si="6"/>
        <v>61.25</v>
      </c>
      <c r="C262" s="15">
        <f t="shared" si="7"/>
        <v>0.5852472598</v>
      </c>
      <c r="D262" s="15">
        <f t="shared" si="8"/>
        <v>0.0230418189</v>
      </c>
      <c r="E262" s="15">
        <f t="shared" si="1"/>
        <v>0.5910077145</v>
      </c>
      <c r="G262" s="7">
        <f t="shared" si="2"/>
        <v>0.687714519</v>
      </c>
      <c r="H262" s="7">
        <f t="shared" si="3"/>
        <v>0.257714519</v>
      </c>
      <c r="I262" s="7" t="b">
        <f t="shared" si="9"/>
        <v>0</v>
      </c>
      <c r="J262" s="7">
        <f t="shared" si="4"/>
        <v>1</v>
      </c>
      <c r="K262" s="11"/>
      <c r="L262" s="6" t="str">
        <f t="shared" si="5"/>
        <v>AWAKE</v>
      </c>
      <c r="M262" s="11">
        <v>2.84375</v>
      </c>
      <c r="N262" s="6">
        <v>1.0</v>
      </c>
    </row>
    <row r="263">
      <c r="B263" s="7">
        <f t="shared" si="6"/>
        <v>61.5</v>
      </c>
      <c r="C263" s="15">
        <f t="shared" si="7"/>
        <v>0.5910077145</v>
      </c>
      <c r="D263" s="15">
        <f t="shared" si="8"/>
        <v>0.02272179364</v>
      </c>
      <c r="E263" s="15">
        <f t="shared" si="1"/>
        <v>0.5966881629</v>
      </c>
      <c r="G263" s="7">
        <f t="shared" si="2"/>
        <v>0.6822498565</v>
      </c>
      <c r="H263" s="7">
        <f t="shared" si="3"/>
        <v>0.2522498565</v>
      </c>
      <c r="I263" s="7" t="b">
        <f t="shared" si="9"/>
        <v>0</v>
      </c>
      <c r="J263" s="7">
        <f t="shared" si="4"/>
        <v>1</v>
      </c>
      <c r="K263" s="11"/>
      <c r="L263" s="6" t="str">
        <f t="shared" si="5"/>
        <v>AWAKE</v>
      </c>
      <c r="M263" s="11">
        <v>2.8541666666666665</v>
      </c>
      <c r="N263" s="6">
        <v>1.0</v>
      </c>
    </row>
    <row r="264">
      <c r="B264" s="7">
        <f t="shared" si="6"/>
        <v>61.75</v>
      </c>
      <c r="C264" s="15">
        <f t="shared" si="7"/>
        <v>0.5966881629</v>
      </c>
      <c r="D264" s="15">
        <f t="shared" si="8"/>
        <v>0.02240621317</v>
      </c>
      <c r="E264" s="15">
        <f t="shared" si="1"/>
        <v>0.6022897162</v>
      </c>
      <c r="G264" s="7">
        <f t="shared" si="2"/>
        <v>0.676561452</v>
      </c>
      <c r="H264" s="7">
        <f t="shared" si="3"/>
        <v>0.246561452</v>
      </c>
      <c r="I264" s="7" t="b">
        <f t="shared" si="9"/>
        <v>0</v>
      </c>
      <c r="J264" s="7">
        <f t="shared" si="4"/>
        <v>1</v>
      </c>
      <c r="K264" s="11"/>
      <c r="L264" s="6" t="str">
        <f t="shared" si="5"/>
        <v>AWAKE</v>
      </c>
      <c r="M264" s="11">
        <v>2.8645833333333335</v>
      </c>
      <c r="N264" s="6">
        <v>1.0</v>
      </c>
    </row>
    <row r="265">
      <c r="B265" s="7">
        <f t="shared" si="6"/>
        <v>62</v>
      </c>
      <c r="C265" s="15">
        <f t="shared" si="7"/>
        <v>0.6022897162</v>
      </c>
      <c r="D265" s="15">
        <f t="shared" si="8"/>
        <v>0.02209501576</v>
      </c>
      <c r="E265" s="15">
        <f t="shared" si="1"/>
        <v>0.6078134702</v>
      </c>
      <c r="G265" s="7">
        <f t="shared" si="2"/>
        <v>0.6706736643</v>
      </c>
      <c r="H265" s="7">
        <f t="shared" si="3"/>
        <v>0.2406736643</v>
      </c>
      <c r="I265" s="7" t="b">
        <f t="shared" si="9"/>
        <v>0</v>
      </c>
      <c r="J265" s="7">
        <f t="shared" si="4"/>
        <v>1</v>
      </c>
      <c r="K265" s="11"/>
      <c r="L265" s="6" t="str">
        <f t="shared" si="5"/>
        <v>AWAKE</v>
      </c>
      <c r="M265" s="11">
        <v>2.875</v>
      </c>
      <c r="N265" s="6">
        <v>1.0</v>
      </c>
    </row>
    <row r="266">
      <c r="B266" s="7">
        <f t="shared" si="6"/>
        <v>62.25</v>
      </c>
      <c r="C266" s="15">
        <f t="shared" si="7"/>
        <v>0.6078134702</v>
      </c>
      <c r="D266" s="15">
        <f t="shared" si="8"/>
        <v>0.02178814055</v>
      </c>
      <c r="E266" s="15">
        <f t="shared" si="1"/>
        <v>0.6132605053</v>
      </c>
      <c r="G266" s="7">
        <f t="shared" si="2"/>
        <v>0.6646117057</v>
      </c>
      <c r="H266" s="7">
        <f t="shared" si="3"/>
        <v>0.2346117057</v>
      </c>
      <c r="I266" s="7" t="b">
        <f t="shared" si="9"/>
        <v>0</v>
      </c>
      <c r="J266" s="7">
        <f t="shared" si="4"/>
        <v>1</v>
      </c>
      <c r="K266" s="11"/>
      <c r="L266" s="6" t="str">
        <f t="shared" si="5"/>
        <v>AWAKE</v>
      </c>
      <c r="M266" s="11">
        <v>2.8854166666666665</v>
      </c>
      <c r="N266" s="6">
        <v>1.0</v>
      </c>
    </row>
    <row r="267">
      <c r="B267" s="7">
        <f t="shared" si="6"/>
        <v>62.5</v>
      </c>
      <c r="C267" s="15">
        <f t="shared" si="7"/>
        <v>0.6132605053</v>
      </c>
      <c r="D267" s="15">
        <f t="shared" si="8"/>
        <v>0.02148552748</v>
      </c>
      <c r="E267" s="15">
        <f t="shared" si="1"/>
        <v>0.6186318872</v>
      </c>
      <c r="G267" s="7">
        <f t="shared" si="2"/>
        <v>0.6584015345</v>
      </c>
      <c r="H267" s="7">
        <f t="shared" si="3"/>
        <v>0.2284015345</v>
      </c>
      <c r="I267" s="7" t="b">
        <f t="shared" si="9"/>
        <v>0</v>
      </c>
      <c r="J267" s="7">
        <f t="shared" si="4"/>
        <v>1</v>
      </c>
      <c r="K267" s="11"/>
      <c r="L267" s="6" t="str">
        <f t="shared" si="5"/>
        <v>AWAKE</v>
      </c>
      <c r="M267" s="11">
        <v>2.8958333333333335</v>
      </c>
      <c r="N267" s="6">
        <v>1.0</v>
      </c>
    </row>
    <row r="268">
      <c r="B268" s="7">
        <f t="shared" si="6"/>
        <v>62.75</v>
      </c>
      <c r="C268" s="15">
        <f t="shared" si="7"/>
        <v>0.6186318872</v>
      </c>
      <c r="D268" s="15">
        <f t="shared" si="8"/>
        <v>0.02118711738</v>
      </c>
      <c r="E268" s="15">
        <f t="shared" si="1"/>
        <v>0.6239286665</v>
      </c>
      <c r="G268" s="7">
        <f t="shared" si="2"/>
        <v>0.6520697435</v>
      </c>
      <c r="H268" s="7">
        <f t="shared" si="3"/>
        <v>0.2220697435</v>
      </c>
      <c r="I268" s="7" t="b">
        <f t="shared" si="9"/>
        <v>0</v>
      </c>
      <c r="J268" s="7">
        <f t="shared" si="4"/>
        <v>1</v>
      </c>
      <c r="K268" s="11"/>
      <c r="L268" s="6" t="str">
        <f t="shared" si="5"/>
        <v>AWAKE</v>
      </c>
      <c r="M268" s="11">
        <v>2.90625</v>
      </c>
      <c r="N268" s="6">
        <v>1.0</v>
      </c>
    </row>
    <row r="269">
      <c r="B269" s="7">
        <f t="shared" si="6"/>
        <v>63</v>
      </c>
      <c r="C269" s="15">
        <f t="shared" si="7"/>
        <v>0.6239286665</v>
      </c>
      <c r="D269" s="15">
        <f t="shared" si="8"/>
        <v>0.02089285186</v>
      </c>
      <c r="E269" s="15">
        <f t="shared" si="1"/>
        <v>0.6291518795</v>
      </c>
      <c r="G269" s="7">
        <f t="shared" si="2"/>
        <v>0.6456434465</v>
      </c>
      <c r="H269" s="7">
        <f t="shared" si="3"/>
        <v>0.2156434465</v>
      </c>
      <c r="I269" s="7" t="b">
        <f t="shared" si="9"/>
        <v>0</v>
      </c>
      <c r="J269" s="7">
        <f t="shared" si="4"/>
        <v>1</v>
      </c>
      <c r="K269" s="11"/>
      <c r="L269" s="6" t="str">
        <f t="shared" si="5"/>
        <v>AWAKE</v>
      </c>
      <c r="M269" s="11">
        <v>2.9166666666666665</v>
      </c>
      <c r="N269" s="6">
        <v>1.0</v>
      </c>
    </row>
    <row r="270">
      <c r="B270" s="7">
        <f t="shared" si="6"/>
        <v>63.25</v>
      </c>
      <c r="C270" s="15">
        <f t="shared" si="7"/>
        <v>0.6291518795</v>
      </c>
      <c r="D270" s="15">
        <f t="shared" si="8"/>
        <v>0.02060267336</v>
      </c>
      <c r="E270" s="15">
        <f t="shared" si="1"/>
        <v>0.6343025478</v>
      </c>
      <c r="G270" s="7">
        <f t="shared" si="2"/>
        <v>0.6391501619</v>
      </c>
      <c r="H270" s="7">
        <f t="shared" si="3"/>
        <v>0.2091501619</v>
      </c>
      <c r="I270" s="7" t="b">
        <f t="shared" si="9"/>
        <v>0</v>
      </c>
      <c r="J270" s="7">
        <f t="shared" si="4"/>
        <v>1</v>
      </c>
      <c r="K270" s="11"/>
      <c r="L270" s="6" t="str">
        <f t="shared" si="5"/>
        <v>AWAKE</v>
      </c>
      <c r="M270" s="11">
        <v>2.9270833333333335</v>
      </c>
      <c r="N270" s="6">
        <v>1.0</v>
      </c>
    </row>
    <row r="271">
      <c r="B271" s="7">
        <f t="shared" si="6"/>
        <v>63.5</v>
      </c>
      <c r="C271" s="15">
        <f t="shared" si="7"/>
        <v>0.6343025478</v>
      </c>
      <c r="D271" s="15">
        <f t="shared" si="8"/>
        <v>0.02031652512</v>
      </c>
      <c r="E271" s="15">
        <f t="shared" si="1"/>
        <v>0.6393816791</v>
      </c>
      <c r="G271" s="7">
        <f t="shared" si="2"/>
        <v>0.6326176948</v>
      </c>
      <c r="H271" s="7">
        <f t="shared" si="3"/>
        <v>0.2026176948</v>
      </c>
      <c r="I271" s="7" t="b">
        <f t="shared" si="9"/>
        <v>1</v>
      </c>
      <c r="J271" s="7">
        <f t="shared" si="4"/>
        <v>0</v>
      </c>
      <c r="K271" s="11"/>
      <c r="L271" s="6" t="str">
        <f t="shared" si="5"/>
        <v>AWAKE</v>
      </c>
      <c r="M271" s="11">
        <v>2.9375</v>
      </c>
      <c r="N271" s="6">
        <v>1.0</v>
      </c>
    </row>
    <row r="272">
      <c r="B272" s="7">
        <f t="shared" si="6"/>
        <v>63.75</v>
      </c>
      <c r="C272" s="15">
        <f t="shared" si="7"/>
        <v>0.6393816791</v>
      </c>
      <c r="D272" s="15">
        <f t="shared" si="8"/>
        <v>-0.1598454198</v>
      </c>
      <c r="E272" s="15">
        <f t="shared" si="1"/>
        <v>0.5994203242</v>
      </c>
      <c r="G272" s="7">
        <f t="shared" si="2"/>
        <v>0.6260740184</v>
      </c>
      <c r="H272" s="7">
        <f t="shared" si="3"/>
        <v>0.1960740184</v>
      </c>
      <c r="I272" s="7" t="b">
        <f t="shared" si="9"/>
        <v>1</v>
      </c>
      <c r="J272" s="7">
        <f t="shared" si="4"/>
        <v>0</v>
      </c>
      <c r="K272" s="11"/>
      <c r="L272" s="6" t="str">
        <f t="shared" si="5"/>
        <v>AWAKE</v>
      </c>
      <c r="M272" s="11">
        <v>2.9479166666666665</v>
      </c>
      <c r="N272" s="6">
        <v>1.0</v>
      </c>
    </row>
    <row r="273">
      <c r="B273" s="7">
        <f t="shared" si="6"/>
        <v>64</v>
      </c>
      <c r="C273" s="15">
        <f t="shared" si="7"/>
        <v>0.5994203242</v>
      </c>
      <c r="D273" s="15">
        <f t="shared" si="8"/>
        <v>-0.149855081</v>
      </c>
      <c r="E273" s="15">
        <f t="shared" si="1"/>
        <v>0.5619565539</v>
      </c>
      <c r="G273" s="7">
        <f t="shared" si="2"/>
        <v>0.6195471537</v>
      </c>
      <c r="H273" s="7">
        <f t="shared" si="3"/>
        <v>0.1895471537</v>
      </c>
      <c r="I273" s="7" t="b">
        <f t="shared" si="9"/>
        <v>1</v>
      </c>
      <c r="J273" s="7">
        <f t="shared" si="4"/>
        <v>0</v>
      </c>
      <c r="K273" s="11"/>
      <c r="L273" s="6" t="str">
        <f t="shared" si="5"/>
        <v>ASLEEP</v>
      </c>
      <c r="M273" s="11">
        <v>2.9583333333333335</v>
      </c>
      <c r="N273" s="6">
        <v>0.0</v>
      </c>
    </row>
    <row r="274">
      <c r="B274" s="7">
        <f t="shared" si="6"/>
        <v>64.25</v>
      </c>
      <c r="C274" s="15">
        <f t="shared" si="7"/>
        <v>0.5619565539</v>
      </c>
      <c r="D274" s="15">
        <f t="shared" si="8"/>
        <v>-0.1404891385</v>
      </c>
      <c r="E274" s="15">
        <f t="shared" si="1"/>
        <v>0.5268342693</v>
      </c>
      <c r="G274" s="7">
        <f t="shared" si="2"/>
        <v>0.6130650496</v>
      </c>
      <c r="H274" s="7">
        <f t="shared" si="3"/>
        <v>0.1830650496</v>
      </c>
      <c r="I274" s="7" t="b">
        <f t="shared" si="9"/>
        <v>1</v>
      </c>
      <c r="J274" s="7">
        <f t="shared" si="4"/>
        <v>0</v>
      </c>
      <c r="K274" s="11"/>
      <c r="L274" s="6" t="str">
        <f t="shared" si="5"/>
        <v>ASLEEP</v>
      </c>
      <c r="M274" s="11">
        <v>2.96875</v>
      </c>
      <c r="N274" s="6">
        <v>0.0</v>
      </c>
    </row>
    <row r="275">
      <c r="B275" s="7">
        <f t="shared" si="6"/>
        <v>64.5</v>
      </c>
      <c r="C275" s="15">
        <f t="shared" si="7"/>
        <v>0.5268342693</v>
      </c>
      <c r="D275" s="15">
        <f t="shared" si="8"/>
        <v>-0.1317085673</v>
      </c>
      <c r="E275" s="15">
        <f t="shared" si="1"/>
        <v>0.4939071275</v>
      </c>
      <c r="G275" s="7">
        <f t="shared" si="2"/>
        <v>0.6066554636</v>
      </c>
      <c r="H275" s="7">
        <f t="shared" si="3"/>
        <v>0.1766554636</v>
      </c>
      <c r="I275" s="7" t="b">
        <f t="shared" si="9"/>
        <v>1</v>
      </c>
      <c r="J275" s="7">
        <f t="shared" si="4"/>
        <v>0</v>
      </c>
      <c r="K275" s="11"/>
      <c r="L275" s="6" t="str">
        <f t="shared" si="5"/>
        <v>ASLEEP</v>
      </c>
      <c r="M275" s="11">
        <v>2.9791666666666665</v>
      </c>
      <c r="N275" s="6">
        <v>0.0</v>
      </c>
    </row>
    <row r="276">
      <c r="B276" s="7">
        <f t="shared" si="6"/>
        <v>64.75</v>
      </c>
      <c r="C276" s="15">
        <f t="shared" si="7"/>
        <v>0.4939071275</v>
      </c>
      <c r="D276" s="15">
        <f t="shared" si="8"/>
        <v>-0.1234767819</v>
      </c>
      <c r="E276" s="15">
        <f t="shared" si="1"/>
        <v>0.463037932</v>
      </c>
      <c r="G276" s="7">
        <f t="shared" si="2"/>
        <v>0.6003458425</v>
      </c>
      <c r="H276" s="7">
        <f t="shared" si="3"/>
        <v>0.1703458425</v>
      </c>
      <c r="I276" s="7" t="b">
        <f t="shared" si="9"/>
        <v>1</v>
      </c>
      <c r="J276" s="7">
        <f t="shared" si="4"/>
        <v>0</v>
      </c>
      <c r="K276" s="11"/>
      <c r="L276" s="6" t="str">
        <f t="shared" si="5"/>
        <v>ASLEEP</v>
      </c>
      <c r="M276" s="11">
        <v>2.9895833333333335</v>
      </c>
      <c r="N276" s="6">
        <v>0.0</v>
      </c>
    </row>
    <row r="277">
      <c r="B277" s="7">
        <f t="shared" si="6"/>
        <v>65</v>
      </c>
      <c r="C277" s="15">
        <f t="shared" si="7"/>
        <v>0.463037932</v>
      </c>
      <c r="D277" s="15">
        <f t="shared" si="8"/>
        <v>-0.115759483</v>
      </c>
      <c r="E277" s="15">
        <f t="shared" si="1"/>
        <v>0.4340980612</v>
      </c>
      <c r="G277" s="7">
        <f t="shared" si="2"/>
        <v>0.594163205</v>
      </c>
      <c r="H277" s="7">
        <f t="shared" si="3"/>
        <v>0.164163205</v>
      </c>
      <c r="I277" s="7" t="b">
        <f t="shared" si="9"/>
        <v>1</v>
      </c>
      <c r="J277" s="7">
        <f t="shared" si="4"/>
        <v>0</v>
      </c>
      <c r="K277" s="11"/>
      <c r="L277" s="6" t="str">
        <f t="shared" si="5"/>
        <v>ASLEEP</v>
      </c>
      <c r="M277" s="11">
        <v>3.0</v>
      </c>
      <c r="N277" s="6">
        <v>0.0</v>
      </c>
    </row>
    <row r="278">
      <c r="B278" s="7">
        <f t="shared" si="6"/>
        <v>65.25</v>
      </c>
      <c r="C278" s="15">
        <f t="shared" si="7"/>
        <v>0.4340980612</v>
      </c>
      <c r="D278" s="15">
        <f t="shared" si="8"/>
        <v>-0.1085245153</v>
      </c>
      <c r="E278" s="15">
        <f t="shared" si="1"/>
        <v>0.4069669324</v>
      </c>
      <c r="G278" s="7">
        <f t="shared" si="2"/>
        <v>0.5881340262</v>
      </c>
      <c r="H278" s="7">
        <f t="shared" si="3"/>
        <v>0.1581340262</v>
      </c>
      <c r="I278" s="7" t="b">
        <f t="shared" si="9"/>
        <v>1</v>
      </c>
      <c r="J278" s="7">
        <f t="shared" si="4"/>
        <v>0</v>
      </c>
      <c r="K278" s="11"/>
      <c r="L278" s="6" t="str">
        <f t="shared" si="5"/>
        <v>ASLEEP</v>
      </c>
      <c r="M278" s="11">
        <v>3.0104166666666665</v>
      </c>
      <c r="N278" s="6">
        <v>0.0</v>
      </c>
    </row>
    <row r="279">
      <c r="B279" s="7">
        <f t="shared" si="6"/>
        <v>65.5</v>
      </c>
      <c r="C279" s="15">
        <f t="shared" si="7"/>
        <v>0.4069669324</v>
      </c>
      <c r="D279" s="15">
        <f t="shared" si="8"/>
        <v>-0.1017417331</v>
      </c>
      <c r="E279" s="15">
        <f t="shared" si="1"/>
        <v>0.3815314991</v>
      </c>
      <c r="G279" s="7">
        <f t="shared" si="2"/>
        <v>0.582284124</v>
      </c>
      <c r="H279" s="7">
        <f t="shared" si="3"/>
        <v>0.152284124</v>
      </c>
      <c r="I279" s="7" t="b">
        <f t="shared" si="9"/>
        <v>1</v>
      </c>
      <c r="J279" s="7">
        <f t="shared" si="4"/>
        <v>0</v>
      </c>
      <c r="K279" s="11"/>
      <c r="L279" s="6" t="str">
        <f t="shared" si="5"/>
        <v>ASLEEP</v>
      </c>
      <c r="M279" s="11">
        <v>3.0208333333333335</v>
      </c>
      <c r="N279" s="6">
        <v>0.0</v>
      </c>
    </row>
    <row r="280">
      <c r="B280" s="7">
        <f t="shared" si="6"/>
        <v>65.75</v>
      </c>
      <c r="C280" s="15">
        <f t="shared" si="7"/>
        <v>0.3815314991</v>
      </c>
      <c r="D280" s="15">
        <f t="shared" si="8"/>
        <v>-0.09538287478</v>
      </c>
      <c r="E280" s="15">
        <f t="shared" si="1"/>
        <v>0.3576857804</v>
      </c>
      <c r="G280" s="7">
        <f t="shared" si="2"/>
        <v>0.5766385484</v>
      </c>
      <c r="H280" s="7">
        <f t="shared" si="3"/>
        <v>0.1466385484</v>
      </c>
      <c r="I280" s="7" t="b">
        <f t="shared" si="9"/>
        <v>1</v>
      </c>
      <c r="J280" s="7">
        <f t="shared" si="4"/>
        <v>0</v>
      </c>
      <c r="K280" s="11"/>
      <c r="L280" s="6" t="str">
        <f t="shared" si="5"/>
        <v>ASLEEP</v>
      </c>
      <c r="M280" s="11">
        <v>3.03125</v>
      </c>
      <c r="N280" s="6">
        <v>0.0</v>
      </c>
    </row>
    <row r="281">
      <c r="B281" s="7">
        <f t="shared" si="6"/>
        <v>66</v>
      </c>
      <c r="C281" s="15">
        <f t="shared" si="7"/>
        <v>0.3576857804</v>
      </c>
      <c r="D281" s="15">
        <f t="shared" si="8"/>
        <v>-0.08942144511</v>
      </c>
      <c r="E281" s="15">
        <f t="shared" si="1"/>
        <v>0.3353304192</v>
      </c>
      <c r="G281" s="7">
        <f t="shared" si="2"/>
        <v>0.5712214748</v>
      </c>
      <c r="H281" s="7">
        <f t="shared" si="3"/>
        <v>0.1412214748</v>
      </c>
      <c r="I281" s="7" t="b">
        <f t="shared" si="9"/>
        <v>1</v>
      </c>
      <c r="J281" s="7">
        <f t="shared" si="4"/>
        <v>0</v>
      </c>
      <c r="K281" s="11"/>
      <c r="L281" s="6" t="str">
        <f t="shared" si="5"/>
        <v>ASLEEP</v>
      </c>
      <c r="M281" s="11">
        <v>3.0416666666666665</v>
      </c>
      <c r="N281" s="6">
        <v>0.0</v>
      </c>
    </row>
    <row r="282">
      <c r="B282" s="7">
        <f t="shared" si="6"/>
        <v>66.25</v>
      </c>
      <c r="C282" s="15">
        <f t="shared" si="7"/>
        <v>0.3353304192</v>
      </c>
      <c r="D282" s="15">
        <f t="shared" si="8"/>
        <v>-0.08383260479</v>
      </c>
      <c r="E282" s="15">
        <f t="shared" si="1"/>
        <v>0.314372268</v>
      </c>
      <c r="G282" s="7">
        <f t="shared" si="2"/>
        <v>0.5660560998</v>
      </c>
      <c r="H282" s="7">
        <f t="shared" si="3"/>
        <v>0.1360560998</v>
      </c>
      <c r="I282" s="7" t="b">
        <f t="shared" si="9"/>
        <v>1</v>
      </c>
      <c r="J282" s="7">
        <f t="shared" si="4"/>
        <v>0</v>
      </c>
      <c r="K282" s="11"/>
      <c r="L282" s="6" t="str">
        <f t="shared" si="5"/>
        <v>ASLEEP</v>
      </c>
      <c r="M282" s="11">
        <v>3.0520833333333335</v>
      </c>
      <c r="N282" s="6">
        <v>0.0</v>
      </c>
    </row>
    <row r="283">
      <c r="B283" s="7">
        <f t="shared" si="6"/>
        <v>66.5</v>
      </c>
      <c r="C283" s="15">
        <f t="shared" si="7"/>
        <v>0.314372268</v>
      </c>
      <c r="D283" s="15">
        <f t="shared" si="8"/>
        <v>-0.07859306699</v>
      </c>
      <c r="E283" s="15">
        <f t="shared" si="1"/>
        <v>0.2947240012</v>
      </c>
      <c r="G283" s="7">
        <f t="shared" si="2"/>
        <v>0.5611645424</v>
      </c>
      <c r="H283" s="7">
        <f t="shared" si="3"/>
        <v>0.1311645424</v>
      </c>
      <c r="I283" s="7" t="b">
        <f t="shared" si="9"/>
        <v>1</v>
      </c>
      <c r="J283" s="7">
        <f t="shared" si="4"/>
        <v>0</v>
      </c>
      <c r="K283" s="11"/>
      <c r="L283" s="6" t="str">
        <f t="shared" si="5"/>
        <v>ASLEEP</v>
      </c>
      <c r="M283" s="11">
        <v>3.0625</v>
      </c>
      <c r="N283" s="6">
        <v>0.0</v>
      </c>
    </row>
    <row r="284">
      <c r="B284" s="7">
        <f t="shared" si="6"/>
        <v>66.75</v>
      </c>
      <c r="C284" s="15">
        <f t="shared" si="7"/>
        <v>0.2947240012</v>
      </c>
      <c r="D284" s="15">
        <f t="shared" si="8"/>
        <v>-0.0736810003</v>
      </c>
      <c r="E284" s="15">
        <f t="shared" si="1"/>
        <v>0.2763037511</v>
      </c>
      <c r="G284" s="7">
        <f t="shared" si="2"/>
        <v>0.5565677491</v>
      </c>
      <c r="H284" s="7">
        <f t="shared" si="3"/>
        <v>0.1265677491</v>
      </c>
      <c r="I284" s="7" t="b">
        <f t="shared" si="9"/>
        <v>1</v>
      </c>
      <c r="J284" s="7">
        <f t="shared" si="4"/>
        <v>0</v>
      </c>
      <c r="K284" s="11"/>
      <c r="L284" s="6" t="str">
        <f t="shared" si="5"/>
        <v>ASLEEP</v>
      </c>
      <c r="M284" s="11">
        <v>3.0729166666666665</v>
      </c>
      <c r="N284" s="6">
        <v>0.0</v>
      </c>
    </row>
    <row r="285">
      <c r="B285" s="7">
        <f t="shared" si="6"/>
        <v>67</v>
      </c>
      <c r="C285" s="15">
        <f t="shared" si="7"/>
        <v>0.2763037511</v>
      </c>
      <c r="D285" s="15">
        <f t="shared" si="8"/>
        <v>-0.06907593779</v>
      </c>
      <c r="E285" s="15">
        <f t="shared" si="1"/>
        <v>0.2590347667</v>
      </c>
      <c r="G285" s="7">
        <f t="shared" si="2"/>
        <v>0.5522854039</v>
      </c>
      <c r="H285" s="7">
        <f t="shared" si="3"/>
        <v>0.1222854039</v>
      </c>
      <c r="I285" s="7" t="b">
        <f t="shared" si="9"/>
        <v>1</v>
      </c>
      <c r="J285" s="7">
        <f t="shared" si="4"/>
        <v>0</v>
      </c>
      <c r="K285" s="11"/>
      <c r="L285" s="6" t="str">
        <f t="shared" si="5"/>
        <v>ASLEEP</v>
      </c>
      <c r="M285" s="11">
        <v>3.0833333333333335</v>
      </c>
      <c r="N285" s="6">
        <v>0.0</v>
      </c>
    </row>
    <row r="286">
      <c r="B286" s="7">
        <f t="shared" si="6"/>
        <v>67.25</v>
      </c>
      <c r="C286" s="15">
        <f t="shared" si="7"/>
        <v>0.2590347667</v>
      </c>
      <c r="D286" s="15">
        <f t="shared" si="8"/>
        <v>-0.06475869167</v>
      </c>
      <c r="E286" s="15">
        <f t="shared" si="1"/>
        <v>0.2428450938</v>
      </c>
      <c r="G286" s="7">
        <f t="shared" si="2"/>
        <v>0.5483358445</v>
      </c>
      <c r="H286" s="7">
        <f t="shared" si="3"/>
        <v>0.1183358445</v>
      </c>
      <c r="I286" s="7" t="b">
        <f t="shared" si="9"/>
        <v>1</v>
      </c>
      <c r="J286" s="7">
        <f t="shared" si="4"/>
        <v>0</v>
      </c>
      <c r="K286" s="11"/>
      <c r="L286" s="6" t="str">
        <f t="shared" si="5"/>
        <v>ASLEEP</v>
      </c>
      <c r="M286" s="11">
        <v>3.09375</v>
      </c>
      <c r="N286" s="6">
        <v>0.0</v>
      </c>
    </row>
    <row r="287">
      <c r="B287" s="7">
        <f t="shared" si="6"/>
        <v>67.5</v>
      </c>
      <c r="C287" s="15">
        <f t="shared" si="7"/>
        <v>0.2428450938</v>
      </c>
      <c r="D287" s="15">
        <f t="shared" si="8"/>
        <v>-0.06071127344</v>
      </c>
      <c r="E287" s="15">
        <f t="shared" si="1"/>
        <v>0.2276672754</v>
      </c>
      <c r="G287" s="7">
        <f t="shared" si="2"/>
        <v>0.5447359836</v>
      </c>
      <c r="H287" s="7">
        <f t="shared" si="3"/>
        <v>0.1147359836</v>
      </c>
      <c r="I287" s="7" t="b">
        <f t="shared" si="9"/>
        <v>1</v>
      </c>
      <c r="J287" s="7">
        <f t="shared" si="4"/>
        <v>0</v>
      </c>
      <c r="K287" s="11"/>
      <c r="L287" s="6" t="str">
        <f t="shared" si="5"/>
        <v>ASLEEP</v>
      </c>
      <c r="M287" s="11">
        <v>3.1041666666666665</v>
      </c>
      <c r="N287" s="6">
        <v>0.0</v>
      </c>
    </row>
    <row r="288">
      <c r="B288" s="7">
        <f t="shared" si="6"/>
        <v>67.75</v>
      </c>
      <c r="C288" s="15">
        <f t="shared" si="7"/>
        <v>0.2276672754</v>
      </c>
      <c r="D288" s="15">
        <f t="shared" si="8"/>
        <v>-0.05691681885</v>
      </c>
      <c r="E288" s="15">
        <f t="shared" si="1"/>
        <v>0.2134380707</v>
      </c>
      <c r="G288" s="7">
        <f t="shared" si="2"/>
        <v>0.5415012363</v>
      </c>
      <c r="H288" s="7">
        <f t="shared" si="3"/>
        <v>0.1115012363</v>
      </c>
      <c r="I288" s="7" t="b">
        <f t="shared" si="9"/>
        <v>1</v>
      </c>
      <c r="J288" s="7">
        <f t="shared" si="4"/>
        <v>0</v>
      </c>
      <c r="K288" s="11"/>
      <c r="L288" s="6" t="str">
        <f t="shared" si="5"/>
        <v>ASLEEP</v>
      </c>
      <c r="M288" s="11">
        <v>3.1145833333333335</v>
      </c>
      <c r="N288" s="6">
        <v>0.0</v>
      </c>
    </row>
    <row r="289">
      <c r="B289" s="7">
        <f t="shared" si="6"/>
        <v>68</v>
      </c>
      <c r="C289" s="15">
        <f t="shared" si="7"/>
        <v>0.2134380707</v>
      </c>
      <c r="D289" s="15">
        <f t="shared" si="8"/>
        <v>-0.05335951768</v>
      </c>
      <c r="E289" s="15">
        <f t="shared" si="1"/>
        <v>0.2000981913</v>
      </c>
      <c r="G289" s="7">
        <f t="shared" si="2"/>
        <v>0.5386454542</v>
      </c>
      <c r="H289" s="7">
        <f t="shared" si="3"/>
        <v>0.1086454542</v>
      </c>
      <c r="I289" s="7" t="b">
        <f t="shared" si="9"/>
        <v>1</v>
      </c>
      <c r="J289" s="7">
        <f t="shared" si="4"/>
        <v>0</v>
      </c>
      <c r="K289" s="11"/>
      <c r="L289" s="6" t="str">
        <f t="shared" si="5"/>
        <v>ASLEEP</v>
      </c>
      <c r="M289" s="11">
        <v>3.125</v>
      </c>
      <c r="N289" s="6">
        <v>0.0</v>
      </c>
    </row>
    <row r="290">
      <c r="B290" s="7">
        <f t="shared" si="6"/>
        <v>68.25</v>
      </c>
      <c r="C290" s="15">
        <f t="shared" si="7"/>
        <v>0.2000981913</v>
      </c>
      <c r="D290" s="15">
        <f t="shared" si="8"/>
        <v>-0.05002454782</v>
      </c>
      <c r="E290" s="15">
        <f t="shared" si="1"/>
        <v>0.1875920543</v>
      </c>
      <c r="G290" s="7">
        <f t="shared" si="2"/>
        <v>0.5361808664</v>
      </c>
      <c r="H290" s="7">
        <f t="shared" si="3"/>
        <v>0.1061808664</v>
      </c>
      <c r="I290" s="7" t="b">
        <f t="shared" si="9"/>
        <v>1</v>
      </c>
      <c r="J290" s="7">
        <f t="shared" si="4"/>
        <v>0</v>
      </c>
      <c r="K290" s="11"/>
      <c r="L290" s="6" t="str">
        <f t="shared" si="5"/>
        <v>ASLEEP</v>
      </c>
      <c r="M290" s="11">
        <v>3.1354166666666665</v>
      </c>
      <c r="N290" s="6">
        <v>0.0</v>
      </c>
    </row>
    <row r="291">
      <c r="B291" s="7">
        <f t="shared" si="6"/>
        <v>68.5</v>
      </c>
      <c r="C291" s="15">
        <f t="shared" si="7"/>
        <v>0.1875920543</v>
      </c>
      <c r="D291" s="15">
        <f t="shared" si="8"/>
        <v>-0.04689801358</v>
      </c>
      <c r="E291" s="15">
        <f t="shared" si="1"/>
        <v>0.1758675509</v>
      </c>
      <c r="G291" s="7">
        <f t="shared" si="2"/>
        <v>0.5341180265</v>
      </c>
      <c r="H291" s="7">
        <f t="shared" si="3"/>
        <v>0.1041180265</v>
      </c>
      <c r="I291" s="7" t="b">
        <f t="shared" si="9"/>
        <v>1</v>
      </c>
      <c r="J291" s="7">
        <f t="shared" si="4"/>
        <v>0</v>
      </c>
      <c r="K291" s="11"/>
      <c r="L291" s="6" t="str">
        <f t="shared" si="5"/>
        <v>ASLEEP</v>
      </c>
      <c r="M291" s="11">
        <v>3.1458333333333335</v>
      </c>
      <c r="N291" s="6">
        <v>0.0</v>
      </c>
    </row>
    <row r="292">
      <c r="B292" s="7">
        <f t="shared" si="6"/>
        <v>68.75</v>
      </c>
      <c r="C292" s="15">
        <f t="shared" si="7"/>
        <v>0.1758675509</v>
      </c>
      <c r="D292" s="15">
        <f t="shared" si="8"/>
        <v>-0.04396688773</v>
      </c>
      <c r="E292" s="15">
        <f t="shared" si="1"/>
        <v>0.164875829</v>
      </c>
      <c r="G292" s="7">
        <f t="shared" si="2"/>
        <v>0.5324657679</v>
      </c>
      <c r="H292" s="7">
        <f t="shared" si="3"/>
        <v>0.1024657679</v>
      </c>
      <c r="I292" s="7" t="b">
        <f t="shared" si="9"/>
        <v>1</v>
      </c>
      <c r="J292" s="7">
        <f t="shared" si="4"/>
        <v>0</v>
      </c>
      <c r="K292" s="11"/>
      <c r="L292" s="6" t="str">
        <f t="shared" si="5"/>
        <v>ASLEEP</v>
      </c>
      <c r="M292" s="11">
        <v>3.15625</v>
      </c>
      <c r="N292" s="6">
        <v>0.0</v>
      </c>
    </row>
    <row r="293">
      <c r="B293" s="7">
        <f t="shared" si="6"/>
        <v>69</v>
      </c>
      <c r="C293" s="15">
        <f t="shared" si="7"/>
        <v>0.164875829</v>
      </c>
      <c r="D293" s="15">
        <f t="shared" si="8"/>
        <v>-0.04121895725</v>
      </c>
      <c r="E293" s="15">
        <f t="shared" si="1"/>
        <v>0.1545710897</v>
      </c>
      <c r="G293" s="7">
        <f t="shared" si="2"/>
        <v>0.5312311659</v>
      </c>
      <c r="H293" s="7">
        <f t="shared" si="3"/>
        <v>0.1012311659</v>
      </c>
      <c r="I293" s="7" t="b">
        <f t="shared" si="9"/>
        <v>1</v>
      </c>
      <c r="J293" s="7">
        <f t="shared" si="4"/>
        <v>0</v>
      </c>
      <c r="K293" s="11"/>
      <c r="L293" s="6" t="str">
        <f t="shared" si="5"/>
        <v>ASLEEP</v>
      </c>
      <c r="M293" s="11">
        <v>3.1666666666666665</v>
      </c>
      <c r="N293" s="6">
        <v>0.0</v>
      </c>
    </row>
    <row r="294">
      <c r="B294" s="7">
        <f t="shared" si="6"/>
        <v>69.25</v>
      </c>
      <c r="C294" s="15">
        <f t="shared" si="7"/>
        <v>0.1545710897</v>
      </c>
      <c r="D294" s="15">
        <f t="shared" si="8"/>
        <v>-0.03864277242</v>
      </c>
      <c r="E294" s="15">
        <f t="shared" si="1"/>
        <v>0.1449103966</v>
      </c>
      <c r="G294" s="7">
        <f t="shared" si="2"/>
        <v>0.5304195072</v>
      </c>
      <c r="H294" s="7">
        <f t="shared" si="3"/>
        <v>0.1004195072</v>
      </c>
      <c r="I294" s="7" t="b">
        <f t="shared" si="9"/>
        <v>1</v>
      </c>
      <c r="J294" s="7">
        <f t="shared" si="4"/>
        <v>0</v>
      </c>
      <c r="K294" s="11"/>
      <c r="L294" s="6" t="str">
        <f t="shared" si="5"/>
        <v>ASLEEP</v>
      </c>
      <c r="M294" s="11">
        <v>3.1770833333333335</v>
      </c>
      <c r="N294" s="6">
        <v>0.0</v>
      </c>
    </row>
    <row r="295">
      <c r="B295" s="7">
        <f t="shared" si="6"/>
        <v>69.5</v>
      </c>
      <c r="C295" s="15">
        <f t="shared" si="7"/>
        <v>0.1449103966</v>
      </c>
      <c r="D295" s="15">
        <f t="shared" si="8"/>
        <v>-0.03622759915</v>
      </c>
      <c r="E295" s="15">
        <f t="shared" si="1"/>
        <v>0.1358534968</v>
      </c>
      <c r="G295" s="7">
        <f t="shared" si="2"/>
        <v>0.5300342675</v>
      </c>
      <c r="H295" s="7">
        <f t="shared" si="3"/>
        <v>0.1000342675</v>
      </c>
      <c r="I295" s="7" t="b">
        <f t="shared" si="9"/>
        <v>1</v>
      </c>
      <c r="J295" s="7">
        <f t="shared" si="4"/>
        <v>0</v>
      </c>
      <c r="K295" s="11"/>
      <c r="L295" s="6" t="str">
        <f t="shared" si="5"/>
        <v>ASLEEP</v>
      </c>
      <c r="M295" s="11">
        <v>3.1875</v>
      </c>
      <c r="N295" s="6">
        <v>0.0</v>
      </c>
    </row>
    <row r="296">
      <c r="B296" s="7">
        <f t="shared" si="6"/>
        <v>69.75</v>
      </c>
      <c r="C296" s="15">
        <f t="shared" si="7"/>
        <v>0.1358534968</v>
      </c>
      <c r="D296" s="15">
        <f t="shared" si="8"/>
        <v>-0.0339633742</v>
      </c>
      <c r="E296" s="15">
        <f t="shared" si="1"/>
        <v>0.1273626532</v>
      </c>
      <c r="G296" s="7">
        <f t="shared" si="2"/>
        <v>0.5300770964</v>
      </c>
      <c r="H296" s="7">
        <f t="shared" si="3"/>
        <v>0.1000770964</v>
      </c>
      <c r="I296" s="7" t="b">
        <f t="shared" si="9"/>
        <v>1</v>
      </c>
      <c r="J296" s="7">
        <f t="shared" si="4"/>
        <v>0</v>
      </c>
      <c r="K296" s="11"/>
      <c r="L296" s="6" t="str">
        <f t="shared" si="5"/>
        <v>ASLEEP</v>
      </c>
      <c r="M296" s="11">
        <v>3.1979166666666665</v>
      </c>
      <c r="N296" s="6">
        <v>0.0</v>
      </c>
    </row>
    <row r="297">
      <c r="B297" s="7">
        <f t="shared" si="6"/>
        <v>70</v>
      </c>
      <c r="C297" s="15">
        <f t="shared" si="7"/>
        <v>0.1273626532</v>
      </c>
      <c r="D297" s="15">
        <f t="shared" si="8"/>
        <v>-0.03184066331</v>
      </c>
      <c r="E297" s="15">
        <f t="shared" si="1"/>
        <v>0.1194024874</v>
      </c>
      <c r="G297" s="7">
        <f t="shared" si="2"/>
        <v>0.5305478105</v>
      </c>
      <c r="H297" s="7">
        <f t="shared" si="3"/>
        <v>0.1005478105</v>
      </c>
      <c r="I297" s="7" t="b">
        <f t="shared" si="9"/>
        <v>1</v>
      </c>
      <c r="J297" s="7">
        <f t="shared" si="4"/>
        <v>0</v>
      </c>
      <c r="K297" s="11"/>
      <c r="L297" s="6" t="str">
        <f t="shared" si="5"/>
        <v>ASLEEP</v>
      </c>
      <c r="M297" s="11">
        <v>3.2083333333333335</v>
      </c>
      <c r="N297" s="6">
        <v>0.0</v>
      </c>
    </row>
    <row r="298">
      <c r="B298" s="7">
        <f t="shared" si="6"/>
        <v>70.25</v>
      </c>
      <c r="C298" s="15">
        <f t="shared" si="7"/>
        <v>0.1194024874</v>
      </c>
      <c r="D298" s="15">
        <f t="shared" si="8"/>
        <v>-0.02985062185</v>
      </c>
      <c r="E298" s="15">
        <f t="shared" si="1"/>
        <v>0.111939832</v>
      </c>
      <c r="G298" s="7">
        <f t="shared" si="2"/>
        <v>0.5314443941</v>
      </c>
      <c r="H298" s="7">
        <f t="shared" si="3"/>
        <v>0.1014443941</v>
      </c>
      <c r="I298" s="7" t="b">
        <f t="shared" si="9"/>
        <v>1</v>
      </c>
      <c r="J298" s="7">
        <f t="shared" si="4"/>
        <v>0</v>
      </c>
      <c r="K298" s="11"/>
      <c r="L298" s="6" t="str">
        <f t="shared" si="5"/>
        <v>ASLEEP</v>
      </c>
      <c r="M298" s="11">
        <v>3.21875</v>
      </c>
      <c r="N298" s="6">
        <v>0.0</v>
      </c>
    </row>
    <row r="299">
      <c r="B299" s="7">
        <f t="shared" si="6"/>
        <v>70.5</v>
      </c>
      <c r="C299" s="15">
        <f t="shared" si="7"/>
        <v>0.111939832</v>
      </c>
      <c r="D299" s="15">
        <f t="shared" si="8"/>
        <v>-0.02798495799</v>
      </c>
      <c r="E299" s="15">
        <f t="shared" si="1"/>
        <v>0.1049435925</v>
      </c>
      <c r="G299" s="7">
        <f t="shared" si="2"/>
        <v>0.532763008</v>
      </c>
      <c r="H299" s="7">
        <f t="shared" si="3"/>
        <v>0.102763008</v>
      </c>
      <c r="I299" s="7" t="b">
        <f t="shared" si="9"/>
        <v>1</v>
      </c>
      <c r="J299" s="7">
        <f t="shared" si="4"/>
        <v>0</v>
      </c>
      <c r="K299" s="11"/>
      <c r="L299" s="6" t="str">
        <f t="shared" si="5"/>
        <v>ASLEEP</v>
      </c>
      <c r="M299" s="11">
        <v>3.2291666666666665</v>
      </c>
      <c r="N299" s="6">
        <v>0.0</v>
      </c>
    </row>
    <row r="300">
      <c r="B300" s="7">
        <f t="shared" si="6"/>
        <v>70.75</v>
      </c>
      <c r="C300" s="15">
        <f t="shared" si="7"/>
        <v>0.1049435925</v>
      </c>
      <c r="D300" s="15">
        <f t="shared" si="8"/>
        <v>-0.02623589811</v>
      </c>
      <c r="E300" s="15">
        <f t="shared" si="1"/>
        <v>0.09838461793</v>
      </c>
      <c r="G300" s="7">
        <f t="shared" si="2"/>
        <v>0.5344980056</v>
      </c>
      <c r="H300" s="7">
        <f t="shared" si="3"/>
        <v>0.1044980056</v>
      </c>
      <c r="I300" s="7" t="b">
        <f t="shared" si="9"/>
        <v>1</v>
      </c>
      <c r="J300" s="7">
        <f t="shared" si="4"/>
        <v>0</v>
      </c>
      <c r="K300" s="11"/>
      <c r="L300" s="6" t="str">
        <f t="shared" si="5"/>
        <v>ASLEEP</v>
      </c>
      <c r="M300" s="11">
        <v>3.2395833333333335</v>
      </c>
      <c r="N300" s="6">
        <v>0.0</v>
      </c>
    </row>
    <row r="301">
      <c r="B301" s="7">
        <f t="shared" si="6"/>
        <v>71</v>
      </c>
      <c r="C301" s="15">
        <f t="shared" si="7"/>
        <v>0.09838461793</v>
      </c>
      <c r="D301" s="15">
        <f t="shared" si="8"/>
        <v>-0.02459615448</v>
      </c>
      <c r="E301" s="15">
        <f t="shared" si="1"/>
        <v>0.09223557931</v>
      </c>
      <c r="G301" s="7">
        <f t="shared" si="2"/>
        <v>0.5366419574</v>
      </c>
      <c r="H301" s="7">
        <f t="shared" si="3"/>
        <v>0.1066419574</v>
      </c>
      <c r="I301" s="7" t="b">
        <f t="shared" si="9"/>
        <v>0</v>
      </c>
      <c r="J301" s="7">
        <f t="shared" si="4"/>
        <v>1</v>
      </c>
      <c r="K301" s="11"/>
      <c r="L301" s="6" t="str">
        <f t="shared" si="5"/>
        <v>ASLEEP</v>
      </c>
      <c r="M301" s="11">
        <v>3.25</v>
      </c>
      <c r="N301" s="6">
        <v>0.0</v>
      </c>
    </row>
    <row r="302">
      <c r="B302" s="7">
        <f t="shared" si="6"/>
        <v>71.25</v>
      </c>
      <c r="C302" s="15">
        <f t="shared" si="7"/>
        <v>0.09223557931</v>
      </c>
      <c r="D302" s="15">
        <f t="shared" si="8"/>
        <v>0.05043135671</v>
      </c>
      <c r="E302" s="15">
        <f t="shared" si="1"/>
        <v>0.1048434185</v>
      </c>
      <c r="G302" s="7">
        <f t="shared" si="2"/>
        <v>0.5391856826</v>
      </c>
      <c r="H302" s="7">
        <f t="shared" si="3"/>
        <v>0.1091856826</v>
      </c>
      <c r="I302" s="7" t="b">
        <f t="shared" si="9"/>
        <v>0</v>
      </c>
      <c r="J302" s="7">
        <f t="shared" si="4"/>
        <v>1</v>
      </c>
      <c r="K302" s="11"/>
      <c r="L302" s="6" t="str">
        <f t="shared" si="5"/>
        <v>ASLEEP</v>
      </c>
      <c r="M302" s="11">
        <v>3.2604166666666665</v>
      </c>
      <c r="N302" s="6">
        <v>0.0</v>
      </c>
    </row>
    <row r="303">
      <c r="B303" s="7">
        <f t="shared" si="6"/>
        <v>71.5</v>
      </c>
      <c r="C303" s="15">
        <f t="shared" si="7"/>
        <v>0.1048434185</v>
      </c>
      <c r="D303" s="15">
        <f t="shared" si="8"/>
        <v>0.0497309212</v>
      </c>
      <c r="E303" s="15">
        <f t="shared" si="1"/>
        <v>0.1172761488</v>
      </c>
      <c r="G303" s="7">
        <f t="shared" si="2"/>
        <v>0.5421182887</v>
      </c>
      <c r="H303" s="7">
        <f t="shared" si="3"/>
        <v>0.1121182887</v>
      </c>
      <c r="I303" s="7" t="b">
        <f t="shared" si="9"/>
        <v>0</v>
      </c>
      <c r="J303" s="7">
        <f t="shared" si="4"/>
        <v>1</v>
      </c>
      <c r="K303" s="11"/>
      <c r="L303" s="6" t="str">
        <f t="shared" si="5"/>
        <v>ASLEEP</v>
      </c>
      <c r="M303" s="11">
        <v>3.2708333333333335</v>
      </c>
      <c r="N303" s="6">
        <v>0.0</v>
      </c>
    </row>
    <row r="304">
      <c r="B304" s="7">
        <f t="shared" si="6"/>
        <v>71.75</v>
      </c>
      <c r="C304" s="15">
        <f t="shared" si="7"/>
        <v>0.1172761488</v>
      </c>
      <c r="D304" s="15">
        <f t="shared" si="8"/>
        <v>0.04904021396</v>
      </c>
      <c r="E304" s="15">
        <f t="shared" si="1"/>
        <v>0.1295362023</v>
      </c>
      <c r="G304" s="7">
        <f t="shared" si="2"/>
        <v>0.5454272178</v>
      </c>
      <c r="H304" s="7">
        <f t="shared" si="3"/>
        <v>0.1154272178</v>
      </c>
      <c r="I304" s="7" t="b">
        <f t="shared" si="9"/>
        <v>0</v>
      </c>
      <c r="J304" s="7">
        <f t="shared" si="4"/>
        <v>1</v>
      </c>
      <c r="K304" s="11"/>
      <c r="L304" s="6" t="str">
        <f t="shared" si="5"/>
        <v>ASLEEP</v>
      </c>
      <c r="M304" s="11">
        <v>3.28125</v>
      </c>
      <c r="N304" s="6">
        <v>0.0</v>
      </c>
    </row>
    <row r="305">
      <c r="B305" s="7">
        <f t="shared" si="6"/>
        <v>72</v>
      </c>
      <c r="C305" s="15">
        <f t="shared" si="7"/>
        <v>0.1295362023</v>
      </c>
      <c r="D305" s="15">
        <f t="shared" si="8"/>
        <v>0.04835909987</v>
      </c>
      <c r="E305" s="15">
        <f t="shared" si="1"/>
        <v>0.1416259772</v>
      </c>
      <c r="G305" s="7">
        <f t="shared" si="2"/>
        <v>0.5490983006</v>
      </c>
      <c r="H305" s="7">
        <f t="shared" si="3"/>
        <v>0.1190983006</v>
      </c>
      <c r="I305" s="7" t="b">
        <f t="shared" si="9"/>
        <v>0</v>
      </c>
      <c r="J305" s="7">
        <f t="shared" si="4"/>
        <v>1</v>
      </c>
      <c r="K305" s="11"/>
      <c r="L305" s="6" t="str">
        <f t="shared" si="5"/>
        <v>AWAKE</v>
      </c>
      <c r="M305" s="11">
        <v>3.2916666666666665</v>
      </c>
      <c r="N305" s="6">
        <v>1.0</v>
      </c>
    </row>
    <row r="306">
      <c r="B306" s="7">
        <f t="shared" si="6"/>
        <v>72.25</v>
      </c>
      <c r="C306" s="15">
        <f t="shared" si="7"/>
        <v>0.1416259772</v>
      </c>
      <c r="D306" s="15">
        <f t="shared" si="8"/>
        <v>0.04768744571</v>
      </c>
      <c r="E306" s="15">
        <f t="shared" si="1"/>
        <v>0.1535478387</v>
      </c>
      <c r="G306" s="7">
        <f t="shared" si="2"/>
        <v>0.5531158168</v>
      </c>
      <c r="H306" s="7">
        <f t="shared" si="3"/>
        <v>0.1231158168</v>
      </c>
      <c r="I306" s="7" t="b">
        <f t="shared" si="9"/>
        <v>0</v>
      </c>
      <c r="J306" s="7">
        <f t="shared" si="4"/>
        <v>1</v>
      </c>
      <c r="K306" s="11"/>
      <c r="L306" s="6" t="str">
        <f t="shared" si="5"/>
        <v>AWAKE</v>
      </c>
      <c r="M306" s="11">
        <v>3.3020833333333335</v>
      </c>
      <c r="N306" s="6">
        <v>1.0</v>
      </c>
    </row>
    <row r="307">
      <c r="B307" s="7">
        <f t="shared" si="6"/>
        <v>72.5</v>
      </c>
      <c r="C307" s="15">
        <f t="shared" si="7"/>
        <v>0.1535478387</v>
      </c>
      <c r="D307" s="15">
        <f t="shared" si="8"/>
        <v>0.04702512007</v>
      </c>
      <c r="E307" s="15">
        <f t="shared" si="1"/>
        <v>0.1653041187</v>
      </c>
      <c r="G307" s="7">
        <f t="shared" si="2"/>
        <v>0.5574625629</v>
      </c>
      <c r="H307" s="7">
        <f t="shared" si="3"/>
        <v>0.1274625629</v>
      </c>
      <c r="I307" s="7" t="b">
        <f t="shared" si="9"/>
        <v>0</v>
      </c>
      <c r="J307" s="7">
        <f t="shared" si="4"/>
        <v>1</v>
      </c>
      <c r="K307" s="11"/>
      <c r="L307" s="6" t="str">
        <f t="shared" si="5"/>
        <v>AWAKE</v>
      </c>
      <c r="M307" s="11">
        <v>3.3125</v>
      </c>
      <c r="N307" s="6">
        <v>1.0</v>
      </c>
    </row>
    <row r="308">
      <c r="B308" s="7">
        <f t="shared" si="6"/>
        <v>72.75</v>
      </c>
      <c r="C308" s="15">
        <f t="shared" si="7"/>
        <v>0.1653041187</v>
      </c>
      <c r="D308" s="15">
        <f t="shared" si="8"/>
        <v>0.04637199341</v>
      </c>
      <c r="E308" s="15">
        <f t="shared" si="1"/>
        <v>0.176897117</v>
      </c>
      <c r="G308" s="7">
        <f t="shared" si="2"/>
        <v>0.5621199254</v>
      </c>
      <c r="H308" s="7">
        <f t="shared" si="3"/>
        <v>0.1321199254</v>
      </c>
      <c r="I308" s="7" t="b">
        <f t="shared" si="9"/>
        <v>0</v>
      </c>
      <c r="J308" s="7">
        <f t="shared" si="4"/>
        <v>1</v>
      </c>
      <c r="K308" s="11"/>
      <c r="L308" s="6" t="str">
        <f t="shared" si="5"/>
        <v>AWAKE</v>
      </c>
      <c r="M308" s="11">
        <v>3.3229166666666665</v>
      </c>
      <c r="N308" s="6">
        <v>1.0</v>
      </c>
    </row>
    <row r="309">
      <c r="B309" s="7">
        <f t="shared" si="6"/>
        <v>73</v>
      </c>
      <c r="C309" s="15">
        <f t="shared" si="7"/>
        <v>0.176897117</v>
      </c>
      <c r="D309" s="15">
        <f t="shared" si="8"/>
        <v>0.04572793794</v>
      </c>
      <c r="E309" s="15">
        <f t="shared" si="1"/>
        <v>0.1883291015</v>
      </c>
      <c r="G309" s="7">
        <f t="shared" si="2"/>
        <v>0.5670679609</v>
      </c>
      <c r="H309" s="7">
        <f t="shared" si="3"/>
        <v>0.1370679609</v>
      </c>
      <c r="I309" s="7" t="b">
        <f t="shared" si="9"/>
        <v>0</v>
      </c>
      <c r="J309" s="7">
        <f t="shared" si="4"/>
        <v>1</v>
      </c>
      <c r="K309" s="11"/>
      <c r="L309" s="6" t="str">
        <f t="shared" si="5"/>
        <v>AWAKE</v>
      </c>
      <c r="M309" s="11">
        <v>3.3333333333333335</v>
      </c>
      <c r="N309" s="6">
        <v>1.0</v>
      </c>
    </row>
    <row r="310">
      <c r="B310" s="7">
        <f t="shared" si="6"/>
        <v>73.25</v>
      </c>
      <c r="C310" s="15">
        <f t="shared" si="7"/>
        <v>0.1883291015</v>
      </c>
      <c r="D310" s="15">
        <f t="shared" si="8"/>
        <v>0.04509282769</v>
      </c>
      <c r="E310" s="15">
        <f t="shared" si="1"/>
        <v>0.1996023084</v>
      </c>
      <c r="G310" s="7">
        <f t="shared" si="2"/>
        <v>0.572285481</v>
      </c>
      <c r="H310" s="7">
        <f t="shared" si="3"/>
        <v>0.142285481</v>
      </c>
      <c r="I310" s="7" t="b">
        <f t="shared" si="9"/>
        <v>0</v>
      </c>
      <c r="J310" s="7">
        <f t="shared" si="4"/>
        <v>1</v>
      </c>
      <c r="K310" s="11"/>
      <c r="L310" s="6" t="str">
        <f t="shared" si="5"/>
        <v>AWAKE</v>
      </c>
      <c r="M310" s="11">
        <v>3.34375</v>
      </c>
      <c r="N310" s="6">
        <v>1.0</v>
      </c>
    </row>
    <row r="311">
      <c r="B311" s="7">
        <f t="shared" si="6"/>
        <v>73.5</v>
      </c>
      <c r="C311" s="15">
        <f t="shared" si="7"/>
        <v>0.1996023084</v>
      </c>
      <c r="D311" s="15">
        <f t="shared" si="8"/>
        <v>0.04446653842</v>
      </c>
      <c r="E311" s="15">
        <f t="shared" si="1"/>
        <v>0.2107189431</v>
      </c>
      <c r="G311" s="7">
        <f t="shared" si="2"/>
        <v>0.5777501435</v>
      </c>
      <c r="H311" s="7">
        <f t="shared" si="3"/>
        <v>0.1477501435</v>
      </c>
      <c r="I311" s="7" t="b">
        <f t="shared" si="9"/>
        <v>0</v>
      </c>
      <c r="J311" s="7">
        <f t="shared" si="4"/>
        <v>1</v>
      </c>
      <c r="K311" s="11"/>
      <c r="L311" s="6" t="str">
        <f t="shared" si="5"/>
        <v>AWAKE</v>
      </c>
      <c r="M311" s="11">
        <v>3.3541666666666665</v>
      </c>
      <c r="N311" s="6">
        <v>1.0</v>
      </c>
    </row>
    <row r="312">
      <c r="B312" s="7">
        <f t="shared" si="6"/>
        <v>73.75</v>
      </c>
      <c r="C312" s="15">
        <f t="shared" si="7"/>
        <v>0.2107189431</v>
      </c>
      <c r="D312" s="15">
        <f t="shared" si="8"/>
        <v>0.04384894761</v>
      </c>
      <c r="E312" s="15">
        <f t="shared" si="1"/>
        <v>0.22168118</v>
      </c>
      <c r="G312" s="7">
        <f t="shared" si="2"/>
        <v>0.583438548</v>
      </c>
      <c r="H312" s="7">
        <f t="shared" si="3"/>
        <v>0.153438548</v>
      </c>
      <c r="I312" s="7" t="b">
        <f t="shared" si="9"/>
        <v>0</v>
      </c>
      <c r="J312" s="7">
        <f t="shared" si="4"/>
        <v>1</v>
      </c>
      <c r="K312" s="11"/>
      <c r="L312" s="6" t="str">
        <f t="shared" si="5"/>
        <v>AWAKE</v>
      </c>
      <c r="M312" s="11">
        <v>3.3645833333333335</v>
      </c>
      <c r="N312" s="6">
        <v>1.0</v>
      </c>
    </row>
    <row r="313">
      <c r="B313" s="7">
        <f t="shared" si="6"/>
        <v>74</v>
      </c>
      <c r="C313" s="15">
        <f t="shared" si="7"/>
        <v>0.22168118</v>
      </c>
      <c r="D313" s="15">
        <f t="shared" si="8"/>
        <v>0.04323993445</v>
      </c>
      <c r="E313" s="15">
        <f t="shared" si="1"/>
        <v>0.2324911636</v>
      </c>
      <c r="G313" s="7">
        <f t="shared" si="2"/>
        <v>0.5893263357</v>
      </c>
      <c r="H313" s="7">
        <f t="shared" si="3"/>
        <v>0.1593263357</v>
      </c>
      <c r="I313" s="7" t="b">
        <f t="shared" si="9"/>
        <v>0</v>
      </c>
      <c r="J313" s="7">
        <f t="shared" si="4"/>
        <v>1</v>
      </c>
      <c r="K313" s="11"/>
      <c r="L313" s="6" t="str">
        <f t="shared" si="5"/>
        <v>AWAKE</v>
      </c>
      <c r="M313" s="11">
        <v>3.375</v>
      </c>
      <c r="N313" s="6">
        <v>1.0</v>
      </c>
    </row>
    <row r="314">
      <c r="B314" s="7">
        <f t="shared" si="6"/>
        <v>74.25</v>
      </c>
      <c r="C314" s="15">
        <f t="shared" si="7"/>
        <v>0.2324911636</v>
      </c>
      <c r="D314" s="15">
        <f t="shared" si="8"/>
        <v>0.0426393798</v>
      </c>
      <c r="E314" s="15">
        <f t="shared" si="1"/>
        <v>0.2431510085</v>
      </c>
      <c r="G314" s="7">
        <f t="shared" si="2"/>
        <v>0.5953882943</v>
      </c>
      <c r="H314" s="7">
        <f t="shared" si="3"/>
        <v>0.1653882943</v>
      </c>
      <c r="I314" s="7" t="b">
        <f t="shared" si="9"/>
        <v>0</v>
      </c>
      <c r="J314" s="7">
        <f t="shared" si="4"/>
        <v>1</v>
      </c>
      <c r="K314" s="11"/>
      <c r="L314" s="6" t="str">
        <f t="shared" si="5"/>
        <v>AWAKE</v>
      </c>
      <c r="M314" s="11">
        <v>3.3854166666666665</v>
      </c>
      <c r="N314" s="6">
        <v>1.0</v>
      </c>
    </row>
    <row r="315">
      <c r="B315" s="7">
        <f t="shared" si="6"/>
        <v>74.5</v>
      </c>
      <c r="C315" s="15">
        <f t="shared" si="7"/>
        <v>0.2431510085</v>
      </c>
      <c r="D315" s="15">
        <f t="shared" si="8"/>
        <v>0.04204716619</v>
      </c>
      <c r="E315" s="15">
        <f t="shared" si="1"/>
        <v>0.2536628001</v>
      </c>
      <c r="G315" s="7">
        <f t="shared" si="2"/>
        <v>0.6015984655</v>
      </c>
      <c r="H315" s="7">
        <f t="shared" si="3"/>
        <v>0.1715984655</v>
      </c>
      <c r="I315" s="7" t="b">
        <f t="shared" si="9"/>
        <v>0</v>
      </c>
      <c r="J315" s="7">
        <f t="shared" si="4"/>
        <v>1</v>
      </c>
      <c r="K315" s="11"/>
      <c r="L315" s="6" t="str">
        <f t="shared" si="5"/>
        <v>AWAKE</v>
      </c>
      <c r="M315" s="11">
        <v>3.3958333333333335</v>
      </c>
      <c r="N315" s="6">
        <v>1.0</v>
      </c>
    </row>
    <row r="316">
      <c r="B316" s="7">
        <f t="shared" si="6"/>
        <v>74.75</v>
      </c>
      <c r="C316" s="15">
        <f t="shared" si="7"/>
        <v>0.2536628001</v>
      </c>
      <c r="D316" s="15">
        <f t="shared" si="8"/>
        <v>0.04146317777</v>
      </c>
      <c r="E316" s="15">
        <f t="shared" si="1"/>
        <v>0.2640285945</v>
      </c>
      <c r="G316" s="7">
        <f t="shared" si="2"/>
        <v>0.6079302565</v>
      </c>
      <c r="H316" s="7">
        <f t="shared" si="3"/>
        <v>0.1779302565</v>
      </c>
      <c r="I316" s="7" t="b">
        <f t="shared" si="9"/>
        <v>0</v>
      </c>
      <c r="J316" s="7">
        <f t="shared" si="4"/>
        <v>1</v>
      </c>
      <c r="K316" s="11"/>
      <c r="L316" s="6" t="str">
        <f t="shared" si="5"/>
        <v>AWAKE</v>
      </c>
      <c r="M316" s="11">
        <v>3.40625</v>
      </c>
      <c r="N316" s="6">
        <v>1.0</v>
      </c>
    </row>
    <row r="317">
      <c r="B317" s="7">
        <f t="shared" si="6"/>
        <v>75</v>
      </c>
      <c r="C317" s="15">
        <f t="shared" si="7"/>
        <v>0.2640285945</v>
      </c>
      <c r="D317" s="15">
        <f t="shared" si="8"/>
        <v>0.04088730031</v>
      </c>
      <c r="E317" s="15">
        <f t="shared" si="1"/>
        <v>0.2742504196</v>
      </c>
      <c r="G317" s="7">
        <f t="shared" si="2"/>
        <v>0.6143565535</v>
      </c>
      <c r="H317" s="7">
        <f t="shared" si="3"/>
        <v>0.1843565535</v>
      </c>
      <c r="I317" s="7" t="b">
        <f t="shared" si="9"/>
        <v>0</v>
      </c>
      <c r="J317" s="7">
        <f t="shared" si="4"/>
        <v>1</v>
      </c>
      <c r="K317" s="11"/>
      <c r="L317" s="6" t="str">
        <f t="shared" si="5"/>
        <v>AWAKE</v>
      </c>
      <c r="M317" s="11">
        <v>3.4166666666666665</v>
      </c>
      <c r="N317" s="6">
        <v>1.0</v>
      </c>
    </row>
    <row r="318">
      <c r="B318" s="7">
        <f t="shared" si="6"/>
        <v>75.25</v>
      </c>
      <c r="C318" s="15">
        <f t="shared" si="7"/>
        <v>0.2742504196</v>
      </c>
      <c r="D318" s="15">
        <f t="shared" si="8"/>
        <v>0.04031942113</v>
      </c>
      <c r="E318" s="15">
        <f t="shared" si="1"/>
        <v>0.2843302749</v>
      </c>
      <c r="G318" s="7">
        <f t="shared" si="2"/>
        <v>0.6208498381</v>
      </c>
      <c r="H318" s="7">
        <f t="shared" si="3"/>
        <v>0.1908498381</v>
      </c>
      <c r="I318" s="7" t="b">
        <f t="shared" si="9"/>
        <v>0</v>
      </c>
      <c r="J318" s="7">
        <f t="shared" si="4"/>
        <v>1</v>
      </c>
      <c r="K318" s="11"/>
      <c r="L318" s="6" t="str">
        <f t="shared" si="5"/>
        <v>AWAKE</v>
      </c>
      <c r="M318" s="11">
        <v>3.4270833333333335</v>
      </c>
      <c r="N318" s="6">
        <v>1.0</v>
      </c>
    </row>
    <row r="319">
      <c r="B319" s="7">
        <f t="shared" si="6"/>
        <v>75.5</v>
      </c>
      <c r="C319" s="15">
        <f t="shared" si="7"/>
        <v>0.2843302749</v>
      </c>
      <c r="D319" s="15">
        <f t="shared" si="8"/>
        <v>0.03975942917</v>
      </c>
      <c r="E319" s="15">
        <f t="shared" si="1"/>
        <v>0.2942701322</v>
      </c>
      <c r="G319" s="7">
        <f t="shared" si="2"/>
        <v>0.6273823052</v>
      </c>
      <c r="H319" s="7">
        <f t="shared" si="3"/>
        <v>0.1973823052</v>
      </c>
      <c r="I319" s="7" t="b">
        <f t="shared" si="9"/>
        <v>0</v>
      </c>
      <c r="J319" s="7">
        <f t="shared" si="4"/>
        <v>1</v>
      </c>
      <c r="K319" s="11"/>
      <c r="L319" s="6" t="str">
        <f t="shared" si="5"/>
        <v>AWAKE</v>
      </c>
      <c r="M319" s="11">
        <v>3.4375</v>
      </c>
      <c r="N319" s="6">
        <v>1.0</v>
      </c>
    </row>
    <row r="320">
      <c r="B320" s="7">
        <f t="shared" si="6"/>
        <v>75.75</v>
      </c>
      <c r="C320" s="15">
        <f t="shared" si="7"/>
        <v>0.2942701322</v>
      </c>
      <c r="D320" s="15">
        <f t="shared" si="8"/>
        <v>0.03920721488</v>
      </c>
      <c r="E320" s="15">
        <f t="shared" si="1"/>
        <v>0.3040719359</v>
      </c>
      <c r="G320" s="7">
        <f t="shared" si="2"/>
        <v>0.6339259816</v>
      </c>
      <c r="H320" s="7">
        <f t="shared" si="3"/>
        <v>0.2039259816</v>
      </c>
      <c r="I320" s="7" t="b">
        <f t="shared" si="9"/>
        <v>0</v>
      </c>
      <c r="J320" s="7">
        <f t="shared" si="4"/>
        <v>1</v>
      </c>
      <c r="K320" s="11"/>
      <c r="L320" s="6" t="str">
        <f t="shared" si="5"/>
        <v>AWAKE</v>
      </c>
      <c r="M320" s="11">
        <v>3.4479166666666665</v>
      </c>
      <c r="N320" s="6">
        <v>1.0</v>
      </c>
    </row>
    <row r="321">
      <c r="B321" s="7">
        <f t="shared" si="6"/>
        <v>76</v>
      </c>
      <c r="C321" s="15">
        <f t="shared" si="7"/>
        <v>0.3040719359</v>
      </c>
      <c r="D321" s="15">
        <f t="shared" si="8"/>
        <v>0.03866267023</v>
      </c>
      <c r="E321" s="15">
        <f t="shared" si="1"/>
        <v>0.3137376034</v>
      </c>
      <c r="G321" s="7">
        <f t="shared" si="2"/>
        <v>0.6404528463</v>
      </c>
      <c r="H321" s="7">
        <f t="shared" si="3"/>
        <v>0.2104528463</v>
      </c>
      <c r="I321" s="7" t="b">
        <f t="shared" si="9"/>
        <v>0</v>
      </c>
      <c r="J321" s="7">
        <f t="shared" si="4"/>
        <v>1</v>
      </c>
      <c r="K321" s="11"/>
      <c r="L321" s="6" t="str">
        <f t="shared" si="5"/>
        <v>AWAKE</v>
      </c>
      <c r="M321" s="11">
        <v>3.4583333333333335</v>
      </c>
      <c r="N321" s="6">
        <v>1.0</v>
      </c>
    </row>
    <row r="322">
      <c r="B322" s="7">
        <f t="shared" si="6"/>
        <v>76.25</v>
      </c>
      <c r="C322" s="15">
        <f t="shared" si="7"/>
        <v>0.3137376034</v>
      </c>
      <c r="D322" s="15">
        <f t="shared" si="8"/>
        <v>0.0381256887</v>
      </c>
      <c r="E322" s="15">
        <f t="shared" si="1"/>
        <v>0.3232690256</v>
      </c>
      <c r="G322" s="7">
        <f t="shared" si="2"/>
        <v>0.6469349504</v>
      </c>
      <c r="H322" s="7">
        <f t="shared" si="3"/>
        <v>0.2169349504</v>
      </c>
      <c r="I322" s="7" t="b">
        <f t="shared" si="9"/>
        <v>0</v>
      </c>
      <c r="J322" s="7">
        <f t="shared" si="4"/>
        <v>1</v>
      </c>
      <c r="K322" s="11"/>
      <c r="L322" s="6" t="str">
        <f t="shared" si="5"/>
        <v>AWAKE</v>
      </c>
      <c r="M322" s="11">
        <v>3.46875</v>
      </c>
      <c r="N322" s="6">
        <v>1.0</v>
      </c>
    </row>
    <row r="323">
      <c r="B323" s="7">
        <f t="shared" si="6"/>
        <v>76.5</v>
      </c>
      <c r="C323" s="15">
        <f t="shared" si="7"/>
        <v>0.3232690256</v>
      </c>
      <c r="D323" s="15">
        <f t="shared" si="8"/>
        <v>0.03759616524</v>
      </c>
      <c r="E323" s="15">
        <f t="shared" si="1"/>
        <v>0.3326680669</v>
      </c>
      <c r="G323" s="7">
        <f t="shared" si="2"/>
        <v>0.6533445364</v>
      </c>
      <c r="H323" s="7">
        <f t="shared" si="3"/>
        <v>0.2233445364</v>
      </c>
      <c r="I323" s="7" t="b">
        <f t="shared" si="9"/>
        <v>0</v>
      </c>
      <c r="J323" s="7">
        <f t="shared" si="4"/>
        <v>1</v>
      </c>
      <c r="K323" s="11"/>
      <c r="L323" s="6" t="str">
        <f t="shared" si="5"/>
        <v>AWAKE</v>
      </c>
      <c r="M323" s="11">
        <v>3.4791666666666665</v>
      </c>
      <c r="N323" s="6">
        <v>1.0</v>
      </c>
    </row>
    <row r="324">
      <c r="B324" s="7">
        <f t="shared" si="6"/>
        <v>76.75</v>
      </c>
      <c r="C324" s="15">
        <f t="shared" si="7"/>
        <v>0.3326680669</v>
      </c>
      <c r="D324" s="15">
        <f t="shared" si="8"/>
        <v>0.03707399628</v>
      </c>
      <c r="E324" s="15">
        <f t="shared" si="1"/>
        <v>0.341936566</v>
      </c>
      <c r="G324" s="7">
        <f t="shared" si="2"/>
        <v>0.6596541575</v>
      </c>
      <c r="H324" s="7">
        <f t="shared" si="3"/>
        <v>0.2296541575</v>
      </c>
      <c r="I324" s="7" t="b">
        <f t="shared" si="9"/>
        <v>0</v>
      </c>
      <c r="J324" s="7">
        <f t="shared" si="4"/>
        <v>1</v>
      </c>
      <c r="K324" s="11"/>
      <c r="L324" s="6" t="str">
        <f t="shared" si="5"/>
        <v>AWAKE</v>
      </c>
      <c r="M324" s="11">
        <v>3.4895833333333335</v>
      </c>
      <c r="N324" s="6">
        <v>1.0</v>
      </c>
    </row>
    <row r="325">
      <c r="B325" s="7">
        <f t="shared" si="6"/>
        <v>77</v>
      </c>
      <c r="C325" s="15">
        <f t="shared" si="7"/>
        <v>0.341936566</v>
      </c>
      <c r="D325" s="15">
        <f t="shared" si="8"/>
        <v>0.03655907967</v>
      </c>
      <c r="E325" s="15">
        <f t="shared" si="1"/>
        <v>0.3510763359</v>
      </c>
      <c r="G325" s="7">
        <f t="shared" si="2"/>
        <v>0.665836795</v>
      </c>
      <c r="H325" s="7">
        <f t="shared" si="3"/>
        <v>0.235836795</v>
      </c>
      <c r="I325" s="7" t="b">
        <f t="shared" si="9"/>
        <v>0</v>
      </c>
      <c r="J325" s="7">
        <f t="shared" si="4"/>
        <v>1</v>
      </c>
      <c r="K325" s="11"/>
      <c r="L325" s="6" t="str">
        <f t="shared" si="5"/>
        <v>AWAKE</v>
      </c>
      <c r="M325" s="11">
        <v>3.5</v>
      </c>
      <c r="N325" s="6">
        <v>1.0</v>
      </c>
    </row>
    <row r="326">
      <c r="B326" s="7">
        <f t="shared" si="6"/>
        <v>77.25</v>
      </c>
      <c r="C326" s="15">
        <f t="shared" si="7"/>
        <v>0.3510763359</v>
      </c>
      <c r="D326" s="15">
        <f t="shared" si="8"/>
        <v>0.03605131467</v>
      </c>
      <c r="E326" s="15">
        <f t="shared" si="1"/>
        <v>0.3600891646</v>
      </c>
      <c r="G326" s="7">
        <f t="shared" si="2"/>
        <v>0.6718659738</v>
      </c>
      <c r="H326" s="7">
        <f t="shared" si="3"/>
        <v>0.2418659738</v>
      </c>
      <c r="I326" s="7" t="b">
        <f t="shared" si="9"/>
        <v>0</v>
      </c>
      <c r="J326" s="7">
        <f t="shared" si="4"/>
        <v>1</v>
      </c>
      <c r="K326" s="11"/>
      <c r="L326" s="6" t="str">
        <f t="shared" si="5"/>
        <v>AWAKE</v>
      </c>
      <c r="M326" s="11">
        <v>3.5104166666666665</v>
      </c>
      <c r="N326" s="6">
        <v>1.0</v>
      </c>
    </row>
    <row r="327">
      <c r="B327" s="7">
        <f t="shared" si="6"/>
        <v>77.5</v>
      </c>
      <c r="C327" s="15">
        <f t="shared" si="7"/>
        <v>0.3600891646</v>
      </c>
      <c r="D327" s="15">
        <f t="shared" si="8"/>
        <v>0.03555060197</v>
      </c>
      <c r="E327" s="15">
        <f t="shared" si="1"/>
        <v>0.3689768151</v>
      </c>
      <c r="G327" s="7">
        <f t="shared" si="2"/>
        <v>0.677715876</v>
      </c>
      <c r="H327" s="7">
        <f t="shared" si="3"/>
        <v>0.247715876</v>
      </c>
      <c r="I327" s="7" t="b">
        <f t="shared" si="9"/>
        <v>0</v>
      </c>
      <c r="J327" s="7">
        <f t="shared" si="4"/>
        <v>1</v>
      </c>
      <c r="K327" s="11"/>
      <c r="L327" s="6" t="str">
        <f t="shared" si="5"/>
        <v>AWAKE</v>
      </c>
      <c r="M327" s="11">
        <v>3.5208333333333335</v>
      </c>
      <c r="N327" s="6">
        <v>1.0</v>
      </c>
    </row>
    <row r="328">
      <c r="B328" s="7">
        <f t="shared" si="6"/>
        <v>77.75</v>
      </c>
      <c r="C328" s="15">
        <f t="shared" si="7"/>
        <v>0.3689768151</v>
      </c>
      <c r="D328" s="15">
        <f t="shared" si="8"/>
        <v>0.03505684361</v>
      </c>
      <c r="E328" s="15">
        <f t="shared" si="1"/>
        <v>0.377741026</v>
      </c>
      <c r="G328" s="7">
        <f t="shared" si="2"/>
        <v>0.6833614516</v>
      </c>
      <c r="H328" s="7">
        <f t="shared" si="3"/>
        <v>0.2533614516</v>
      </c>
      <c r="I328" s="7" t="b">
        <f t="shared" si="9"/>
        <v>0</v>
      </c>
      <c r="J328" s="7">
        <f t="shared" si="4"/>
        <v>1</v>
      </c>
      <c r="K328" s="11"/>
      <c r="L328" s="6" t="str">
        <f t="shared" si="5"/>
        <v>AWAKE</v>
      </c>
      <c r="M328" s="11">
        <v>3.53125</v>
      </c>
      <c r="N328" s="6">
        <v>1.0</v>
      </c>
    </row>
    <row r="329">
      <c r="B329" s="7">
        <f t="shared" si="6"/>
        <v>78</v>
      </c>
      <c r="C329" s="15">
        <f t="shared" si="7"/>
        <v>0.377741026</v>
      </c>
      <c r="D329" s="15">
        <f t="shared" si="8"/>
        <v>0.034569943</v>
      </c>
      <c r="E329" s="15">
        <f t="shared" si="1"/>
        <v>0.3863835117</v>
      </c>
      <c r="G329" s="7">
        <f t="shared" si="2"/>
        <v>0.6887785252</v>
      </c>
      <c r="H329" s="7">
        <f t="shared" si="3"/>
        <v>0.2587785252</v>
      </c>
      <c r="I329" s="7" t="b">
        <f t="shared" si="9"/>
        <v>0</v>
      </c>
      <c r="J329" s="7">
        <f t="shared" si="4"/>
        <v>1</v>
      </c>
      <c r="K329" s="11"/>
      <c r="L329" s="6" t="str">
        <f t="shared" si="5"/>
        <v>AWAKE</v>
      </c>
      <c r="M329" s="11">
        <v>3.5416666666666665</v>
      </c>
      <c r="N329" s="6">
        <v>1.0</v>
      </c>
    </row>
    <row r="330">
      <c r="B330" s="7">
        <f t="shared" si="6"/>
        <v>78.25</v>
      </c>
      <c r="C330" s="15">
        <f t="shared" si="7"/>
        <v>0.3863835117</v>
      </c>
      <c r="D330" s="15">
        <f t="shared" si="8"/>
        <v>0.0340898049</v>
      </c>
      <c r="E330" s="15">
        <f t="shared" si="1"/>
        <v>0.3949059629</v>
      </c>
      <c r="G330" s="7">
        <f t="shared" si="2"/>
        <v>0.6939439002</v>
      </c>
      <c r="H330" s="7">
        <f t="shared" si="3"/>
        <v>0.2639439002</v>
      </c>
      <c r="I330" s="7" t="b">
        <f t="shared" si="9"/>
        <v>0</v>
      </c>
      <c r="J330" s="7">
        <f t="shared" si="4"/>
        <v>1</v>
      </c>
      <c r="K330" s="11"/>
      <c r="L330" s="6" t="str">
        <f t="shared" si="5"/>
        <v>AWAKE</v>
      </c>
      <c r="M330" s="11">
        <v>3.5520833333333335</v>
      </c>
      <c r="N330" s="6">
        <v>1.0</v>
      </c>
    </row>
    <row r="331">
      <c r="B331" s="7">
        <f t="shared" si="6"/>
        <v>78.5</v>
      </c>
      <c r="C331" s="15">
        <f t="shared" si="7"/>
        <v>0.3949059629</v>
      </c>
      <c r="D331" s="15">
        <f t="shared" si="8"/>
        <v>0.03361633539</v>
      </c>
      <c r="E331" s="15">
        <f t="shared" si="1"/>
        <v>0.4033100468</v>
      </c>
      <c r="G331" s="7">
        <f t="shared" si="2"/>
        <v>0.6988354576</v>
      </c>
      <c r="H331" s="7">
        <f t="shared" si="3"/>
        <v>0.2688354576</v>
      </c>
      <c r="I331" s="7" t="b">
        <f t="shared" si="9"/>
        <v>0</v>
      </c>
      <c r="J331" s="7">
        <f t="shared" si="4"/>
        <v>1</v>
      </c>
      <c r="K331" s="11"/>
      <c r="L331" s="6" t="str">
        <f t="shared" si="5"/>
        <v>AWAKE</v>
      </c>
      <c r="M331" s="11">
        <v>3.5625</v>
      </c>
      <c r="N331" s="6">
        <v>1.0</v>
      </c>
    </row>
    <row r="332">
      <c r="B332" s="7">
        <f t="shared" si="6"/>
        <v>78.75</v>
      </c>
      <c r="C332" s="15">
        <f t="shared" si="7"/>
        <v>0.4033100468</v>
      </c>
      <c r="D332" s="15">
        <f t="shared" si="8"/>
        <v>0.03314944184</v>
      </c>
      <c r="E332" s="15">
        <f t="shared" si="1"/>
        <v>0.4115974073</v>
      </c>
      <c r="G332" s="7">
        <f t="shared" si="2"/>
        <v>0.7034322509</v>
      </c>
      <c r="H332" s="7">
        <f t="shared" si="3"/>
        <v>0.2734322509</v>
      </c>
      <c r="I332" s="7" t="b">
        <f t="shared" si="9"/>
        <v>0</v>
      </c>
      <c r="J332" s="7">
        <f t="shared" si="4"/>
        <v>1</v>
      </c>
      <c r="K332" s="11"/>
      <c r="L332" s="6" t="str">
        <f t="shared" si="5"/>
        <v>AWAKE</v>
      </c>
      <c r="M332" s="11">
        <v>3.5729166666666665</v>
      </c>
      <c r="N332" s="6">
        <v>1.0</v>
      </c>
    </row>
    <row r="333">
      <c r="B333" s="7">
        <f t="shared" si="6"/>
        <v>79</v>
      </c>
      <c r="C333" s="15">
        <f t="shared" si="7"/>
        <v>0.4115974073</v>
      </c>
      <c r="D333" s="15">
        <f t="shared" si="8"/>
        <v>0.03268903293</v>
      </c>
      <c r="E333" s="15">
        <f t="shared" si="1"/>
        <v>0.4197696655</v>
      </c>
      <c r="G333" s="7">
        <f t="shared" si="2"/>
        <v>0.7077145961</v>
      </c>
      <c r="H333" s="7">
        <f t="shared" si="3"/>
        <v>0.2777145961</v>
      </c>
      <c r="I333" s="7" t="b">
        <f t="shared" si="9"/>
        <v>0</v>
      </c>
      <c r="J333" s="7">
        <f t="shared" si="4"/>
        <v>1</v>
      </c>
      <c r="K333" s="11"/>
      <c r="L333" s="6" t="str">
        <f t="shared" si="5"/>
        <v>AWAKE</v>
      </c>
      <c r="M333" s="11">
        <v>3.5833333333333335</v>
      </c>
      <c r="N333" s="6">
        <v>1.0</v>
      </c>
    </row>
    <row r="334">
      <c r="B334" s="7">
        <f t="shared" si="6"/>
        <v>79.25</v>
      </c>
      <c r="C334" s="15">
        <f t="shared" si="7"/>
        <v>0.4197696655</v>
      </c>
      <c r="D334" s="15">
        <f t="shared" si="8"/>
        <v>0.03223501858</v>
      </c>
      <c r="E334" s="15">
        <f t="shared" si="1"/>
        <v>0.4278284201</v>
      </c>
      <c r="G334" s="7">
        <f t="shared" si="2"/>
        <v>0.7116641555</v>
      </c>
      <c r="H334" s="7">
        <f t="shared" si="3"/>
        <v>0.2816641555</v>
      </c>
      <c r="I334" s="7" t="b">
        <f t="shared" si="9"/>
        <v>0</v>
      </c>
      <c r="J334" s="7">
        <f t="shared" si="4"/>
        <v>1</v>
      </c>
      <c r="K334" s="11"/>
      <c r="L334" s="6" t="str">
        <f t="shared" si="5"/>
        <v>AWAKE</v>
      </c>
      <c r="M334" s="11">
        <v>3.59375</v>
      </c>
      <c r="N334" s="6">
        <v>1.0</v>
      </c>
    </row>
    <row r="335">
      <c r="B335" s="7">
        <f t="shared" si="6"/>
        <v>79.5</v>
      </c>
      <c r="C335" s="15">
        <f t="shared" si="7"/>
        <v>0.4278284201</v>
      </c>
      <c r="D335" s="15">
        <f t="shared" si="8"/>
        <v>0.03178730999</v>
      </c>
      <c r="E335" s="15">
        <f t="shared" si="1"/>
        <v>0.4357752476</v>
      </c>
      <c r="G335" s="7">
        <f t="shared" si="2"/>
        <v>0.7152640164</v>
      </c>
      <c r="H335" s="7">
        <f t="shared" si="3"/>
        <v>0.2852640164</v>
      </c>
      <c r="I335" s="7" t="b">
        <f t="shared" si="9"/>
        <v>0</v>
      </c>
      <c r="J335" s="7">
        <f t="shared" si="4"/>
        <v>1</v>
      </c>
      <c r="K335" s="11"/>
      <c r="L335" s="6" t="str">
        <f t="shared" si="5"/>
        <v>AWAKE</v>
      </c>
      <c r="M335" s="11">
        <v>3.6041666666666665</v>
      </c>
      <c r="N335" s="6">
        <v>1.0</v>
      </c>
    </row>
    <row r="336">
      <c r="B336" s="7">
        <f t="shared" si="6"/>
        <v>79.75</v>
      </c>
      <c r="C336" s="15">
        <f t="shared" si="7"/>
        <v>0.4357752476</v>
      </c>
      <c r="D336" s="15">
        <f t="shared" si="8"/>
        <v>0.03134581958</v>
      </c>
      <c r="E336" s="15">
        <f t="shared" si="1"/>
        <v>0.4436117025</v>
      </c>
      <c r="G336" s="7">
        <f t="shared" si="2"/>
        <v>0.7184987637</v>
      </c>
      <c r="H336" s="7">
        <f t="shared" si="3"/>
        <v>0.2884987637</v>
      </c>
      <c r="I336" s="7" t="b">
        <f t="shared" si="9"/>
        <v>0</v>
      </c>
      <c r="J336" s="7">
        <f t="shared" si="4"/>
        <v>1</v>
      </c>
      <c r="K336" s="11"/>
      <c r="L336" s="6" t="str">
        <f t="shared" si="5"/>
        <v>AWAKE</v>
      </c>
      <c r="M336" s="11">
        <v>3.6145833333333335</v>
      </c>
      <c r="N336" s="6">
        <v>1.0</v>
      </c>
    </row>
    <row r="337">
      <c r="B337" s="7">
        <f t="shared" si="6"/>
        <v>80</v>
      </c>
      <c r="C337" s="15">
        <f t="shared" si="7"/>
        <v>0.4436117025</v>
      </c>
      <c r="D337" s="15">
        <f t="shared" si="8"/>
        <v>0.03091046097</v>
      </c>
      <c r="E337" s="15">
        <f t="shared" si="1"/>
        <v>0.4513393178</v>
      </c>
      <c r="G337" s="7">
        <f t="shared" si="2"/>
        <v>0.7213545458</v>
      </c>
      <c r="H337" s="7">
        <f t="shared" si="3"/>
        <v>0.2913545458</v>
      </c>
      <c r="I337" s="7" t="b">
        <f t="shared" si="9"/>
        <v>0</v>
      </c>
      <c r="J337" s="7">
        <f t="shared" si="4"/>
        <v>1</v>
      </c>
      <c r="K337" s="11"/>
      <c r="L337" s="6" t="str">
        <f t="shared" si="5"/>
        <v>AWAKE</v>
      </c>
      <c r="M337" s="11">
        <v>3.625</v>
      </c>
      <c r="N337" s="6">
        <v>1.0</v>
      </c>
    </row>
    <row r="338">
      <c r="B338" s="7">
        <f t="shared" si="6"/>
        <v>80.25</v>
      </c>
      <c r="C338" s="15">
        <f t="shared" si="7"/>
        <v>0.4513393178</v>
      </c>
      <c r="D338" s="15">
        <f t="shared" si="8"/>
        <v>0.03048114901</v>
      </c>
      <c r="E338" s="15">
        <f t="shared" si="1"/>
        <v>0.458959605</v>
      </c>
      <c r="G338" s="7">
        <f t="shared" si="2"/>
        <v>0.7238191336</v>
      </c>
      <c r="H338" s="7">
        <f t="shared" si="3"/>
        <v>0.2938191336</v>
      </c>
      <c r="I338" s="7" t="b">
        <f t="shared" si="9"/>
        <v>0</v>
      </c>
      <c r="J338" s="7">
        <f t="shared" si="4"/>
        <v>1</v>
      </c>
      <c r="K338" s="11"/>
      <c r="L338" s="6" t="str">
        <f t="shared" si="5"/>
        <v>AWAKE</v>
      </c>
      <c r="M338" s="11">
        <v>3.6354166666666665</v>
      </c>
      <c r="N338" s="6">
        <v>1.0</v>
      </c>
    </row>
    <row r="339">
      <c r="B339" s="7">
        <f t="shared" si="6"/>
        <v>80.5</v>
      </c>
      <c r="C339" s="15">
        <f t="shared" si="7"/>
        <v>0.458959605</v>
      </c>
      <c r="D339" s="15">
        <f t="shared" si="8"/>
        <v>0.03005779972</v>
      </c>
      <c r="E339" s="15">
        <f t="shared" si="1"/>
        <v>0.466474055</v>
      </c>
      <c r="G339" s="7">
        <f t="shared" si="2"/>
        <v>0.7258819735</v>
      </c>
      <c r="H339" s="7">
        <f t="shared" si="3"/>
        <v>0.2958819735</v>
      </c>
      <c r="I339" s="7" t="b">
        <f t="shared" si="9"/>
        <v>0</v>
      </c>
      <c r="J339" s="7">
        <f t="shared" si="4"/>
        <v>1</v>
      </c>
      <c r="K339" s="11"/>
      <c r="L339" s="6" t="str">
        <f t="shared" si="5"/>
        <v>AWAKE</v>
      </c>
      <c r="M339" s="11">
        <v>3.6458333333333335</v>
      </c>
      <c r="N339" s="6">
        <v>1.0</v>
      </c>
    </row>
    <row r="340">
      <c r="B340" s="7">
        <f t="shared" si="6"/>
        <v>80.75</v>
      </c>
      <c r="C340" s="15">
        <f t="shared" si="7"/>
        <v>0.466474055</v>
      </c>
      <c r="D340" s="15">
        <f t="shared" si="8"/>
        <v>0.02964033028</v>
      </c>
      <c r="E340" s="15">
        <f t="shared" si="1"/>
        <v>0.4738841375</v>
      </c>
      <c r="G340" s="7">
        <f t="shared" si="2"/>
        <v>0.7275342321</v>
      </c>
      <c r="H340" s="7">
        <f t="shared" si="3"/>
        <v>0.2975342321</v>
      </c>
      <c r="I340" s="7" t="b">
        <f t="shared" si="9"/>
        <v>0</v>
      </c>
      <c r="J340" s="7">
        <f t="shared" si="4"/>
        <v>1</v>
      </c>
      <c r="K340" s="11"/>
      <c r="L340" s="6" t="str">
        <f t="shared" si="5"/>
        <v>AWAKE</v>
      </c>
      <c r="M340" s="11">
        <v>3.65625</v>
      </c>
      <c r="N340" s="6">
        <v>1.0</v>
      </c>
    </row>
    <row r="341">
      <c r="B341" s="7">
        <f t="shared" si="6"/>
        <v>81</v>
      </c>
      <c r="C341" s="15">
        <f t="shared" si="7"/>
        <v>0.4738841375</v>
      </c>
      <c r="D341" s="15">
        <f t="shared" si="8"/>
        <v>0.02922865903</v>
      </c>
      <c r="E341" s="15">
        <f t="shared" si="1"/>
        <v>0.4811913023</v>
      </c>
      <c r="G341" s="7">
        <f t="shared" si="2"/>
        <v>0.7287688341</v>
      </c>
      <c r="H341" s="7">
        <f t="shared" si="3"/>
        <v>0.2987688341</v>
      </c>
      <c r="I341" s="7" t="b">
        <f t="shared" si="9"/>
        <v>0</v>
      </c>
      <c r="J341" s="7">
        <f t="shared" si="4"/>
        <v>1</v>
      </c>
      <c r="K341" s="11"/>
      <c r="L341" s="6" t="str">
        <f t="shared" si="5"/>
        <v>AWAKE</v>
      </c>
      <c r="M341" s="11">
        <v>3.6666666666666665</v>
      </c>
      <c r="N341" s="6">
        <v>1.0</v>
      </c>
    </row>
    <row r="342">
      <c r="B342" s="7">
        <f t="shared" si="6"/>
        <v>81.25</v>
      </c>
      <c r="C342" s="15">
        <f t="shared" si="7"/>
        <v>0.4811913023</v>
      </c>
      <c r="D342" s="15">
        <f t="shared" si="8"/>
        <v>0.02882270543</v>
      </c>
      <c r="E342" s="15">
        <f t="shared" si="1"/>
        <v>0.4883969786</v>
      </c>
      <c r="G342" s="7">
        <f t="shared" si="2"/>
        <v>0.7295804928</v>
      </c>
      <c r="H342" s="7">
        <f t="shared" si="3"/>
        <v>0.2995804928</v>
      </c>
      <c r="I342" s="7" t="b">
        <f t="shared" si="9"/>
        <v>0</v>
      </c>
      <c r="J342" s="7">
        <f t="shared" si="4"/>
        <v>1</v>
      </c>
      <c r="K342" s="11"/>
      <c r="L342" s="6" t="str">
        <f t="shared" si="5"/>
        <v>AWAKE</v>
      </c>
      <c r="M342" s="11">
        <v>3.6770833333333335</v>
      </c>
      <c r="N342" s="6">
        <v>1.0</v>
      </c>
    </row>
    <row r="343">
      <c r="B343" s="7">
        <f t="shared" si="6"/>
        <v>81.5</v>
      </c>
      <c r="C343" s="15">
        <f t="shared" si="7"/>
        <v>0.4883969786</v>
      </c>
      <c r="D343" s="15">
        <f t="shared" si="8"/>
        <v>0.02842239008</v>
      </c>
      <c r="E343" s="15">
        <f t="shared" si="1"/>
        <v>0.4955025762</v>
      </c>
      <c r="G343" s="7">
        <f t="shared" si="2"/>
        <v>0.7299657325</v>
      </c>
      <c r="H343" s="7">
        <f t="shared" si="3"/>
        <v>0.2999657325</v>
      </c>
      <c r="I343" s="7" t="b">
        <f t="shared" si="9"/>
        <v>0</v>
      </c>
      <c r="J343" s="7">
        <f t="shared" si="4"/>
        <v>1</v>
      </c>
      <c r="K343" s="11"/>
      <c r="L343" s="6" t="str">
        <f t="shared" si="5"/>
        <v>AWAKE</v>
      </c>
      <c r="M343" s="11">
        <v>3.6875</v>
      </c>
      <c r="N343" s="6">
        <v>1.0</v>
      </c>
    </row>
    <row r="344">
      <c r="B344" s="7">
        <f t="shared" si="6"/>
        <v>81.75</v>
      </c>
      <c r="C344" s="15">
        <f t="shared" si="7"/>
        <v>0.4955025762</v>
      </c>
      <c r="D344" s="15">
        <f t="shared" si="8"/>
        <v>0.02802763466</v>
      </c>
      <c r="E344" s="15">
        <f t="shared" si="1"/>
        <v>0.5025094848</v>
      </c>
      <c r="G344" s="7">
        <f t="shared" si="2"/>
        <v>0.7299229036</v>
      </c>
      <c r="H344" s="7">
        <f t="shared" si="3"/>
        <v>0.2999229036</v>
      </c>
      <c r="I344" s="7" t="b">
        <f t="shared" si="9"/>
        <v>0</v>
      </c>
      <c r="J344" s="7">
        <f t="shared" si="4"/>
        <v>1</v>
      </c>
      <c r="K344" s="11"/>
      <c r="L344" s="6" t="str">
        <f t="shared" si="5"/>
        <v>AWAKE</v>
      </c>
      <c r="M344" s="11">
        <v>3.6979166666666665</v>
      </c>
      <c r="N344" s="6">
        <v>1.0</v>
      </c>
    </row>
    <row r="345">
      <c r="B345" s="7">
        <f t="shared" si="6"/>
        <v>82</v>
      </c>
      <c r="C345" s="15">
        <f t="shared" si="7"/>
        <v>0.5025094848</v>
      </c>
      <c r="D345" s="15">
        <f t="shared" si="8"/>
        <v>0.02763836195</v>
      </c>
      <c r="E345" s="15">
        <f t="shared" si="1"/>
        <v>0.5094190753</v>
      </c>
      <c r="G345" s="7">
        <f t="shared" si="2"/>
        <v>0.7294521895</v>
      </c>
      <c r="H345" s="7">
        <f t="shared" si="3"/>
        <v>0.2994521895</v>
      </c>
      <c r="I345" s="7" t="b">
        <f t="shared" si="9"/>
        <v>0</v>
      </c>
      <c r="J345" s="7">
        <f t="shared" si="4"/>
        <v>1</v>
      </c>
      <c r="K345" s="11"/>
      <c r="L345" s="6" t="str">
        <f t="shared" si="5"/>
        <v>AWAKE</v>
      </c>
      <c r="M345" s="11">
        <v>3.7083333333333335</v>
      </c>
      <c r="N345" s="6">
        <v>1.0</v>
      </c>
    </row>
    <row r="346">
      <c r="B346" s="7">
        <f t="shared" si="6"/>
        <v>82.25</v>
      </c>
      <c r="C346" s="15">
        <f t="shared" si="7"/>
        <v>0.5094190753</v>
      </c>
      <c r="D346" s="15">
        <f t="shared" si="8"/>
        <v>0.02725449582</v>
      </c>
      <c r="E346" s="15">
        <f t="shared" si="1"/>
        <v>0.5162326993</v>
      </c>
      <c r="G346" s="7">
        <f t="shared" si="2"/>
        <v>0.7285556059</v>
      </c>
      <c r="H346" s="7">
        <f t="shared" si="3"/>
        <v>0.2985556059</v>
      </c>
      <c r="I346" s="7" t="b">
        <f t="shared" si="9"/>
        <v>0</v>
      </c>
      <c r="J346" s="7">
        <f t="shared" si="4"/>
        <v>1</v>
      </c>
      <c r="K346" s="11"/>
      <c r="L346" s="6" t="str">
        <f t="shared" si="5"/>
        <v>AWAKE</v>
      </c>
      <c r="M346" s="11">
        <v>3.71875</v>
      </c>
      <c r="N346" s="6">
        <v>1.0</v>
      </c>
    </row>
    <row r="347">
      <c r="B347" s="7">
        <f t="shared" si="6"/>
        <v>82.5</v>
      </c>
      <c r="C347" s="15">
        <f t="shared" si="7"/>
        <v>0.5162326993</v>
      </c>
      <c r="D347" s="15">
        <f t="shared" si="8"/>
        <v>0.02687596115</v>
      </c>
      <c r="E347" s="15">
        <f t="shared" si="1"/>
        <v>0.5229516896</v>
      </c>
      <c r="G347" s="7">
        <f t="shared" si="2"/>
        <v>0.727236992</v>
      </c>
      <c r="H347" s="7">
        <f t="shared" si="3"/>
        <v>0.297236992</v>
      </c>
      <c r="I347" s="7" t="b">
        <f t="shared" si="9"/>
        <v>0</v>
      </c>
      <c r="J347" s="7">
        <f t="shared" si="4"/>
        <v>1</v>
      </c>
      <c r="K347" s="11"/>
      <c r="L347" s="6" t="str">
        <f t="shared" si="5"/>
        <v>AWAKE</v>
      </c>
      <c r="M347" s="11">
        <v>3.7291666666666665</v>
      </c>
      <c r="N347" s="6">
        <v>1.0</v>
      </c>
    </row>
    <row r="348">
      <c r="B348" s="7">
        <f t="shared" si="6"/>
        <v>82.75</v>
      </c>
      <c r="C348" s="15">
        <f t="shared" si="7"/>
        <v>0.5229516896</v>
      </c>
      <c r="D348" s="15">
        <f t="shared" si="8"/>
        <v>0.02650268391</v>
      </c>
      <c r="E348" s="15">
        <f t="shared" si="1"/>
        <v>0.5295773605</v>
      </c>
      <c r="G348" s="7">
        <f t="shared" si="2"/>
        <v>0.7255019944</v>
      </c>
      <c r="H348" s="7">
        <f t="shared" si="3"/>
        <v>0.2955019944</v>
      </c>
      <c r="I348" s="7" t="b">
        <f t="shared" si="9"/>
        <v>0</v>
      </c>
      <c r="J348" s="7">
        <f t="shared" si="4"/>
        <v>1</v>
      </c>
      <c r="K348" s="11"/>
      <c r="L348" s="6" t="str">
        <f t="shared" si="5"/>
        <v>AWAKE</v>
      </c>
      <c r="M348" s="11">
        <v>3.7395833333333335</v>
      </c>
      <c r="N348" s="6">
        <v>1.0</v>
      </c>
    </row>
    <row r="349">
      <c r="B349" s="7">
        <f t="shared" si="6"/>
        <v>83</v>
      </c>
      <c r="C349" s="15">
        <f t="shared" si="7"/>
        <v>0.5295773605</v>
      </c>
      <c r="D349" s="15">
        <f t="shared" si="8"/>
        <v>0.02613459108</v>
      </c>
      <c r="E349" s="15">
        <f t="shared" si="1"/>
        <v>0.5361110083</v>
      </c>
      <c r="G349" s="7">
        <f t="shared" si="2"/>
        <v>0.7233580426</v>
      </c>
      <c r="H349" s="7">
        <f t="shared" si="3"/>
        <v>0.2933580426</v>
      </c>
      <c r="I349" s="7" t="b">
        <f t="shared" si="9"/>
        <v>0</v>
      </c>
      <c r="J349" s="7">
        <f t="shared" si="4"/>
        <v>1</v>
      </c>
      <c r="K349" s="11"/>
      <c r="L349" s="6" t="str">
        <f t="shared" si="5"/>
        <v>AWAKE</v>
      </c>
      <c r="M349" s="11">
        <v>3.75</v>
      </c>
      <c r="N349" s="6">
        <v>1.0</v>
      </c>
    </row>
    <row r="350">
      <c r="B350" s="7">
        <f t="shared" si="6"/>
        <v>83.25</v>
      </c>
      <c r="C350" s="15">
        <f t="shared" si="7"/>
        <v>0.5361110083</v>
      </c>
      <c r="D350" s="15">
        <f t="shared" si="8"/>
        <v>0.02577161065</v>
      </c>
      <c r="E350" s="15">
        <f t="shared" si="1"/>
        <v>0.542553911</v>
      </c>
      <c r="G350" s="7">
        <f t="shared" si="2"/>
        <v>0.7208143174</v>
      </c>
      <c r="H350" s="7">
        <f t="shared" si="3"/>
        <v>0.2908143174</v>
      </c>
      <c r="I350" s="7" t="b">
        <f t="shared" si="9"/>
        <v>0</v>
      </c>
      <c r="J350" s="7">
        <f t="shared" si="4"/>
        <v>1</v>
      </c>
      <c r="K350" s="11"/>
      <c r="L350" s="6" t="str">
        <f t="shared" si="5"/>
        <v>AWAKE</v>
      </c>
      <c r="M350" s="11">
        <v>3.7604166666666665</v>
      </c>
      <c r="N350" s="6">
        <v>1.0</v>
      </c>
    </row>
    <row r="351">
      <c r="B351" s="7">
        <f t="shared" si="6"/>
        <v>83.5</v>
      </c>
      <c r="C351" s="15">
        <f t="shared" si="7"/>
        <v>0.542553911</v>
      </c>
      <c r="D351" s="15">
        <f t="shared" si="8"/>
        <v>0.02541367161</v>
      </c>
      <c r="E351" s="15">
        <f t="shared" si="1"/>
        <v>0.5489073289</v>
      </c>
      <c r="G351" s="7">
        <f t="shared" si="2"/>
        <v>0.7178817113</v>
      </c>
      <c r="H351" s="7">
        <f t="shared" si="3"/>
        <v>0.2878817113</v>
      </c>
      <c r="I351" s="7" t="b">
        <f t="shared" si="9"/>
        <v>0</v>
      </c>
      <c r="J351" s="7">
        <f t="shared" si="4"/>
        <v>1</v>
      </c>
      <c r="K351" s="11"/>
      <c r="L351" s="6" t="str">
        <f t="shared" si="5"/>
        <v>AWAKE</v>
      </c>
      <c r="M351" s="11">
        <v>3.7708333333333335</v>
      </c>
      <c r="N351" s="6">
        <v>1.0</v>
      </c>
    </row>
    <row r="352">
      <c r="B352" s="7">
        <f t="shared" si="6"/>
        <v>83.75</v>
      </c>
      <c r="C352" s="15">
        <f t="shared" si="7"/>
        <v>0.5489073289</v>
      </c>
      <c r="D352" s="15">
        <f t="shared" si="8"/>
        <v>0.02506070395</v>
      </c>
      <c r="E352" s="15">
        <f t="shared" si="1"/>
        <v>0.5551725049</v>
      </c>
      <c r="G352" s="7">
        <f t="shared" si="2"/>
        <v>0.7145727822</v>
      </c>
      <c r="H352" s="7">
        <f t="shared" si="3"/>
        <v>0.2845727822</v>
      </c>
      <c r="I352" s="7" t="b">
        <f t="shared" si="9"/>
        <v>0</v>
      </c>
      <c r="J352" s="7">
        <f t="shared" si="4"/>
        <v>1</v>
      </c>
      <c r="K352" s="11"/>
      <c r="L352" s="6" t="str">
        <f t="shared" si="5"/>
        <v>AWAKE</v>
      </c>
      <c r="M352" s="11">
        <v>3.78125</v>
      </c>
      <c r="N352" s="6">
        <v>1.0</v>
      </c>
    </row>
    <row r="353">
      <c r="B353" s="7">
        <f t="shared" si="6"/>
        <v>84</v>
      </c>
      <c r="C353" s="15">
        <f t="shared" si="7"/>
        <v>0.5551725049</v>
      </c>
      <c r="D353" s="15">
        <f t="shared" si="8"/>
        <v>0.02471263862</v>
      </c>
      <c r="E353" s="15">
        <f t="shared" si="1"/>
        <v>0.5613506645</v>
      </c>
      <c r="G353" s="7">
        <f t="shared" si="2"/>
        <v>0.7109016994</v>
      </c>
      <c r="H353" s="7">
        <f t="shared" si="3"/>
        <v>0.2809016994</v>
      </c>
      <c r="I353" s="7" t="b">
        <f t="shared" si="9"/>
        <v>0</v>
      </c>
      <c r="J353" s="7">
        <f t="shared" si="4"/>
        <v>1</v>
      </c>
      <c r="K353" s="11"/>
      <c r="L353" s="6" t="str">
        <f t="shared" si="5"/>
        <v>AWAKE</v>
      </c>
      <c r="M353" s="11">
        <v>3.7916666666666665</v>
      </c>
      <c r="N353" s="6">
        <v>1.0</v>
      </c>
    </row>
    <row r="354">
      <c r="B354" s="7">
        <f t="shared" si="6"/>
        <v>84.25</v>
      </c>
      <c r="C354" s="15">
        <f t="shared" si="7"/>
        <v>0.5613506645</v>
      </c>
      <c r="D354" s="15">
        <f t="shared" si="8"/>
        <v>0.02436940753</v>
      </c>
      <c r="E354" s="15">
        <f t="shared" si="1"/>
        <v>0.5674430164</v>
      </c>
      <c r="G354" s="7">
        <f t="shared" si="2"/>
        <v>0.7068841832</v>
      </c>
      <c r="H354" s="7">
        <f t="shared" si="3"/>
        <v>0.2768841832</v>
      </c>
      <c r="I354" s="7" t="b">
        <f t="shared" si="9"/>
        <v>0</v>
      </c>
      <c r="J354" s="7">
        <f t="shared" si="4"/>
        <v>1</v>
      </c>
      <c r="K354" s="11"/>
      <c r="L354" s="6" t="str">
        <f t="shared" si="5"/>
        <v>AWAKE</v>
      </c>
      <c r="M354" s="11">
        <v>3.8020833333333335</v>
      </c>
      <c r="N354" s="6">
        <v>1.0</v>
      </c>
    </row>
    <row r="355">
      <c r="B355" s="7">
        <f t="shared" si="6"/>
        <v>84.5</v>
      </c>
      <c r="C355" s="15">
        <f t="shared" si="7"/>
        <v>0.5674430164</v>
      </c>
      <c r="D355" s="15">
        <f t="shared" si="8"/>
        <v>0.02403094353</v>
      </c>
      <c r="E355" s="15">
        <f t="shared" si="1"/>
        <v>0.5734507523</v>
      </c>
      <c r="G355" s="7">
        <f t="shared" si="2"/>
        <v>0.7025374371</v>
      </c>
      <c r="H355" s="7">
        <f t="shared" si="3"/>
        <v>0.2725374371</v>
      </c>
      <c r="I355" s="7" t="b">
        <f t="shared" si="9"/>
        <v>0</v>
      </c>
      <c r="J355" s="7">
        <f t="shared" si="4"/>
        <v>1</v>
      </c>
      <c r="K355" s="11"/>
      <c r="L355" s="6" t="str">
        <f t="shared" si="5"/>
        <v>AWAKE</v>
      </c>
      <c r="M355" s="11">
        <v>3.8125</v>
      </c>
      <c r="N355" s="6">
        <v>1.0</v>
      </c>
    </row>
    <row r="356">
      <c r="B356" s="7">
        <f t="shared" si="6"/>
        <v>84.75</v>
      </c>
      <c r="C356" s="15">
        <f t="shared" si="7"/>
        <v>0.5734507523</v>
      </c>
      <c r="D356" s="15">
        <f t="shared" si="8"/>
        <v>0.02369718043</v>
      </c>
      <c r="E356" s="15">
        <f t="shared" si="1"/>
        <v>0.5793750474</v>
      </c>
      <c r="G356" s="7">
        <f t="shared" si="2"/>
        <v>0.6978800746</v>
      </c>
      <c r="H356" s="7">
        <f t="shared" si="3"/>
        <v>0.2678800746</v>
      </c>
      <c r="I356" s="7" t="b">
        <f t="shared" si="9"/>
        <v>0</v>
      </c>
      <c r="J356" s="7">
        <f t="shared" si="4"/>
        <v>1</v>
      </c>
      <c r="K356" s="11"/>
      <c r="L356" s="6" t="str">
        <f t="shared" si="5"/>
        <v>AWAKE</v>
      </c>
      <c r="M356" s="11">
        <v>3.8229166666666665</v>
      </c>
      <c r="N356" s="6">
        <v>1.0</v>
      </c>
    </row>
    <row r="357">
      <c r="B357" s="7">
        <f t="shared" si="6"/>
        <v>85</v>
      </c>
      <c r="C357" s="15">
        <f t="shared" si="7"/>
        <v>0.5793750474</v>
      </c>
      <c r="D357" s="15">
        <f t="shared" si="8"/>
        <v>0.02336805292</v>
      </c>
      <c r="E357" s="15">
        <f t="shared" si="1"/>
        <v>0.5852170606</v>
      </c>
      <c r="G357" s="7">
        <f t="shared" si="2"/>
        <v>0.6929320391</v>
      </c>
      <c r="H357" s="7">
        <f t="shared" si="3"/>
        <v>0.2629320391</v>
      </c>
      <c r="I357" s="7" t="b">
        <f t="shared" si="9"/>
        <v>0</v>
      </c>
      <c r="J357" s="7">
        <f t="shared" si="4"/>
        <v>1</v>
      </c>
      <c r="K357" s="11"/>
      <c r="L357" s="6" t="str">
        <f t="shared" si="5"/>
        <v>AWAKE</v>
      </c>
      <c r="M357" s="11">
        <v>3.8333333333333335</v>
      </c>
      <c r="N357" s="6">
        <v>1.0</v>
      </c>
    </row>
    <row r="358">
      <c r="B358" s="7">
        <f t="shared" si="6"/>
        <v>85.25</v>
      </c>
      <c r="C358" s="15">
        <f t="shared" si="7"/>
        <v>0.5852170606</v>
      </c>
      <c r="D358" s="15">
        <f t="shared" si="8"/>
        <v>0.02304349663</v>
      </c>
      <c r="E358" s="15">
        <f t="shared" si="1"/>
        <v>0.5909779348</v>
      </c>
      <c r="G358" s="7">
        <f t="shared" si="2"/>
        <v>0.687714519</v>
      </c>
      <c r="H358" s="7">
        <f t="shared" si="3"/>
        <v>0.257714519</v>
      </c>
      <c r="I358" s="7" t="b">
        <f t="shared" si="9"/>
        <v>0</v>
      </c>
      <c r="J358" s="7">
        <f t="shared" si="4"/>
        <v>1</v>
      </c>
      <c r="K358" s="11"/>
      <c r="L358" s="6" t="str">
        <f t="shared" si="5"/>
        <v>AWAKE</v>
      </c>
      <c r="M358" s="11">
        <v>3.84375</v>
      </c>
      <c r="N358" s="6">
        <v>1.0</v>
      </c>
    </row>
    <row r="359">
      <c r="B359" s="7">
        <f t="shared" si="6"/>
        <v>85.5</v>
      </c>
      <c r="C359" s="15">
        <f t="shared" si="7"/>
        <v>0.5909779348</v>
      </c>
      <c r="D359" s="15">
        <f t="shared" si="8"/>
        <v>0.02272344807</v>
      </c>
      <c r="E359" s="15">
        <f t="shared" si="1"/>
        <v>0.5966587968</v>
      </c>
      <c r="G359" s="7">
        <f t="shared" si="2"/>
        <v>0.6822498565</v>
      </c>
      <c r="H359" s="7">
        <f t="shared" si="3"/>
        <v>0.2522498565</v>
      </c>
      <c r="I359" s="7" t="b">
        <f t="shared" si="9"/>
        <v>0</v>
      </c>
      <c r="J359" s="7">
        <f t="shared" si="4"/>
        <v>1</v>
      </c>
      <c r="K359" s="11"/>
      <c r="L359" s="6" t="str">
        <f t="shared" si="5"/>
        <v>AWAKE</v>
      </c>
      <c r="M359" s="11">
        <v>3.8541666666666665</v>
      </c>
      <c r="N359" s="6">
        <v>1.0</v>
      </c>
    </row>
    <row r="360">
      <c r="B360" s="7">
        <f t="shared" si="6"/>
        <v>85.75</v>
      </c>
      <c r="C360" s="15">
        <f t="shared" si="7"/>
        <v>0.5966587968</v>
      </c>
      <c r="D360" s="15">
        <f t="shared" si="8"/>
        <v>0.02240784462</v>
      </c>
      <c r="E360" s="15">
        <f t="shared" si="1"/>
        <v>0.6022607579</v>
      </c>
      <c r="G360" s="7">
        <f t="shared" si="2"/>
        <v>0.676561452</v>
      </c>
      <c r="H360" s="7">
        <f t="shared" si="3"/>
        <v>0.246561452</v>
      </c>
      <c r="I360" s="7" t="b">
        <f t="shared" si="9"/>
        <v>0</v>
      </c>
      <c r="J360" s="7">
        <f t="shared" si="4"/>
        <v>1</v>
      </c>
      <c r="K360" s="11"/>
      <c r="L360" s="6" t="str">
        <f t="shared" si="5"/>
        <v>AWAKE</v>
      </c>
      <c r="M360" s="11">
        <v>3.8645833333333335</v>
      </c>
      <c r="N360" s="6">
        <v>1.0</v>
      </c>
    </row>
    <row r="361">
      <c r="B361" s="7">
        <f t="shared" si="6"/>
        <v>86</v>
      </c>
      <c r="C361" s="15">
        <f t="shared" si="7"/>
        <v>0.6022607579</v>
      </c>
      <c r="D361" s="15">
        <f t="shared" si="8"/>
        <v>0.02209662456</v>
      </c>
      <c r="E361" s="15">
        <f t="shared" si="1"/>
        <v>0.6077849141</v>
      </c>
      <c r="G361" s="7">
        <f t="shared" si="2"/>
        <v>0.6706736643</v>
      </c>
      <c r="H361" s="7">
        <f t="shared" si="3"/>
        <v>0.2406736643</v>
      </c>
      <c r="I361" s="7" t="b">
        <f t="shared" si="9"/>
        <v>0</v>
      </c>
      <c r="J361" s="7">
        <f t="shared" si="4"/>
        <v>1</v>
      </c>
      <c r="K361" s="11"/>
      <c r="L361" s="6" t="str">
        <f t="shared" si="5"/>
        <v>AWAKE</v>
      </c>
      <c r="M361" s="11">
        <v>3.875</v>
      </c>
      <c r="N361" s="6">
        <v>1.0</v>
      </c>
    </row>
    <row r="362">
      <c r="B362" s="7">
        <f t="shared" si="6"/>
        <v>86.25</v>
      </c>
      <c r="C362" s="15">
        <f t="shared" si="7"/>
        <v>0.6077849141</v>
      </c>
      <c r="D362" s="15">
        <f t="shared" si="8"/>
        <v>0.021789727</v>
      </c>
      <c r="E362" s="15">
        <f t="shared" si="1"/>
        <v>0.6132323458</v>
      </c>
      <c r="G362" s="7">
        <f t="shared" si="2"/>
        <v>0.6646117057</v>
      </c>
      <c r="H362" s="7">
        <f t="shared" si="3"/>
        <v>0.2346117057</v>
      </c>
      <c r="I362" s="7" t="b">
        <f t="shared" si="9"/>
        <v>0</v>
      </c>
      <c r="J362" s="7">
        <f t="shared" si="4"/>
        <v>1</v>
      </c>
      <c r="K362" s="11"/>
      <c r="L362" s="6" t="str">
        <f t="shared" si="5"/>
        <v>AWAKE</v>
      </c>
      <c r="M362" s="11">
        <v>3.8854166666666665</v>
      </c>
      <c r="N362" s="6">
        <v>1.0</v>
      </c>
    </row>
    <row r="363">
      <c r="B363" s="7">
        <f t="shared" si="6"/>
        <v>86.5</v>
      </c>
      <c r="C363" s="15">
        <f t="shared" si="7"/>
        <v>0.6132323458</v>
      </c>
      <c r="D363" s="15">
        <f t="shared" si="8"/>
        <v>0.0214870919</v>
      </c>
      <c r="E363" s="15">
        <f t="shared" si="1"/>
        <v>0.6186041188</v>
      </c>
      <c r="G363" s="7">
        <f t="shared" si="2"/>
        <v>0.6584015345</v>
      </c>
      <c r="H363" s="7">
        <f t="shared" si="3"/>
        <v>0.2284015345</v>
      </c>
      <c r="I363" s="7" t="b">
        <f t="shared" si="9"/>
        <v>0</v>
      </c>
      <c r="J363" s="7">
        <f t="shared" si="4"/>
        <v>1</v>
      </c>
      <c r="K363" s="11"/>
      <c r="L363" s="6" t="str">
        <f t="shared" si="5"/>
        <v>AWAKE</v>
      </c>
      <c r="M363" s="11">
        <v>3.8958333333333335</v>
      </c>
      <c r="N363" s="6">
        <v>1.0</v>
      </c>
    </row>
    <row r="364">
      <c r="B364" s="7">
        <f t="shared" si="6"/>
        <v>86.75</v>
      </c>
      <c r="C364" s="15">
        <f t="shared" si="7"/>
        <v>0.6186041188</v>
      </c>
      <c r="D364" s="15">
        <f t="shared" si="8"/>
        <v>0.02118866007</v>
      </c>
      <c r="E364" s="15">
        <f t="shared" si="1"/>
        <v>0.6239012838</v>
      </c>
      <c r="G364" s="7">
        <f t="shared" si="2"/>
        <v>0.6520697435</v>
      </c>
      <c r="H364" s="7">
        <f t="shared" si="3"/>
        <v>0.2220697435</v>
      </c>
      <c r="I364" s="7" t="b">
        <f t="shared" si="9"/>
        <v>0</v>
      </c>
      <c r="J364" s="7">
        <f t="shared" si="4"/>
        <v>1</v>
      </c>
      <c r="K364" s="11"/>
      <c r="L364" s="6" t="str">
        <f t="shared" si="5"/>
        <v>AWAKE</v>
      </c>
      <c r="M364" s="11">
        <v>3.90625</v>
      </c>
      <c r="N364" s="6">
        <v>1.0</v>
      </c>
    </row>
    <row r="365">
      <c r="B365" s="7">
        <f t="shared" si="6"/>
        <v>87</v>
      </c>
      <c r="C365" s="15">
        <f t="shared" si="7"/>
        <v>0.6239012838</v>
      </c>
      <c r="D365" s="15">
        <f t="shared" si="8"/>
        <v>0.02089437312</v>
      </c>
      <c r="E365" s="15">
        <f t="shared" si="1"/>
        <v>0.6291248771</v>
      </c>
      <c r="G365" s="7">
        <f t="shared" si="2"/>
        <v>0.6456434465</v>
      </c>
      <c r="H365" s="7">
        <f t="shared" si="3"/>
        <v>0.2156434465</v>
      </c>
      <c r="I365" s="7" t="b">
        <f t="shared" si="9"/>
        <v>0</v>
      </c>
      <c r="J365" s="7">
        <f t="shared" si="4"/>
        <v>1</v>
      </c>
      <c r="K365" s="11"/>
      <c r="L365" s="6" t="str">
        <f t="shared" si="5"/>
        <v>AWAKE</v>
      </c>
      <c r="M365" s="11">
        <v>3.9166666666666665</v>
      </c>
      <c r="N365" s="6">
        <v>1.0</v>
      </c>
    </row>
    <row r="366">
      <c r="B366" s="7">
        <f t="shared" si="6"/>
        <v>87.25</v>
      </c>
      <c r="C366" s="15">
        <f t="shared" si="7"/>
        <v>0.6291248771</v>
      </c>
      <c r="D366" s="15">
        <f t="shared" si="8"/>
        <v>0.02060417349</v>
      </c>
      <c r="E366" s="15">
        <f t="shared" si="1"/>
        <v>0.6342759205</v>
      </c>
      <c r="G366" s="7">
        <f t="shared" si="2"/>
        <v>0.6391501619</v>
      </c>
      <c r="H366" s="7">
        <f t="shared" si="3"/>
        <v>0.2091501619</v>
      </c>
      <c r="I366" s="7" t="b">
        <f t="shared" si="9"/>
        <v>0</v>
      </c>
      <c r="J366" s="7">
        <f t="shared" si="4"/>
        <v>1</v>
      </c>
      <c r="K366" s="11"/>
      <c r="L366" s="6" t="str">
        <f t="shared" si="5"/>
        <v>AWAKE</v>
      </c>
      <c r="M366" s="11">
        <v>3.9270833333333335</v>
      </c>
      <c r="N366" s="6">
        <v>1.0</v>
      </c>
    </row>
    <row r="367">
      <c r="B367" s="7">
        <f t="shared" si="6"/>
        <v>87.5</v>
      </c>
      <c r="C367" s="15">
        <f t="shared" si="7"/>
        <v>0.6342759205</v>
      </c>
      <c r="D367" s="15">
        <f t="shared" si="8"/>
        <v>0.02031800442</v>
      </c>
      <c r="E367" s="15">
        <f t="shared" si="1"/>
        <v>0.6393554216</v>
      </c>
      <c r="G367" s="7">
        <f t="shared" si="2"/>
        <v>0.6326176948</v>
      </c>
      <c r="H367" s="7">
        <f t="shared" si="3"/>
        <v>0.2026176948</v>
      </c>
      <c r="I367" s="7" t="b">
        <f t="shared" si="9"/>
        <v>1</v>
      </c>
      <c r="J367" s="7">
        <f t="shared" si="4"/>
        <v>0</v>
      </c>
      <c r="K367" s="11"/>
      <c r="L367" s="6" t="str">
        <f t="shared" si="5"/>
        <v>AWAKE</v>
      </c>
      <c r="M367" s="11">
        <v>3.9375</v>
      </c>
      <c r="N367" s="6">
        <v>1.0</v>
      </c>
    </row>
    <row r="368">
      <c r="B368" s="7">
        <f t="shared" si="6"/>
        <v>87.75</v>
      </c>
      <c r="C368" s="15">
        <f t="shared" si="7"/>
        <v>0.6393554216</v>
      </c>
      <c r="D368" s="15">
        <f t="shared" si="8"/>
        <v>-0.1598388554</v>
      </c>
      <c r="E368" s="15">
        <f t="shared" si="1"/>
        <v>0.5993957077</v>
      </c>
      <c r="G368" s="7">
        <f t="shared" si="2"/>
        <v>0.6260740184</v>
      </c>
      <c r="H368" s="7">
        <f t="shared" si="3"/>
        <v>0.1960740184</v>
      </c>
      <c r="I368" s="7" t="b">
        <f t="shared" si="9"/>
        <v>1</v>
      </c>
      <c r="J368" s="7">
        <f t="shared" si="4"/>
        <v>0</v>
      </c>
      <c r="K368" s="11"/>
      <c r="L368" s="6" t="str">
        <f t="shared" si="5"/>
        <v>AWAKE</v>
      </c>
      <c r="M368" s="11">
        <v>3.9479166666666665</v>
      </c>
      <c r="N368" s="6">
        <v>1.0</v>
      </c>
    </row>
    <row r="369">
      <c r="B369" s="7">
        <f t="shared" si="6"/>
        <v>88</v>
      </c>
      <c r="C369" s="15">
        <f t="shared" si="7"/>
        <v>0.5993957077</v>
      </c>
      <c r="D369" s="15">
        <f t="shared" si="8"/>
        <v>-0.1498489269</v>
      </c>
      <c r="E369" s="15">
        <f t="shared" si="1"/>
        <v>0.561933476</v>
      </c>
      <c r="G369" s="7">
        <f t="shared" si="2"/>
        <v>0.6195471537</v>
      </c>
      <c r="H369" s="7">
        <f t="shared" si="3"/>
        <v>0.1895471537</v>
      </c>
      <c r="I369" s="7" t="b">
        <f t="shared" si="9"/>
        <v>1</v>
      </c>
      <c r="J369" s="7">
        <f t="shared" si="4"/>
        <v>0</v>
      </c>
      <c r="K369" s="11"/>
      <c r="L369" s="6" t="str">
        <f t="shared" si="5"/>
        <v>ASLEEP</v>
      </c>
      <c r="M369" s="11">
        <v>3.9583333333333335</v>
      </c>
      <c r="N369" s="6">
        <v>0.0</v>
      </c>
    </row>
    <row r="370">
      <c r="B370" s="7">
        <f t="shared" si="6"/>
        <v>88.25</v>
      </c>
      <c r="C370" s="15">
        <f t="shared" si="7"/>
        <v>0.561933476</v>
      </c>
      <c r="D370" s="15">
        <f t="shared" si="8"/>
        <v>-0.140483369</v>
      </c>
      <c r="E370" s="15">
        <f t="shared" si="1"/>
        <v>0.5268126337</v>
      </c>
      <c r="G370" s="7">
        <f t="shared" si="2"/>
        <v>0.6130650496</v>
      </c>
      <c r="H370" s="7">
        <f t="shared" si="3"/>
        <v>0.1830650496</v>
      </c>
      <c r="I370" s="7" t="b">
        <f t="shared" si="9"/>
        <v>1</v>
      </c>
      <c r="J370" s="7">
        <f t="shared" si="4"/>
        <v>0</v>
      </c>
      <c r="K370" s="11"/>
      <c r="L370" s="6" t="str">
        <f t="shared" si="5"/>
        <v>ASLEEP</v>
      </c>
      <c r="M370" s="11">
        <v>3.96875</v>
      </c>
      <c r="N370" s="6">
        <v>0.0</v>
      </c>
    </row>
    <row r="371">
      <c r="B371" s="7">
        <f t="shared" si="6"/>
        <v>88.5</v>
      </c>
      <c r="C371" s="15">
        <f t="shared" si="7"/>
        <v>0.5268126337</v>
      </c>
      <c r="D371" s="15">
        <f t="shared" si="8"/>
        <v>-0.1317031584</v>
      </c>
      <c r="E371" s="15">
        <f t="shared" si="1"/>
        <v>0.4938868441</v>
      </c>
      <c r="G371" s="7">
        <f t="shared" si="2"/>
        <v>0.6066554636</v>
      </c>
      <c r="H371" s="7">
        <f t="shared" si="3"/>
        <v>0.1766554636</v>
      </c>
      <c r="I371" s="7" t="b">
        <f t="shared" si="9"/>
        <v>1</v>
      </c>
      <c r="J371" s="7">
        <f t="shared" si="4"/>
        <v>0</v>
      </c>
      <c r="K371" s="11"/>
      <c r="L371" s="6" t="str">
        <f t="shared" si="5"/>
        <v>ASLEEP</v>
      </c>
      <c r="M371" s="11">
        <v>3.9791666666666665</v>
      </c>
      <c r="N371" s="6">
        <v>0.0</v>
      </c>
    </row>
    <row r="372">
      <c r="B372" s="7">
        <f t="shared" si="6"/>
        <v>88.75</v>
      </c>
      <c r="C372" s="15">
        <f t="shared" si="7"/>
        <v>0.4938868441</v>
      </c>
      <c r="D372" s="15">
        <f t="shared" si="8"/>
        <v>-0.123471711</v>
      </c>
      <c r="E372" s="15">
        <f t="shared" si="1"/>
        <v>0.4630189164</v>
      </c>
      <c r="G372" s="7">
        <f t="shared" si="2"/>
        <v>0.6003458425</v>
      </c>
      <c r="H372" s="7">
        <f t="shared" si="3"/>
        <v>0.1703458425</v>
      </c>
      <c r="I372" s="7" t="b">
        <f t="shared" si="9"/>
        <v>1</v>
      </c>
      <c r="J372" s="7">
        <f t="shared" si="4"/>
        <v>0</v>
      </c>
      <c r="K372" s="11"/>
      <c r="L372" s="6" t="str">
        <f t="shared" si="5"/>
        <v>ASLEEP</v>
      </c>
      <c r="M372" s="11">
        <v>3.9895833333333335</v>
      </c>
      <c r="N372" s="6">
        <v>0.0</v>
      </c>
    </row>
    <row r="373">
      <c r="B373" s="7">
        <f t="shared" si="6"/>
        <v>89</v>
      </c>
      <c r="C373" s="15">
        <f t="shared" si="7"/>
        <v>0.4630189164</v>
      </c>
      <c r="D373" s="15">
        <f t="shared" si="8"/>
        <v>-0.1157547291</v>
      </c>
      <c r="E373" s="15">
        <f t="shared" si="1"/>
        <v>0.4340802341</v>
      </c>
      <c r="G373" s="7">
        <f t="shared" si="2"/>
        <v>0.594163205</v>
      </c>
      <c r="H373" s="7">
        <f t="shared" si="3"/>
        <v>0.164163205</v>
      </c>
      <c r="I373" s="7" t="b">
        <f t="shared" si="9"/>
        <v>1</v>
      </c>
      <c r="J373" s="7">
        <f t="shared" si="4"/>
        <v>0</v>
      </c>
      <c r="K373" s="11"/>
      <c r="L373" s="6" t="str">
        <f t="shared" si="5"/>
        <v>ASLEEP</v>
      </c>
      <c r="M373" s="11">
        <v>4.0</v>
      </c>
      <c r="N373" s="6">
        <v>0.0</v>
      </c>
    </row>
    <row r="374">
      <c r="B374" s="7">
        <f t="shared" si="6"/>
        <v>89.25</v>
      </c>
      <c r="C374" s="15">
        <f t="shared" si="7"/>
        <v>0.4340802341</v>
      </c>
      <c r="D374" s="15">
        <f t="shared" si="8"/>
        <v>-0.1085200585</v>
      </c>
      <c r="E374" s="15">
        <f t="shared" si="1"/>
        <v>0.4069502195</v>
      </c>
      <c r="G374" s="7">
        <f t="shared" si="2"/>
        <v>0.5881340262</v>
      </c>
      <c r="H374" s="7">
        <f t="shared" si="3"/>
        <v>0.1581340262</v>
      </c>
      <c r="I374" s="7" t="b">
        <f t="shared" si="9"/>
        <v>1</v>
      </c>
      <c r="J374" s="7">
        <f t="shared" si="4"/>
        <v>0</v>
      </c>
      <c r="K374" s="11"/>
      <c r="L374" s="6" t="str">
        <f t="shared" si="5"/>
        <v>ASLEEP</v>
      </c>
      <c r="M374" s="11">
        <v>4.010416666666667</v>
      </c>
      <c r="N374" s="6">
        <v>0.0</v>
      </c>
    </row>
    <row r="375">
      <c r="B375" s="7">
        <f t="shared" si="6"/>
        <v>89.5</v>
      </c>
      <c r="C375" s="15">
        <f t="shared" si="7"/>
        <v>0.4069502195</v>
      </c>
      <c r="D375" s="15">
        <f t="shared" si="8"/>
        <v>-0.1017375549</v>
      </c>
      <c r="E375" s="15">
        <f t="shared" si="1"/>
        <v>0.3815158308</v>
      </c>
      <c r="G375" s="7">
        <f t="shared" si="2"/>
        <v>0.582284124</v>
      </c>
      <c r="H375" s="7">
        <f t="shared" si="3"/>
        <v>0.152284124</v>
      </c>
      <c r="I375" s="7" t="b">
        <f t="shared" si="9"/>
        <v>1</v>
      </c>
      <c r="J375" s="7">
        <f t="shared" si="4"/>
        <v>0</v>
      </c>
      <c r="K375" s="11"/>
      <c r="L375" s="6" t="str">
        <f t="shared" si="5"/>
        <v>ASLEEP</v>
      </c>
      <c r="M375" s="11">
        <v>4.020833333333333</v>
      </c>
      <c r="N375" s="6">
        <v>0.0</v>
      </c>
    </row>
    <row r="376">
      <c r="B376" s="7">
        <f t="shared" si="6"/>
        <v>89.75</v>
      </c>
      <c r="C376" s="15">
        <f t="shared" si="7"/>
        <v>0.3815158308</v>
      </c>
      <c r="D376" s="15">
        <f t="shared" si="8"/>
        <v>-0.09537895769</v>
      </c>
      <c r="E376" s="15">
        <f t="shared" si="1"/>
        <v>0.3576710913</v>
      </c>
      <c r="G376" s="7">
        <f t="shared" si="2"/>
        <v>0.5766385484</v>
      </c>
      <c r="H376" s="7">
        <f t="shared" si="3"/>
        <v>0.1466385484</v>
      </c>
      <c r="I376" s="7" t="b">
        <f t="shared" si="9"/>
        <v>1</v>
      </c>
      <c r="J376" s="7">
        <f t="shared" si="4"/>
        <v>0</v>
      </c>
      <c r="K376" s="11"/>
      <c r="L376" s="6" t="str">
        <f t="shared" si="5"/>
        <v>ASLEEP</v>
      </c>
      <c r="M376" s="11">
        <v>4.03125</v>
      </c>
      <c r="N376" s="6">
        <v>0.0</v>
      </c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  <c r="M1" s="3"/>
    </row>
    <row r="2">
      <c r="A2" s="4" t="s">
        <v>34</v>
      </c>
      <c r="B2" s="5">
        <v>18.0</v>
      </c>
      <c r="G2" s="6" t="s">
        <v>2</v>
      </c>
      <c r="M2" s="3"/>
    </row>
    <row r="3">
      <c r="A3" s="4" t="s">
        <v>35</v>
      </c>
      <c r="B3" s="5">
        <v>4.0</v>
      </c>
      <c r="G3" s="6" t="s">
        <v>4</v>
      </c>
      <c r="M3" s="3"/>
    </row>
    <row r="4">
      <c r="A4" s="4" t="s">
        <v>5</v>
      </c>
      <c r="B4" s="5">
        <v>0.1</v>
      </c>
      <c r="M4" s="3"/>
    </row>
    <row r="5">
      <c r="A5" s="4" t="s">
        <v>6</v>
      </c>
      <c r="B5" s="5">
        <v>3.6</v>
      </c>
      <c r="G5" s="6"/>
      <c r="M5" s="3"/>
    </row>
    <row r="6">
      <c r="A6" s="4" t="s">
        <v>7</v>
      </c>
      <c r="B6" s="5">
        <v>24.0</v>
      </c>
      <c r="G6" s="7">
        <f>-C17/$B$3</f>
        <v>-0.0375</v>
      </c>
      <c r="M6" s="3"/>
    </row>
    <row r="7">
      <c r="A7" s="4" t="s">
        <v>36</v>
      </c>
      <c r="B7" s="5">
        <v>0.63</v>
      </c>
      <c r="M7" s="3"/>
    </row>
    <row r="8">
      <c r="A8" s="8" t="s">
        <v>37</v>
      </c>
      <c r="B8" s="9">
        <v>0.2</v>
      </c>
      <c r="M8" s="3"/>
    </row>
    <row r="9">
      <c r="M9" s="3"/>
    </row>
    <row r="10">
      <c r="A10" s="6" t="s">
        <v>10</v>
      </c>
      <c r="B10" s="6">
        <v>0.25</v>
      </c>
      <c r="M10" s="3"/>
    </row>
    <row r="11">
      <c r="A11" s="6" t="s">
        <v>38</v>
      </c>
      <c r="B11" s="6">
        <v>0.0</v>
      </c>
      <c r="M11" s="3"/>
    </row>
    <row r="12">
      <c r="A12" s="6" t="s">
        <v>39</v>
      </c>
      <c r="B12" s="6">
        <v>0.15</v>
      </c>
      <c r="C12" s="6" t="s">
        <v>40</v>
      </c>
      <c r="D12" s="6" t="s">
        <v>13</v>
      </c>
      <c r="F12" s="7" t="str">
        <f>F11</f>
        <v/>
      </c>
      <c r="M12" s="3"/>
      <c r="N12" s="10"/>
    </row>
    <row r="13">
      <c r="C13" s="6">
        <v>75.0</v>
      </c>
      <c r="D13" s="7">
        <f>TRUNC(C13/24)</f>
        <v>3</v>
      </c>
      <c r="K13" s="11"/>
      <c r="L13" s="11"/>
      <c r="M13" s="11"/>
    </row>
    <row r="14">
      <c r="C14" s="6" t="s">
        <v>41</v>
      </c>
      <c r="M14" s="3"/>
    </row>
    <row r="15">
      <c r="C15" s="7">
        <f>(C13-24*D13)/D13*(1/B10)</f>
        <v>4</v>
      </c>
      <c r="M15" s="3"/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  <c r="L16" s="6" t="s">
        <v>22</v>
      </c>
      <c r="M16" s="11" t="s">
        <v>23</v>
      </c>
      <c r="N16" s="6" t="s">
        <v>23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  <c r="K17" s="11"/>
      <c r="L17" s="6" t="str">
        <f t="shared" ref="L17:L376" si="5">IF(N17=1,"AWAKE", "ASLEEP")</f>
        <v>AWAKE</v>
      </c>
      <c r="M17" s="11">
        <v>0.2916666666666667</v>
      </c>
      <c r="N17" s="6">
        <v>1.0</v>
      </c>
    </row>
    <row r="18">
      <c r="B18" s="7">
        <f t="shared" ref="B18:B376" si="6">B17 + $B$10</f>
        <v>0.25</v>
      </c>
      <c r="C18" s="15">
        <f t="shared" ref="C18:C376" si="7">E17</f>
        <v>0.1618055556</v>
      </c>
      <c r="D18" s="15">
        <f t="shared" ref="D18:D376" si="8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108" si="9">IF(OR(AND(I17=FALSE,C18&gt;G18),AND(I17=TRUE,C18&gt;H18)),TRUE,FALSE)</f>
        <v>0</v>
      </c>
      <c r="J18" s="7">
        <f t="shared" si="4"/>
        <v>1</v>
      </c>
      <c r="K18" s="11"/>
      <c r="L18" s="6" t="str">
        <f t="shared" si="5"/>
        <v>AWAKE</v>
      </c>
      <c r="M18" s="11">
        <v>0.3020833333333333</v>
      </c>
      <c r="N18" s="6">
        <v>1.0</v>
      </c>
    </row>
    <row r="19">
      <c r="B19" s="7">
        <f t="shared" si="6"/>
        <v>0.5</v>
      </c>
      <c r="C19" s="15">
        <f t="shared" si="7"/>
        <v>0.1734471451</v>
      </c>
      <c r="D19" s="15">
        <f t="shared" si="8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9"/>
        <v>0</v>
      </c>
      <c r="J19" s="7">
        <f t="shared" si="4"/>
        <v>1</v>
      </c>
      <c r="K19" s="11"/>
      <c r="L19" s="6" t="str">
        <f t="shared" si="5"/>
        <v>AWAKE</v>
      </c>
      <c r="M19" s="11">
        <v>0.3125</v>
      </c>
      <c r="N19" s="6">
        <v>1.0</v>
      </c>
    </row>
    <row r="20">
      <c r="B20" s="7">
        <f t="shared" si="6"/>
        <v>0.75</v>
      </c>
      <c r="C20" s="15">
        <f t="shared" si="7"/>
        <v>0.1849270458</v>
      </c>
      <c r="D20" s="15">
        <f t="shared" si="8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9"/>
        <v>0</v>
      </c>
      <c r="J20" s="7">
        <f t="shared" si="4"/>
        <v>1</v>
      </c>
      <c r="K20" s="11"/>
      <c r="L20" s="6" t="str">
        <f t="shared" si="5"/>
        <v>AWAKE</v>
      </c>
      <c r="M20" s="11">
        <v>0.3229166666666667</v>
      </c>
      <c r="N20" s="6">
        <v>1.0</v>
      </c>
    </row>
    <row r="21">
      <c r="B21" s="7">
        <f t="shared" si="6"/>
        <v>1</v>
      </c>
      <c r="C21" s="15">
        <f t="shared" si="7"/>
        <v>0.1962475035</v>
      </c>
      <c r="D21" s="15">
        <f t="shared" si="8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9"/>
        <v>0</v>
      </c>
      <c r="J21" s="7">
        <f t="shared" si="4"/>
        <v>1</v>
      </c>
      <c r="K21" s="11"/>
      <c r="L21" s="6" t="str">
        <f t="shared" si="5"/>
        <v>AWAKE</v>
      </c>
      <c r="M21" s="11">
        <v>0.3333333333333333</v>
      </c>
      <c r="N21" s="6">
        <v>1.0</v>
      </c>
    </row>
    <row r="22">
      <c r="B22" s="7">
        <f t="shared" si="6"/>
        <v>1.25</v>
      </c>
      <c r="C22" s="15">
        <f t="shared" si="7"/>
        <v>0.2074107326</v>
      </c>
      <c r="D22" s="15">
        <f t="shared" si="8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9"/>
        <v>0</v>
      </c>
      <c r="J22" s="7">
        <f t="shared" si="4"/>
        <v>1</v>
      </c>
      <c r="K22" s="11"/>
      <c r="L22" s="6" t="str">
        <f t="shared" si="5"/>
        <v>AWAKE</v>
      </c>
      <c r="M22" s="11">
        <v>0.34375</v>
      </c>
      <c r="N22" s="6">
        <v>1.0</v>
      </c>
    </row>
    <row r="23">
      <c r="B23" s="7">
        <f t="shared" si="6"/>
        <v>1.5</v>
      </c>
      <c r="C23" s="15">
        <f t="shared" si="7"/>
        <v>0.2184189169</v>
      </c>
      <c r="D23" s="15">
        <f t="shared" si="8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9"/>
        <v>0</v>
      </c>
      <c r="J23" s="7">
        <f t="shared" si="4"/>
        <v>1</v>
      </c>
      <c r="K23" s="11"/>
      <c r="L23" s="6" t="str">
        <f t="shared" si="5"/>
        <v>AWAKE</v>
      </c>
      <c r="M23" s="11">
        <v>0.3541666666666667</v>
      </c>
      <c r="N23" s="6">
        <v>1.0</v>
      </c>
    </row>
    <row r="24">
      <c r="B24" s="7">
        <f t="shared" si="6"/>
        <v>1.75</v>
      </c>
      <c r="C24" s="15">
        <f t="shared" si="7"/>
        <v>0.2292742097</v>
      </c>
      <c r="D24" s="15">
        <f t="shared" si="8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9"/>
        <v>0</v>
      </c>
      <c r="J24" s="7">
        <f t="shared" si="4"/>
        <v>1</v>
      </c>
      <c r="K24" s="11"/>
      <c r="L24" s="6" t="str">
        <f t="shared" si="5"/>
        <v>AWAKE</v>
      </c>
      <c r="M24" s="11">
        <v>0.3645833333333333</v>
      </c>
      <c r="N24" s="6">
        <v>1.0</v>
      </c>
    </row>
    <row r="25">
      <c r="B25" s="7">
        <f t="shared" si="6"/>
        <v>2</v>
      </c>
      <c r="C25" s="15">
        <f t="shared" si="7"/>
        <v>0.2399787346</v>
      </c>
      <c r="D25" s="15">
        <f t="shared" si="8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9"/>
        <v>0</v>
      </c>
      <c r="J25" s="7">
        <f t="shared" si="4"/>
        <v>1</v>
      </c>
      <c r="K25" s="11"/>
      <c r="L25" s="6" t="str">
        <f t="shared" si="5"/>
        <v>AWAKE</v>
      </c>
      <c r="M25" s="11">
        <v>0.375</v>
      </c>
      <c r="N25" s="6">
        <v>1.0</v>
      </c>
    </row>
    <row r="26">
      <c r="B26" s="7">
        <f t="shared" si="6"/>
        <v>2.25</v>
      </c>
      <c r="C26" s="15">
        <f t="shared" si="7"/>
        <v>0.2505345855</v>
      </c>
      <c r="D26" s="15">
        <f t="shared" si="8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9"/>
        <v>0</v>
      </c>
      <c r="J26" s="7">
        <f t="shared" si="4"/>
        <v>1</v>
      </c>
      <c r="K26" s="11"/>
      <c r="L26" s="6" t="str">
        <f t="shared" si="5"/>
        <v>AWAKE</v>
      </c>
      <c r="M26" s="11">
        <v>0.3854166666666667</v>
      </c>
      <c r="N26" s="6">
        <v>1.0</v>
      </c>
    </row>
    <row r="27">
      <c r="B27" s="7">
        <f t="shared" si="6"/>
        <v>2.5</v>
      </c>
      <c r="C27" s="15">
        <f t="shared" si="7"/>
        <v>0.2609438274</v>
      </c>
      <c r="D27" s="15">
        <f t="shared" si="8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9"/>
        <v>0</v>
      </c>
      <c r="J27" s="7">
        <f t="shared" si="4"/>
        <v>1</v>
      </c>
      <c r="K27" s="11"/>
      <c r="L27" s="6" t="str">
        <f t="shared" si="5"/>
        <v>AWAKE</v>
      </c>
      <c r="M27" s="11">
        <v>0.3958333333333333</v>
      </c>
      <c r="N27" s="6">
        <v>1.0</v>
      </c>
    </row>
    <row r="28">
      <c r="B28" s="7">
        <f t="shared" si="6"/>
        <v>2.75</v>
      </c>
      <c r="C28" s="15">
        <f t="shared" si="7"/>
        <v>0.2712084964</v>
      </c>
      <c r="D28" s="15">
        <f t="shared" si="8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9"/>
        <v>0</v>
      </c>
      <c r="J28" s="7">
        <f t="shared" si="4"/>
        <v>1</v>
      </c>
      <c r="K28" s="11"/>
      <c r="L28" s="6" t="str">
        <f t="shared" si="5"/>
        <v>AWAKE</v>
      </c>
      <c r="M28" s="11">
        <v>0.40625</v>
      </c>
      <c r="N28" s="6">
        <v>1.0</v>
      </c>
    </row>
    <row r="29">
      <c r="B29" s="7">
        <f t="shared" si="6"/>
        <v>3</v>
      </c>
      <c r="C29" s="15">
        <f t="shared" si="7"/>
        <v>0.2813306007</v>
      </c>
      <c r="D29" s="15">
        <f t="shared" si="8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9"/>
        <v>0</v>
      </c>
      <c r="J29" s="7">
        <f t="shared" si="4"/>
        <v>1</v>
      </c>
      <c r="K29" s="11"/>
      <c r="L29" s="6" t="str">
        <f t="shared" si="5"/>
        <v>AWAKE</v>
      </c>
      <c r="M29" s="11">
        <v>0.4166666666666667</v>
      </c>
      <c r="N29" s="6">
        <v>1.0</v>
      </c>
    </row>
    <row r="30">
      <c r="B30" s="7">
        <f t="shared" si="6"/>
        <v>3.25</v>
      </c>
      <c r="C30" s="15">
        <f t="shared" si="7"/>
        <v>0.2913121201</v>
      </c>
      <c r="D30" s="15">
        <f t="shared" si="8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9"/>
        <v>0</v>
      </c>
      <c r="J30" s="7">
        <f t="shared" si="4"/>
        <v>1</v>
      </c>
      <c r="K30" s="11"/>
      <c r="L30" s="6" t="str">
        <f t="shared" si="5"/>
        <v>AWAKE</v>
      </c>
      <c r="M30" s="11">
        <v>0.4270833333333333</v>
      </c>
      <c r="N30" s="6">
        <v>1.0</v>
      </c>
    </row>
    <row r="31">
      <c r="B31" s="7">
        <f t="shared" si="6"/>
        <v>3.5</v>
      </c>
      <c r="C31" s="15">
        <f t="shared" si="7"/>
        <v>0.3011550073</v>
      </c>
      <c r="D31" s="15">
        <f t="shared" si="8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9"/>
        <v>0</v>
      </c>
      <c r="J31" s="7">
        <f t="shared" si="4"/>
        <v>1</v>
      </c>
      <c r="K31" s="11"/>
      <c r="L31" s="6" t="str">
        <f t="shared" si="5"/>
        <v>AWAKE</v>
      </c>
      <c r="M31" s="11">
        <v>0.4375</v>
      </c>
      <c r="N31" s="6">
        <v>1.0</v>
      </c>
    </row>
    <row r="32">
      <c r="B32" s="7">
        <f t="shared" si="6"/>
        <v>3.75</v>
      </c>
      <c r="C32" s="15">
        <f t="shared" si="7"/>
        <v>0.3108611878</v>
      </c>
      <c r="D32" s="15">
        <f t="shared" si="8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9"/>
        <v>0</v>
      </c>
      <c r="J32" s="7">
        <f t="shared" si="4"/>
        <v>1</v>
      </c>
      <c r="K32" s="11"/>
      <c r="L32" s="6" t="str">
        <f t="shared" si="5"/>
        <v>AWAKE</v>
      </c>
      <c r="M32" s="11">
        <v>0.4479166666666667</v>
      </c>
      <c r="N32" s="6">
        <v>1.0</v>
      </c>
    </row>
    <row r="33">
      <c r="B33" s="7">
        <f t="shared" si="6"/>
        <v>4</v>
      </c>
      <c r="C33" s="15">
        <f t="shared" si="7"/>
        <v>0.3204325602</v>
      </c>
      <c r="D33" s="15">
        <f t="shared" si="8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9"/>
        <v>0</v>
      </c>
      <c r="J33" s="7">
        <f t="shared" si="4"/>
        <v>1</v>
      </c>
      <c r="K33" s="11"/>
      <c r="L33" s="6" t="str">
        <f t="shared" si="5"/>
        <v>AWAKE</v>
      </c>
      <c r="M33" s="11">
        <v>0.4583333333333333</v>
      </c>
      <c r="N33" s="6">
        <v>1.0</v>
      </c>
    </row>
    <row r="34">
      <c r="B34" s="7">
        <f t="shared" si="6"/>
        <v>4.25</v>
      </c>
      <c r="C34" s="15">
        <f t="shared" si="7"/>
        <v>0.3298709968</v>
      </c>
      <c r="D34" s="15">
        <f t="shared" si="8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9"/>
        <v>0</v>
      </c>
      <c r="J34" s="7">
        <f t="shared" si="4"/>
        <v>1</v>
      </c>
      <c r="K34" s="11"/>
      <c r="L34" s="6" t="str">
        <f t="shared" si="5"/>
        <v>AWAKE</v>
      </c>
      <c r="M34" s="11">
        <v>0.46875</v>
      </c>
      <c r="N34" s="6">
        <v>1.0</v>
      </c>
    </row>
    <row r="35">
      <c r="B35" s="7">
        <f t="shared" si="6"/>
        <v>4.5</v>
      </c>
      <c r="C35" s="15">
        <f t="shared" si="7"/>
        <v>0.3391783441</v>
      </c>
      <c r="D35" s="15">
        <f t="shared" si="8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9"/>
        <v>0</v>
      </c>
      <c r="J35" s="7">
        <f t="shared" si="4"/>
        <v>1</v>
      </c>
      <c r="K35" s="11"/>
      <c r="L35" s="6" t="str">
        <f t="shared" si="5"/>
        <v>AWAKE</v>
      </c>
      <c r="M35" s="11">
        <v>0.4791666666666667</v>
      </c>
      <c r="N35" s="6">
        <v>1.0</v>
      </c>
    </row>
    <row r="36">
      <c r="B36" s="7">
        <f t="shared" si="6"/>
        <v>4.75</v>
      </c>
      <c r="C36" s="15">
        <f t="shared" si="7"/>
        <v>0.3483564226</v>
      </c>
      <c r="D36" s="15">
        <f t="shared" si="8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9"/>
        <v>0</v>
      </c>
      <c r="J36" s="7">
        <f t="shared" si="4"/>
        <v>1</v>
      </c>
      <c r="K36" s="11"/>
      <c r="L36" s="6" t="str">
        <f t="shared" si="5"/>
        <v>AWAKE</v>
      </c>
      <c r="M36" s="11">
        <v>0.4895833333333333</v>
      </c>
      <c r="N36" s="6">
        <v>1.0</v>
      </c>
    </row>
    <row r="37">
      <c r="B37" s="7">
        <f t="shared" si="6"/>
        <v>5</v>
      </c>
      <c r="C37" s="15">
        <f t="shared" si="7"/>
        <v>0.3574070279</v>
      </c>
      <c r="D37" s="15">
        <f t="shared" si="8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9"/>
        <v>0</v>
      </c>
      <c r="J37" s="7">
        <f t="shared" si="4"/>
        <v>1</v>
      </c>
      <c r="K37" s="11"/>
      <c r="L37" s="6" t="str">
        <f t="shared" si="5"/>
        <v>AWAKE</v>
      </c>
      <c r="M37" s="11">
        <v>0.5</v>
      </c>
      <c r="N37" s="6">
        <v>1.0</v>
      </c>
    </row>
    <row r="38">
      <c r="B38" s="7">
        <f t="shared" si="6"/>
        <v>5.25</v>
      </c>
      <c r="C38" s="15">
        <f t="shared" si="7"/>
        <v>0.3663319303</v>
      </c>
      <c r="D38" s="15">
        <f t="shared" si="8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9"/>
        <v>0</v>
      </c>
      <c r="J38" s="7">
        <f t="shared" si="4"/>
        <v>1</v>
      </c>
      <c r="K38" s="11"/>
      <c r="L38" s="6" t="str">
        <f t="shared" si="5"/>
        <v>AWAKE</v>
      </c>
      <c r="M38" s="11">
        <v>0.5104166666666666</v>
      </c>
      <c r="N38" s="6">
        <v>1.0</v>
      </c>
    </row>
    <row r="39">
      <c r="B39" s="7">
        <f t="shared" si="6"/>
        <v>5.5</v>
      </c>
      <c r="C39" s="15">
        <f t="shared" si="7"/>
        <v>0.3751328757</v>
      </c>
      <c r="D39" s="15">
        <f t="shared" si="8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9"/>
        <v>0</v>
      </c>
      <c r="J39" s="7">
        <f t="shared" si="4"/>
        <v>1</v>
      </c>
      <c r="K39" s="11"/>
      <c r="L39" s="6" t="str">
        <f t="shared" si="5"/>
        <v>AWAKE</v>
      </c>
      <c r="M39" s="11">
        <v>0.5208333333333334</v>
      </c>
      <c r="N39" s="6">
        <v>1.0</v>
      </c>
    </row>
    <row r="40">
      <c r="B40" s="7">
        <f t="shared" si="6"/>
        <v>5.75</v>
      </c>
      <c r="C40" s="15">
        <f t="shared" si="7"/>
        <v>0.3838115857</v>
      </c>
      <c r="D40" s="15">
        <f t="shared" si="8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9"/>
        <v>0</v>
      </c>
      <c r="J40" s="7">
        <f t="shared" si="4"/>
        <v>1</v>
      </c>
      <c r="K40" s="11"/>
      <c r="L40" s="6" t="str">
        <f t="shared" si="5"/>
        <v>AWAKE</v>
      </c>
      <c r="M40" s="11">
        <v>0.53125</v>
      </c>
      <c r="N40" s="6">
        <v>1.0</v>
      </c>
    </row>
    <row r="41">
      <c r="B41" s="7">
        <f t="shared" si="6"/>
        <v>6</v>
      </c>
      <c r="C41" s="15">
        <f t="shared" si="7"/>
        <v>0.3923697582</v>
      </c>
      <c r="D41" s="15">
        <f t="shared" si="8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9"/>
        <v>0</v>
      </c>
      <c r="J41" s="7">
        <f t="shared" si="4"/>
        <v>1</v>
      </c>
      <c r="K41" s="11"/>
      <c r="L41" s="6" t="str">
        <f t="shared" si="5"/>
        <v>AWAKE</v>
      </c>
      <c r="M41" s="11">
        <v>0.5416666666666666</v>
      </c>
      <c r="N41" s="6">
        <v>1.0</v>
      </c>
    </row>
    <row r="42">
      <c r="B42" s="7">
        <f t="shared" si="6"/>
        <v>6.25</v>
      </c>
      <c r="C42" s="15">
        <f t="shared" si="7"/>
        <v>0.4008090671</v>
      </c>
      <c r="D42" s="15">
        <f t="shared" si="8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9"/>
        <v>0</v>
      </c>
      <c r="J42" s="7">
        <f t="shared" si="4"/>
        <v>1</v>
      </c>
      <c r="K42" s="11"/>
      <c r="L42" s="6" t="str">
        <f t="shared" si="5"/>
        <v>AWAKE</v>
      </c>
      <c r="M42" s="11">
        <v>0.5520833333333334</v>
      </c>
      <c r="N42" s="6">
        <v>1.0</v>
      </c>
    </row>
    <row r="43">
      <c r="B43" s="7">
        <f t="shared" si="6"/>
        <v>6.5</v>
      </c>
      <c r="C43" s="15">
        <f t="shared" si="7"/>
        <v>0.4091311634</v>
      </c>
      <c r="D43" s="15">
        <f t="shared" si="8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9"/>
        <v>0</v>
      </c>
      <c r="J43" s="7">
        <f t="shared" si="4"/>
        <v>1</v>
      </c>
      <c r="K43" s="11"/>
      <c r="L43" s="6" t="str">
        <f t="shared" si="5"/>
        <v>AWAKE</v>
      </c>
      <c r="M43" s="11">
        <v>0.5625</v>
      </c>
      <c r="N43" s="6">
        <v>1.0</v>
      </c>
    </row>
    <row r="44">
      <c r="B44" s="7">
        <f t="shared" si="6"/>
        <v>6.75</v>
      </c>
      <c r="C44" s="15">
        <f t="shared" si="7"/>
        <v>0.417337675</v>
      </c>
      <c r="D44" s="15">
        <f t="shared" si="8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9"/>
        <v>0</v>
      </c>
      <c r="J44" s="7">
        <f t="shared" si="4"/>
        <v>1</v>
      </c>
      <c r="K44" s="11"/>
      <c r="L44" s="6" t="str">
        <f t="shared" si="5"/>
        <v>AWAKE</v>
      </c>
      <c r="M44" s="11">
        <v>0.5729166666666666</v>
      </c>
      <c r="N44" s="6">
        <v>1.0</v>
      </c>
    </row>
    <row r="45">
      <c r="B45" s="7">
        <f t="shared" si="6"/>
        <v>7</v>
      </c>
      <c r="C45" s="15">
        <f t="shared" si="7"/>
        <v>0.4254302073</v>
      </c>
      <c r="D45" s="15">
        <f t="shared" si="8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9"/>
        <v>0</v>
      </c>
      <c r="J45" s="7">
        <f t="shared" si="4"/>
        <v>1</v>
      </c>
      <c r="K45" s="11"/>
      <c r="L45" s="6" t="str">
        <f t="shared" si="5"/>
        <v>AWAKE</v>
      </c>
      <c r="M45" s="11">
        <v>0.5833333333333334</v>
      </c>
      <c r="N45" s="6">
        <v>1.0</v>
      </c>
    </row>
    <row r="46">
      <c r="B46" s="7">
        <f t="shared" si="6"/>
        <v>7.25</v>
      </c>
      <c r="C46" s="15">
        <f t="shared" si="7"/>
        <v>0.4334103433</v>
      </c>
      <c r="D46" s="15">
        <f t="shared" si="8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9"/>
        <v>0</v>
      </c>
      <c r="J46" s="7">
        <f t="shared" si="4"/>
        <v>1</v>
      </c>
      <c r="K46" s="11"/>
      <c r="L46" s="6" t="str">
        <f t="shared" si="5"/>
        <v>AWAKE</v>
      </c>
      <c r="M46" s="11">
        <v>0.59375</v>
      </c>
      <c r="N46" s="6">
        <v>1.0</v>
      </c>
    </row>
    <row r="47">
      <c r="B47" s="7">
        <f t="shared" si="6"/>
        <v>7.5</v>
      </c>
      <c r="C47" s="15">
        <f t="shared" si="7"/>
        <v>0.4412796441</v>
      </c>
      <c r="D47" s="15">
        <f t="shared" si="8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9"/>
        <v>0</v>
      </c>
      <c r="J47" s="7">
        <f t="shared" si="4"/>
        <v>1</v>
      </c>
      <c r="K47" s="11"/>
      <c r="L47" s="6" t="str">
        <f t="shared" si="5"/>
        <v>AWAKE</v>
      </c>
      <c r="M47" s="11">
        <v>0.6041666666666666</v>
      </c>
      <c r="N47" s="6">
        <v>1.0</v>
      </c>
    </row>
    <row r="48">
      <c r="B48" s="7">
        <f t="shared" si="6"/>
        <v>7.75</v>
      </c>
      <c r="C48" s="15">
        <f t="shared" si="7"/>
        <v>0.449039649</v>
      </c>
      <c r="D48" s="15">
        <f t="shared" si="8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9"/>
        <v>0</v>
      </c>
      <c r="J48" s="7">
        <f t="shared" si="4"/>
        <v>1</v>
      </c>
      <c r="K48" s="11"/>
      <c r="L48" s="6" t="str">
        <f t="shared" si="5"/>
        <v>AWAKE</v>
      </c>
      <c r="M48" s="11">
        <v>0.6145833333333334</v>
      </c>
      <c r="N48" s="6">
        <v>1.0</v>
      </c>
    </row>
    <row r="49">
      <c r="B49" s="7">
        <f t="shared" si="6"/>
        <v>8</v>
      </c>
      <c r="C49" s="15">
        <f t="shared" si="7"/>
        <v>0.4566918761</v>
      </c>
      <c r="D49" s="15">
        <f t="shared" si="8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9"/>
        <v>0</v>
      </c>
      <c r="J49" s="7">
        <f t="shared" si="4"/>
        <v>1</v>
      </c>
      <c r="K49" s="11"/>
      <c r="L49" s="6" t="str">
        <f t="shared" si="5"/>
        <v>AWAKE</v>
      </c>
      <c r="M49" s="11">
        <v>0.625</v>
      </c>
      <c r="N49" s="6">
        <v>1.0</v>
      </c>
    </row>
    <row r="50">
      <c r="B50" s="7">
        <f t="shared" si="6"/>
        <v>8.25</v>
      </c>
      <c r="C50" s="15">
        <f t="shared" si="7"/>
        <v>0.4642378223</v>
      </c>
      <c r="D50" s="15">
        <f t="shared" si="8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9"/>
        <v>0</v>
      </c>
      <c r="J50" s="7">
        <f t="shared" si="4"/>
        <v>1</v>
      </c>
      <c r="K50" s="11"/>
      <c r="L50" s="6" t="str">
        <f t="shared" si="5"/>
        <v>AWAKE</v>
      </c>
      <c r="M50" s="11">
        <v>0.6354166666666666</v>
      </c>
      <c r="N50" s="6">
        <v>1.0</v>
      </c>
    </row>
    <row r="51">
      <c r="B51" s="7">
        <f t="shared" si="6"/>
        <v>8.5</v>
      </c>
      <c r="C51" s="15">
        <f t="shared" si="7"/>
        <v>0.4716789636</v>
      </c>
      <c r="D51" s="15">
        <f t="shared" si="8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9"/>
        <v>0</v>
      </c>
      <c r="J51" s="7">
        <f t="shared" si="4"/>
        <v>1</v>
      </c>
      <c r="K51" s="11"/>
      <c r="L51" s="6" t="str">
        <f t="shared" si="5"/>
        <v>AWAKE</v>
      </c>
      <c r="M51" s="11">
        <v>0.6458333333333334</v>
      </c>
      <c r="N51" s="6">
        <v>1.0</v>
      </c>
    </row>
    <row r="52">
      <c r="B52" s="7">
        <f t="shared" si="6"/>
        <v>8.75</v>
      </c>
      <c r="C52" s="15">
        <f t="shared" si="7"/>
        <v>0.4790167558</v>
      </c>
      <c r="D52" s="15">
        <f t="shared" si="8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9"/>
        <v>0</v>
      </c>
      <c r="J52" s="7">
        <f t="shared" si="4"/>
        <v>1</v>
      </c>
      <c r="K52" s="11"/>
      <c r="L52" s="6" t="str">
        <f t="shared" si="5"/>
        <v>AWAKE</v>
      </c>
      <c r="M52" s="11">
        <v>0.65625</v>
      </c>
      <c r="N52" s="6">
        <v>1.0</v>
      </c>
    </row>
    <row r="53">
      <c r="B53" s="7">
        <f t="shared" si="6"/>
        <v>9</v>
      </c>
      <c r="C53" s="15">
        <f t="shared" si="7"/>
        <v>0.4862526342</v>
      </c>
      <c r="D53" s="15">
        <f t="shared" si="8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9"/>
        <v>0</v>
      </c>
      <c r="J53" s="7">
        <f t="shared" si="4"/>
        <v>1</v>
      </c>
      <c r="K53" s="11"/>
      <c r="L53" s="6" t="str">
        <f t="shared" si="5"/>
        <v>AWAKE</v>
      </c>
      <c r="M53" s="11">
        <v>0.6666666666666666</v>
      </c>
      <c r="N53" s="6">
        <v>1.0</v>
      </c>
    </row>
    <row r="54">
      <c r="B54" s="7">
        <f t="shared" si="6"/>
        <v>9.25</v>
      </c>
      <c r="C54" s="15">
        <f t="shared" si="7"/>
        <v>0.4933880143</v>
      </c>
      <c r="D54" s="15">
        <f t="shared" si="8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9"/>
        <v>0</v>
      </c>
      <c r="J54" s="7">
        <f t="shared" si="4"/>
        <v>1</v>
      </c>
      <c r="K54" s="11"/>
      <c r="L54" s="6" t="str">
        <f t="shared" si="5"/>
        <v>AWAKE</v>
      </c>
      <c r="M54" s="11">
        <v>0.6770833333333334</v>
      </c>
      <c r="N54" s="6">
        <v>1.0</v>
      </c>
    </row>
    <row r="55">
      <c r="B55" s="7">
        <f t="shared" si="6"/>
        <v>9.5</v>
      </c>
      <c r="C55" s="15">
        <f t="shared" si="7"/>
        <v>0.5004242919</v>
      </c>
      <c r="D55" s="15">
        <f t="shared" si="8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9"/>
        <v>0</v>
      </c>
      <c r="J55" s="7">
        <f t="shared" si="4"/>
        <v>1</v>
      </c>
      <c r="K55" s="11"/>
      <c r="L55" s="6" t="str">
        <f t="shared" si="5"/>
        <v>AWAKE</v>
      </c>
      <c r="M55" s="11">
        <v>0.6875</v>
      </c>
      <c r="N55" s="6">
        <v>1.0</v>
      </c>
    </row>
    <row r="56">
      <c r="B56" s="7">
        <f t="shared" si="6"/>
        <v>9.75</v>
      </c>
      <c r="C56" s="15">
        <f t="shared" si="7"/>
        <v>0.5073628434</v>
      </c>
      <c r="D56" s="15">
        <f t="shared" si="8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9"/>
        <v>0</v>
      </c>
      <c r="J56" s="7">
        <f t="shared" si="4"/>
        <v>1</v>
      </c>
      <c r="K56" s="11"/>
      <c r="L56" s="6" t="str">
        <f t="shared" si="5"/>
        <v>AWAKE</v>
      </c>
      <c r="M56" s="11">
        <v>0.6979166666666666</v>
      </c>
      <c r="N56" s="6">
        <v>1.0</v>
      </c>
    </row>
    <row r="57">
      <c r="B57" s="7">
        <f t="shared" si="6"/>
        <v>10</v>
      </c>
      <c r="C57" s="15">
        <f t="shared" si="7"/>
        <v>0.5142050261</v>
      </c>
      <c r="D57" s="15">
        <f t="shared" si="8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9"/>
        <v>0</v>
      </c>
      <c r="J57" s="7">
        <f t="shared" si="4"/>
        <v>1</v>
      </c>
      <c r="K57" s="11"/>
      <c r="L57" s="6" t="str">
        <f t="shared" si="5"/>
        <v>AWAKE</v>
      </c>
      <c r="M57" s="11">
        <v>0.7083333333333334</v>
      </c>
      <c r="N57" s="6">
        <v>1.0</v>
      </c>
    </row>
    <row r="58">
      <c r="B58" s="7">
        <f t="shared" si="6"/>
        <v>10.25</v>
      </c>
      <c r="C58" s="15">
        <f t="shared" si="7"/>
        <v>0.5209521785</v>
      </c>
      <c r="D58" s="15">
        <f t="shared" si="8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9"/>
        <v>0</v>
      </c>
      <c r="J58" s="7">
        <f t="shared" si="4"/>
        <v>1</v>
      </c>
      <c r="K58" s="11"/>
      <c r="L58" s="6" t="str">
        <f t="shared" si="5"/>
        <v>AWAKE</v>
      </c>
      <c r="M58" s="11">
        <v>0.71875</v>
      </c>
      <c r="N58" s="6">
        <v>1.0</v>
      </c>
    </row>
    <row r="59">
      <c r="B59" s="7">
        <f t="shared" si="6"/>
        <v>10.5</v>
      </c>
      <c r="C59" s="15">
        <f t="shared" si="7"/>
        <v>0.5276056205</v>
      </c>
      <c r="D59" s="15">
        <f t="shared" si="8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9"/>
        <v>0</v>
      </c>
      <c r="J59" s="7">
        <f t="shared" si="4"/>
        <v>1</v>
      </c>
      <c r="K59" s="11"/>
      <c r="L59" s="6" t="str">
        <f t="shared" si="5"/>
        <v>AWAKE</v>
      </c>
      <c r="M59" s="11">
        <v>0.7291666666666666</v>
      </c>
      <c r="N59" s="6">
        <v>1.0</v>
      </c>
    </row>
    <row r="60">
      <c r="B60" s="7">
        <f t="shared" si="6"/>
        <v>10.75</v>
      </c>
      <c r="C60" s="15">
        <f t="shared" si="7"/>
        <v>0.5341666535</v>
      </c>
      <c r="D60" s="15">
        <f t="shared" si="8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9"/>
        <v>0</v>
      </c>
      <c r="J60" s="7">
        <f t="shared" si="4"/>
        <v>1</v>
      </c>
      <c r="K60" s="11"/>
      <c r="L60" s="6" t="str">
        <f t="shared" si="5"/>
        <v>AWAKE</v>
      </c>
      <c r="M60" s="11">
        <v>0.7395833333333334</v>
      </c>
      <c r="N60" s="6">
        <v>1.0</v>
      </c>
    </row>
    <row r="61">
      <c r="B61" s="7">
        <f t="shared" si="6"/>
        <v>11</v>
      </c>
      <c r="C61" s="15">
        <f t="shared" si="7"/>
        <v>0.5406365611</v>
      </c>
      <c r="D61" s="15">
        <f t="shared" si="8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9"/>
        <v>0</v>
      </c>
      <c r="J61" s="7">
        <f t="shared" si="4"/>
        <v>1</v>
      </c>
      <c r="K61" s="11"/>
      <c r="L61" s="6" t="str">
        <f t="shared" si="5"/>
        <v>AWAKE</v>
      </c>
      <c r="M61" s="11">
        <v>0.75</v>
      </c>
      <c r="N61" s="6">
        <v>1.0</v>
      </c>
    </row>
    <row r="62">
      <c r="B62" s="7">
        <f t="shared" si="6"/>
        <v>11.25</v>
      </c>
      <c r="C62" s="15">
        <f t="shared" si="7"/>
        <v>0.5470166089</v>
      </c>
      <c r="D62" s="15">
        <f t="shared" si="8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9"/>
        <v>0</v>
      </c>
      <c r="J62" s="7">
        <f t="shared" si="4"/>
        <v>1</v>
      </c>
      <c r="K62" s="11"/>
      <c r="L62" s="6" t="str">
        <f t="shared" si="5"/>
        <v>AWAKE</v>
      </c>
      <c r="M62" s="11">
        <v>0.7604166666666666</v>
      </c>
      <c r="N62" s="6">
        <v>1.0</v>
      </c>
    </row>
    <row r="63">
      <c r="B63" s="7">
        <f t="shared" si="6"/>
        <v>11.5</v>
      </c>
      <c r="C63" s="15">
        <f t="shared" si="7"/>
        <v>0.5533080449</v>
      </c>
      <c r="D63" s="15">
        <f t="shared" si="8"/>
        <v>0.02481621973</v>
      </c>
      <c r="E63" s="15">
        <f t="shared" si="1"/>
        <v>0.5595120998</v>
      </c>
      <c r="G63" s="7">
        <f t="shared" si="2"/>
        <v>0.7178817113</v>
      </c>
      <c r="H63" s="7">
        <f t="shared" si="3"/>
        <v>0.2878817113</v>
      </c>
      <c r="I63" s="7" t="b">
        <f t="shared" si="9"/>
        <v>0</v>
      </c>
      <c r="J63" s="7">
        <f t="shared" si="4"/>
        <v>1</v>
      </c>
      <c r="K63" s="11"/>
      <c r="L63" s="6" t="str">
        <f t="shared" si="5"/>
        <v>AWAKE</v>
      </c>
      <c r="M63" s="11">
        <v>0.7708333333333334</v>
      </c>
      <c r="N63" s="6">
        <v>1.0</v>
      </c>
    </row>
    <row r="64">
      <c r="B64" s="7">
        <f t="shared" si="6"/>
        <v>11.75</v>
      </c>
      <c r="C64" s="15">
        <f t="shared" si="7"/>
        <v>0.5595120998</v>
      </c>
      <c r="D64" s="15">
        <f t="shared" si="8"/>
        <v>0.02447155001</v>
      </c>
      <c r="E64" s="15">
        <f t="shared" si="1"/>
        <v>0.5656299873</v>
      </c>
      <c r="G64" s="7">
        <f t="shared" si="2"/>
        <v>0.7145727822</v>
      </c>
      <c r="H64" s="7">
        <f t="shared" si="3"/>
        <v>0.2845727822</v>
      </c>
      <c r="I64" s="7" t="b">
        <f t="shared" si="9"/>
        <v>0</v>
      </c>
      <c r="J64" s="7">
        <f t="shared" si="4"/>
        <v>1</v>
      </c>
      <c r="K64" s="11"/>
      <c r="L64" s="6" t="str">
        <f t="shared" si="5"/>
        <v>AWAKE</v>
      </c>
      <c r="M64" s="11">
        <v>0.78125</v>
      </c>
      <c r="N64" s="6">
        <v>1.0</v>
      </c>
    </row>
    <row r="65">
      <c r="B65" s="7">
        <f t="shared" si="6"/>
        <v>12</v>
      </c>
      <c r="C65" s="15">
        <f t="shared" si="7"/>
        <v>0.5656299873</v>
      </c>
      <c r="D65" s="15">
        <f t="shared" si="8"/>
        <v>0.02413166737</v>
      </c>
      <c r="E65" s="15">
        <f t="shared" si="1"/>
        <v>0.5716629041</v>
      </c>
      <c r="G65" s="7">
        <f t="shared" si="2"/>
        <v>0.7109016994</v>
      </c>
      <c r="H65" s="7">
        <f t="shared" si="3"/>
        <v>0.2809016994</v>
      </c>
      <c r="I65" s="7" t="b">
        <f t="shared" si="9"/>
        <v>0</v>
      </c>
      <c r="J65" s="7">
        <f t="shared" si="4"/>
        <v>1</v>
      </c>
      <c r="K65" s="11"/>
      <c r="L65" s="6" t="str">
        <f t="shared" si="5"/>
        <v>AWAKE</v>
      </c>
      <c r="M65" s="11">
        <v>0.7916666666666666</v>
      </c>
      <c r="N65" s="6">
        <v>1.0</v>
      </c>
    </row>
    <row r="66">
      <c r="B66" s="7">
        <f t="shared" si="6"/>
        <v>12.25</v>
      </c>
      <c r="C66" s="15">
        <f t="shared" si="7"/>
        <v>0.5716629041</v>
      </c>
      <c r="D66" s="15">
        <f t="shared" si="8"/>
        <v>0.02379650533</v>
      </c>
      <c r="E66" s="15">
        <f t="shared" si="1"/>
        <v>0.5776120305</v>
      </c>
      <c r="G66" s="7">
        <f t="shared" si="2"/>
        <v>0.7068841832</v>
      </c>
      <c r="H66" s="7">
        <f t="shared" si="3"/>
        <v>0.2768841832</v>
      </c>
      <c r="I66" s="7" t="b">
        <f t="shared" si="9"/>
        <v>0</v>
      </c>
      <c r="J66" s="7">
        <f t="shared" si="4"/>
        <v>1</v>
      </c>
      <c r="K66" s="11"/>
      <c r="L66" s="6" t="str">
        <f t="shared" si="5"/>
        <v>AWAKE</v>
      </c>
      <c r="M66" s="11">
        <v>0.8020833333333334</v>
      </c>
      <c r="N66" s="6">
        <v>1.0</v>
      </c>
    </row>
    <row r="67">
      <c r="B67" s="7">
        <f t="shared" si="6"/>
        <v>12.5</v>
      </c>
      <c r="C67" s="15">
        <f t="shared" si="7"/>
        <v>0.5776120305</v>
      </c>
      <c r="D67" s="15">
        <f t="shared" si="8"/>
        <v>0.02346599831</v>
      </c>
      <c r="E67" s="15">
        <f t="shared" si="1"/>
        <v>0.5834785301</v>
      </c>
      <c r="G67" s="7">
        <f t="shared" si="2"/>
        <v>0.7025374371</v>
      </c>
      <c r="H67" s="7">
        <f t="shared" si="3"/>
        <v>0.2725374371</v>
      </c>
      <c r="I67" s="7" t="b">
        <f t="shared" si="9"/>
        <v>0</v>
      </c>
      <c r="J67" s="7">
        <f t="shared" si="4"/>
        <v>1</v>
      </c>
      <c r="K67" s="11"/>
      <c r="L67" s="6" t="str">
        <f t="shared" si="5"/>
        <v>AWAKE</v>
      </c>
      <c r="M67" s="11">
        <v>0.8125</v>
      </c>
      <c r="N67" s="6">
        <v>1.0</v>
      </c>
    </row>
    <row r="68">
      <c r="B68" s="7">
        <f t="shared" si="6"/>
        <v>12.75</v>
      </c>
      <c r="C68" s="15">
        <f t="shared" si="7"/>
        <v>0.5834785301</v>
      </c>
      <c r="D68" s="15">
        <f t="shared" si="8"/>
        <v>0.02314008166</v>
      </c>
      <c r="E68" s="15">
        <f t="shared" si="1"/>
        <v>0.5892635505</v>
      </c>
      <c r="G68" s="7">
        <f t="shared" si="2"/>
        <v>0.6978800746</v>
      </c>
      <c r="H68" s="7">
        <f t="shared" si="3"/>
        <v>0.2678800746</v>
      </c>
      <c r="I68" s="7" t="b">
        <f t="shared" si="9"/>
        <v>0</v>
      </c>
      <c r="J68" s="7">
        <f t="shared" si="4"/>
        <v>1</v>
      </c>
      <c r="K68" s="11"/>
      <c r="L68" s="6" t="str">
        <f t="shared" si="5"/>
        <v>AWAKE</v>
      </c>
      <c r="M68" s="11">
        <v>0.8229166666666666</v>
      </c>
      <c r="N68" s="6">
        <v>1.0</v>
      </c>
    </row>
    <row r="69">
      <c r="B69" s="7">
        <f t="shared" si="6"/>
        <v>13</v>
      </c>
      <c r="C69" s="15">
        <f t="shared" si="7"/>
        <v>0.5892635505</v>
      </c>
      <c r="D69" s="15">
        <f t="shared" si="8"/>
        <v>0.02281869164</v>
      </c>
      <c r="E69" s="15">
        <f t="shared" si="1"/>
        <v>0.5949682234</v>
      </c>
      <c r="G69" s="7">
        <f t="shared" si="2"/>
        <v>0.6929320391</v>
      </c>
      <c r="H69" s="7">
        <f t="shared" si="3"/>
        <v>0.2629320391</v>
      </c>
      <c r="I69" s="7" t="b">
        <f t="shared" si="9"/>
        <v>0</v>
      </c>
      <c r="J69" s="7">
        <f t="shared" si="4"/>
        <v>1</v>
      </c>
      <c r="K69" s="11"/>
      <c r="L69" s="6" t="str">
        <f t="shared" si="5"/>
        <v>AWAKE</v>
      </c>
      <c r="M69" s="11">
        <v>0.8333333333333334</v>
      </c>
      <c r="N69" s="6">
        <v>1.0</v>
      </c>
    </row>
    <row r="70">
      <c r="B70" s="7">
        <f t="shared" si="6"/>
        <v>13.25</v>
      </c>
      <c r="C70" s="15">
        <f t="shared" si="7"/>
        <v>0.5949682234</v>
      </c>
      <c r="D70" s="15">
        <f t="shared" si="8"/>
        <v>0.02250176537</v>
      </c>
      <c r="E70" s="15">
        <f t="shared" si="1"/>
        <v>0.6005936647</v>
      </c>
      <c r="G70" s="7">
        <f t="shared" si="2"/>
        <v>0.687714519</v>
      </c>
      <c r="H70" s="7">
        <f t="shared" si="3"/>
        <v>0.257714519</v>
      </c>
      <c r="I70" s="7" t="b">
        <f t="shared" si="9"/>
        <v>0</v>
      </c>
      <c r="J70" s="7">
        <f t="shared" si="4"/>
        <v>1</v>
      </c>
      <c r="K70" s="11"/>
      <c r="L70" s="6" t="str">
        <f t="shared" si="5"/>
        <v>AWAKE</v>
      </c>
      <c r="M70" s="11">
        <v>0.84375</v>
      </c>
      <c r="N70" s="6">
        <v>1.0</v>
      </c>
    </row>
    <row r="71">
      <c r="B71" s="7">
        <f t="shared" si="6"/>
        <v>13.5</v>
      </c>
      <c r="C71" s="15">
        <f t="shared" si="7"/>
        <v>0.6005936647</v>
      </c>
      <c r="D71" s="15">
        <f t="shared" si="8"/>
        <v>0.02218924085</v>
      </c>
      <c r="E71" s="15">
        <f t="shared" si="1"/>
        <v>0.6061409749</v>
      </c>
      <c r="G71" s="7">
        <f t="shared" si="2"/>
        <v>0.6822498565</v>
      </c>
      <c r="H71" s="7">
        <f t="shared" si="3"/>
        <v>0.2522498565</v>
      </c>
      <c r="I71" s="7" t="b">
        <f t="shared" si="9"/>
        <v>0</v>
      </c>
      <c r="J71" s="7">
        <f t="shared" si="4"/>
        <v>1</v>
      </c>
      <c r="K71" s="11"/>
      <c r="L71" s="6" t="str">
        <f t="shared" si="5"/>
        <v>AWAKE</v>
      </c>
      <c r="M71" s="11">
        <v>0.8541666666666666</v>
      </c>
      <c r="N71" s="6">
        <v>1.0</v>
      </c>
    </row>
    <row r="72">
      <c r="B72" s="7">
        <f t="shared" si="6"/>
        <v>13.75</v>
      </c>
      <c r="C72" s="15">
        <f t="shared" si="7"/>
        <v>0.6061409749</v>
      </c>
      <c r="D72" s="15">
        <f t="shared" si="8"/>
        <v>0.02188105695</v>
      </c>
      <c r="E72" s="15">
        <f t="shared" si="1"/>
        <v>0.6116112392</v>
      </c>
      <c r="G72" s="7">
        <f t="shared" si="2"/>
        <v>0.676561452</v>
      </c>
      <c r="H72" s="7">
        <f t="shared" si="3"/>
        <v>0.246561452</v>
      </c>
      <c r="I72" s="7" t="b">
        <f t="shared" si="9"/>
        <v>0</v>
      </c>
      <c r="J72" s="7">
        <f t="shared" si="4"/>
        <v>1</v>
      </c>
      <c r="K72" s="11"/>
      <c r="L72" s="6" t="str">
        <f t="shared" si="5"/>
        <v>AWAKE</v>
      </c>
      <c r="M72" s="11">
        <v>0.8645833333333334</v>
      </c>
      <c r="N72" s="6">
        <v>1.0</v>
      </c>
    </row>
    <row r="73">
      <c r="B73" s="7">
        <f t="shared" si="6"/>
        <v>14</v>
      </c>
      <c r="C73" s="15">
        <f t="shared" si="7"/>
        <v>0.6116112392</v>
      </c>
      <c r="D73" s="15">
        <f t="shared" si="8"/>
        <v>0.02157715338</v>
      </c>
      <c r="E73" s="15">
        <f t="shared" si="1"/>
        <v>0.6170055275</v>
      </c>
      <c r="G73" s="7">
        <f t="shared" si="2"/>
        <v>0.6706736643</v>
      </c>
      <c r="H73" s="7">
        <f t="shared" si="3"/>
        <v>0.2406736643</v>
      </c>
      <c r="I73" s="7" t="b">
        <f t="shared" si="9"/>
        <v>0</v>
      </c>
      <c r="J73" s="7">
        <f t="shared" si="4"/>
        <v>1</v>
      </c>
      <c r="K73" s="11"/>
      <c r="L73" s="6" t="str">
        <f t="shared" si="5"/>
        <v>AWAKE</v>
      </c>
      <c r="M73" s="11">
        <v>0.875</v>
      </c>
      <c r="N73" s="6">
        <v>1.0</v>
      </c>
    </row>
    <row r="74">
      <c r="B74" s="7">
        <f t="shared" si="6"/>
        <v>14.25</v>
      </c>
      <c r="C74" s="15">
        <f t="shared" si="7"/>
        <v>0.6170055275</v>
      </c>
      <c r="D74" s="15">
        <f t="shared" si="8"/>
        <v>0.02127747069</v>
      </c>
      <c r="E74" s="15">
        <f t="shared" si="1"/>
        <v>0.6223248952</v>
      </c>
      <c r="G74" s="7">
        <f t="shared" si="2"/>
        <v>0.6646117057</v>
      </c>
      <c r="H74" s="7">
        <f t="shared" si="3"/>
        <v>0.2346117057</v>
      </c>
      <c r="I74" s="7" t="b">
        <f t="shared" si="9"/>
        <v>0</v>
      </c>
      <c r="J74" s="7">
        <f t="shared" si="4"/>
        <v>1</v>
      </c>
      <c r="K74" s="11"/>
      <c r="L74" s="6" t="str">
        <f t="shared" si="5"/>
        <v>AWAKE</v>
      </c>
      <c r="M74" s="11">
        <v>0.8854166666666666</v>
      </c>
      <c r="N74" s="6">
        <v>1.0</v>
      </c>
    </row>
    <row r="75">
      <c r="B75" s="7">
        <f t="shared" si="6"/>
        <v>14.5</v>
      </c>
      <c r="C75" s="15">
        <f t="shared" si="7"/>
        <v>0.6223248952</v>
      </c>
      <c r="D75" s="15">
        <f t="shared" si="8"/>
        <v>0.02098195027</v>
      </c>
      <c r="E75" s="15">
        <f t="shared" si="1"/>
        <v>0.6275703828</v>
      </c>
      <c r="G75" s="7">
        <f t="shared" si="2"/>
        <v>0.6584015345</v>
      </c>
      <c r="H75" s="7">
        <f t="shared" si="3"/>
        <v>0.2284015345</v>
      </c>
      <c r="I75" s="7" t="b">
        <f t="shared" si="9"/>
        <v>0</v>
      </c>
      <c r="J75" s="7">
        <f t="shared" si="4"/>
        <v>1</v>
      </c>
      <c r="K75" s="11"/>
      <c r="L75" s="6" t="str">
        <f t="shared" si="5"/>
        <v>AWAKE</v>
      </c>
      <c r="M75" s="11">
        <v>0.8958333333333334</v>
      </c>
      <c r="N75" s="6">
        <v>1.0</v>
      </c>
    </row>
    <row r="76">
      <c r="B76" s="7">
        <f t="shared" si="6"/>
        <v>14.75</v>
      </c>
      <c r="C76" s="15">
        <f t="shared" si="7"/>
        <v>0.6275703828</v>
      </c>
      <c r="D76" s="15">
        <f t="shared" si="8"/>
        <v>0.02069053429</v>
      </c>
      <c r="E76" s="15">
        <f t="shared" si="1"/>
        <v>0.6327430163</v>
      </c>
      <c r="G76" s="7">
        <f t="shared" si="2"/>
        <v>0.6520697435</v>
      </c>
      <c r="H76" s="7">
        <f t="shared" si="3"/>
        <v>0.2220697435</v>
      </c>
      <c r="I76" s="7" t="b">
        <f t="shared" si="9"/>
        <v>0</v>
      </c>
      <c r="J76" s="7">
        <f t="shared" si="4"/>
        <v>1</v>
      </c>
      <c r="K76" s="11"/>
      <c r="L76" s="6" t="str">
        <f t="shared" si="5"/>
        <v>AWAKE</v>
      </c>
      <c r="M76" s="11">
        <v>0.90625</v>
      </c>
      <c r="N76" s="6">
        <v>1.0</v>
      </c>
    </row>
    <row r="77">
      <c r="B77" s="7">
        <f t="shared" si="6"/>
        <v>15</v>
      </c>
      <c r="C77" s="15">
        <f t="shared" si="7"/>
        <v>0.6327430163</v>
      </c>
      <c r="D77" s="15">
        <f t="shared" si="8"/>
        <v>0.02040316576</v>
      </c>
      <c r="E77" s="15">
        <f t="shared" si="1"/>
        <v>0.6378438078</v>
      </c>
      <c r="G77" s="7">
        <f t="shared" si="2"/>
        <v>0.6456434465</v>
      </c>
      <c r="H77" s="7">
        <f t="shared" si="3"/>
        <v>0.2156434465</v>
      </c>
      <c r="I77" s="7" t="b">
        <f t="shared" si="9"/>
        <v>0</v>
      </c>
      <c r="J77" s="7">
        <f t="shared" si="4"/>
        <v>1</v>
      </c>
      <c r="K77" s="11"/>
      <c r="L77" s="6" t="str">
        <f t="shared" si="5"/>
        <v>AWAKE</v>
      </c>
      <c r="M77" s="11">
        <v>0.9166666666666666</v>
      </c>
      <c r="N77" s="6">
        <v>1.0</v>
      </c>
    </row>
    <row r="78">
      <c r="B78" s="7">
        <f t="shared" si="6"/>
        <v>15.25</v>
      </c>
      <c r="C78" s="15">
        <f t="shared" si="7"/>
        <v>0.6378438078</v>
      </c>
      <c r="D78" s="15">
        <f t="shared" si="8"/>
        <v>0.02011978846</v>
      </c>
      <c r="E78" s="15">
        <f t="shared" si="1"/>
        <v>0.6428737549</v>
      </c>
      <c r="G78" s="7">
        <f t="shared" si="2"/>
        <v>0.6391501619</v>
      </c>
      <c r="H78" s="7">
        <f t="shared" si="3"/>
        <v>0.2091501619</v>
      </c>
      <c r="I78" s="7" t="b">
        <f t="shared" si="9"/>
        <v>0</v>
      </c>
      <c r="J78" s="7">
        <f t="shared" si="4"/>
        <v>1</v>
      </c>
      <c r="K78" s="11"/>
      <c r="L78" s="6" t="str">
        <f t="shared" si="5"/>
        <v>AWAKE</v>
      </c>
      <c r="M78" s="11">
        <v>0.9270833333333334</v>
      </c>
      <c r="N78" s="6">
        <v>1.0</v>
      </c>
    </row>
    <row r="79">
      <c r="B79" s="7">
        <f t="shared" si="6"/>
        <v>15.5</v>
      </c>
      <c r="C79" s="15">
        <f t="shared" si="7"/>
        <v>0.6428737549</v>
      </c>
      <c r="D79" s="15">
        <f t="shared" si="8"/>
        <v>0.01984034695</v>
      </c>
      <c r="E79" s="15">
        <f t="shared" si="1"/>
        <v>0.6478338416</v>
      </c>
      <c r="G79" s="7">
        <f t="shared" si="2"/>
        <v>0.6326176948</v>
      </c>
      <c r="H79" s="7">
        <f t="shared" si="3"/>
        <v>0.2026176948</v>
      </c>
      <c r="I79" s="7" t="b">
        <f t="shared" si="9"/>
        <v>1</v>
      </c>
      <c r="J79" s="7">
        <f t="shared" si="4"/>
        <v>0</v>
      </c>
      <c r="K79" s="11"/>
      <c r="L79" s="6" t="str">
        <f t="shared" si="5"/>
        <v>AWAKE</v>
      </c>
      <c r="M79" s="11">
        <v>0.9375</v>
      </c>
      <c r="N79" s="6">
        <v>1.0</v>
      </c>
    </row>
    <row r="80">
      <c r="B80" s="7">
        <f t="shared" si="6"/>
        <v>15.75</v>
      </c>
      <c r="C80" s="15">
        <f t="shared" si="7"/>
        <v>0.6478338416</v>
      </c>
      <c r="D80" s="15">
        <f t="shared" si="8"/>
        <v>-0.1619584604</v>
      </c>
      <c r="E80" s="15">
        <f t="shared" si="1"/>
        <v>0.6073442265</v>
      </c>
      <c r="G80" s="7">
        <f t="shared" si="2"/>
        <v>0.6260740184</v>
      </c>
      <c r="H80" s="7">
        <f t="shared" si="3"/>
        <v>0.1960740184</v>
      </c>
      <c r="I80" s="7" t="b">
        <f t="shared" si="9"/>
        <v>1</v>
      </c>
      <c r="J80" s="7">
        <f t="shared" si="4"/>
        <v>0</v>
      </c>
      <c r="K80" s="11"/>
      <c r="L80" s="6" t="str">
        <f t="shared" si="5"/>
        <v>AWAKE</v>
      </c>
      <c r="M80" s="11">
        <v>0.9479166666666666</v>
      </c>
      <c r="N80" s="6">
        <v>1.0</v>
      </c>
    </row>
    <row r="81">
      <c r="B81" s="7">
        <f t="shared" si="6"/>
        <v>16</v>
      </c>
      <c r="C81" s="15">
        <f t="shared" si="7"/>
        <v>0.6073442265</v>
      </c>
      <c r="D81" s="15">
        <f t="shared" si="8"/>
        <v>-0.1518360566</v>
      </c>
      <c r="E81" s="15">
        <f t="shared" si="1"/>
        <v>0.5693852124</v>
      </c>
      <c r="G81" s="7">
        <f t="shared" si="2"/>
        <v>0.6195471537</v>
      </c>
      <c r="H81" s="7">
        <f t="shared" si="3"/>
        <v>0.1895471537</v>
      </c>
      <c r="I81" s="7" t="b">
        <f t="shared" si="9"/>
        <v>1</v>
      </c>
      <c r="J81" s="7">
        <f t="shared" si="4"/>
        <v>0</v>
      </c>
      <c r="K81" s="11"/>
      <c r="L81" s="6" t="str">
        <f t="shared" si="5"/>
        <v>ASLEEP</v>
      </c>
      <c r="M81" s="11">
        <v>0.9583333333333334</v>
      </c>
      <c r="N81" s="6">
        <v>0.0</v>
      </c>
    </row>
    <row r="82">
      <c r="B82" s="7">
        <f t="shared" si="6"/>
        <v>16.25</v>
      </c>
      <c r="C82" s="15">
        <f t="shared" si="7"/>
        <v>0.5693852124</v>
      </c>
      <c r="D82" s="15">
        <f t="shared" si="8"/>
        <v>-0.1423463031</v>
      </c>
      <c r="E82" s="15">
        <f t="shared" si="1"/>
        <v>0.5337986366</v>
      </c>
      <c r="F82" s="6" t="b">
        <v>1</v>
      </c>
      <c r="G82" s="7">
        <f t="shared" si="2"/>
        <v>0.6130650496</v>
      </c>
      <c r="H82" s="7">
        <f t="shared" si="3"/>
        <v>0.1830650496</v>
      </c>
      <c r="I82" s="7" t="b">
        <f t="shared" si="9"/>
        <v>1</v>
      </c>
      <c r="J82" s="7">
        <f t="shared" si="4"/>
        <v>0</v>
      </c>
      <c r="K82" s="11"/>
      <c r="L82" s="6" t="str">
        <f t="shared" si="5"/>
        <v>ASLEEP</v>
      </c>
      <c r="M82" s="11">
        <v>0.96875</v>
      </c>
      <c r="N82" s="6">
        <v>0.0</v>
      </c>
    </row>
    <row r="83">
      <c r="B83" s="7">
        <f t="shared" si="6"/>
        <v>16.5</v>
      </c>
      <c r="C83" s="15">
        <f t="shared" si="7"/>
        <v>0.5337986366</v>
      </c>
      <c r="D83" s="15">
        <f t="shared" si="8"/>
        <v>-0.1334496591</v>
      </c>
      <c r="E83" s="15">
        <f t="shared" si="1"/>
        <v>0.5004362218</v>
      </c>
      <c r="F83" s="6" t="b">
        <v>1</v>
      </c>
      <c r="G83" s="7">
        <f t="shared" si="2"/>
        <v>0.6066554636</v>
      </c>
      <c r="H83" s="7">
        <f t="shared" si="3"/>
        <v>0.1766554636</v>
      </c>
      <c r="I83" s="7" t="b">
        <f t="shared" si="9"/>
        <v>1</v>
      </c>
      <c r="J83" s="7">
        <f t="shared" si="4"/>
        <v>0</v>
      </c>
      <c r="K83" s="11"/>
      <c r="L83" s="6" t="str">
        <f t="shared" si="5"/>
        <v>ASLEEP</v>
      </c>
      <c r="M83" s="11">
        <v>0.9791666666666666</v>
      </c>
      <c r="N83" s="6">
        <v>0.0</v>
      </c>
    </row>
    <row r="84">
      <c r="B84" s="7">
        <f t="shared" si="6"/>
        <v>16.75</v>
      </c>
      <c r="C84" s="15">
        <f t="shared" si="7"/>
        <v>0.5004362218</v>
      </c>
      <c r="D84" s="15">
        <f t="shared" si="8"/>
        <v>-0.1251090555</v>
      </c>
      <c r="E84" s="15">
        <f t="shared" si="1"/>
        <v>0.4691589579</v>
      </c>
      <c r="F84" s="6" t="b">
        <v>1</v>
      </c>
      <c r="G84" s="7">
        <f t="shared" si="2"/>
        <v>0.6003458425</v>
      </c>
      <c r="H84" s="7">
        <f t="shared" si="3"/>
        <v>0.1703458425</v>
      </c>
      <c r="I84" s="7" t="b">
        <f t="shared" si="9"/>
        <v>1</v>
      </c>
      <c r="J84" s="7">
        <f t="shared" si="4"/>
        <v>0</v>
      </c>
      <c r="K84" s="11"/>
      <c r="L84" s="6" t="str">
        <f t="shared" si="5"/>
        <v>ASLEEP</v>
      </c>
      <c r="M84" s="11">
        <v>0.9895833333333334</v>
      </c>
      <c r="N84" s="6">
        <v>0.0</v>
      </c>
    </row>
    <row r="85">
      <c r="B85" s="7">
        <f t="shared" si="6"/>
        <v>17</v>
      </c>
      <c r="C85" s="15">
        <f t="shared" si="7"/>
        <v>0.4691589579</v>
      </c>
      <c r="D85" s="15">
        <f t="shared" si="8"/>
        <v>-0.1172897395</v>
      </c>
      <c r="E85" s="15">
        <f t="shared" si="1"/>
        <v>0.4398365231</v>
      </c>
      <c r="F85" s="6" t="b">
        <v>1</v>
      </c>
      <c r="G85" s="7">
        <f t="shared" si="2"/>
        <v>0.594163205</v>
      </c>
      <c r="H85" s="7">
        <f t="shared" si="3"/>
        <v>0.164163205</v>
      </c>
      <c r="I85" s="7" t="b">
        <f t="shared" si="9"/>
        <v>1</v>
      </c>
      <c r="J85" s="7">
        <f t="shared" si="4"/>
        <v>0</v>
      </c>
      <c r="K85" s="11"/>
      <c r="L85" s="6" t="str">
        <f t="shared" si="5"/>
        <v>ASLEEP</v>
      </c>
      <c r="M85" s="11">
        <v>1.0</v>
      </c>
      <c r="N85" s="6">
        <v>0.0</v>
      </c>
    </row>
    <row r="86">
      <c r="B86" s="7">
        <f t="shared" si="6"/>
        <v>17.25</v>
      </c>
      <c r="C86" s="15">
        <f t="shared" si="7"/>
        <v>0.4398365231</v>
      </c>
      <c r="D86" s="15">
        <f t="shared" si="8"/>
        <v>-0.1099591308</v>
      </c>
      <c r="E86" s="15">
        <f t="shared" si="1"/>
        <v>0.4123467404</v>
      </c>
      <c r="G86" s="7">
        <f t="shared" si="2"/>
        <v>0.5881340262</v>
      </c>
      <c r="H86" s="7">
        <f t="shared" si="3"/>
        <v>0.1581340262</v>
      </c>
      <c r="I86" s="7" t="b">
        <f t="shared" si="9"/>
        <v>1</v>
      </c>
      <c r="J86" s="7">
        <f t="shared" si="4"/>
        <v>0</v>
      </c>
      <c r="K86" s="11"/>
      <c r="L86" s="6" t="str">
        <f t="shared" si="5"/>
        <v>ASLEEP</v>
      </c>
      <c r="M86" s="11">
        <v>1.0104166666666667</v>
      </c>
      <c r="N86" s="6">
        <v>0.0</v>
      </c>
    </row>
    <row r="87">
      <c r="B87" s="7">
        <f t="shared" si="6"/>
        <v>17.5</v>
      </c>
      <c r="C87" s="15">
        <f t="shared" si="7"/>
        <v>0.4123467404</v>
      </c>
      <c r="D87" s="15">
        <f t="shared" si="8"/>
        <v>-0.1030866851</v>
      </c>
      <c r="E87" s="15">
        <f t="shared" si="1"/>
        <v>0.3865750691</v>
      </c>
      <c r="F87" s="6" t="b">
        <v>0</v>
      </c>
      <c r="G87" s="7">
        <f t="shared" si="2"/>
        <v>0.582284124</v>
      </c>
      <c r="H87" s="7">
        <f t="shared" si="3"/>
        <v>0.152284124</v>
      </c>
      <c r="I87" s="7" t="b">
        <f t="shared" si="9"/>
        <v>1</v>
      </c>
      <c r="J87" s="7">
        <f t="shared" si="4"/>
        <v>0</v>
      </c>
      <c r="K87" s="11"/>
      <c r="L87" s="6" t="str">
        <f t="shared" si="5"/>
        <v>ASLEEP</v>
      </c>
      <c r="M87" s="11">
        <v>1.0208333333333333</v>
      </c>
      <c r="N87" s="6">
        <v>0.0</v>
      </c>
    </row>
    <row r="88">
      <c r="B88" s="7">
        <f t="shared" si="6"/>
        <v>17.75</v>
      </c>
      <c r="C88" s="15">
        <f t="shared" si="7"/>
        <v>0.3865750691</v>
      </c>
      <c r="D88" s="15">
        <f t="shared" si="8"/>
        <v>-0.09664376728</v>
      </c>
      <c r="E88" s="15">
        <f t="shared" si="1"/>
        <v>0.3624141273</v>
      </c>
      <c r="F88" s="6" t="b">
        <v>0</v>
      </c>
      <c r="G88" s="7">
        <f t="shared" si="2"/>
        <v>0.5766385484</v>
      </c>
      <c r="H88" s="7">
        <f t="shared" si="3"/>
        <v>0.1466385484</v>
      </c>
      <c r="I88" s="7" t="b">
        <f t="shared" si="9"/>
        <v>1</v>
      </c>
      <c r="J88" s="7">
        <f t="shared" si="4"/>
        <v>0</v>
      </c>
      <c r="K88" s="11"/>
      <c r="L88" s="6" t="str">
        <f t="shared" si="5"/>
        <v>ASLEEP</v>
      </c>
      <c r="M88" s="11">
        <v>1.03125</v>
      </c>
      <c r="N88" s="6">
        <v>0.0</v>
      </c>
    </row>
    <row r="89">
      <c r="B89" s="7">
        <f t="shared" si="6"/>
        <v>18</v>
      </c>
      <c r="C89" s="15">
        <f t="shared" si="7"/>
        <v>0.3624141273</v>
      </c>
      <c r="D89" s="15">
        <f t="shared" si="8"/>
        <v>-0.09060353182</v>
      </c>
      <c r="E89" s="15">
        <f t="shared" si="1"/>
        <v>0.3397632443</v>
      </c>
      <c r="F89" s="6" t="b">
        <v>0</v>
      </c>
      <c r="G89" s="7">
        <f t="shared" si="2"/>
        <v>0.5712214748</v>
      </c>
      <c r="H89" s="7">
        <f t="shared" si="3"/>
        <v>0.1412214748</v>
      </c>
      <c r="I89" s="7" t="b">
        <f t="shared" si="9"/>
        <v>1</v>
      </c>
      <c r="J89" s="7">
        <f t="shared" si="4"/>
        <v>0</v>
      </c>
      <c r="K89" s="11"/>
      <c r="L89" s="6" t="str">
        <f t="shared" si="5"/>
        <v>ASLEEP</v>
      </c>
      <c r="M89" s="11">
        <v>1.0416666666666667</v>
      </c>
      <c r="N89" s="6">
        <v>0.0</v>
      </c>
    </row>
    <row r="90">
      <c r="B90" s="7">
        <f t="shared" si="6"/>
        <v>18.25</v>
      </c>
      <c r="C90" s="15">
        <f t="shared" si="7"/>
        <v>0.3397632443</v>
      </c>
      <c r="D90" s="15">
        <f t="shared" si="8"/>
        <v>-0.08494081108</v>
      </c>
      <c r="E90" s="15">
        <f t="shared" si="1"/>
        <v>0.3185280416</v>
      </c>
      <c r="F90" s="6" t="b">
        <v>0</v>
      </c>
      <c r="G90" s="7">
        <f t="shared" si="2"/>
        <v>0.5660560998</v>
      </c>
      <c r="H90" s="7">
        <f t="shared" si="3"/>
        <v>0.1360560998</v>
      </c>
      <c r="I90" s="7" t="b">
        <f t="shared" si="9"/>
        <v>1</v>
      </c>
      <c r="J90" s="7">
        <f t="shared" si="4"/>
        <v>0</v>
      </c>
      <c r="K90" s="11"/>
      <c r="L90" s="6" t="str">
        <f t="shared" si="5"/>
        <v>ASLEEP</v>
      </c>
      <c r="M90" s="11">
        <v>1.0520833333333333</v>
      </c>
      <c r="N90" s="6">
        <v>0.0</v>
      </c>
    </row>
    <row r="91">
      <c r="B91" s="7">
        <f t="shared" si="6"/>
        <v>18.5</v>
      </c>
      <c r="C91" s="15">
        <f t="shared" si="7"/>
        <v>0.3185280416</v>
      </c>
      <c r="D91" s="15">
        <f t="shared" si="8"/>
        <v>-0.07963201039</v>
      </c>
      <c r="E91" s="15">
        <f t="shared" si="1"/>
        <v>0.298620039</v>
      </c>
      <c r="G91" s="7">
        <f t="shared" si="2"/>
        <v>0.5611645424</v>
      </c>
      <c r="H91" s="7">
        <f t="shared" si="3"/>
        <v>0.1311645424</v>
      </c>
      <c r="I91" s="7" t="b">
        <f t="shared" si="9"/>
        <v>1</v>
      </c>
      <c r="J91" s="7">
        <f t="shared" si="4"/>
        <v>0</v>
      </c>
      <c r="K91" s="11"/>
      <c r="L91" s="6" t="str">
        <f t="shared" si="5"/>
        <v>ASLEEP</v>
      </c>
      <c r="M91" s="11">
        <v>1.0625</v>
      </c>
      <c r="N91" s="6">
        <v>0.0</v>
      </c>
    </row>
    <row r="92">
      <c r="B92" s="7">
        <f t="shared" si="6"/>
        <v>18.75</v>
      </c>
      <c r="C92" s="15">
        <f t="shared" si="7"/>
        <v>0.298620039</v>
      </c>
      <c r="D92" s="15">
        <f t="shared" si="8"/>
        <v>-0.07465500974</v>
      </c>
      <c r="E92" s="15">
        <f t="shared" si="1"/>
        <v>0.2799562865</v>
      </c>
      <c r="G92" s="7">
        <f t="shared" si="2"/>
        <v>0.5565677491</v>
      </c>
      <c r="H92" s="7">
        <f t="shared" si="3"/>
        <v>0.1265677491</v>
      </c>
      <c r="I92" s="7" t="b">
        <f t="shared" si="9"/>
        <v>1</v>
      </c>
      <c r="J92" s="7">
        <f t="shared" si="4"/>
        <v>0</v>
      </c>
      <c r="K92" s="11"/>
      <c r="L92" s="6" t="str">
        <f t="shared" si="5"/>
        <v>ASLEEP</v>
      </c>
      <c r="M92" s="11">
        <v>1.0729166666666667</v>
      </c>
      <c r="N92" s="6">
        <v>0.0</v>
      </c>
    </row>
    <row r="93">
      <c r="B93" s="7">
        <f t="shared" si="6"/>
        <v>19</v>
      </c>
      <c r="C93" s="15">
        <f t="shared" si="7"/>
        <v>0.2799562865</v>
      </c>
      <c r="D93" s="15">
        <f t="shared" si="8"/>
        <v>-0.06998907163</v>
      </c>
      <c r="E93" s="15">
        <f t="shared" si="1"/>
        <v>0.2624590186</v>
      </c>
      <c r="G93" s="7">
        <f t="shared" si="2"/>
        <v>0.5522854039</v>
      </c>
      <c r="H93" s="7">
        <f t="shared" si="3"/>
        <v>0.1222854039</v>
      </c>
      <c r="I93" s="7" t="b">
        <f t="shared" si="9"/>
        <v>1</v>
      </c>
      <c r="J93" s="7">
        <f t="shared" si="4"/>
        <v>0</v>
      </c>
      <c r="K93" s="11"/>
      <c r="L93" s="6" t="str">
        <f t="shared" si="5"/>
        <v>ASLEEP</v>
      </c>
      <c r="M93" s="11">
        <v>1.0833333333333333</v>
      </c>
      <c r="N93" s="6">
        <v>0.0</v>
      </c>
    </row>
    <row r="94">
      <c r="B94" s="7">
        <f t="shared" si="6"/>
        <v>19.25</v>
      </c>
      <c r="C94" s="15">
        <f t="shared" si="7"/>
        <v>0.2624590186</v>
      </c>
      <c r="D94" s="15">
        <f t="shared" si="8"/>
        <v>-0.06561475465</v>
      </c>
      <c r="E94" s="15">
        <f t="shared" si="1"/>
        <v>0.24605533</v>
      </c>
      <c r="G94" s="7">
        <f t="shared" si="2"/>
        <v>0.5483358445</v>
      </c>
      <c r="H94" s="7">
        <f t="shared" si="3"/>
        <v>0.1183358445</v>
      </c>
      <c r="I94" s="7" t="b">
        <f t="shared" si="9"/>
        <v>1</v>
      </c>
      <c r="J94" s="7">
        <f t="shared" si="4"/>
        <v>0</v>
      </c>
      <c r="K94" s="11"/>
      <c r="L94" s="6" t="str">
        <f t="shared" si="5"/>
        <v>ASLEEP</v>
      </c>
      <c r="M94" s="11">
        <v>1.09375</v>
      </c>
      <c r="N94" s="6">
        <v>0.0</v>
      </c>
    </row>
    <row r="95">
      <c r="B95" s="7">
        <f t="shared" si="6"/>
        <v>19.5</v>
      </c>
      <c r="C95" s="15">
        <f t="shared" si="7"/>
        <v>0.24605533</v>
      </c>
      <c r="D95" s="15">
        <f t="shared" si="8"/>
        <v>-0.06151383249</v>
      </c>
      <c r="E95" s="15">
        <f t="shared" si="1"/>
        <v>0.2306768718</v>
      </c>
      <c r="G95" s="7">
        <f t="shared" si="2"/>
        <v>0.5447359836</v>
      </c>
      <c r="H95" s="7">
        <f t="shared" si="3"/>
        <v>0.1147359836</v>
      </c>
      <c r="I95" s="7" t="b">
        <f t="shared" si="9"/>
        <v>1</v>
      </c>
      <c r="J95" s="7">
        <f t="shared" si="4"/>
        <v>0</v>
      </c>
      <c r="K95" s="11"/>
      <c r="L95" s="6" t="str">
        <f t="shared" si="5"/>
        <v>ASLEEP</v>
      </c>
      <c r="M95" s="11">
        <v>1.1041666666666667</v>
      </c>
      <c r="N95" s="6">
        <v>0.0</v>
      </c>
    </row>
    <row r="96">
      <c r="B96" s="7">
        <f t="shared" si="6"/>
        <v>19.75</v>
      </c>
      <c r="C96" s="15">
        <f t="shared" si="7"/>
        <v>0.2306768718</v>
      </c>
      <c r="D96" s="15">
        <f t="shared" si="8"/>
        <v>-0.05766921796</v>
      </c>
      <c r="E96" s="15">
        <f t="shared" si="1"/>
        <v>0.2162595673</v>
      </c>
      <c r="G96" s="7">
        <f t="shared" si="2"/>
        <v>0.5415012363</v>
      </c>
      <c r="H96" s="7">
        <f t="shared" si="3"/>
        <v>0.1115012363</v>
      </c>
      <c r="I96" s="7" t="b">
        <f t="shared" si="9"/>
        <v>1</v>
      </c>
      <c r="J96" s="7">
        <f t="shared" si="4"/>
        <v>0</v>
      </c>
      <c r="K96" s="11"/>
      <c r="L96" s="6" t="str">
        <f t="shared" si="5"/>
        <v>ASLEEP</v>
      </c>
      <c r="M96" s="11">
        <v>1.1145833333333333</v>
      </c>
      <c r="N96" s="6">
        <v>0.0</v>
      </c>
    </row>
    <row r="97">
      <c r="B97" s="7">
        <f t="shared" si="6"/>
        <v>20</v>
      </c>
      <c r="C97" s="15">
        <f t="shared" si="7"/>
        <v>0.2162595673</v>
      </c>
      <c r="D97" s="15">
        <f t="shared" si="8"/>
        <v>-0.05406489184</v>
      </c>
      <c r="E97" s="15">
        <f t="shared" si="1"/>
        <v>0.2027433444</v>
      </c>
      <c r="G97" s="7">
        <f t="shared" si="2"/>
        <v>0.5386454542</v>
      </c>
      <c r="H97" s="7">
        <f t="shared" si="3"/>
        <v>0.1086454542</v>
      </c>
      <c r="I97" s="7" t="b">
        <f t="shared" si="9"/>
        <v>1</v>
      </c>
      <c r="J97" s="7">
        <f t="shared" si="4"/>
        <v>0</v>
      </c>
      <c r="K97" s="11"/>
      <c r="L97" s="6" t="str">
        <f t="shared" si="5"/>
        <v>ASLEEP</v>
      </c>
      <c r="M97" s="11">
        <v>1.125</v>
      </c>
      <c r="N97" s="6">
        <v>0.0</v>
      </c>
    </row>
    <row r="98">
      <c r="B98" s="7">
        <f t="shared" si="6"/>
        <v>20.25</v>
      </c>
      <c r="C98" s="15">
        <f t="shared" si="7"/>
        <v>0.2027433444</v>
      </c>
      <c r="D98" s="15">
        <f t="shared" si="8"/>
        <v>-0.0506858361</v>
      </c>
      <c r="E98" s="15">
        <f t="shared" si="1"/>
        <v>0.1900718854</v>
      </c>
      <c r="G98" s="7">
        <f t="shared" si="2"/>
        <v>0.5361808664</v>
      </c>
      <c r="H98" s="7">
        <f t="shared" si="3"/>
        <v>0.1061808664</v>
      </c>
      <c r="I98" s="7" t="b">
        <f t="shared" si="9"/>
        <v>1</v>
      </c>
      <c r="J98" s="7">
        <f t="shared" si="4"/>
        <v>0</v>
      </c>
      <c r="K98" s="11"/>
      <c r="L98" s="6" t="str">
        <f t="shared" si="5"/>
        <v>ASLEEP</v>
      </c>
      <c r="M98" s="11">
        <v>1.1354166666666667</v>
      </c>
      <c r="N98" s="6">
        <v>0.0</v>
      </c>
    </row>
    <row r="99">
      <c r="B99" s="7">
        <f t="shared" si="6"/>
        <v>20.5</v>
      </c>
      <c r="C99" s="15">
        <f t="shared" si="7"/>
        <v>0.1900718854</v>
      </c>
      <c r="D99" s="15">
        <f t="shared" si="8"/>
        <v>-0.04751797134</v>
      </c>
      <c r="E99" s="15">
        <f t="shared" si="1"/>
        <v>0.1781923925</v>
      </c>
      <c r="G99" s="7">
        <f t="shared" si="2"/>
        <v>0.5341180265</v>
      </c>
      <c r="H99" s="7">
        <f t="shared" si="3"/>
        <v>0.1041180265</v>
      </c>
      <c r="I99" s="7" t="b">
        <f t="shared" si="9"/>
        <v>1</v>
      </c>
      <c r="J99" s="7">
        <f t="shared" si="4"/>
        <v>0</v>
      </c>
      <c r="K99" s="11"/>
      <c r="L99" s="6" t="str">
        <f t="shared" si="5"/>
        <v>ASLEEP</v>
      </c>
      <c r="M99" s="11">
        <v>1.1458333333333333</v>
      </c>
      <c r="N99" s="6">
        <v>0.0</v>
      </c>
    </row>
    <row r="100">
      <c r="B100" s="7">
        <f t="shared" si="6"/>
        <v>20.75</v>
      </c>
      <c r="C100" s="15">
        <f t="shared" si="7"/>
        <v>0.1781923925</v>
      </c>
      <c r="D100" s="15">
        <f t="shared" si="8"/>
        <v>-0.04454809813</v>
      </c>
      <c r="E100" s="15">
        <f t="shared" si="1"/>
        <v>0.167055368</v>
      </c>
      <c r="G100" s="7">
        <f t="shared" si="2"/>
        <v>0.5324657679</v>
      </c>
      <c r="H100" s="7">
        <f t="shared" si="3"/>
        <v>0.1024657679</v>
      </c>
      <c r="I100" s="7" t="b">
        <f t="shared" si="9"/>
        <v>1</v>
      </c>
      <c r="J100" s="7">
        <f t="shared" si="4"/>
        <v>0</v>
      </c>
      <c r="K100" s="11"/>
      <c r="L100" s="6" t="str">
        <f t="shared" si="5"/>
        <v>ASLEEP</v>
      </c>
      <c r="M100" s="11">
        <v>1.15625</v>
      </c>
      <c r="N100" s="6">
        <v>0.0</v>
      </c>
    </row>
    <row r="101">
      <c r="B101" s="7">
        <f t="shared" si="6"/>
        <v>21</v>
      </c>
      <c r="C101" s="15">
        <f t="shared" si="7"/>
        <v>0.167055368</v>
      </c>
      <c r="D101" s="15">
        <f t="shared" si="8"/>
        <v>-0.041763842</v>
      </c>
      <c r="E101" s="15">
        <f t="shared" si="1"/>
        <v>0.1566144075</v>
      </c>
      <c r="G101" s="7">
        <f t="shared" si="2"/>
        <v>0.5312311659</v>
      </c>
      <c r="H101" s="7">
        <f t="shared" si="3"/>
        <v>0.1012311659</v>
      </c>
      <c r="I101" s="7" t="b">
        <f t="shared" si="9"/>
        <v>1</v>
      </c>
      <c r="J101" s="7">
        <f t="shared" si="4"/>
        <v>0</v>
      </c>
      <c r="K101" s="11"/>
      <c r="L101" s="6" t="str">
        <f t="shared" si="5"/>
        <v>ASLEEP</v>
      </c>
      <c r="M101" s="11">
        <v>1.1666666666666667</v>
      </c>
      <c r="N101" s="6">
        <v>0.0</v>
      </c>
    </row>
    <row r="102">
      <c r="B102" s="7">
        <f t="shared" si="6"/>
        <v>21.25</v>
      </c>
      <c r="C102" s="15">
        <f t="shared" si="7"/>
        <v>0.1566144075</v>
      </c>
      <c r="D102" s="15">
        <f t="shared" si="8"/>
        <v>-0.03915360187</v>
      </c>
      <c r="E102" s="15">
        <f t="shared" si="1"/>
        <v>0.146826007</v>
      </c>
      <c r="G102" s="7">
        <f t="shared" si="2"/>
        <v>0.5304195072</v>
      </c>
      <c r="H102" s="7">
        <f t="shared" si="3"/>
        <v>0.1004195072</v>
      </c>
      <c r="I102" s="7" t="b">
        <f t="shared" si="9"/>
        <v>1</v>
      </c>
      <c r="J102" s="7">
        <f t="shared" si="4"/>
        <v>0</v>
      </c>
      <c r="K102" s="11"/>
      <c r="L102" s="6" t="str">
        <f t="shared" si="5"/>
        <v>ASLEEP</v>
      </c>
      <c r="M102" s="11">
        <v>1.1770833333333333</v>
      </c>
      <c r="N102" s="6">
        <v>0.0</v>
      </c>
    </row>
    <row r="103">
      <c r="B103" s="7">
        <f t="shared" si="6"/>
        <v>21.5</v>
      </c>
      <c r="C103" s="15">
        <f t="shared" si="7"/>
        <v>0.146826007</v>
      </c>
      <c r="D103" s="15">
        <f t="shared" si="8"/>
        <v>-0.03670650176</v>
      </c>
      <c r="E103" s="15">
        <f t="shared" si="1"/>
        <v>0.1376493816</v>
      </c>
      <c r="G103" s="7">
        <f t="shared" si="2"/>
        <v>0.5300342675</v>
      </c>
      <c r="H103" s="7">
        <f t="shared" si="3"/>
        <v>0.1000342675</v>
      </c>
      <c r="I103" s="7" t="b">
        <f t="shared" si="9"/>
        <v>1</v>
      </c>
      <c r="J103" s="7">
        <f t="shared" si="4"/>
        <v>0</v>
      </c>
      <c r="K103" s="11"/>
      <c r="L103" s="6" t="str">
        <f t="shared" si="5"/>
        <v>ASLEEP</v>
      </c>
      <c r="M103" s="11">
        <v>1.1875</v>
      </c>
      <c r="N103" s="6">
        <v>0.0</v>
      </c>
    </row>
    <row r="104">
      <c r="B104" s="7">
        <f t="shared" si="6"/>
        <v>21.75</v>
      </c>
      <c r="C104" s="15">
        <f t="shared" si="7"/>
        <v>0.1376493816</v>
      </c>
      <c r="D104" s="15">
        <f t="shared" si="8"/>
        <v>-0.0344123454</v>
      </c>
      <c r="E104" s="15">
        <f t="shared" si="1"/>
        <v>0.1290462952</v>
      </c>
      <c r="G104" s="7">
        <f t="shared" si="2"/>
        <v>0.5300770964</v>
      </c>
      <c r="H104" s="7">
        <f t="shared" si="3"/>
        <v>0.1000770964</v>
      </c>
      <c r="I104" s="7" t="b">
        <f t="shared" si="9"/>
        <v>1</v>
      </c>
      <c r="J104" s="7">
        <f t="shared" si="4"/>
        <v>0</v>
      </c>
      <c r="K104" s="11"/>
      <c r="L104" s="6" t="str">
        <f t="shared" si="5"/>
        <v>ASLEEP</v>
      </c>
      <c r="M104" s="11">
        <v>1.1979166666666667</v>
      </c>
      <c r="N104" s="6">
        <v>0.0</v>
      </c>
    </row>
    <row r="105">
      <c r="B105" s="7">
        <f t="shared" si="6"/>
        <v>22</v>
      </c>
      <c r="C105" s="15">
        <f t="shared" si="7"/>
        <v>0.1290462952</v>
      </c>
      <c r="D105" s="15">
        <f t="shared" si="8"/>
        <v>-0.03226157381</v>
      </c>
      <c r="E105" s="15">
        <f t="shared" si="1"/>
        <v>0.1209809018</v>
      </c>
      <c r="G105" s="7">
        <f t="shared" si="2"/>
        <v>0.5305478105</v>
      </c>
      <c r="H105" s="7">
        <f t="shared" si="3"/>
        <v>0.1005478105</v>
      </c>
      <c r="I105" s="7" t="b">
        <f t="shared" si="9"/>
        <v>1</v>
      </c>
      <c r="J105" s="7">
        <f t="shared" si="4"/>
        <v>0</v>
      </c>
      <c r="K105" s="11"/>
      <c r="L105" s="6" t="str">
        <f t="shared" si="5"/>
        <v>ASLEEP</v>
      </c>
      <c r="M105" s="11">
        <v>1.2083333333333333</v>
      </c>
      <c r="N105" s="6">
        <v>0.0</v>
      </c>
    </row>
    <row r="106">
      <c r="B106" s="7">
        <f t="shared" si="6"/>
        <v>22.25</v>
      </c>
      <c r="C106" s="15">
        <f t="shared" si="7"/>
        <v>0.1209809018</v>
      </c>
      <c r="D106" s="15">
        <f t="shared" si="8"/>
        <v>-0.03024522545</v>
      </c>
      <c r="E106" s="15">
        <f t="shared" si="1"/>
        <v>0.1134195954</v>
      </c>
      <c r="G106" s="7">
        <f t="shared" si="2"/>
        <v>0.5314443941</v>
      </c>
      <c r="H106" s="7">
        <f t="shared" si="3"/>
        <v>0.1014443941</v>
      </c>
      <c r="I106" s="7" t="b">
        <f t="shared" si="9"/>
        <v>1</v>
      </c>
      <c r="J106" s="7">
        <f t="shared" si="4"/>
        <v>0</v>
      </c>
      <c r="K106" s="11"/>
      <c r="L106" s="6" t="str">
        <f t="shared" si="5"/>
        <v>ASLEEP</v>
      </c>
      <c r="M106" s="11">
        <v>1.21875</v>
      </c>
      <c r="N106" s="6">
        <v>0.0</v>
      </c>
    </row>
    <row r="107">
      <c r="B107" s="7">
        <f t="shared" si="6"/>
        <v>22.5</v>
      </c>
      <c r="C107" s="15">
        <f t="shared" si="7"/>
        <v>0.1134195954</v>
      </c>
      <c r="D107" s="15">
        <f t="shared" si="8"/>
        <v>-0.02835489886</v>
      </c>
      <c r="E107" s="15">
        <f t="shared" si="1"/>
        <v>0.1063308707</v>
      </c>
      <c r="G107" s="7">
        <f t="shared" si="2"/>
        <v>0.532763008</v>
      </c>
      <c r="H107" s="7">
        <f t="shared" si="3"/>
        <v>0.102763008</v>
      </c>
      <c r="I107" s="7" t="b">
        <f t="shared" si="9"/>
        <v>1</v>
      </c>
      <c r="J107" s="7">
        <f t="shared" si="4"/>
        <v>0</v>
      </c>
      <c r="K107" s="11"/>
      <c r="L107" s="6" t="str">
        <f t="shared" si="5"/>
        <v>ASLEEP</v>
      </c>
      <c r="M107" s="11">
        <v>1.2291666666666667</v>
      </c>
      <c r="N107" s="6">
        <v>0.0</v>
      </c>
    </row>
    <row r="108">
      <c r="B108" s="7">
        <f t="shared" si="6"/>
        <v>22.75</v>
      </c>
      <c r="C108" s="15">
        <f t="shared" si="7"/>
        <v>0.1063308707</v>
      </c>
      <c r="D108" s="15">
        <f t="shared" si="8"/>
        <v>-0.02658271768</v>
      </c>
      <c r="E108" s="15">
        <f t="shared" si="1"/>
        <v>0.09968519129</v>
      </c>
      <c r="G108" s="7">
        <f t="shared" si="2"/>
        <v>0.5344980056</v>
      </c>
      <c r="H108" s="7">
        <f t="shared" si="3"/>
        <v>0.1044980056</v>
      </c>
      <c r="I108" s="7" t="b">
        <f t="shared" si="9"/>
        <v>1</v>
      </c>
      <c r="J108" s="7">
        <f t="shared" si="4"/>
        <v>0</v>
      </c>
      <c r="K108" s="11"/>
      <c r="L108" s="6" t="str">
        <f t="shared" si="5"/>
        <v>ASLEEP</v>
      </c>
      <c r="M108" s="11">
        <v>1.2395833333333333</v>
      </c>
      <c r="N108" s="6">
        <v>0.0</v>
      </c>
    </row>
    <row r="109">
      <c r="B109" s="7">
        <f t="shared" si="6"/>
        <v>23</v>
      </c>
      <c r="C109" s="15">
        <f t="shared" si="7"/>
        <v>0.09968519129</v>
      </c>
      <c r="D109" s="15">
        <f t="shared" si="8"/>
        <v>-0.02492129782</v>
      </c>
      <c r="E109" s="15">
        <f t="shared" si="1"/>
        <v>0.09345486683</v>
      </c>
      <c r="G109" s="7">
        <f t="shared" si="2"/>
        <v>0.5366419574</v>
      </c>
      <c r="H109" s="7">
        <f t="shared" si="3"/>
        <v>0.1066419574</v>
      </c>
      <c r="I109" s="6" t="b">
        <v>1</v>
      </c>
      <c r="J109" s="7">
        <f t="shared" si="4"/>
        <v>0</v>
      </c>
      <c r="K109" s="11"/>
      <c r="L109" s="6" t="str">
        <f t="shared" si="5"/>
        <v>ASLEEP</v>
      </c>
      <c r="M109" s="11">
        <v>1.25</v>
      </c>
      <c r="N109" s="6">
        <v>0.0</v>
      </c>
    </row>
    <row r="110">
      <c r="B110" s="7">
        <f t="shared" si="6"/>
        <v>23.25</v>
      </c>
      <c r="C110" s="15">
        <f t="shared" si="7"/>
        <v>0.09345486683</v>
      </c>
      <c r="D110" s="15">
        <f t="shared" si="8"/>
        <v>-0.02336371671</v>
      </c>
      <c r="E110" s="15">
        <f t="shared" si="1"/>
        <v>0.08761393766</v>
      </c>
      <c r="G110" s="7">
        <f t="shared" si="2"/>
        <v>0.5391856826</v>
      </c>
      <c r="H110" s="7">
        <f t="shared" si="3"/>
        <v>0.1091856826</v>
      </c>
      <c r="I110" s="6" t="b">
        <v>1</v>
      </c>
      <c r="J110" s="7">
        <f t="shared" si="4"/>
        <v>0</v>
      </c>
      <c r="K110" s="11"/>
      <c r="L110" s="6" t="str">
        <f t="shared" si="5"/>
        <v>ASLEEP</v>
      </c>
      <c r="M110" s="11">
        <v>1.2604166666666667</v>
      </c>
      <c r="N110" s="6">
        <v>0.0</v>
      </c>
    </row>
    <row r="111">
      <c r="B111" s="7">
        <f t="shared" si="6"/>
        <v>23.5</v>
      </c>
      <c r="C111" s="15">
        <f t="shared" si="7"/>
        <v>0.08761393766</v>
      </c>
      <c r="D111" s="15">
        <f t="shared" si="8"/>
        <v>-0.02190348441</v>
      </c>
      <c r="E111" s="15">
        <f t="shared" si="1"/>
        <v>0.08213806655</v>
      </c>
      <c r="G111" s="7">
        <f t="shared" si="2"/>
        <v>0.5421182887</v>
      </c>
      <c r="H111" s="7">
        <f t="shared" si="3"/>
        <v>0.1121182887</v>
      </c>
      <c r="I111" s="6" t="b">
        <v>1</v>
      </c>
      <c r="J111" s="7">
        <f t="shared" si="4"/>
        <v>0</v>
      </c>
      <c r="K111" s="11"/>
      <c r="L111" s="6" t="str">
        <f t="shared" si="5"/>
        <v>ASLEEP</v>
      </c>
      <c r="M111" s="11">
        <v>1.2708333333333333</v>
      </c>
      <c r="N111" s="6">
        <v>0.0</v>
      </c>
    </row>
    <row r="112">
      <c r="B112" s="7">
        <f t="shared" si="6"/>
        <v>23.75</v>
      </c>
      <c r="C112" s="15">
        <f t="shared" si="7"/>
        <v>0.08213806655</v>
      </c>
      <c r="D112" s="15">
        <f t="shared" si="8"/>
        <v>-0.02053451664</v>
      </c>
      <c r="E112" s="15">
        <f t="shared" si="1"/>
        <v>0.07700443739</v>
      </c>
      <c r="G112" s="7">
        <f t="shared" si="2"/>
        <v>0.5454272178</v>
      </c>
      <c r="H112" s="7">
        <f t="shared" si="3"/>
        <v>0.1154272178</v>
      </c>
      <c r="I112" s="6" t="b">
        <v>1</v>
      </c>
      <c r="J112" s="7">
        <f t="shared" si="4"/>
        <v>0</v>
      </c>
      <c r="K112" s="11"/>
      <c r="L112" s="6" t="str">
        <f t="shared" si="5"/>
        <v>ASLEEP</v>
      </c>
      <c r="M112" s="11">
        <v>1.28125</v>
      </c>
      <c r="N112" s="6">
        <v>0.0</v>
      </c>
    </row>
    <row r="113">
      <c r="B113" s="7">
        <f t="shared" si="6"/>
        <v>24</v>
      </c>
      <c r="C113" s="15">
        <f t="shared" si="7"/>
        <v>0.07700443739</v>
      </c>
      <c r="D113" s="15">
        <f t="shared" si="8"/>
        <v>-0.01925110935</v>
      </c>
      <c r="E113" s="15">
        <f t="shared" si="1"/>
        <v>0.07219166006</v>
      </c>
      <c r="G113" s="7">
        <f t="shared" si="2"/>
        <v>0.5490983006</v>
      </c>
      <c r="H113" s="7">
        <f t="shared" si="3"/>
        <v>0.1190983006</v>
      </c>
      <c r="I113" s="7" t="b">
        <f t="shared" ref="I113:I206" si="10">IF(OR(AND(I112=FALSE,C113&gt;G113),AND(I112=TRUE,C113&gt;H113)),TRUE,FALSE)</f>
        <v>0</v>
      </c>
      <c r="J113" s="7">
        <f t="shared" si="4"/>
        <v>1</v>
      </c>
      <c r="K113" s="11"/>
      <c r="L113" s="6" t="str">
        <f t="shared" si="5"/>
        <v>AWAKE</v>
      </c>
      <c r="M113" s="11">
        <v>1.2916666666666667</v>
      </c>
      <c r="N113" s="6">
        <v>1.0</v>
      </c>
    </row>
    <row r="114">
      <c r="B114" s="7">
        <f t="shared" si="6"/>
        <v>24.25</v>
      </c>
      <c r="C114" s="15">
        <f t="shared" si="7"/>
        <v>0.07219166006</v>
      </c>
      <c r="D114" s="15">
        <f t="shared" si="8"/>
        <v>0.05154490777</v>
      </c>
      <c r="E114" s="15">
        <f t="shared" si="1"/>
        <v>0.085077887</v>
      </c>
      <c r="G114" s="7">
        <f t="shared" si="2"/>
        <v>0.5531158168</v>
      </c>
      <c r="H114" s="7">
        <f t="shared" si="3"/>
        <v>0.1231158168</v>
      </c>
      <c r="I114" s="7" t="b">
        <f t="shared" si="10"/>
        <v>0</v>
      </c>
      <c r="J114" s="7">
        <f t="shared" si="4"/>
        <v>1</v>
      </c>
      <c r="K114" s="11"/>
      <c r="L114" s="6" t="str">
        <f t="shared" si="5"/>
        <v>AWAKE</v>
      </c>
      <c r="M114" s="11">
        <v>1.3020833333333333</v>
      </c>
      <c r="N114" s="6">
        <v>1.0</v>
      </c>
    </row>
    <row r="115">
      <c r="B115" s="7">
        <f t="shared" si="6"/>
        <v>24.5</v>
      </c>
      <c r="C115" s="15">
        <f t="shared" si="7"/>
        <v>0.085077887</v>
      </c>
      <c r="D115" s="15">
        <f t="shared" si="8"/>
        <v>0.05082900628</v>
      </c>
      <c r="E115" s="15">
        <f t="shared" si="1"/>
        <v>0.09778513857</v>
      </c>
      <c r="G115" s="7">
        <f t="shared" si="2"/>
        <v>0.5574625629</v>
      </c>
      <c r="H115" s="7">
        <f t="shared" si="3"/>
        <v>0.1274625629</v>
      </c>
      <c r="I115" s="7" t="b">
        <f t="shared" si="10"/>
        <v>0</v>
      </c>
      <c r="J115" s="7">
        <f t="shared" si="4"/>
        <v>1</v>
      </c>
      <c r="K115" s="11"/>
      <c r="L115" s="6" t="str">
        <f t="shared" si="5"/>
        <v>AWAKE</v>
      </c>
      <c r="M115" s="11">
        <v>1.3125</v>
      </c>
      <c r="N115" s="6">
        <v>1.0</v>
      </c>
    </row>
    <row r="116">
      <c r="B116" s="7">
        <f t="shared" si="6"/>
        <v>24.75</v>
      </c>
      <c r="C116" s="15">
        <f t="shared" si="7"/>
        <v>0.09778513857</v>
      </c>
      <c r="D116" s="15">
        <f t="shared" si="8"/>
        <v>0.05012304786</v>
      </c>
      <c r="E116" s="15">
        <f t="shared" si="1"/>
        <v>0.1103159005</v>
      </c>
      <c r="G116" s="7">
        <f t="shared" si="2"/>
        <v>0.5621199254</v>
      </c>
      <c r="H116" s="7">
        <f t="shared" si="3"/>
        <v>0.1321199254</v>
      </c>
      <c r="I116" s="7" t="b">
        <f t="shared" si="10"/>
        <v>0</v>
      </c>
      <c r="J116" s="7">
        <f t="shared" si="4"/>
        <v>1</v>
      </c>
      <c r="K116" s="11"/>
      <c r="L116" s="6" t="str">
        <f t="shared" si="5"/>
        <v>AWAKE</v>
      </c>
      <c r="M116" s="11">
        <v>1.3229166666666667</v>
      </c>
      <c r="N116" s="6">
        <v>1.0</v>
      </c>
    </row>
    <row r="117">
      <c r="B117" s="7">
        <f t="shared" si="6"/>
        <v>25</v>
      </c>
      <c r="C117" s="15">
        <f t="shared" si="7"/>
        <v>0.1103159005</v>
      </c>
      <c r="D117" s="15">
        <f t="shared" si="8"/>
        <v>0.04942689441</v>
      </c>
      <c r="E117" s="15">
        <f t="shared" si="1"/>
        <v>0.1226726241</v>
      </c>
      <c r="G117" s="7">
        <f t="shared" si="2"/>
        <v>0.5670679609</v>
      </c>
      <c r="H117" s="7">
        <f t="shared" si="3"/>
        <v>0.1370679609</v>
      </c>
      <c r="I117" s="7" t="b">
        <f t="shared" si="10"/>
        <v>0</v>
      </c>
      <c r="J117" s="7">
        <f t="shared" si="4"/>
        <v>1</v>
      </c>
      <c r="K117" s="11"/>
      <c r="L117" s="6" t="str">
        <f t="shared" si="5"/>
        <v>AWAKE</v>
      </c>
      <c r="M117" s="11">
        <v>1.3333333333333333</v>
      </c>
      <c r="N117" s="6">
        <v>1.0</v>
      </c>
    </row>
    <row r="118">
      <c r="B118" s="7">
        <f t="shared" si="6"/>
        <v>25.25</v>
      </c>
      <c r="C118" s="15">
        <f t="shared" si="7"/>
        <v>0.1226726241</v>
      </c>
      <c r="D118" s="15">
        <f t="shared" si="8"/>
        <v>0.04874040977</v>
      </c>
      <c r="E118" s="15">
        <f t="shared" si="1"/>
        <v>0.1348577266</v>
      </c>
      <c r="G118" s="7">
        <f t="shared" si="2"/>
        <v>0.572285481</v>
      </c>
      <c r="H118" s="7">
        <f t="shared" si="3"/>
        <v>0.142285481</v>
      </c>
      <c r="I118" s="7" t="b">
        <f t="shared" si="10"/>
        <v>0</v>
      </c>
      <c r="J118" s="7">
        <f t="shared" si="4"/>
        <v>1</v>
      </c>
      <c r="K118" s="11"/>
      <c r="L118" s="6" t="str">
        <f t="shared" si="5"/>
        <v>AWAKE</v>
      </c>
      <c r="M118" s="11">
        <v>1.34375</v>
      </c>
      <c r="N118" s="6">
        <v>1.0</v>
      </c>
    </row>
    <row r="119">
      <c r="B119" s="7">
        <f t="shared" si="6"/>
        <v>25.5</v>
      </c>
      <c r="C119" s="15">
        <f t="shared" si="7"/>
        <v>0.1348577266</v>
      </c>
      <c r="D119" s="15">
        <f t="shared" si="8"/>
        <v>0.04806345963</v>
      </c>
      <c r="E119" s="15">
        <f t="shared" si="1"/>
        <v>0.1468735915</v>
      </c>
      <c r="G119" s="7">
        <f t="shared" si="2"/>
        <v>0.5777501435</v>
      </c>
      <c r="H119" s="7">
        <f t="shared" si="3"/>
        <v>0.1477501435</v>
      </c>
      <c r="I119" s="7" t="b">
        <f t="shared" si="10"/>
        <v>0</v>
      </c>
      <c r="J119" s="7">
        <f t="shared" si="4"/>
        <v>1</v>
      </c>
      <c r="K119" s="11"/>
      <c r="L119" s="6" t="str">
        <f t="shared" si="5"/>
        <v>AWAKE</v>
      </c>
      <c r="M119" s="11">
        <v>1.3541666666666667</v>
      </c>
      <c r="N119" s="6">
        <v>1.0</v>
      </c>
    </row>
    <row r="120">
      <c r="B120" s="7">
        <f t="shared" si="6"/>
        <v>25.75</v>
      </c>
      <c r="C120" s="15">
        <f t="shared" si="7"/>
        <v>0.1468735915</v>
      </c>
      <c r="D120" s="15">
        <f t="shared" si="8"/>
        <v>0.04739591158</v>
      </c>
      <c r="E120" s="15">
        <f t="shared" si="1"/>
        <v>0.1587225694</v>
      </c>
      <c r="G120" s="7">
        <f t="shared" si="2"/>
        <v>0.583438548</v>
      </c>
      <c r="H120" s="7">
        <f t="shared" si="3"/>
        <v>0.153438548</v>
      </c>
      <c r="I120" s="7" t="b">
        <f t="shared" si="10"/>
        <v>0</v>
      </c>
      <c r="J120" s="7">
        <f t="shared" si="4"/>
        <v>1</v>
      </c>
      <c r="K120" s="11"/>
      <c r="L120" s="6" t="str">
        <f t="shared" si="5"/>
        <v>AWAKE</v>
      </c>
      <c r="M120" s="11">
        <v>1.3645833333333333</v>
      </c>
      <c r="N120" s="6">
        <v>1.0</v>
      </c>
    </row>
    <row r="121">
      <c r="B121" s="7">
        <f t="shared" si="6"/>
        <v>26</v>
      </c>
      <c r="C121" s="15">
        <f t="shared" si="7"/>
        <v>0.1587225694</v>
      </c>
      <c r="D121" s="15">
        <f t="shared" si="8"/>
        <v>0.04673763503</v>
      </c>
      <c r="E121" s="15">
        <f t="shared" si="1"/>
        <v>0.1704069781</v>
      </c>
      <c r="G121" s="7">
        <f t="shared" si="2"/>
        <v>0.5893263357</v>
      </c>
      <c r="H121" s="7">
        <f t="shared" si="3"/>
        <v>0.1593263357</v>
      </c>
      <c r="I121" s="7" t="b">
        <f t="shared" si="10"/>
        <v>0</v>
      </c>
      <c r="J121" s="7">
        <f t="shared" si="4"/>
        <v>1</v>
      </c>
      <c r="K121" s="11"/>
      <c r="L121" s="6" t="str">
        <f t="shared" si="5"/>
        <v>AWAKE</v>
      </c>
      <c r="M121" s="11">
        <v>1.375</v>
      </c>
      <c r="N121" s="6">
        <v>1.0</v>
      </c>
    </row>
    <row r="122">
      <c r="B122" s="7">
        <f t="shared" si="6"/>
        <v>26.25</v>
      </c>
      <c r="C122" s="15">
        <f t="shared" si="7"/>
        <v>0.1704069781</v>
      </c>
      <c r="D122" s="15">
        <f t="shared" si="8"/>
        <v>0.04608850121</v>
      </c>
      <c r="E122" s="15">
        <f t="shared" si="1"/>
        <v>0.1819291034</v>
      </c>
      <c r="G122" s="7">
        <f t="shared" si="2"/>
        <v>0.5953882943</v>
      </c>
      <c r="H122" s="7">
        <f t="shared" si="3"/>
        <v>0.1653882943</v>
      </c>
      <c r="I122" s="7" t="b">
        <f t="shared" si="10"/>
        <v>0</v>
      </c>
      <c r="J122" s="7">
        <f t="shared" si="4"/>
        <v>1</v>
      </c>
      <c r="K122" s="11"/>
      <c r="L122" s="6" t="str">
        <f t="shared" si="5"/>
        <v>AWAKE</v>
      </c>
      <c r="M122" s="11">
        <v>1.3854166666666667</v>
      </c>
      <c r="N122" s="6">
        <v>1.0</v>
      </c>
    </row>
    <row r="123">
      <c r="B123" s="7">
        <f t="shared" si="6"/>
        <v>26.5</v>
      </c>
      <c r="C123" s="15">
        <f t="shared" si="7"/>
        <v>0.1819291034</v>
      </c>
      <c r="D123" s="15">
        <f t="shared" si="8"/>
        <v>0.04544838314</v>
      </c>
      <c r="E123" s="15">
        <f t="shared" si="1"/>
        <v>0.1932911992</v>
      </c>
      <c r="G123" s="7">
        <f t="shared" si="2"/>
        <v>0.6015984655</v>
      </c>
      <c r="H123" s="7">
        <f t="shared" si="3"/>
        <v>0.1715984655</v>
      </c>
      <c r="I123" s="7" t="b">
        <f t="shared" si="10"/>
        <v>0</v>
      </c>
      <c r="J123" s="7">
        <f t="shared" si="4"/>
        <v>1</v>
      </c>
      <c r="K123" s="11"/>
      <c r="L123" s="6" t="str">
        <f t="shared" si="5"/>
        <v>AWAKE</v>
      </c>
      <c r="M123" s="11">
        <v>1.3958333333333333</v>
      </c>
      <c r="N123" s="6">
        <v>1.0</v>
      </c>
    </row>
    <row r="124">
      <c r="B124" s="7">
        <f t="shared" si="6"/>
        <v>26.75</v>
      </c>
      <c r="C124" s="15">
        <f t="shared" si="7"/>
        <v>0.1932911992</v>
      </c>
      <c r="D124" s="15">
        <f t="shared" si="8"/>
        <v>0.0448171556</v>
      </c>
      <c r="E124" s="15">
        <f t="shared" si="1"/>
        <v>0.2044954881</v>
      </c>
      <c r="G124" s="7">
        <f t="shared" si="2"/>
        <v>0.6079302565</v>
      </c>
      <c r="H124" s="7">
        <f t="shared" si="3"/>
        <v>0.1779302565</v>
      </c>
      <c r="I124" s="7" t="b">
        <f t="shared" si="10"/>
        <v>0</v>
      </c>
      <c r="J124" s="7">
        <f t="shared" si="4"/>
        <v>1</v>
      </c>
      <c r="K124" s="11"/>
      <c r="L124" s="6" t="str">
        <f t="shared" si="5"/>
        <v>AWAKE</v>
      </c>
      <c r="M124" s="11">
        <v>1.40625</v>
      </c>
      <c r="N124" s="6">
        <v>1.0</v>
      </c>
    </row>
    <row r="125">
      <c r="B125" s="7">
        <f t="shared" si="6"/>
        <v>27</v>
      </c>
      <c r="C125" s="15">
        <f t="shared" si="7"/>
        <v>0.2044954881</v>
      </c>
      <c r="D125" s="15">
        <f t="shared" si="8"/>
        <v>0.0441946951</v>
      </c>
      <c r="E125" s="15">
        <f t="shared" si="1"/>
        <v>0.2155441619</v>
      </c>
      <c r="G125" s="7">
        <f t="shared" si="2"/>
        <v>0.6143565535</v>
      </c>
      <c r="H125" s="7">
        <f t="shared" si="3"/>
        <v>0.1843565535</v>
      </c>
      <c r="I125" s="7" t="b">
        <f t="shared" si="10"/>
        <v>0</v>
      </c>
      <c r="J125" s="7">
        <f t="shared" si="4"/>
        <v>1</v>
      </c>
      <c r="K125" s="11"/>
      <c r="L125" s="6" t="str">
        <f t="shared" si="5"/>
        <v>AWAKE</v>
      </c>
      <c r="M125" s="11">
        <v>1.4166666666666667</v>
      </c>
      <c r="N125" s="6">
        <v>1.0</v>
      </c>
    </row>
    <row r="126">
      <c r="B126" s="7">
        <f t="shared" si="6"/>
        <v>27.25</v>
      </c>
      <c r="C126" s="15">
        <f t="shared" si="7"/>
        <v>0.2155441619</v>
      </c>
      <c r="D126" s="15">
        <f t="shared" si="8"/>
        <v>0.04358087989</v>
      </c>
      <c r="E126" s="15">
        <f t="shared" si="1"/>
        <v>0.2264393819</v>
      </c>
      <c r="G126" s="7">
        <f t="shared" si="2"/>
        <v>0.6208498381</v>
      </c>
      <c r="H126" s="7">
        <f t="shared" si="3"/>
        <v>0.1908498381</v>
      </c>
      <c r="I126" s="7" t="b">
        <f t="shared" si="10"/>
        <v>0</v>
      </c>
      <c r="J126" s="7">
        <f t="shared" si="4"/>
        <v>1</v>
      </c>
      <c r="K126" s="11"/>
      <c r="L126" s="6" t="str">
        <f t="shared" si="5"/>
        <v>AWAKE</v>
      </c>
      <c r="M126" s="11">
        <v>1.4270833333333333</v>
      </c>
      <c r="N126" s="6">
        <v>1.0</v>
      </c>
    </row>
    <row r="127">
      <c r="B127" s="7">
        <f t="shared" si="6"/>
        <v>27.5</v>
      </c>
      <c r="C127" s="15">
        <f t="shared" si="7"/>
        <v>0.2264393819</v>
      </c>
      <c r="D127" s="15">
        <f t="shared" si="8"/>
        <v>0.0429755899</v>
      </c>
      <c r="E127" s="15">
        <f t="shared" si="1"/>
        <v>0.2371832794</v>
      </c>
      <c r="G127" s="7">
        <f t="shared" si="2"/>
        <v>0.6273823052</v>
      </c>
      <c r="H127" s="7">
        <f t="shared" si="3"/>
        <v>0.1973823052</v>
      </c>
      <c r="I127" s="7" t="b">
        <f t="shared" si="10"/>
        <v>0</v>
      </c>
      <c r="J127" s="7">
        <f t="shared" si="4"/>
        <v>1</v>
      </c>
      <c r="K127" s="11"/>
      <c r="L127" s="6" t="str">
        <f t="shared" si="5"/>
        <v>AWAKE</v>
      </c>
      <c r="M127" s="11">
        <v>1.4375</v>
      </c>
      <c r="N127" s="6">
        <v>1.0</v>
      </c>
    </row>
    <row r="128">
      <c r="B128" s="7">
        <f t="shared" si="6"/>
        <v>27.75</v>
      </c>
      <c r="C128" s="15">
        <f t="shared" si="7"/>
        <v>0.2371832794</v>
      </c>
      <c r="D128" s="15">
        <f t="shared" si="8"/>
        <v>0.0423787067</v>
      </c>
      <c r="E128" s="15">
        <f t="shared" si="1"/>
        <v>0.247777956</v>
      </c>
      <c r="G128" s="7">
        <f t="shared" si="2"/>
        <v>0.6339259816</v>
      </c>
      <c r="H128" s="7">
        <f t="shared" si="3"/>
        <v>0.2039259816</v>
      </c>
      <c r="I128" s="7" t="b">
        <f t="shared" si="10"/>
        <v>0</v>
      </c>
      <c r="J128" s="7">
        <f t="shared" si="4"/>
        <v>1</v>
      </c>
      <c r="K128" s="11"/>
      <c r="L128" s="6" t="str">
        <f t="shared" si="5"/>
        <v>AWAKE</v>
      </c>
      <c r="M128" s="11">
        <v>1.4479166666666667</v>
      </c>
      <c r="N128" s="6">
        <v>1.0</v>
      </c>
    </row>
    <row r="129">
      <c r="B129" s="7">
        <f t="shared" si="6"/>
        <v>28</v>
      </c>
      <c r="C129" s="15">
        <f t="shared" si="7"/>
        <v>0.247777956</v>
      </c>
      <c r="D129" s="15">
        <f t="shared" si="8"/>
        <v>0.04179011355</v>
      </c>
      <c r="E129" s="15">
        <f t="shared" si="1"/>
        <v>0.2582254844</v>
      </c>
      <c r="G129" s="7">
        <f t="shared" si="2"/>
        <v>0.6404528463</v>
      </c>
      <c r="H129" s="7">
        <f t="shared" si="3"/>
        <v>0.2104528463</v>
      </c>
      <c r="I129" s="7" t="b">
        <f t="shared" si="10"/>
        <v>0</v>
      </c>
      <c r="J129" s="7">
        <f t="shared" si="4"/>
        <v>1</v>
      </c>
      <c r="K129" s="11"/>
      <c r="L129" s="6" t="str">
        <f t="shared" si="5"/>
        <v>AWAKE</v>
      </c>
      <c r="M129" s="11">
        <v>1.4583333333333333</v>
      </c>
      <c r="N129" s="6">
        <v>1.0</v>
      </c>
    </row>
    <row r="130">
      <c r="B130" s="7">
        <f t="shared" si="6"/>
        <v>28.25</v>
      </c>
      <c r="C130" s="15">
        <f t="shared" si="7"/>
        <v>0.2582254844</v>
      </c>
      <c r="D130" s="15">
        <f t="shared" si="8"/>
        <v>0.04120969531</v>
      </c>
      <c r="E130" s="15">
        <f t="shared" si="1"/>
        <v>0.2685279082</v>
      </c>
      <c r="G130" s="7">
        <f t="shared" si="2"/>
        <v>0.6469349504</v>
      </c>
      <c r="H130" s="7">
        <f t="shared" si="3"/>
        <v>0.2169349504</v>
      </c>
      <c r="I130" s="7" t="b">
        <f t="shared" si="10"/>
        <v>0</v>
      </c>
      <c r="J130" s="7">
        <f t="shared" si="4"/>
        <v>1</v>
      </c>
      <c r="K130" s="11"/>
      <c r="L130" s="6" t="str">
        <f t="shared" si="5"/>
        <v>AWAKE</v>
      </c>
      <c r="M130" s="11">
        <v>1.46875</v>
      </c>
      <c r="N130" s="6">
        <v>1.0</v>
      </c>
    </row>
    <row r="131">
      <c r="B131" s="7">
        <f t="shared" si="6"/>
        <v>28.5</v>
      </c>
      <c r="C131" s="15">
        <f t="shared" si="7"/>
        <v>0.2685279082</v>
      </c>
      <c r="D131" s="15">
        <f t="shared" si="8"/>
        <v>0.04063733843</v>
      </c>
      <c r="E131" s="15">
        <f t="shared" si="1"/>
        <v>0.2786872429</v>
      </c>
      <c r="G131" s="7">
        <f t="shared" si="2"/>
        <v>0.6533445364</v>
      </c>
      <c r="H131" s="7">
        <f t="shared" si="3"/>
        <v>0.2233445364</v>
      </c>
      <c r="I131" s="7" t="b">
        <f t="shared" si="10"/>
        <v>0</v>
      </c>
      <c r="J131" s="7">
        <f t="shared" si="4"/>
        <v>1</v>
      </c>
      <c r="K131" s="11"/>
      <c r="L131" s="6" t="str">
        <f t="shared" si="5"/>
        <v>AWAKE</v>
      </c>
      <c r="M131" s="11">
        <v>1.4791666666666667</v>
      </c>
      <c r="N131" s="6">
        <v>1.0</v>
      </c>
    </row>
    <row r="132">
      <c r="B132" s="7">
        <f t="shared" si="6"/>
        <v>28.75</v>
      </c>
      <c r="C132" s="15">
        <f t="shared" si="7"/>
        <v>0.2786872429</v>
      </c>
      <c r="D132" s="15">
        <f t="shared" si="8"/>
        <v>0.04007293095</v>
      </c>
      <c r="E132" s="15">
        <f t="shared" si="1"/>
        <v>0.2887054756</v>
      </c>
      <c r="G132" s="7">
        <f t="shared" si="2"/>
        <v>0.6596541575</v>
      </c>
      <c r="H132" s="7">
        <f t="shared" si="3"/>
        <v>0.2296541575</v>
      </c>
      <c r="I132" s="7" t="b">
        <f t="shared" si="10"/>
        <v>0</v>
      </c>
      <c r="J132" s="7">
        <f t="shared" si="4"/>
        <v>1</v>
      </c>
      <c r="K132" s="11"/>
      <c r="L132" s="6" t="str">
        <f t="shared" si="5"/>
        <v>AWAKE</v>
      </c>
      <c r="M132" s="11">
        <v>1.4895833333333333</v>
      </c>
      <c r="N132" s="6">
        <v>1.0</v>
      </c>
    </row>
    <row r="133">
      <c r="B133" s="7">
        <f t="shared" si="6"/>
        <v>29</v>
      </c>
      <c r="C133" s="15">
        <f t="shared" si="7"/>
        <v>0.2887054756</v>
      </c>
      <c r="D133" s="15">
        <f t="shared" si="8"/>
        <v>0.03951636247</v>
      </c>
      <c r="E133" s="15">
        <f t="shared" si="1"/>
        <v>0.2985845662</v>
      </c>
      <c r="G133" s="7">
        <f t="shared" si="2"/>
        <v>0.665836795</v>
      </c>
      <c r="H133" s="7">
        <f t="shared" si="3"/>
        <v>0.235836795</v>
      </c>
      <c r="I133" s="7" t="b">
        <f t="shared" si="10"/>
        <v>0</v>
      </c>
      <c r="J133" s="7">
        <f t="shared" si="4"/>
        <v>1</v>
      </c>
      <c r="K133" s="11"/>
      <c r="L133" s="6" t="str">
        <f t="shared" si="5"/>
        <v>AWAKE</v>
      </c>
      <c r="M133" s="11">
        <v>1.5</v>
      </c>
      <c r="N133" s="6">
        <v>1.0</v>
      </c>
    </row>
    <row r="134">
      <c r="B134" s="7">
        <f t="shared" si="6"/>
        <v>29.25</v>
      </c>
      <c r="C134" s="15">
        <f t="shared" si="7"/>
        <v>0.2985845662</v>
      </c>
      <c r="D134" s="15">
        <f t="shared" si="8"/>
        <v>0.0389675241</v>
      </c>
      <c r="E134" s="15">
        <f t="shared" si="1"/>
        <v>0.3083264472</v>
      </c>
      <c r="G134" s="7">
        <f t="shared" si="2"/>
        <v>0.6718659738</v>
      </c>
      <c r="H134" s="7">
        <f t="shared" si="3"/>
        <v>0.2418659738</v>
      </c>
      <c r="I134" s="7" t="b">
        <f t="shared" si="10"/>
        <v>0</v>
      </c>
      <c r="J134" s="7">
        <f t="shared" si="4"/>
        <v>1</v>
      </c>
      <c r="K134" s="11"/>
      <c r="L134" s="6" t="str">
        <f t="shared" si="5"/>
        <v>AWAKE</v>
      </c>
      <c r="M134" s="11">
        <v>1.5104166666666667</v>
      </c>
      <c r="N134" s="6">
        <v>1.0</v>
      </c>
    </row>
    <row r="135">
      <c r="B135" s="7">
        <f t="shared" si="6"/>
        <v>29.5</v>
      </c>
      <c r="C135" s="15">
        <f t="shared" si="7"/>
        <v>0.3083264472</v>
      </c>
      <c r="D135" s="15">
        <f t="shared" si="8"/>
        <v>0.03842630849</v>
      </c>
      <c r="E135" s="15">
        <f t="shared" si="1"/>
        <v>0.3179330244</v>
      </c>
      <c r="G135" s="7">
        <f t="shared" si="2"/>
        <v>0.677715876</v>
      </c>
      <c r="H135" s="7">
        <f t="shared" si="3"/>
        <v>0.247715876</v>
      </c>
      <c r="I135" s="7" t="b">
        <f t="shared" si="10"/>
        <v>0</v>
      </c>
      <c r="J135" s="7">
        <f t="shared" si="4"/>
        <v>1</v>
      </c>
      <c r="K135" s="11"/>
      <c r="L135" s="6" t="str">
        <f t="shared" si="5"/>
        <v>AWAKE</v>
      </c>
      <c r="M135" s="11">
        <v>1.5208333333333333</v>
      </c>
      <c r="N135" s="6">
        <v>1.0</v>
      </c>
    </row>
    <row r="136">
      <c r="B136" s="7">
        <f t="shared" si="6"/>
        <v>29.75</v>
      </c>
      <c r="C136" s="15">
        <f t="shared" si="7"/>
        <v>0.3179330244</v>
      </c>
      <c r="D136" s="15">
        <f t="shared" si="8"/>
        <v>0.03789260976</v>
      </c>
      <c r="E136" s="15">
        <f t="shared" si="1"/>
        <v>0.3274061768</v>
      </c>
      <c r="G136" s="7">
        <f t="shared" si="2"/>
        <v>0.6833614516</v>
      </c>
      <c r="H136" s="7">
        <f t="shared" si="3"/>
        <v>0.2533614516</v>
      </c>
      <c r="I136" s="7" t="b">
        <f t="shared" si="10"/>
        <v>0</v>
      </c>
      <c r="J136" s="7">
        <f t="shared" si="4"/>
        <v>1</v>
      </c>
      <c r="K136" s="11"/>
      <c r="L136" s="6" t="str">
        <f t="shared" si="5"/>
        <v>AWAKE</v>
      </c>
      <c r="M136" s="11">
        <v>1.53125</v>
      </c>
      <c r="N136" s="6">
        <v>1.0</v>
      </c>
    </row>
    <row r="137">
      <c r="B137" s="7">
        <f t="shared" si="6"/>
        <v>30</v>
      </c>
      <c r="C137" s="15">
        <f t="shared" si="7"/>
        <v>0.3274061768</v>
      </c>
      <c r="D137" s="15">
        <f t="shared" si="8"/>
        <v>0.03736632351</v>
      </c>
      <c r="E137" s="15">
        <f t="shared" si="1"/>
        <v>0.3367477577</v>
      </c>
      <c r="G137" s="7">
        <f t="shared" si="2"/>
        <v>0.6887785252</v>
      </c>
      <c r="H137" s="7">
        <f t="shared" si="3"/>
        <v>0.2587785252</v>
      </c>
      <c r="I137" s="7" t="b">
        <f t="shared" si="10"/>
        <v>0</v>
      </c>
      <c r="J137" s="7">
        <f t="shared" si="4"/>
        <v>1</v>
      </c>
      <c r="K137" s="11"/>
      <c r="L137" s="6" t="str">
        <f t="shared" si="5"/>
        <v>AWAKE</v>
      </c>
      <c r="M137" s="11">
        <v>1.5416666666666667</v>
      </c>
      <c r="N137" s="6">
        <v>1.0</v>
      </c>
    </row>
    <row r="138">
      <c r="B138" s="7">
        <f t="shared" si="6"/>
        <v>30.25</v>
      </c>
      <c r="C138" s="15">
        <f t="shared" si="7"/>
        <v>0.3367477577</v>
      </c>
      <c r="D138" s="15">
        <f t="shared" si="8"/>
        <v>0.0368473468</v>
      </c>
      <c r="E138" s="15">
        <f t="shared" si="1"/>
        <v>0.3459595944</v>
      </c>
      <c r="G138" s="7">
        <f t="shared" si="2"/>
        <v>0.6939439002</v>
      </c>
      <c r="H138" s="7">
        <f t="shared" si="3"/>
        <v>0.2639439002</v>
      </c>
      <c r="I138" s="7" t="b">
        <f t="shared" si="10"/>
        <v>0</v>
      </c>
      <c r="J138" s="7">
        <f t="shared" si="4"/>
        <v>1</v>
      </c>
      <c r="K138" s="11"/>
      <c r="L138" s="6" t="str">
        <f t="shared" si="5"/>
        <v>AWAKE</v>
      </c>
      <c r="M138" s="11">
        <v>1.5520833333333333</v>
      </c>
      <c r="N138" s="6">
        <v>1.0</v>
      </c>
    </row>
    <row r="139">
      <c r="B139" s="7">
        <f t="shared" si="6"/>
        <v>30.5</v>
      </c>
      <c r="C139" s="15">
        <f t="shared" si="7"/>
        <v>0.3459595944</v>
      </c>
      <c r="D139" s="15">
        <f t="shared" si="8"/>
        <v>0.03633557809</v>
      </c>
      <c r="E139" s="15">
        <f t="shared" si="1"/>
        <v>0.3550434889</v>
      </c>
      <c r="G139" s="7">
        <f t="shared" si="2"/>
        <v>0.6988354576</v>
      </c>
      <c r="H139" s="7">
        <f t="shared" si="3"/>
        <v>0.2688354576</v>
      </c>
      <c r="I139" s="7" t="b">
        <f t="shared" si="10"/>
        <v>0</v>
      </c>
      <c r="J139" s="7">
        <f t="shared" si="4"/>
        <v>1</v>
      </c>
      <c r="K139" s="11"/>
      <c r="L139" s="6" t="str">
        <f t="shared" si="5"/>
        <v>AWAKE</v>
      </c>
      <c r="M139" s="11">
        <v>1.5625</v>
      </c>
      <c r="N139" s="6">
        <v>1.0</v>
      </c>
    </row>
    <row r="140">
      <c r="B140" s="7">
        <f t="shared" si="6"/>
        <v>30.75</v>
      </c>
      <c r="C140" s="15">
        <f t="shared" si="7"/>
        <v>0.3550434889</v>
      </c>
      <c r="D140" s="15">
        <f t="shared" si="8"/>
        <v>0.03583091728</v>
      </c>
      <c r="E140" s="15">
        <f t="shared" si="1"/>
        <v>0.3640012182</v>
      </c>
      <c r="G140" s="7">
        <f t="shared" si="2"/>
        <v>0.7034322509</v>
      </c>
      <c r="H140" s="7">
        <f t="shared" si="3"/>
        <v>0.2734322509</v>
      </c>
      <c r="I140" s="7" t="b">
        <f t="shared" si="10"/>
        <v>0</v>
      </c>
      <c r="J140" s="7">
        <f t="shared" si="4"/>
        <v>1</v>
      </c>
      <c r="K140" s="11"/>
      <c r="L140" s="6" t="str">
        <f t="shared" si="5"/>
        <v>AWAKE</v>
      </c>
      <c r="M140" s="11">
        <v>1.5729166666666667</v>
      </c>
      <c r="N140" s="6">
        <v>1.0</v>
      </c>
    </row>
    <row r="141">
      <c r="B141" s="7">
        <f t="shared" si="6"/>
        <v>31</v>
      </c>
      <c r="C141" s="15">
        <f t="shared" si="7"/>
        <v>0.3640012182</v>
      </c>
      <c r="D141" s="15">
        <f t="shared" si="8"/>
        <v>0.03533326565</v>
      </c>
      <c r="E141" s="15">
        <f t="shared" si="1"/>
        <v>0.3728345346</v>
      </c>
      <c r="G141" s="7">
        <f t="shared" si="2"/>
        <v>0.7077145961</v>
      </c>
      <c r="H141" s="7">
        <f t="shared" si="3"/>
        <v>0.2777145961</v>
      </c>
      <c r="I141" s="7" t="b">
        <f t="shared" si="10"/>
        <v>0</v>
      </c>
      <c r="J141" s="7">
        <f t="shared" si="4"/>
        <v>1</v>
      </c>
      <c r="K141" s="11"/>
      <c r="L141" s="6" t="str">
        <f t="shared" si="5"/>
        <v>AWAKE</v>
      </c>
      <c r="M141" s="11">
        <v>1.5833333333333333</v>
      </c>
      <c r="N141" s="6">
        <v>1.0</v>
      </c>
    </row>
    <row r="142">
      <c r="B142" s="7">
        <f t="shared" si="6"/>
        <v>31.25</v>
      </c>
      <c r="C142" s="15">
        <f t="shared" si="7"/>
        <v>0.3728345346</v>
      </c>
      <c r="D142" s="15">
        <f t="shared" si="8"/>
        <v>0.03484252585</v>
      </c>
      <c r="E142" s="15">
        <f t="shared" si="1"/>
        <v>0.3815451661</v>
      </c>
      <c r="G142" s="7">
        <f t="shared" si="2"/>
        <v>0.7116641555</v>
      </c>
      <c r="H142" s="7">
        <f t="shared" si="3"/>
        <v>0.2816641555</v>
      </c>
      <c r="I142" s="7" t="b">
        <f t="shared" si="10"/>
        <v>0</v>
      </c>
      <c r="J142" s="7">
        <f t="shared" si="4"/>
        <v>1</v>
      </c>
      <c r="K142" s="11"/>
      <c r="L142" s="6" t="str">
        <f t="shared" si="5"/>
        <v>AWAKE</v>
      </c>
      <c r="M142" s="11">
        <v>1.59375</v>
      </c>
      <c r="N142" s="6">
        <v>1.0</v>
      </c>
    </row>
    <row r="143">
      <c r="B143" s="7">
        <f t="shared" si="6"/>
        <v>31.5</v>
      </c>
      <c r="C143" s="15">
        <f t="shared" si="7"/>
        <v>0.3815451661</v>
      </c>
      <c r="D143" s="15">
        <f t="shared" si="8"/>
        <v>0.03435860188</v>
      </c>
      <c r="E143" s="15">
        <f t="shared" si="1"/>
        <v>0.3901348166</v>
      </c>
      <c r="G143" s="7">
        <f t="shared" si="2"/>
        <v>0.7152640164</v>
      </c>
      <c r="H143" s="7">
        <f t="shared" si="3"/>
        <v>0.2852640164</v>
      </c>
      <c r="I143" s="7" t="b">
        <f t="shared" si="10"/>
        <v>0</v>
      </c>
      <c r="J143" s="7">
        <f t="shared" si="4"/>
        <v>1</v>
      </c>
      <c r="K143" s="11"/>
      <c r="L143" s="6" t="str">
        <f t="shared" si="5"/>
        <v>AWAKE</v>
      </c>
      <c r="M143" s="11">
        <v>1.6041666666666667</v>
      </c>
      <c r="N143" s="6">
        <v>1.0</v>
      </c>
    </row>
    <row r="144">
      <c r="B144" s="7">
        <f t="shared" si="6"/>
        <v>31.75</v>
      </c>
      <c r="C144" s="15">
        <f t="shared" si="7"/>
        <v>0.3901348166</v>
      </c>
      <c r="D144" s="15">
        <f t="shared" si="8"/>
        <v>0.03388139908</v>
      </c>
      <c r="E144" s="15">
        <f t="shared" si="1"/>
        <v>0.3986051663</v>
      </c>
      <c r="G144" s="7">
        <f t="shared" si="2"/>
        <v>0.7184987637</v>
      </c>
      <c r="H144" s="7">
        <f t="shared" si="3"/>
        <v>0.2884987637</v>
      </c>
      <c r="I144" s="7" t="b">
        <f t="shared" si="10"/>
        <v>0</v>
      </c>
      <c r="J144" s="7">
        <f t="shared" si="4"/>
        <v>1</v>
      </c>
      <c r="K144" s="11"/>
      <c r="L144" s="6" t="str">
        <f t="shared" si="5"/>
        <v>AWAKE</v>
      </c>
      <c r="M144" s="11">
        <v>1.6145833333333333</v>
      </c>
      <c r="N144" s="6">
        <v>1.0</v>
      </c>
    </row>
    <row r="145">
      <c r="B145" s="7">
        <f t="shared" si="6"/>
        <v>32</v>
      </c>
      <c r="C145" s="15">
        <f t="shared" si="7"/>
        <v>0.3986051663</v>
      </c>
      <c r="D145" s="15">
        <f t="shared" si="8"/>
        <v>0.03341082409</v>
      </c>
      <c r="E145" s="15">
        <f t="shared" si="1"/>
        <v>0.4069578724</v>
      </c>
      <c r="G145" s="7">
        <f t="shared" si="2"/>
        <v>0.7213545458</v>
      </c>
      <c r="H145" s="7">
        <f t="shared" si="3"/>
        <v>0.2913545458</v>
      </c>
      <c r="I145" s="7" t="b">
        <f t="shared" si="10"/>
        <v>0</v>
      </c>
      <c r="J145" s="7">
        <f t="shared" si="4"/>
        <v>1</v>
      </c>
      <c r="K145" s="11"/>
      <c r="L145" s="6" t="str">
        <f t="shared" si="5"/>
        <v>AWAKE</v>
      </c>
      <c r="M145" s="11">
        <v>1.625</v>
      </c>
      <c r="N145" s="6">
        <v>1.0</v>
      </c>
    </row>
    <row r="146">
      <c r="B146" s="7">
        <f t="shared" si="6"/>
        <v>32.25</v>
      </c>
      <c r="C146" s="15">
        <f t="shared" si="7"/>
        <v>0.4069578724</v>
      </c>
      <c r="D146" s="15">
        <f t="shared" si="8"/>
        <v>0.03294678487</v>
      </c>
      <c r="E146" s="15">
        <f t="shared" si="1"/>
        <v>0.4151945686</v>
      </c>
      <c r="G146" s="7">
        <f t="shared" si="2"/>
        <v>0.7238191336</v>
      </c>
      <c r="H146" s="7">
        <f t="shared" si="3"/>
        <v>0.2938191336</v>
      </c>
      <c r="I146" s="7" t="b">
        <f t="shared" si="10"/>
        <v>0</v>
      </c>
      <c r="J146" s="7">
        <f t="shared" si="4"/>
        <v>1</v>
      </c>
      <c r="K146" s="11"/>
      <c r="L146" s="6" t="str">
        <f t="shared" si="5"/>
        <v>AWAKE</v>
      </c>
      <c r="M146" s="11">
        <v>1.6354166666666667</v>
      </c>
      <c r="N146" s="6">
        <v>1.0</v>
      </c>
    </row>
    <row r="147">
      <c r="B147" s="7">
        <f t="shared" si="6"/>
        <v>32.5</v>
      </c>
      <c r="C147" s="15">
        <f t="shared" si="7"/>
        <v>0.4151945686</v>
      </c>
      <c r="D147" s="15">
        <f t="shared" si="8"/>
        <v>0.03248919063</v>
      </c>
      <c r="E147" s="15">
        <f t="shared" si="1"/>
        <v>0.4233168662</v>
      </c>
      <c r="G147" s="7">
        <f t="shared" si="2"/>
        <v>0.7258819735</v>
      </c>
      <c r="H147" s="7">
        <f t="shared" si="3"/>
        <v>0.2958819735</v>
      </c>
      <c r="I147" s="7" t="b">
        <f t="shared" si="10"/>
        <v>0</v>
      </c>
      <c r="J147" s="7">
        <f t="shared" si="4"/>
        <v>1</v>
      </c>
      <c r="K147" s="11"/>
      <c r="L147" s="6" t="str">
        <f t="shared" si="5"/>
        <v>AWAKE</v>
      </c>
      <c r="M147" s="11">
        <v>1.6458333333333333</v>
      </c>
      <c r="N147" s="6">
        <v>1.0</v>
      </c>
    </row>
    <row r="148">
      <c r="B148" s="7">
        <f t="shared" si="6"/>
        <v>32.75</v>
      </c>
      <c r="C148" s="15">
        <f t="shared" si="7"/>
        <v>0.4233168662</v>
      </c>
      <c r="D148" s="15">
        <f t="shared" si="8"/>
        <v>0.03203795188</v>
      </c>
      <c r="E148" s="15">
        <f t="shared" si="1"/>
        <v>0.4313263542</v>
      </c>
      <c r="G148" s="7">
        <f t="shared" si="2"/>
        <v>0.7275342321</v>
      </c>
      <c r="H148" s="7">
        <f t="shared" si="3"/>
        <v>0.2975342321</v>
      </c>
      <c r="I148" s="7" t="b">
        <f t="shared" si="10"/>
        <v>0</v>
      </c>
      <c r="J148" s="7">
        <f t="shared" si="4"/>
        <v>1</v>
      </c>
      <c r="K148" s="11"/>
      <c r="L148" s="6" t="str">
        <f t="shared" si="5"/>
        <v>AWAKE</v>
      </c>
      <c r="M148" s="11">
        <v>1.65625</v>
      </c>
      <c r="N148" s="6">
        <v>1.0</v>
      </c>
    </row>
    <row r="149">
      <c r="B149" s="7">
        <f t="shared" si="6"/>
        <v>33</v>
      </c>
      <c r="C149" s="15">
        <f t="shared" si="7"/>
        <v>0.4313263542</v>
      </c>
      <c r="D149" s="15">
        <f t="shared" si="8"/>
        <v>0.03159298032</v>
      </c>
      <c r="E149" s="15">
        <f t="shared" si="1"/>
        <v>0.4392245993</v>
      </c>
      <c r="G149" s="7">
        <f t="shared" si="2"/>
        <v>0.7287688341</v>
      </c>
      <c r="H149" s="7">
        <f t="shared" si="3"/>
        <v>0.2987688341</v>
      </c>
      <c r="I149" s="7" t="b">
        <f t="shared" si="10"/>
        <v>0</v>
      </c>
      <c r="J149" s="7">
        <f t="shared" si="4"/>
        <v>1</v>
      </c>
      <c r="K149" s="11"/>
      <c r="L149" s="6" t="str">
        <f t="shared" si="5"/>
        <v>AWAKE</v>
      </c>
      <c r="M149" s="11">
        <v>1.6666666666666667</v>
      </c>
      <c r="N149" s="6">
        <v>1.0</v>
      </c>
    </row>
    <row r="150">
      <c r="B150" s="7">
        <f t="shared" si="6"/>
        <v>33.25</v>
      </c>
      <c r="C150" s="15">
        <f t="shared" si="7"/>
        <v>0.4392245993</v>
      </c>
      <c r="D150" s="15">
        <f t="shared" si="8"/>
        <v>0.03115418893</v>
      </c>
      <c r="E150" s="15">
        <f t="shared" si="1"/>
        <v>0.4470131465</v>
      </c>
      <c r="G150" s="7">
        <f t="shared" si="2"/>
        <v>0.7295804928</v>
      </c>
      <c r="H150" s="7">
        <f t="shared" si="3"/>
        <v>0.2995804928</v>
      </c>
      <c r="I150" s="7" t="b">
        <f t="shared" si="10"/>
        <v>0</v>
      </c>
      <c r="J150" s="7">
        <f t="shared" si="4"/>
        <v>1</v>
      </c>
      <c r="K150" s="11"/>
      <c r="L150" s="6" t="str">
        <f t="shared" si="5"/>
        <v>AWAKE</v>
      </c>
      <c r="M150" s="11">
        <v>1.6770833333333333</v>
      </c>
      <c r="N150" s="6">
        <v>1.0</v>
      </c>
    </row>
    <row r="151">
      <c r="B151" s="7">
        <f t="shared" si="6"/>
        <v>33.5</v>
      </c>
      <c r="C151" s="15">
        <f t="shared" si="7"/>
        <v>0.4470131465</v>
      </c>
      <c r="D151" s="15">
        <f t="shared" si="8"/>
        <v>0.03072149186</v>
      </c>
      <c r="E151" s="15">
        <f t="shared" si="1"/>
        <v>0.4546935195</v>
      </c>
      <c r="G151" s="7">
        <f t="shared" si="2"/>
        <v>0.7299657325</v>
      </c>
      <c r="H151" s="7">
        <f t="shared" si="3"/>
        <v>0.2999657325</v>
      </c>
      <c r="I151" s="7" t="b">
        <f t="shared" si="10"/>
        <v>0</v>
      </c>
      <c r="J151" s="7">
        <f t="shared" si="4"/>
        <v>1</v>
      </c>
      <c r="K151" s="11"/>
      <c r="L151" s="6" t="str">
        <f t="shared" si="5"/>
        <v>AWAKE</v>
      </c>
      <c r="M151" s="11">
        <v>1.6875</v>
      </c>
      <c r="N151" s="6">
        <v>1.0</v>
      </c>
    </row>
    <row r="152">
      <c r="B152" s="7">
        <f t="shared" si="6"/>
        <v>33.75</v>
      </c>
      <c r="C152" s="15">
        <f t="shared" si="7"/>
        <v>0.4546935195</v>
      </c>
      <c r="D152" s="15">
        <f t="shared" si="8"/>
        <v>0.03029480447</v>
      </c>
      <c r="E152" s="15">
        <f t="shared" si="1"/>
        <v>0.4622672206</v>
      </c>
      <c r="G152" s="7">
        <f t="shared" si="2"/>
        <v>0.7299229036</v>
      </c>
      <c r="H152" s="7">
        <f t="shared" si="3"/>
        <v>0.2999229036</v>
      </c>
      <c r="I152" s="7" t="b">
        <f t="shared" si="10"/>
        <v>0</v>
      </c>
      <c r="J152" s="7">
        <f t="shared" si="4"/>
        <v>1</v>
      </c>
      <c r="K152" s="11"/>
      <c r="L152" s="6" t="str">
        <f t="shared" si="5"/>
        <v>AWAKE</v>
      </c>
      <c r="M152" s="11">
        <v>1.6979166666666667</v>
      </c>
      <c r="N152" s="6">
        <v>1.0</v>
      </c>
    </row>
    <row r="153">
      <c r="B153" s="7">
        <f t="shared" si="6"/>
        <v>34</v>
      </c>
      <c r="C153" s="15">
        <f t="shared" si="7"/>
        <v>0.4622672206</v>
      </c>
      <c r="D153" s="15">
        <f t="shared" si="8"/>
        <v>0.0298740433</v>
      </c>
      <c r="E153" s="15">
        <f t="shared" si="1"/>
        <v>0.4697357314</v>
      </c>
      <c r="G153" s="7">
        <f t="shared" si="2"/>
        <v>0.7294521895</v>
      </c>
      <c r="H153" s="7">
        <f t="shared" si="3"/>
        <v>0.2994521895</v>
      </c>
      <c r="I153" s="7" t="b">
        <f t="shared" si="10"/>
        <v>0</v>
      </c>
      <c r="J153" s="7">
        <f t="shared" si="4"/>
        <v>1</v>
      </c>
      <c r="K153" s="11"/>
      <c r="L153" s="6" t="str">
        <f t="shared" si="5"/>
        <v>AWAKE</v>
      </c>
      <c r="M153" s="11">
        <v>1.7083333333333333</v>
      </c>
      <c r="N153" s="6">
        <v>1.0</v>
      </c>
    </row>
    <row r="154">
      <c r="B154" s="7">
        <f t="shared" si="6"/>
        <v>34.25</v>
      </c>
      <c r="C154" s="15">
        <f t="shared" si="7"/>
        <v>0.4697357314</v>
      </c>
      <c r="D154" s="15">
        <f t="shared" si="8"/>
        <v>0.02945912603</v>
      </c>
      <c r="E154" s="15">
        <f t="shared" si="1"/>
        <v>0.4771005129</v>
      </c>
      <c r="G154" s="7">
        <f t="shared" si="2"/>
        <v>0.7285556059</v>
      </c>
      <c r="H154" s="7">
        <f t="shared" si="3"/>
        <v>0.2985556059</v>
      </c>
      <c r="I154" s="7" t="b">
        <f t="shared" si="10"/>
        <v>0</v>
      </c>
      <c r="J154" s="7">
        <f t="shared" si="4"/>
        <v>1</v>
      </c>
      <c r="K154" s="11"/>
      <c r="L154" s="6" t="str">
        <f t="shared" si="5"/>
        <v>AWAKE</v>
      </c>
      <c r="M154" s="11">
        <v>1.71875</v>
      </c>
      <c r="N154" s="6">
        <v>1.0</v>
      </c>
    </row>
    <row r="155">
      <c r="B155" s="7">
        <f t="shared" si="6"/>
        <v>34.5</v>
      </c>
      <c r="C155" s="15">
        <f t="shared" si="7"/>
        <v>0.4771005129</v>
      </c>
      <c r="D155" s="15">
        <f t="shared" si="8"/>
        <v>0.0290499715</v>
      </c>
      <c r="E155" s="15">
        <f t="shared" si="1"/>
        <v>0.4843630058</v>
      </c>
      <c r="G155" s="7">
        <f t="shared" si="2"/>
        <v>0.727236992</v>
      </c>
      <c r="H155" s="7">
        <f t="shared" si="3"/>
        <v>0.297236992</v>
      </c>
      <c r="I155" s="7" t="b">
        <f t="shared" si="10"/>
        <v>0</v>
      </c>
      <c r="J155" s="7">
        <f t="shared" si="4"/>
        <v>1</v>
      </c>
      <c r="K155" s="11"/>
      <c r="L155" s="6" t="str">
        <f t="shared" si="5"/>
        <v>AWAKE</v>
      </c>
      <c r="M155" s="11">
        <v>1.7291666666666667</v>
      </c>
      <c r="N155" s="6">
        <v>1.0</v>
      </c>
    </row>
    <row r="156">
      <c r="B156" s="7">
        <f t="shared" si="6"/>
        <v>34.75</v>
      </c>
      <c r="C156" s="15">
        <f t="shared" si="7"/>
        <v>0.4843630058</v>
      </c>
      <c r="D156" s="15">
        <f t="shared" si="8"/>
        <v>0.02864649968</v>
      </c>
      <c r="E156" s="15">
        <f t="shared" si="1"/>
        <v>0.4915246307</v>
      </c>
      <c r="G156" s="7">
        <f t="shared" si="2"/>
        <v>0.7255019944</v>
      </c>
      <c r="H156" s="7">
        <f t="shared" si="3"/>
        <v>0.2955019944</v>
      </c>
      <c r="I156" s="7" t="b">
        <f t="shared" si="10"/>
        <v>0</v>
      </c>
      <c r="J156" s="7">
        <f t="shared" si="4"/>
        <v>1</v>
      </c>
      <c r="K156" s="11"/>
      <c r="L156" s="6" t="str">
        <f t="shared" si="5"/>
        <v>AWAKE</v>
      </c>
      <c r="M156" s="11">
        <v>1.7395833333333333</v>
      </c>
      <c r="N156" s="6">
        <v>1.0</v>
      </c>
    </row>
    <row r="157">
      <c r="B157" s="7">
        <f t="shared" si="6"/>
        <v>35</v>
      </c>
      <c r="C157" s="15">
        <f t="shared" si="7"/>
        <v>0.4915246307</v>
      </c>
      <c r="D157" s="15">
        <f t="shared" si="8"/>
        <v>0.02824863163</v>
      </c>
      <c r="E157" s="15">
        <f t="shared" si="1"/>
        <v>0.4985867886</v>
      </c>
      <c r="G157" s="7">
        <f t="shared" si="2"/>
        <v>0.7233580426</v>
      </c>
      <c r="H157" s="7">
        <f t="shared" si="3"/>
        <v>0.2933580426</v>
      </c>
      <c r="I157" s="7" t="b">
        <f t="shared" si="10"/>
        <v>0</v>
      </c>
      <c r="J157" s="7">
        <f t="shared" si="4"/>
        <v>1</v>
      </c>
      <c r="K157" s="11"/>
      <c r="L157" s="6" t="str">
        <f t="shared" si="5"/>
        <v>AWAKE</v>
      </c>
      <c r="M157" s="11">
        <v>1.75</v>
      </c>
      <c r="N157" s="6">
        <v>1.0</v>
      </c>
    </row>
    <row r="158">
      <c r="B158" s="7">
        <f t="shared" si="6"/>
        <v>35.25</v>
      </c>
      <c r="C158" s="15">
        <f t="shared" si="7"/>
        <v>0.4985867886</v>
      </c>
      <c r="D158" s="15">
        <f t="shared" si="8"/>
        <v>0.02785628952</v>
      </c>
      <c r="E158" s="15">
        <f t="shared" si="1"/>
        <v>0.505550861</v>
      </c>
      <c r="G158" s="7">
        <f t="shared" si="2"/>
        <v>0.7208143174</v>
      </c>
      <c r="H158" s="7">
        <f t="shared" si="3"/>
        <v>0.2908143174</v>
      </c>
      <c r="I158" s="7" t="b">
        <f t="shared" si="10"/>
        <v>0</v>
      </c>
      <c r="J158" s="7">
        <f t="shared" si="4"/>
        <v>1</v>
      </c>
      <c r="K158" s="11"/>
      <c r="L158" s="6" t="str">
        <f t="shared" si="5"/>
        <v>AWAKE</v>
      </c>
      <c r="M158" s="11">
        <v>1.7604166666666667</v>
      </c>
      <c r="N158" s="6">
        <v>1.0</v>
      </c>
    </row>
    <row r="159">
      <c r="B159" s="7">
        <f t="shared" si="6"/>
        <v>35.5</v>
      </c>
      <c r="C159" s="15">
        <f t="shared" si="7"/>
        <v>0.505550861</v>
      </c>
      <c r="D159" s="15">
        <f t="shared" si="8"/>
        <v>0.02746939661</v>
      </c>
      <c r="E159" s="15">
        <f t="shared" si="1"/>
        <v>0.5124182102</v>
      </c>
      <c r="G159" s="7">
        <f t="shared" si="2"/>
        <v>0.7178817113</v>
      </c>
      <c r="H159" s="7">
        <f t="shared" si="3"/>
        <v>0.2878817113</v>
      </c>
      <c r="I159" s="7" t="b">
        <f t="shared" si="10"/>
        <v>0</v>
      </c>
      <c r="J159" s="7">
        <f t="shared" si="4"/>
        <v>1</v>
      </c>
      <c r="K159" s="11"/>
      <c r="L159" s="6" t="str">
        <f t="shared" si="5"/>
        <v>AWAKE</v>
      </c>
      <c r="M159" s="11">
        <v>1.7708333333333333</v>
      </c>
      <c r="N159" s="6">
        <v>1.0</v>
      </c>
    </row>
    <row r="160">
      <c r="B160" s="7">
        <f t="shared" si="6"/>
        <v>35.75</v>
      </c>
      <c r="C160" s="15">
        <f t="shared" si="7"/>
        <v>0.5124182102</v>
      </c>
      <c r="D160" s="15">
        <f t="shared" si="8"/>
        <v>0.02708787721</v>
      </c>
      <c r="E160" s="15">
        <f t="shared" si="1"/>
        <v>0.5191901795</v>
      </c>
      <c r="G160" s="7">
        <f t="shared" si="2"/>
        <v>0.7145727822</v>
      </c>
      <c r="H160" s="7">
        <f t="shared" si="3"/>
        <v>0.2845727822</v>
      </c>
      <c r="I160" s="7" t="b">
        <f t="shared" si="10"/>
        <v>0</v>
      </c>
      <c r="J160" s="7">
        <f t="shared" si="4"/>
        <v>1</v>
      </c>
      <c r="K160" s="11"/>
      <c r="L160" s="6" t="str">
        <f t="shared" si="5"/>
        <v>AWAKE</v>
      </c>
      <c r="M160" s="11">
        <v>1.78125</v>
      </c>
      <c r="N160" s="6">
        <v>1.0</v>
      </c>
    </row>
    <row r="161">
      <c r="B161" s="7">
        <f t="shared" si="6"/>
        <v>36</v>
      </c>
      <c r="C161" s="15">
        <f t="shared" si="7"/>
        <v>0.5191901795</v>
      </c>
      <c r="D161" s="15">
        <f t="shared" si="8"/>
        <v>0.0267116567</v>
      </c>
      <c r="E161" s="15">
        <f t="shared" si="1"/>
        <v>0.5258680936</v>
      </c>
      <c r="G161" s="7">
        <f t="shared" si="2"/>
        <v>0.7109016994</v>
      </c>
      <c r="H161" s="7">
        <f t="shared" si="3"/>
        <v>0.2809016994</v>
      </c>
      <c r="I161" s="7" t="b">
        <f t="shared" si="10"/>
        <v>0</v>
      </c>
      <c r="J161" s="7">
        <f t="shared" si="4"/>
        <v>1</v>
      </c>
      <c r="K161" s="11"/>
      <c r="L161" s="6" t="str">
        <f t="shared" si="5"/>
        <v>AWAKE</v>
      </c>
      <c r="M161" s="11">
        <v>1.7916666666666667</v>
      </c>
      <c r="N161" s="6">
        <v>1.0</v>
      </c>
    </row>
    <row r="162">
      <c r="B162" s="7">
        <f t="shared" si="6"/>
        <v>36.25</v>
      </c>
      <c r="C162" s="15">
        <f t="shared" si="7"/>
        <v>0.5258680936</v>
      </c>
      <c r="D162" s="15">
        <f t="shared" si="8"/>
        <v>0.02634066146</v>
      </c>
      <c r="E162" s="15">
        <f t="shared" si="1"/>
        <v>0.532453259</v>
      </c>
      <c r="G162" s="7">
        <f t="shared" si="2"/>
        <v>0.7068841832</v>
      </c>
      <c r="H162" s="7">
        <f t="shared" si="3"/>
        <v>0.2768841832</v>
      </c>
      <c r="I162" s="7" t="b">
        <f t="shared" si="10"/>
        <v>0</v>
      </c>
      <c r="J162" s="7">
        <f t="shared" si="4"/>
        <v>1</v>
      </c>
      <c r="K162" s="11"/>
      <c r="L162" s="6" t="str">
        <f t="shared" si="5"/>
        <v>AWAKE</v>
      </c>
      <c r="M162" s="11">
        <v>1.8020833333333333</v>
      </c>
      <c r="N162" s="6">
        <v>1.0</v>
      </c>
    </row>
    <row r="163">
      <c r="B163" s="7">
        <f t="shared" si="6"/>
        <v>36.5</v>
      </c>
      <c r="C163" s="15">
        <f t="shared" si="7"/>
        <v>0.532453259</v>
      </c>
      <c r="D163" s="15">
        <f t="shared" si="8"/>
        <v>0.02597481894</v>
      </c>
      <c r="E163" s="15">
        <f t="shared" si="1"/>
        <v>0.5389469637</v>
      </c>
      <c r="G163" s="7">
        <f t="shared" si="2"/>
        <v>0.7025374371</v>
      </c>
      <c r="H163" s="7">
        <f t="shared" si="3"/>
        <v>0.2725374371</v>
      </c>
      <c r="I163" s="7" t="b">
        <f t="shared" si="10"/>
        <v>0</v>
      </c>
      <c r="J163" s="7">
        <f t="shared" si="4"/>
        <v>1</v>
      </c>
      <c r="K163" s="11"/>
      <c r="L163" s="6" t="str">
        <f t="shared" si="5"/>
        <v>AWAKE</v>
      </c>
      <c r="M163" s="11">
        <v>1.8125</v>
      </c>
      <c r="N163" s="6">
        <v>1.0</v>
      </c>
    </row>
    <row r="164">
      <c r="B164" s="7">
        <f t="shared" si="6"/>
        <v>36.75</v>
      </c>
      <c r="C164" s="15">
        <f t="shared" si="7"/>
        <v>0.5389469637</v>
      </c>
      <c r="D164" s="15">
        <f t="shared" si="8"/>
        <v>0.02561405757</v>
      </c>
      <c r="E164" s="15">
        <f t="shared" si="1"/>
        <v>0.5453504781</v>
      </c>
      <c r="G164" s="7">
        <f t="shared" si="2"/>
        <v>0.6978800746</v>
      </c>
      <c r="H164" s="7">
        <f t="shared" si="3"/>
        <v>0.2678800746</v>
      </c>
      <c r="I164" s="7" t="b">
        <f t="shared" si="10"/>
        <v>0</v>
      </c>
      <c r="J164" s="7">
        <f t="shared" si="4"/>
        <v>1</v>
      </c>
      <c r="K164" s="11"/>
      <c r="L164" s="6" t="str">
        <f t="shared" si="5"/>
        <v>AWAKE</v>
      </c>
      <c r="M164" s="11">
        <v>1.8229166666666667</v>
      </c>
      <c r="N164" s="6">
        <v>1.0</v>
      </c>
    </row>
    <row r="165">
      <c r="B165" s="7">
        <f t="shared" si="6"/>
        <v>37</v>
      </c>
      <c r="C165" s="15">
        <f t="shared" si="7"/>
        <v>0.5453504781</v>
      </c>
      <c r="D165" s="15">
        <f t="shared" si="8"/>
        <v>0.02525830677</v>
      </c>
      <c r="E165" s="15">
        <f t="shared" si="1"/>
        <v>0.5516650548</v>
      </c>
      <c r="G165" s="7">
        <f t="shared" si="2"/>
        <v>0.6929320391</v>
      </c>
      <c r="H165" s="7">
        <f t="shared" si="3"/>
        <v>0.2629320391</v>
      </c>
      <c r="I165" s="7" t="b">
        <f t="shared" si="10"/>
        <v>0</v>
      </c>
      <c r="J165" s="7">
        <f t="shared" si="4"/>
        <v>1</v>
      </c>
      <c r="K165" s="11"/>
      <c r="L165" s="6" t="str">
        <f t="shared" si="5"/>
        <v>AWAKE</v>
      </c>
      <c r="M165" s="11">
        <v>1.8333333333333333</v>
      </c>
      <c r="N165" s="6">
        <v>1.0</v>
      </c>
    </row>
    <row r="166">
      <c r="B166" s="7">
        <f t="shared" si="6"/>
        <v>37.25</v>
      </c>
      <c r="C166" s="15">
        <f t="shared" si="7"/>
        <v>0.5516650548</v>
      </c>
      <c r="D166" s="15">
        <f t="shared" si="8"/>
        <v>0.02490749695</v>
      </c>
      <c r="E166" s="15">
        <f t="shared" si="1"/>
        <v>0.5578919291</v>
      </c>
      <c r="G166" s="7">
        <f t="shared" si="2"/>
        <v>0.687714519</v>
      </c>
      <c r="H166" s="7">
        <f t="shared" si="3"/>
        <v>0.257714519</v>
      </c>
      <c r="I166" s="7" t="b">
        <f t="shared" si="10"/>
        <v>0</v>
      </c>
      <c r="J166" s="7">
        <f t="shared" si="4"/>
        <v>1</v>
      </c>
      <c r="K166" s="11"/>
      <c r="L166" s="6" t="str">
        <f t="shared" si="5"/>
        <v>AWAKE</v>
      </c>
      <c r="M166" s="11">
        <v>1.84375</v>
      </c>
      <c r="N166" s="6">
        <v>1.0</v>
      </c>
    </row>
    <row r="167">
      <c r="B167" s="7">
        <f t="shared" si="6"/>
        <v>37.5</v>
      </c>
      <c r="C167" s="15">
        <f t="shared" si="7"/>
        <v>0.5578919291</v>
      </c>
      <c r="D167" s="15">
        <f t="shared" si="8"/>
        <v>0.0245615595</v>
      </c>
      <c r="E167" s="15">
        <f t="shared" si="1"/>
        <v>0.5640323189</v>
      </c>
      <c r="G167" s="7">
        <f t="shared" si="2"/>
        <v>0.6822498565</v>
      </c>
      <c r="H167" s="7">
        <f t="shared" si="3"/>
        <v>0.2522498565</v>
      </c>
      <c r="I167" s="7" t="b">
        <f t="shared" si="10"/>
        <v>0</v>
      </c>
      <c r="J167" s="7">
        <f t="shared" si="4"/>
        <v>1</v>
      </c>
      <c r="K167" s="11"/>
      <c r="L167" s="6" t="str">
        <f t="shared" si="5"/>
        <v>AWAKE</v>
      </c>
      <c r="M167" s="11">
        <v>1.8541666666666667</v>
      </c>
      <c r="N167" s="6">
        <v>1.0</v>
      </c>
    </row>
    <row r="168">
      <c r="B168" s="7">
        <f t="shared" si="6"/>
        <v>37.75</v>
      </c>
      <c r="C168" s="15">
        <f t="shared" si="7"/>
        <v>0.5640323189</v>
      </c>
      <c r="D168" s="15">
        <f t="shared" si="8"/>
        <v>0.02422042673</v>
      </c>
      <c r="E168" s="15">
        <f t="shared" si="1"/>
        <v>0.5700874256</v>
      </c>
      <c r="G168" s="7">
        <f t="shared" si="2"/>
        <v>0.676561452</v>
      </c>
      <c r="H168" s="7">
        <f t="shared" si="3"/>
        <v>0.246561452</v>
      </c>
      <c r="I168" s="7" t="b">
        <f t="shared" si="10"/>
        <v>0</v>
      </c>
      <c r="J168" s="7">
        <f t="shared" si="4"/>
        <v>1</v>
      </c>
      <c r="K168" s="11"/>
      <c r="L168" s="6" t="str">
        <f t="shared" si="5"/>
        <v>AWAKE</v>
      </c>
      <c r="M168" s="11">
        <v>1.8645833333333333</v>
      </c>
      <c r="N168" s="6">
        <v>1.0</v>
      </c>
    </row>
    <row r="169">
      <c r="B169" s="7">
        <f t="shared" si="6"/>
        <v>38</v>
      </c>
      <c r="C169" s="15">
        <f t="shared" si="7"/>
        <v>0.5700874256</v>
      </c>
      <c r="D169" s="15">
        <f t="shared" si="8"/>
        <v>0.02388403191</v>
      </c>
      <c r="E169" s="15">
        <f t="shared" si="1"/>
        <v>0.5760584336</v>
      </c>
      <c r="G169" s="7">
        <f t="shared" si="2"/>
        <v>0.6706736643</v>
      </c>
      <c r="H169" s="7">
        <f t="shared" si="3"/>
        <v>0.2406736643</v>
      </c>
      <c r="I169" s="7" t="b">
        <f t="shared" si="10"/>
        <v>0</v>
      </c>
      <c r="J169" s="7">
        <f t="shared" si="4"/>
        <v>1</v>
      </c>
      <c r="K169" s="11"/>
      <c r="L169" s="6" t="str">
        <f t="shared" si="5"/>
        <v>AWAKE</v>
      </c>
      <c r="M169" s="11">
        <v>1.875</v>
      </c>
      <c r="N169" s="6">
        <v>1.0</v>
      </c>
    </row>
    <row r="170">
      <c r="B170" s="7">
        <f t="shared" si="6"/>
        <v>38.25</v>
      </c>
      <c r="C170" s="15">
        <f t="shared" si="7"/>
        <v>0.5760584336</v>
      </c>
      <c r="D170" s="15">
        <f t="shared" si="8"/>
        <v>0.02355230924</v>
      </c>
      <c r="E170" s="15">
        <f t="shared" si="1"/>
        <v>0.5819465109</v>
      </c>
      <c r="G170" s="7">
        <f t="shared" si="2"/>
        <v>0.6646117057</v>
      </c>
      <c r="H170" s="7">
        <f t="shared" si="3"/>
        <v>0.2346117057</v>
      </c>
      <c r="I170" s="7" t="b">
        <f t="shared" si="10"/>
        <v>0</v>
      </c>
      <c r="J170" s="7">
        <f t="shared" si="4"/>
        <v>1</v>
      </c>
      <c r="K170" s="11"/>
      <c r="L170" s="6" t="str">
        <f t="shared" si="5"/>
        <v>AWAKE</v>
      </c>
      <c r="M170" s="11">
        <v>1.8854166666666667</v>
      </c>
      <c r="N170" s="6">
        <v>1.0</v>
      </c>
    </row>
    <row r="171">
      <c r="B171" s="7">
        <f t="shared" si="6"/>
        <v>38.5</v>
      </c>
      <c r="C171" s="15">
        <f t="shared" si="7"/>
        <v>0.5819465109</v>
      </c>
      <c r="D171" s="15">
        <f t="shared" si="8"/>
        <v>0.02322519384</v>
      </c>
      <c r="E171" s="15">
        <f t="shared" si="1"/>
        <v>0.5877528094</v>
      </c>
      <c r="G171" s="7">
        <f t="shared" si="2"/>
        <v>0.6584015345</v>
      </c>
      <c r="H171" s="7">
        <f t="shared" si="3"/>
        <v>0.2284015345</v>
      </c>
      <c r="I171" s="7" t="b">
        <f t="shared" si="10"/>
        <v>0</v>
      </c>
      <c r="J171" s="7">
        <f t="shared" si="4"/>
        <v>1</v>
      </c>
      <c r="K171" s="11"/>
      <c r="L171" s="6" t="str">
        <f t="shared" si="5"/>
        <v>AWAKE</v>
      </c>
      <c r="M171" s="11">
        <v>1.8958333333333333</v>
      </c>
      <c r="N171" s="6">
        <v>1.0</v>
      </c>
    </row>
    <row r="172">
      <c r="B172" s="7">
        <f t="shared" si="6"/>
        <v>38.75</v>
      </c>
      <c r="C172" s="15">
        <f t="shared" si="7"/>
        <v>0.5877528094</v>
      </c>
      <c r="D172" s="15">
        <f t="shared" si="8"/>
        <v>0.0229026217</v>
      </c>
      <c r="E172" s="15">
        <f t="shared" si="1"/>
        <v>0.5934784648</v>
      </c>
      <c r="G172" s="7">
        <f t="shared" si="2"/>
        <v>0.6520697435</v>
      </c>
      <c r="H172" s="7">
        <f t="shared" si="3"/>
        <v>0.2220697435</v>
      </c>
      <c r="I172" s="7" t="b">
        <f t="shared" si="10"/>
        <v>0</v>
      </c>
      <c r="J172" s="7">
        <f t="shared" si="4"/>
        <v>1</v>
      </c>
      <c r="K172" s="11"/>
      <c r="L172" s="6" t="str">
        <f t="shared" si="5"/>
        <v>AWAKE</v>
      </c>
      <c r="M172" s="11">
        <v>1.90625</v>
      </c>
      <c r="N172" s="6">
        <v>1.0</v>
      </c>
    </row>
    <row r="173">
      <c r="B173" s="7">
        <f t="shared" si="6"/>
        <v>39</v>
      </c>
      <c r="C173" s="15">
        <f t="shared" si="7"/>
        <v>0.5934784648</v>
      </c>
      <c r="D173" s="15">
        <f t="shared" si="8"/>
        <v>0.02258452973</v>
      </c>
      <c r="E173" s="15">
        <f t="shared" si="1"/>
        <v>0.5991245972</v>
      </c>
      <c r="G173" s="7">
        <f t="shared" si="2"/>
        <v>0.6456434465</v>
      </c>
      <c r="H173" s="7">
        <f t="shared" si="3"/>
        <v>0.2156434465</v>
      </c>
      <c r="I173" s="7" t="b">
        <f t="shared" si="10"/>
        <v>0</v>
      </c>
      <c r="J173" s="7">
        <f t="shared" si="4"/>
        <v>1</v>
      </c>
      <c r="K173" s="11"/>
      <c r="L173" s="6" t="str">
        <f t="shared" si="5"/>
        <v>AWAKE</v>
      </c>
      <c r="M173" s="11">
        <v>1.9166666666666667</v>
      </c>
      <c r="N173" s="6">
        <v>1.0</v>
      </c>
    </row>
    <row r="174">
      <c r="B174" s="7">
        <f t="shared" si="6"/>
        <v>39.25</v>
      </c>
      <c r="C174" s="15">
        <f t="shared" si="7"/>
        <v>0.5991245972</v>
      </c>
      <c r="D174" s="15">
        <f t="shared" si="8"/>
        <v>0.02227085571</v>
      </c>
      <c r="E174" s="15">
        <f t="shared" si="1"/>
        <v>0.6046923112</v>
      </c>
      <c r="G174" s="7">
        <f t="shared" si="2"/>
        <v>0.6391501619</v>
      </c>
      <c r="H174" s="7">
        <f t="shared" si="3"/>
        <v>0.2091501619</v>
      </c>
      <c r="I174" s="7" t="b">
        <f t="shared" si="10"/>
        <v>0</v>
      </c>
      <c r="J174" s="7">
        <f t="shared" si="4"/>
        <v>1</v>
      </c>
      <c r="K174" s="11"/>
      <c r="L174" s="6" t="str">
        <f t="shared" si="5"/>
        <v>AWAKE</v>
      </c>
      <c r="M174" s="11">
        <v>1.9270833333333333</v>
      </c>
      <c r="N174" s="6">
        <v>1.0</v>
      </c>
    </row>
    <row r="175">
      <c r="B175" s="7">
        <f t="shared" si="6"/>
        <v>39.5</v>
      </c>
      <c r="C175" s="15">
        <f t="shared" si="7"/>
        <v>0.6046923112</v>
      </c>
      <c r="D175" s="15">
        <f t="shared" si="8"/>
        <v>0.02196153827</v>
      </c>
      <c r="E175" s="15">
        <f t="shared" si="1"/>
        <v>0.6101826957</v>
      </c>
      <c r="G175" s="7">
        <f t="shared" si="2"/>
        <v>0.6326176948</v>
      </c>
      <c r="H175" s="7">
        <f t="shared" si="3"/>
        <v>0.2026176948</v>
      </c>
      <c r="I175" s="7" t="b">
        <f t="shared" si="10"/>
        <v>0</v>
      </c>
      <c r="J175" s="7">
        <f t="shared" si="4"/>
        <v>1</v>
      </c>
      <c r="K175" s="11"/>
      <c r="L175" s="6" t="str">
        <f t="shared" si="5"/>
        <v>AWAKE</v>
      </c>
      <c r="M175" s="11">
        <v>1.9375</v>
      </c>
      <c r="N175" s="6">
        <v>1.0</v>
      </c>
    </row>
    <row r="176">
      <c r="B176" s="7">
        <f t="shared" si="6"/>
        <v>39.75</v>
      </c>
      <c r="C176" s="15">
        <f t="shared" si="7"/>
        <v>0.6101826957</v>
      </c>
      <c r="D176" s="15">
        <f t="shared" si="8"/>
        <v>0.0216565169</v>
      </c>
      <c r="E176" s="15">
        <f t="shared" si="1"/>
        <v>0.615596825</v>
      </c>
      <c r="G176" s="7">
        <f t="shared" si="2"/>
        <v>0.6260740184</v>
      </c>
      <c r="H176" s="7">
        <f t="shared" si="3"/>
        <v>0.1960740184</v>
      </c>
      <c r="I176" s="7" t="b">
        <f t="shared" si="10"/>
        <v>0</v>
      </c>
      <c r="J176" s="7">
        <f t="shared" si="4"/>
        <v>1</v>
      </c>
      <c r="K176" s="11"/>
      <c r="L176" s="6" t="str">
        <f t="shared" si="5"/>
        <v>AWAKE</v>
      </c>
      <c r="M176" s="11">
        <v>1.9479166666666667</v>
      </c>
      <c r="N176" s="6">
        <v>1.0</v>
      </c>
    </row>
    <row r="177">
      <c r="B177" s="7">
        <f t="shared" si="6"/>
        <v>40</v>
      </c>
      <c r="C177" s="15">
        <f t="shared" si="7"/>
        <v>0.615596825</v>
      </c>
      <c r="D177" s="15">
        <f t="shared" si="8"/>
        <v>0.02135573195</v>
      </c>
      <c r="E177" s="15">
        <f t="shared" si="1"/>
        <v>0.6209357579</v>
      </c>
      <c r="G177" s="7">
        <f t="shared" si="2"/>
        <v>0.6195471537</v>
      </c>
      <c r="H177" s="7">
        <f t="shared" si="3"/>
        <v>0.1895471537</v>
      </c>
      <c r="I177" s="7" t="b">
        <f t="shared" si="10"/>
        <v>0</v>
      </c>
      <c r="J177" s="7">
        <f t="shared" si="4"/>
        <v>1</v>
      </c>
      <c r="K177" s="11"/>
      <c r="L177" s="6" t="str">
        <f t="shared" si="5"/>
        <v>ASLEEP</v>
      </c>
      <c r="M177" s="11">
        <v>1.9583333333333333</v>
      </c>
      <c r="N177" s="6">
        <v>0.0</v>
      </c>
    </row>
    <row r="178">
      <c r="B178" s="7">
        <f t="shared" si="6"/>
        <v>40.25</v>
      </c>
      <c r="C178" s="15">
        <f t="shared" si="7"/>
        <v>0.6209357579</v>
      </c>
      <c r="D178" s="15">
        <f t="shared" si="8"/>
        <v>0.02105912456</v>
      </c>
      <c r="E178" s="15">
        <f t="shared" si="1"/>
        <v>0.6262005391</v>
      </c>
      <c r="G178" s="7">
        <f t="shared" si="2"/>
        <v>0.6130650496</v>
      </c>
      <c r="H178" s="7">
        <f t="shared" si="3"/>
        <v>0.1830650496</v>
      </c>
      <c r="I178" s="7" t="b">
        <f t="shared" si="10"/>
        <v>1</v>
      </c>
      <c r="J178" s="7">
        <f t="shared" si="4"/>
        <v>0</v>
      </c>
      <c r="K178" s="11"/>
      <c r="L178" s="6" t="str">
        <f t="shared" si="5"/>
        <v>ASLEEP</v>
      </c>
      <c r="M178" s="11">
        <v>1.96875</v>
      </c>
      <c r="N178" s="6">
        <v>0.0</v>
      </c>
    </row>
    <row r="179">
      <c r="B179" s="7">
        <f t="shared" si="6"/>
        <v>40.5</v>
      </c>
      <c r="C179" s="15">
        <f t="shared" si="7"/>
        <v>0.6262005391</v>
      </c>
      <c r="D179" s="15">
        <f t="shared" si="8"/>
        <v>-0.1565501348</v>
      </c>
      <c r="E179" s="15">
        <f t="shared" si="1"/>
        <v>0.5870630054</v>
      </c>
      <c r="G179" s="7">
        <f t="shared" si="2"/>
        <v>0.6066554636</v>
      </c>
      <c r="H179" s="7">
        <f t="shared" si="3"/>
        <v>0.1766554636</v>
      </c>
      <c r="I179" s="7" t="b">
        <f t="shared" si="10"/>
        <v>1</v>
      </c>
      <c r="J179" s="7">
        <f t="shared" si="4"/>
        <v>0</v>
      </c>
      <c r="K179" s="11"/>
      <c r="L179" s="6" t="str">
        <f t="shared" si="5"/>
        <v>ASLEEP</v>
      </c>
      <c r="M179" s="11">
        <v>1.9791666666666667</v>
      </c>
      <c r="N179" s="6">
        <v>0.0</v>
      </c>
    </row>
    <row r="180">
      <c r="B180" s="7">
        <f t="shared" si="6"/>
        <v>40.75</v>
      </c>
      <c r="C180" s="15">
        <f t="shared" si="7"/>
        <v>0.5870630054</v>
      </c>
      <c r="D180" s="15">
        <f t="shared" si="8"/>
        <v>-0.1467657513</v>
      </c>
      <c r="E180" s="15">
        <f t="shared" si="1"/>
        <v>0.5503715675</v>
      </c>
      <c r="G180" s="7">
        <f t="shared" si="2"/>
        <v>0.6003458425</v>
      </c>
      <c r="H180" s="7">
        <f t="shared" si="3"/>
        <v>0.1703458425</v>
      </c>
      <c r="I180" s="7" t="b">
        <f t="shared" si="10"/>
        <v>1</v>
      </c>
      <c r="J180" s="7">
        <f t="shared" si="4"/>
        <v>0</v>
      </c>
      <c r="K180" s="11"/>
      <c r="L180" s="6" t="str">
        <f t="shared" si="5"/>
        <v>ASLEEP</v>
      </c>
      <c r="M180" s="11">
        <v>1.9895833333333333</v>
      </c>
      <c r="N180" s="6">
        <v>0.0</v>
      </c>
    </row>
    <row r="181">
      <c r="B181" s="7">
        <f t="shared" si="6"/>
        <v>41</v>
      </c>
      <c r="C181" s="15">
        <f t="shared" si="7"/>
        <v>0.5503715675</v>
      </c>
      <c r="D181" s="15">
        <f t="shared" si="8"/>
        <v>-0.1375928919</v>
      </c>
      <c r="E181" s="15">
        <f t="shared" si="1"/>
        <v>0.5159733446</v>
      </c>
      <c r="G181" s="7">
        <f t="shared" si="2"/>
        <v>0.594163205</v>
      </c>
      <c r="H181" s="7">
        <f t="shared" si="3"/>
        <v>0.164163205</v>
      </c>
      <c r="I181" s="7" t="b">
        <f t="shared" si="10"/>
        <v>1</v>
      </c>
      <c r="J181" s="7">
        <f t="shared" si="4"/>
        <v>0</v>
      </c>
      <c r="K181" s="11"/>
      <c r="L181" s="6" t="str">
        <f t="shared" si="5"/>
        <v>ASLEEP</v>
      </c>
      <c r="M181" s="11">
        <v>2.0</v>
      </c>
      <c r="N181" s="6">
        <v>0.0</v>
      </c>
    </row>
    <row r="182">
      <c r="B182" s="7">
        <f t="shared" si="6"/>
        <v>41.25</v>
      </c>
      <c r="C182" s="15">
        <f t="shared" si="7"/>
        <v>0.5159733446</v>
      </c>
      <c r="D182" s="15">
        <f t="shared" si="8"/>
        <v>-0.1289933361</v>
      </c>
      <c r="E182" s="15">
        <f t="shared" si="1"/>
        <v>0.4837250105</v>
      </c>
      <c r="G182" s="7">
        <f t="shared" si="2"/>
        <v>0.5881340262</v>
      </c>
      <c r="H182" s="7">
        <f t="shared" si="3"/>
        <v>0.1581340262</v>
      </c>
      <c r="I182" s="7" t="b">
        <f t="shared" si="10"/>
        <v>1</v>
      </c>
      <c r="J182" s="7">
        <f t="shared" si="4"/>
        <v>0</v>
      </c>
      <c r="K182" s="11"/>
      <c r="L182" s="6" t="str">
        <f t="shared" si="5"/>
        <v>ASLEEP</v>
      </c>
      <c r="M182" s="11">
        <v>2.0104166666666665</v>
      </c>
      <c r="N182" s="6">
        <v>0.0</v>
      </c>
    </row>
    <row r="183">
      <c r="B183" s="7">
        <f t="shared" si="6"/>
        <v>41.5</v>
      </c>
      <c r="C183" s="15">
        <f t="shared" si="7"/>
        <v>0.4837250105</v>
      </c>
      <c r="D183" s="15">
        <f t="shared" si="8"/>
        <v>-0.1209312526</v>
      </c>
      <c r="E183" s="15">
        <f t="shared" si="1"/>
        <v>0.4534921974</v>
      </c>
      <c r="G183" s="7">
        <f t="shared" si="2"/>
        <v>0.582284124</v>
      </c>
      <c r="H183" s="7">
        <f t="shared" si="3"/>
        <v>0.152284124</v>
      </c>
      <c r="I183" s="7" t="b">
        <f t="shared" si="10"/>
        <v>1</v>
      </c>
      <c r="J183" s="7">
        <f t="shared" si="4"/>
        <v>0</v>
      </c>
      <c r="K183" s="11"/>
      <c r="L183" s="6" t="str">
        <f t="shared" si="5"/>
        <v>ASLEEP</v>
      </c>
      <c r="M183" s="11">
        <v>2.0208333333333335</v>
      </c>
      <c r="N183" s="6">
        <v>0.0</v>
      </c>
    </row>
    <row r="184">
      <c r="B184" s="7">
        <f t="shared" si="6"/>
        <v>41.75</v>
      </c>
      <c r="C184" s="15">
        <f t="shared" si="7"/>
        <v>0.4534921974</v>
      </c>
      <c r="D184" s="15">
        <f t="shared" si="8"/>
        <v>-0.1133730493</v>
      </c>
      <c r="E184" s="15">
        <f t="shared" si="1"/>
        <v>0.425148935</v>
      </c>
      <c r="G184" s="7">
        <f t="shared" si="2"/>
        <v>0.5766385484</v>
      </c>
      <c r="H184" s="7">
        <f t="shared" si="3"/>
        <v>0.1466385484</v>
      </c>
      <c r="I184" s="7" t="b">
        <f t="shared" si="10"/>
        <v>1</v>
      </c>
      <c r="J184" s="7">
        <f t="shared" si="4"/>
        <v>0</v>
      </c>
      <c r="K184" s="11"/>
      <c r="L184" s="6" t="str">
        <f t="shared" si="5"/>
        <v>ASLEEP</v>
      </c>
      <c r="M184" s="11">
        <v>2.03125</v>
      </c>
      <c r="N184" s="6">
        <v>0.0</v>
      </c>
    </row>
    <row r="185">
      <c r="B185" s="7">
        <f t="shared" si="6"/>
        <v>42</v>
      </c>
      <c r="C185" s="15">
        <f t="shared" si="7"/>
        <v>0.425148935</v>
      </c>
      <c r="D185" s="15">
        <f t="shared" si="8"/>
        <v>-0.1062872338</v>
      </c>
      <c r="E185" s="15">
        <f t="shared" si="1"/>
        <v>0.3985771266</v>
      </c>
      <c r="G185" s="7">
        <f t="shared" si="2"/>
        <v>0.5712214748</v>
      </c>
      <c r="H185" s="7">
        <f t="shared" si="3"/>
        <v>0.1412214748</v>
      </c>
      <c r="I185" s="7" t="b">
        <f t="shared" si="10"/>
        <v>1</v>
      </c>
      <c r="J185" s="7">
        <f t="shared" si="4"/>
        <v>0</v>
      </c>
      <c r="K185" s="11"/>
      <c r="L185" s="6" t="str">
        <f t="shared" si="5"/>
        <v>ASLEEP</v>
      </c>
      <c r="M185" s="11">
        <v>2.0416666666666665</v>
      </c>
      <c r="N185" s="6">
        <v>0.0</v>
      </c>
    </row>
    <row r="186">
      <c r="B186" s="7">
        <f t="shared" si="6"/>
        <v>42.25</v>
      </c>
      <c r="C186" s="15">
        <f t="shared" si="7"/>
        <v>0.3985771266</v>
      </c>
      <c r="D186" s="15">
        <f t="shared" si="8"/>
        <v>-0.09964428165</v>
      </c>
      <c r="E186" s="15">
        <f t="shared" si="1"/>
        <v>0.3736660562</v>
      </c>
      <c r="G186" s="7">
        <f t="shared" si="2"/>
        <v>0.5660560998</v>
      </c>
      <c r="H186" s="7">
        <f t="shared" si="3"/>
        <v>0.1360560998</v>
      </c>
      <c r="I186" s="7" t="b">
        <f t="shared" si="10"/>
        <v>1</v>
      </c>
      <c r="J186" s="7">
        <f t="shared" si="4"/>
        <v>0</v>
      </c>
      <c r="K186" s="11"/>
      <c r="L186" s="6" t="str">
        <f t="shared" si="5"/>
        <v>ASLEEP</v>
      </c>
      <c r="M186" s="11">
        <v>2.0520833333333335</v>
      </c>
      <c r="N186" s="6">
        <v>0.0</v>
      </c>
    </row>
    <row r="187">
      <c r="B187" s="7">
        <f t="shared" si="6"/>
        <v>42.5</v>
      </c>
      <c r="C187" s="15">
        <f t="shared" si="7"/>
        <v>0.3736660562</v>
      </c>
      <c r="D187" s="15">
        <f t="shared" si="8"/>
        <v>-0.09341651405</v>
      </c>
      <c r="E187" s="15">
        <f t="shared" si="1"/>
        <v>0.3503119277</v>
      </c>
      <c r="G187" s="7">
        <f t="shared" si="2"/>
        <v>0.5611645424</v>
      </c>
      <c r="H187" s="7">
        <f t="shared" si="3"/>
        <v>0.1311645424</v>
      </c>
      <c r="I187" s="7" t="b">
        <f t="shared" si="10"/>
        <v>1</v>
      </c>
      <c r="J187" s="7">
        <f t="shared" si="4"/>
        <v>0</v>
      </c>
      <c r="K187" s="11"/>
      <c r="L187" s="6" t="str">
        <f t="shared" si="5"/>
        <v>ASLEEP</v>
      </c>
      <c r="M187" s="11">
        <v>2.0625</v>
      </c>
      <c r="N187" s="6">
        <v>0.0</v>
      </c>
    </row>
    <row r="188">
      <c r="B188" s="7">
        <f t="shared" si="6"/>
        <v>42.75</v>
      </c>
      <c r="C188" s="15">
        <f t="shared" si="7"/>
        <v>0.3503119277</v>
      </c>
      <c r="D188" s="15">
        <f t="shared" si="8"/>
        <v>-0.08757798192</v>
      </c>
      <c r="E188" s="15">
        <f t="shared" si="1"/>
        <v>0.3284174322</v>
      </c>
      <c r="G188" s="7">
        <f t="shared" si="2"/>
        <v>0.5565677491</v>
      </c>
      <c r="H188" s="7">
        <f t="shared" si="3"/>
        <v>0.1265677491</v>
      </c>
      <c r="I188" s="7" t="b">
        <f t="shared" si="10"/>
        <v>1</v>
      </c>
      <c r="J188" s="7">
        <f t="shared" si="4"/>
        <v>0</v>
      </c>
      <c r="K188" s="11"/>
      <c r="L188" s="6" t="str">
        <f t="shared" si="5"/>
        <v>ASLEEP</v>
      </c>
      <c r="M188" s="11">
        <v>2.0729166666666665</v>
      </c>
      <c r="N188" s="6">
        <v>0.0</v>
      </c>
    </row>
    <row r="189">
      <c r="B189" s="7">
        <f t="shared" si="6"/>
        <v>43</v>
      </c>
      <c r="C189" s="15">
        <f t="shared" si="7"/>
        <v>0.3284174322</v>
      </c>
      <c r="D189" s="15">
        <f t="shared" si="8"/>
        <v>-0.08210435805</v>
      </c>
      <c r="E189" s="15">
        <f t="shared" si="1"/>
        <v>0.3078913427</v>
      </c>
      <c r="G189" s="7">
        <f t="shared" si="2"/>
        <v>0.5522854039</v>
      </c>
      <c r="H189" s="7">
        <f t="shared" si="3"/>
        <v>0.1222854039</v>
      </c>
      <c r="I189" s="7" t="b">
        <f t="shared" si="10"/>
        <v>1</v>
      </c>
      <c r="J189" s="7">
        <f t="shared" si="4"/>
        <v>0</v>
      </c>
      <c r="K189" s="11"/>
      <c r="L189" s="6" t="str">
        <f t="shared" si="5"/>
        <v>ASLEEP</v>
      </c>
      <c r="M189" s="11">
        <v>2.0833333333333335</v>
      </c>
      <c r="N189" s="6">
        <v>0.0</v>
      </c>
    </row>
    <row r="190">
      <c r="B190" s="7">
        <f t="shared" si="6"/>
        <v>43.25</v>
      </c>
      <c r="C190" s="15">
        <f t="shared" si="7"/>
        <v>0.3078913427</v>
      </c>
      <c r="D190" s="15">
        <f t="shared" si="8"/>
        <v>-0.07697283567</v>
      </c>
      <c r="E190" s="15">
        <f t="shared" si="1"/>
        <v>0.2886481338</v>
      </c>
      <c r="G190" s="7">
        <f t="shared" si="2"/>
        <v>0.5483358445</v>
      </c>
      <c r="H190" s="7">
        <f t="shared" si="3"/>
        <v>0.1183358445</v>
      </c>
      <c r="I190" s="7" t="b">
        <f t="shared" si="10"/>
        <v>1</v>
      </c>
      <c r="J190" s="7">
        <f t="shared" si="4"/>
        <v>0</v>
      </c>
      <c r="K190" s="11"/>
      <c r="L190" s="6" t="str">
        <f t="shared" si="5"/>
        <v>ASLEEP</v>
      </c>
      <c r="M190" s="11">
        <v>2.09375</v>
      </c>
      <c r="N190" s="6">
        <v>0.0</v>
      </c>
    </row>
    <row r="191">
      <c r="B191" s="7">
        <f t="shared" si="6"/>
        <v>43.5</v>
      </c>
      <c r="C191" s="15">
        <f t="shared" si="7"/>
        <v>0.2886481338</v>
      </c>
      <c r="D191" s="15">
        <f t="shared" si="8"/>
        <v>-0.07216203344</v>
      </c>
      <c r="E191" s="15">
        <f t="shared" si="1"/>
        <v>0.2706076254</v>
      </c>
      <c r="G191" s="7">
        <f t="shared" si="2"/>
        <v>0.5447359836</v>
      </c>
      <c r="H191" s="7">
        <f t="shared" si="3"/>
        <v>0.1147359836</v>
      </c>
      <c r="I191" s="7" t="b">
        <f t="shared" si="10"/>
        <v>1</v>
      </c>
      <c r="J191" s="7">
        <f t="shared" si="4"/>
        <v>0</v>
      </c>
      <c r="K191" s="11"/>
      <c r="L191" s="6" t="str">
        <f t="shared" si="5"/>
        <v>ASLEEP</v>
      </c>
      <c r="M191" s="11">
        <v>2.1041666666666665</v>
      </c>
      <c r="N191" s="6">
        <v>0.0</v>
      </c>
    </row>
    <row r="192">
      <c r="B192" s="7">
        <f t="shared" si="6"/>
        <v>43.75</v>
      </c>
      <c r="C192" s="15">
        <f t="shared" si="7"/>
        <v>0.2706076254</v>
      </c>
      <c r="D192" s="15">
        <f t="shared" si="8"/>
        <v>-0.06765190635</v>
      </c>
      <c r="E192" s="15">
        <f t="shared" si="1"/>
        <v>0.2536946488</v>
      </c>
      <c r="G192" s="7">
        <f t="shared" si="2"/>
        <v>0.5415012363</v>
      </c>
      <c r="H192" s="7">
        <f t="shared" si="3"/>
        <v>0.1115012363</v>
      </c>
      <c r="I192" s="7" t="b">
        <f t="shared" si="10"/>
        <v>1</v>
      </c>
      <c r="J192" s="7">
        <f t="shared" si="4"/>
        <v>0</v>
      </c>
      <c r="K192" s="11"/>
      <c r="L192" s="6" t="str">
        <f t="shared" si="5"/>
        <v>ASLEEP</v>
      </c>
      <c r="M192" s="11">
        <v>2.1145833333333335</v>
      </c>
      <c r="N192" s="6">
        <v>0.0</v>
      </c>
    </row>
    <row r="193">
      <c r="B193" s="7">
        <f t="shared" si="6"/>
        <v>44</v>
      </c>
      <c r="C193" s="15">
        <f t="shared" si="7"/>
        <v>0.2536946488</v>
      </c>
      <c r="D193" s="15">
        <f t="shared" si="8"/>
        <v>-0.06342366221</v>
      </c>
      <c r="E193" s="15">
        <f t="shared" si="1"/>
        <v>0.2378387333</v>
      </c>
      <c r="G193" s="7">
        <f t="shared" si="2"/>
        <v>0.5386454542</v>
      </c>
      <c r="H193" s="7">
        <f t="shared" si="3"/>
        <v>0.1086454542</v>
      </c>
      <c r="I193" s="7" t="b">
        <f t="shared" si="10"/>
        <v>1</v>
      </c>
      <c r="J193" s="7">
        <f t="shared" si="4"/>
        <v>0</v>
      </c>
      <c r="K193" s="11"/>
      <c r="L193" s="6" t="str">
        <f t="shared" si="5"/>
        <v>ASLEEP</v>
      </c>
      <c r="M193" s="11">
        <v>2.125</v>
      </c>
      <c r="N193" s="6">
        <v>0.0</v>
      </c>
    </row>
    <row r="194">
      <c r="B194" s="7">
        <f t="shared" si="6"/>
        <v>44.25</v>
      </c>
      <c r="C194" s="15">
        <f t="shared" si="7"/>
        <v>0.2378387333</v>
      </c>
      <c r="D194" s="15">
        <f t="shared" si="8"/>
        <v>-0.05945968332</v>
      </c>
      <c r="E194" s="15">
        <f t="shared" si="1"/>
        <v>0.2229738124</v>
      </c>
      <c r="G194" s="7">
        <f t="shared" si="2"/>
        <v>0.5361808664</v>
      </c>
      <c r="H194" s="7">
        <f t="shared" si="3"/>
        <v>0.1061808664</v>
      </c>
      <c r="I194" s="7" t="b">
        <f t="shared" si="10"/>
        <v>1</v>
      </c>
      <c r="J194" s="7">
        <f t="shared" si="4"/>
        <v>0</v>
      </c>
      <c r="K194" s="11"/>
      <c r="L194" s="6" t="str">
        <f t="shared" si="5"/>
        <v>ASLEEP</v>
      </c>
      <c r="M194" s="11">
        <v>2.1354166666666665</v>
      </c>
      <c r="N194" s="6">
        <v>0.0</v>
      </c>
    </row>
    <row r="195">
      <c r="B195" s="7">
        <f t="shared" si="6"/>
        <v>44.5</v>
      </c>
      <c r="C195" s="15">
        <f t="shared" si="7"/>
        <v>0.2229738124</v>
      </c>
      <c r="D195" s="15">
        <f t="shared" si="8"/>
        <v>-0.05574345311</v>
      </c>
      <c r="E195" s="15">
        <f t="shared" si="1"/>
        <v>0.2090379492</v>
      </c>
      <c r="G195" s="7">
        <f t="shared" si="2"/>
        <v>0.5341180265</v>
      </c>
      <c r="H195" s="7">
        <f t="shared" si="3"/>
        <v>0.1041180265</v>
      </c>
      <c r="I195" s="7" t="b">
        <f t="shared" si="10"/>
        <v>1</v>
      </c>
      <c r="J195" s="7">
        <f t="shared" si="4"/>
        <v>0</v>
      </c>
      <c r="K195" s="11"/>
      <c r="L195" s="6" t="str">
        <f t="shared" si="5"/>
        <v>ASLEEP</v>
      </c>
      <c r="M195" s="11">
        <v>2.1458333333333335</v>
      </c>
      <c r="N195" s="6">
        <v>0.0</v>
      </c>
    </row>
    <row r="196">
      <c r="B196" s="7">
        <f t="shared" si="6"/>
        <v>44.75</v>
      </c>
      <c r="C196" s="15">
        <f t="shared" si="7"/>
        <v>0.2090379492</v>
      </c>
      <c r="D196" s="15">
        <f t="shared" si="8"/>
        <v>-0.05225948729</v>
      </c>
      <c r="E196" s="15">
        <f t="shared" si="1"/>
        <v>0.1959730773</v>
      </c>
      <c r="G196" s="7">
        <f t="shared" si="2"/>
        <v>0.5324657679</v>
      </c>
      <c r="H196" s="7">
        <f t="shared" si="3"/>
        <v>0.1024657679</v>
      </c>
      <c r="I196" s="7" t="b">
        <f t="shared" si="10"/>
        <v>1</v>
      </c>
      <c r="J196" s="7">
        <f t="shared" si="4"/>
        <v>0</v>
      </c>
      <c r="K196" s="11"/>
      <c r="L196" s="6" t="str">
        <f t="shared" si="5"/>
        <v>ASLEEP</v>
      </c>
      <c r="M196" s="11">
        <v>2.15625</v>
      </c>
      <c r="N196" s="6">
        <v>0.0</v>
      </c>
    </row>
    <row r="197">
      <c r="B197" s="7">
        <f t="shared" si="6"/>
        <v>45</v>
      </c>
      <c r="C197" s="15">
        <f t="shared" si="7"/>
        <v>0.1959730773</v>
      </c>
      <c r="D197" s="15">
        <f t="shared" si="8"/>
        <v>-0.04899326934</v>
      </c>
      <c r="E197" s="15">
        <f t="shared" si="1"/>
        <v>0.18372476</v>
      </c>
      <c r="G197" s="7">
        <f t="shared" si="2"/>
        <v>0.5312311659</v>
      </c>
      <c r="H197" s="7">
        <f t="shared" si="3"/>
        <v>0.1012311659</v>
      </c>
      <c r="I197" s="7" t="b">
        <f t="shared" si="10"/>
        <v>1</v>
      </c>
      <c r="J197" s="7">
        <f t="shared" si="4"/>
        <v>0</v>
      </c>
      <c r="K197" s="11"/>
      <c r="L197" s="6" t="str">
        <f t="shared" si="5"/>
        <v>ASLEEP</v>
      </c>
      <c r="M197" s="11">
        <v>2.1666666666666665</v>
      </c>
      <c r="N197" s="6">
        <v>0.0</v>
      </c>
    </row>
    <row r="198">
      <c r="B198" s="7">
        <f t="shared" si="6"/>
        <v>45.25</v>
      </c>
      <c r="C198" s="15">
        <f t="shared" si="7"/>
        <v>0.18372476</v>
      </c>
      <c r="D198" s="15">
        <f t="shared" si="8"/>
        <v>-0.04593119</v>
      </c>
      <c r="E198" s="15">
        <f t="shared" si="1"/>
        <v>0.1722419625</v>
      </c>
      <c r="G198" s="7">
        <f t="shared" si="2"/>
        <v>0.5304195072</v>
      </c>
      <c r="H198" s="7">
        <f t="shared" si="3"/>
        <v>0.1004195072</v>
      </c>
      <c r="I198" s="7" t="b">
        <f t="shared" si="10"/>
        <v>1</v>
      </c>
      <c r="J198" s="7">
        <f t="shared" si="4"/>
        <v>0</v>
      </c>
      <c r="K198" s="11"/>
      <c r="L198" s="6" t="str">
        <f t="shared" si="5"/>
        <v>ASLEEP</v>
      </c>
      <c r="M198" s="11">
        <v>2.1770833333333335</v>
      </c>
      <c r="N198" s="6">
        <v>0.0</v>
      </c>
    </row>
    <row r="199">
      <c r="B199" s="7">
        <f t="shared" si="6"/>
        <v>45.5</v>
      </c>
      <c r="C199" s="15">
        <f t="shared" si="7"/>
        <v>0.1722419625</v>
      </c>
      <c r="D199" s="15">
        <f t="shared" si="8"/>
        <v>-0.04306049063</v>
      </c>
      <c r="E199" s="15">
        <f t="shared" si="1"/>
        <v>0.1614768398</v>
      </c>
      <c r="G199" s="7">
        <f t="shared" si="2"/>
        <v>0.5300342675</v>
      </c>
      <c r="H199" s="7">
        <f t="shared" si="3"/>
        <v>0.1000342675</v>
      </c>
      <c r="I199" s="7" t="b">
        <f t="shared" si="10"/>
        <v>1</v>
      </c>
      <c r="J199" s="7">
        <f t="shared" si="4"/>
        <v>0</v>
      </c>
      <c r="K199" s="11"/>
      <c r="L199" s="6" t="str">
        <f t="shared" si="5"/>
        <v>ASLEEP</v>
      </c>
      <c r="M199" s="11">
        <v>2.1875</v>
      </c>
      <c r="N199" s="6">
        <v>0.0</v>
      </c>
    </row>
    <row r="200">
      <c r="B200" s="7">
        <f t="shared" si="6"/>
        <v>45.75</v>
      </c>
      <c r="C200" s="15">
        <f t="shared" si="7"/>
        <v>0.1614768398</v>
      </c>
      <c r="D200" s="15">
        <f t="shared" si="8"/>
        <v>-0.04036920996</v>
      </c>
      <c r="E200" s="15">
        <f t="shared" si="1"/>
        <v>0.1513845374</v>
      </c>
      <c r="G200" s="7">
        <f t="shared" si="2"/>
        <v>0.5300770964</v>
      </c>
      <c r="H200" s="7">
        <f t="shared" si="3"/>
        <v>0.1000770964</v>
      </c>
      <c r="I200" s="7" t="b">
        <f t="shared" si="10"/>
        <v>1</v>
      </c>
      <c r="J200" s="7">
        <f t="shared" si="4"/>
        <v>0</v>
      </c>
      <c r="K200" s="11"/>
      <c r="L200" s="6" t="str">
        <f t="shared" si="5"/>
        <v>ASLEEP</v>
      </c>
      <c r="M200" s="11">
        <v>2.1979166666666665</v>
      </c>
      <c r="N200" s="6">
        <v>0.0</v>
      </c>
    </row>
    <row r="201">
      <c r="B201" s="7">
        <f t="shared" si="6"/>
        <v>46</v>
      </c>
      <c r="C201" s="15">
        <f t="shared" si="7"/>
        <v>0.1513845374</v>
      </c>
      <c r="D201" s="15">
        <f t="shared" si="8"/>
        <v>-0.03784613434</v>
      </c>
      <c r="E201" s="15">
        <f t="shared" si="1"/>
        <v>0.1419230038</v>
      </c>
      <c r="G201" s="7">
        <f t="shared" si="2"/>
        <v>0.5305478105</v>
      </c>
      <c r="H201" s="7">
        <f t="shared" si="3"/>
        <v>0.1005478105</v>
      </c>
      <c r="I201" s="7" t="b">
        <f t="shared" si="10"/>
        <v>1</v>
      </c>
      <c r="J201" s="7">
        <f t="shared" si="4"/>
        <v>0</v>
      </c>
      <c r="K201" s="11"/>
      <c r="L201" s="6" t="str">
        <f t="shared" si="5"/>
        <v>ASLEEP</v>
      </c>
      <c r="M201" s="11">
        <v>2.2083333333333335</v>
      </c>
      <c r="N201" s="6">
        <v>0.0</v>
      </c>
    </row>
    <row r="202">
      <c r="B202" s="7">
        <f t="shared" si="6"/>
        <v>46.25</v>
      </c>
      <c r="C202" s="15">
        <f t="shared" si="7"/>
        <v>0.1419230038</v>
      </c>
      <c r="D202" s="15">
        <f t="shared" si="8"/>
        <v>-0.03548075094</v>
      </c>
      <c r="E202" s="15">
        <f t="shared" si="1"/>
        <v>0.133052816</v>
      </c>
      <c r="G202" s="7">
        <f t="shared" si="2"/>
        <v>0.5314443941</v>
      </c>
      <c r="H202" s="7">
        <f t="shared" si="3"/>
        <v>0.1014443941</v>
      </c>
      <c r="I202" s="7" t="b">
        <f t="shared" si="10"/>
        <v>1</v>
      </c>
      <c r="J202" s="7">
        <f t="shared" si="4"/>
        <v>0</v>
      </c>
      <c r="K202" s="11"/>
      <c r="L202" s="6" t="str">
        <f t="shared" si="5"/>
        <v>ASLEEP</v>
      </c>
      <c r="M202" s="11">
        <v>2.21875</v>
      </c>
      <c r="N202" s="6">
        <v>0.0</v>
      </c>
    </row>
    <row r="203">
      <c r="B203" s="7">
        <f t="shared" si="6"/>
        <v>46.5</v>
      </c>
      <c r="C203" s="15">
        <f t="shared" si="7"/>
        <v>0.133052816</v>
      </c>
      <c r="D203" s="15">
        <f t="shared" si="8"/>
        <v>-0.03326320401</v>
      </c>
      <c r="E203" s="15">
        <f t="shared" si="1"/>
        <v>0.124737015</v>
      </c>
      <c r="G203" s="7">
        <f t="shared" si="2"/>
        <v>0.532763008</v>
      </c>
      <c r="H203" s="7">
        <f t="shared" si="3"/>
        <v>0.102763008</v>
      </c>
      <c r="I203" s="7" t="b">
        <f t="shared" si="10"/>
        <v>1</v>
      </c>
      <c r="J203" s="7">
        <f t="shared" si="4"/>
        <v>0</v>
      </c>
      <c r="K203" s="11"/>
      <c r="L203" s="6" t="str">
        <f t="shared" si="5"/>
        <v>ASLEEP</v>
      </c>
      <c r="M203" s="11">
        <v>2.2291666666666665</v>
      </c>
      <c r="N203" s="6">
        <v>0.0</v>
      </c>
    </row>
    <row r="204">
      <c r="B204" s="7">
        <f t="shared" si="6"/>
        <v>46.75</v>
      </c>
      <c r="C204" s="15">
        <f t="shared" si="7"/>
        <v>0.124737015</v>
      </c>
      <c r="D204" s="15">
        <f t="shared" si="8"/>
        <v>-0.03118425376</v>
      </c>
      <c r="E204" s="15">
        <f t="shared" si="1"/>
        <v>0.1169409516</v>
      </c>
      <c r="G204" s="7">
        <f t="shared" si="2"/>
        <v>0.5344980056</v>
      </c>
      <c r="H204" s="7">
        <f t="shared" si="3"/>
        <v>0.1044980056</v>
      </c>
      <c r="I204" s="7" t="b">
        <f t="shared" si="10"/>
        <v>1</v>
      </c>
      <c r="J204" s="7">
        <f t="shared" si="4"/>
        <v>0</v>
      </c>
      <c r="K204" s="11"/>
      <c r="L204" s="6" t="str">
        <f t="shared" si="5"/>
        <v>ASLEEP</v>
      </c>
      <c r="M204" s="11">
        <v>2.2395833333333335</v>
      </c>
      <c r="N204" s="6">
        <v>0.0</v>
      </c>
    </row>
    <row r="205">
      <c r="B205" s="7">
        <f t="shared" si="6"/>
        <v>47</v>
      </c>
      <c r="C205" s="15">
        <f t="shared" si="7"/>
        <v>0.1169409516</v>
      </c>
      <c r="D205" s="15">
        <f t="shared" si="8"/>
        <v>-0.0292352379</v>
      </c>
      <c r="E205" s="15">
        <f t="shared" si="1"/>
        <v>0.1096321421</v>
      </c>
      <c r="G205" s="7">
        <f t="shared" si="2"/>
        <v>0.5366419574</v>
      </c>
      <c r="H205" s="7">
        <f t="shared" si="3"/>
        <v>0.1066419574</v>
      </c>
      <c r="I205" s="7" t="b">
        <f t="shared" si="10"/>
        <v>1</v>
      </c>
      <c r="J205" s="7">
        <f t="shared" si="4"/>
        <v>0</v>
      </c>
      <c r="K205" s="11"/>
      <c r="L205" s="6" t="str">
        <f t="shared" si="5"/>
        <v>ASLEEP</v>
      </c>
      <c r="M205" s="11">
        <v>2.25</v>
      </c>
      <c r="N205" s="6">
        <v>0.0</v>
      </c>
    </row>
    <row r="206">
      <c r="B206" s="7">
        <f t="shared" si="6"/>
        <v>47.25</v>
      </c>
      <c r="C206" s="15">
        <f t="shared" si="7"/>
        <v>0.1096321421</v>
      </c>
      <c r="D206" s="15">
        <f t="shared" si="8"/>
        <v>-0.02740803553</v>
      </c>
      <c r="E206" s="15">
        <f t="shared" si="1"/>
        <v>0.1027801332</v>
      </c>
      <c r="G206" s="7">
        <f t="shared" si="2"/>
        <v>0.5391856826</v>
      </c>
      <c r="H206" s="7">
        <f t="shared" si="3"/>
        <v>0.1091856826</v>
      </c>
      <c r="I206" s="7" t="b">
        <f t="shared" si="10"/>
        <v>1</v>
      </c>
      <c r="J206" s="7">
        <f t="shared" si="4"/>
        <v>0</v>
      </c>
      <c r="K206" s="11"/>
      <c r="L206" s="6" t="str">
        <f t="shared" si="5"/>
        <v>ASLEEP</v>
      </c>
      <c r="M206" s="11">
        <v>2.2604166666666665</v>
      </c>
      <c r="N206" s="6">
        <v>0.0</v>
      </c>
    </row>
    <row r="207">
      <c r="B207" s="7">
        <f t="shared" si="6"/>
        <v>47.5</v>
      </c>
      <c r="C207" s="15">
        <f t="shared" si="7"/>
        <v>0.1027801332</v>
      </c>
      <c r="D207" s="15">
        <f t="shared" si="8"/>
        <v>-0.02569503331</v>
      </c>
      <c r="E207" s="15">
        <f t="shared" si="1"/>
        <v>0.09635637491</v>
      </c>
      <c r="G207" s="7">
        <f t="shared" si="2"/>
        <v>0.5421182887</v>
      </c>
      <c r="H207" s="7">
        <f t="shared" si="3"/>
        <v>0.1121182887</v>
      </c>
      <c r="I207" s="6" t="b">
        <v>1</v>
      </c>
      <c r="J207" s="7">
        <f t="shared" si="4"/>
        <v>0</v>
      </c>
      <c r="K207" s="11"/>
      <c r="L207" s="6" t="str">
        <f t="shared" si="5"/>
        <v>ASLEEP</v>
      </c>
      <c r="M207" s="11">
        <v>2.2708333333333335</v>
      </c>
      <c r="N207" s="6">
        <v>0.0</v>
      </c>
    </row>
    <row r="208">
      <c r="B208" s="7">
        <f t="shared" si="6"/>
        <v>47.75</v>
      </c>
      <c r="C208" s="15">
        <f t="shared" si="7"/>
        <v>0.09635637491</v>
      </c>
      <c r="D208" s="15">
        <f t="shared" si="8"/>
        <v>-0.02408909373</v>
      </c>
      <c r="E208" s="15">
        <f t="shared" si="1"/>
        <v>0.09033410148</v>
      </c>
      <c r="G208" s="7">
        <f t="shared" si="2"/>
        <v>0.5454272178</v>
      </c>
      <c r="H208" s="7">
        <f t="shared" si="3"/>
        <v>0.1154272178</v>
      </c>
      <c r="I208" s="6" t="b">
        <v>1</v>
      </c>
      <c r="J208" s="7">
        <f t="shared" si="4"/>
        <v>0</v>
      </c>
      <c r="K208" s="11"/>
      <c r="L208" s="6" t="str">
        <f t="shared" si="5"/>
        <v>ASLEEP</v>
      </c>
      <c r="M208" s="11">
        <v>2.28125</v>
      </c>
      <c r="N208" s="6">
        <v>0.0</v>
      </c>
    </row>
    <row r="209">
      <c r="B209" s="7">
        <f t="shared" si="6"/>
        <v>48</v>
      </c>
      <c r="C209" s="15">
        <f t="shared" si="7"/>
        <v>0.09033410148</v>
      </c>
      <c r="D209" s="15">
        <f t="shared" si="8"/>
        <v>-0.02258352537</v>
      </c>
      <c r="E209" s="15">
        <f t="shared" si="1"/>
        <v>0.08468822014</v>
      </c>
      <c r="G209" s="7">
        <f t="shared" si="2"/>
        <v>0.5490983006</v>
      </c>
      <c r="H209" s="7">
        <f t="shared" si="3"/>
        <v>0.1190983006</v>
      </c>
      <c r="I209" s="6" t="b">
        <v>1</v>
      </c>
      <c r="J209" s="7">
        <f t="shared" si="4"/>
        <v>0</v>
      </c>
      <c r="K209" s="11"/>
      <c r="L209" s="6" t="str">
        <f t="shared" si="5"/>
        <v>AWAKE</v>
      </c>
      <c r="M209" s="11">
        <v>2.2916666666666665</v>
      </c>
      <c r="N209" s="6">
        <v>1.0</v>
      </c>
    </row>
    <row r="210">
      <c r="B210" s="7">
        <f t="shared" si="6"/>
        <v>48.25</v>
      </c>
      <c r="C210" s="15">
        <f t="shared" si="7"/>
        <v>0.08468822014</v>
      </c>
      <c r="D210" s="15">
        <f t="shared" si="8"/>
        <v>-0.02117205503</v>
      </c>
      <c r="E210" s="15">
        <f t="shared" si="1"/>
        <v>0.07939520638</v>
      </c>
      <c r="G210" s="7">
        <f t="shared" si="2"/>
        <v>0.5531158168</v>
      </c>
      <c r="H210" s="7">
        <f t="shared" si="3"/>
        <v>0.1231158168</v>
      </c>
      <c r="I210" s="6" t="b">
        <v>1</v>
      </c>
      <c r="J210" s="7">
        <f t="shared" si="4"/>
        <v>0</v>
      </c>
      <c r="K210" s="11"/>
      <c r="L210" s="6" t="str">
        <f t="shared" si="5"/>
        <v>AWAKE</v>
      </c>
      <c r="M210" s="11">
        <v>2.3020833333333335</v>
      </c>
      <c r="N210" s="6">
        <v>1.0</v>
      </c>
    </row>
    <row r="211">
      <c r="B211" s="7">
        <f t="shared" si="6"/>
        <v>48.5</v>
      </c>
      <c r="C211" s="15">
        <f t="shared" si="7"/>
        <v>0.07939520638</v>
      </c>
      <c r="D211" s="15">
        <f t="shared" si="8"/>
        <v>-0.01984880159</v>
      </c>
      <c r="E211" s="15">
        <f t="shared" si="1"/>
        <v>0.07443300598</v>
      </c>
      <c r="G211" s="7">
        <f t="shared" si="2"/>
        <v>0.5574625629</v>
      </c>
      <c r="H211" s="7">
        <f t="shared" si="3"/>
        <v>0.1274625629</v>
      </c>
      <c r="I211" s="7" t="b">
        <f t="shared" ref="I211:I376" si="11">IF(OR(AND(I210=FALSE,C211&gt;G211),AND(I210=TRUE,C211&gt;H211)),TRUE,FALSE)</f>
        <v>0</v>
      </c>
      <c r="J211" s="7">
        <f t="shared" si="4"/>
        <v>1</v>
      </c>
      <c r="K211" s="11"/>
      <c r="L211" s="6" t="str">
        <f t="shared" si="5"/>
        <v>AWAKE</v>
      </c>
      <c r="M211" s="11">
        <v>2.3125</v>
      </c>
      <c r="N211" s="6">
        <v>1.0</v>
      </c>
    </row>
    <row r="212">
      <c r="B212" s="7">
        <f t="shared" si="6"/>
        <v>48.75</v>
      </c>
      <c r="C212" s="15">
        <f t="shared" si="7"/>
        <v>0.07443300598</v>
      </c>
      <c r="D212" s="15">
        <f t="shared" si="8"/>
        <v>0.05142038856</v>
      </c>
      <c r="E212" s="15">
        <f t="shared" si="1"/>
        <v>0.08728810312</v>
      </c>
      <c r="G212" s="7">
        <f t="shared" si="2"/>
        <v>0.5621199254</v>
      </c>
      <c r="H212" s="7">
        <f t="shared" si="3"/>
        <v>0.1321199254</v>
      </c>
      <c r="I212" s="7" t="b">
        <f t="shared" si="11"/>
        <v>0</v>
      </c>
      <c r="J212" s="7">
        <f t="shared" si="4"/>
        <v>1</v>
      </c>
      <c r="K212" s="11"/>
      <c r="L212" s="6" t="str">
        <f t="shared" si="5"/>
        <v>AWAKE</v>
      </c>
      <c r="M212" s="11">
        <v>2.3229166666666665</v>
      </c>
      <c r="N212" s="6">
        <v>1.0</v>
      </c>
    </row>
    <row r="213">
      <c r="B213" s="7">
        <f t="shared" si="6"/>
        <v>49</v>
      </c>
      <c r="C213" s="15">
        <f t="shared" si="7"/>
        <v>0.08728810312</v>
      </c>
      <c r="D213" s="15">
        <f t="shared" si="8"/>
        <v>0.05070621649</v>
      </c>
      <c r="E213" s="15">
        <f t="shared" si="1"/>
        <v>0.09996465724</v>
      </c>
      <c r="G213" s="7">
        <f t="shared" si="2"/>
        <v>0.5670679609</v>
      </c>
      <c r="H213" s="7">
        <f t="shared" si="3"/>
        <v>0.1370679609</v>
      </c>
      <c r="I213" s="7" t="b">
        <f t="shared" si="11"/>
        <v>0</v>
      </c>
      <c r="J213" s="7">
        <f t="shared" si="4"/>
        <v>1</v>
      </c>
      <c r="K213" s="11"/>
      <c r="L213" s="6" t="str">
        <f t="shared" si="5"/>
        <v>AWAKE</v>
      </c>
      <c r="M213" s="11">
        <v>2.3333333333333335</v>
      </c>
      <c r="N213" s="6">
        <v>1.0</v>
      </c>
    </row>
    <row r="214">
      <c r="B214" s="7">
        <f t="shared" si="6"/>
        <v>49.25</v>
      </c>
      <c r="C214" s="15">
        <f t="shared" si="7"/>
        <v>0.09996465724</v>
      </c>
      <c r="D214" s="15">
        <f t="shared" si="8"/>
        <v>0.05000196349</v>
      </c>
      <c r="E214" s="15">
        <f t="shared" si="1"/>
        <v>0.1124651481</v>
      </c>
      <c r="G214" s="7">
        <f t="shared" si="2"/>
        <v>0.572285481</v>
      </c>
      <c r="H214" s="7">
        <f t="shared" si="3"/>
        <v>0.142285481</v>
      </c>
      <c r="I214" s="7" t="b">
        <f t="shared" si="11"/>
        <v>0</v>
      </c>
      <c r="J214" s="7">
        <f t="shared" si="4"/>
        <v>1</v>
      </c>
      <c r="K214" s="11"/>
      <c r="L214" s="6" t="str">
        <f t="shared" si="5"/>
        <v>AWAKE</v>
      </c>
      <c r="M214" s="11">
        <v>2.34375</v>
      </c>
      <c r="N214" s="6">
        <v>1.0</v>
      </c>
    </row>
    <row r="215">
      <c r="B215" s="7">
        <f t="shared" si="6"/>
        <v>49.5</v>
      </c>
      <c r="C215" s="15">
        <f t="shared" si="7"/>
        <v>0.1124651481</v>
      </c>
      <c r="D215" s="15">
        <f t="shared" si="8"/>
        <v>0.04930749177</v>
      </c>
      <c r="E215" s="15">
        <f t="shared" si="1"/>
        <v>0.1247920211</v>
      </c>
      <c r="G215" s="7">
        <f t="shared" si="2"/>
        <v>0.5777501435</v>
      </c>
      <c r="H215" s="7">
        <f t="shared" si="3"/>
        <v>0.1477501435</v>
      </c>
      <c r="I215" s="7" t="b">
        <f t="shared" si="11"/>
        <v>0</v>
      </c>
      <c r="J215" s="7">
        <f t="shared" si="4"/>
        <v>1</v>
      </c>
      <c r="K215" s="11"/>
      <c r="L215" s="6" t="str">
        <f t="shared" si="5"/>
        <v>AWAKE</v>
      </c>
      <c r="M215" s="11">
        <v>2.3541666666666665</v>
      </c>
      <c r="N215" s="6">
        <v>1.0</v>
      </c>
    </row>
    <row r="216">
      <c r="B216" s="7">
        <f t="shared" si="6"/>
        <v>49.75</v>
      </c>
      <c r="C216" s="15">
        <f t="shared" si="7"/>
        <v>0.1247920211</v>
      </c>
      <c r="D216" s="15">
        <f t="shared" si="8"/>
        <v>0.0486226655</v>
      </c>
      <c r="E216" s="15">
        <f t="shared" si="1"/>
        <v>0.1369476874</v>
      </c>
      <c r="G216" s="7">
        <f t="shared" si="2"/>
        <v>0.583438548</v>
      </c>
      <c r="H216" s="7">
        <f t="shared" si="3"/>
        <v>0.153438548</v>
      </c>
      <c r="I216" s="7" t="b">
        <f t="shared" si="11"/>
        <v>0</v>
      </c>
      <c r="J216" s="7">
        <f t="shared" si="4"/>
        <v>1</v>
      </c>
      <c r="K216" s="11"/>
      <c r="L216" s="6" t="str">
        <f t="shared" si="5"/>
        <v>AWAKE</v>
      </c>
      <c r="M216" s="11">
        <v>2.3645833333333335</v>
      </c>
      <c r="N216" s="6">
        <v>1.0</v>
      </c>
    </row>
    <row r="217">
      <c r="B217" s="7">
        <f t="shared" si="6"/>
        <v>50</v>
      </c>
      <c r="C217" s="15">
        <f t="shared" si="7"/>
        <v>0.1369476874</v>
      </c>
      <c r="D217" s="15">
        <f t="shared" si="8"/>
        <v>0.0479473507</v>
      </c>
      <c r="E217" s="15">
        <f t="shared" si="1"/>
        <v>0.1489345251</v>
      </c>
      <c r="G217" s="7">
        <f t="shared" si="2"/>
        <v>0.5893263357</v>
      </c>
      <c r="H217" s="7">
        <f t="shared" si="3"/>
        <v>0.1593263357</v>
      </c>
      <c r="I217" s="7" t="b">
        <f t="shared" si="11"/>
        <v>0</v>
      </c>
      <c r="J217" s="7">
        <f t="shared" si="4"/>
        <v>1</v>
      </c>
      <c r="K217" s="11"/>
      <c r="L217" s="6" t="str">
        <f t="shared" si="5"/>
        <v>AWAKE</v>
      </c>
      <c r="M217" s="11">
        <v>2.375</v>
      </c>
      <c r="N217" s="6">
        <v>1.0</v>
      </c>
    </row>
    <row r="218">
      <c r="B218" s="7">
        <f t="shared" si="6"/>
        <v>50.25</v>
      </c>
      <c r="C218" s="15">
        <f t="shared" si="7"/>
        <v>0.1489345251</v>
      </c>
      <c r="D218" s="15">
        <f t="shared" si="8"/>
        <v>0.04728141527</v>
      </c>
      <c r="E218" s="15">
        <f t="shared" si="1"/>
        <v>0.1607548789</v>
      </c>
      <c r="G218" s="7">
        <f t="shared" si="2"/>
        <v>0.5953882943</v>
      </c>
      <c r="H218" s="7">
        <f t="shared" si="3"/>
        <v>0.1653882943</v>
      </c>
      <c r="I218" s="7" t="b">
        <f t="shared" si="11"/>
        <v>0</v>
      </c>
      <c r="J218" s="7">
        <f t="shared" si="4"/>
        <v>1</v>
      </c>
      <c r="K218" s="11"/>
      <c r="L218" s="6" t="str">
        <f t="shared" si="5"/>
        <v>AWAKE</v>
      </c>
      <c r="M218" s="11">
        <v>2.3854166666666665</v>
      </c>
      <c r="N218" s="6">
        <v>1.0</v>
      </c>
    </row>
    <row r="219">
      <c r="B219" s="7">
        <f t="shared" si="6"/>
        <v>50.5</v>
      </c>
      <c r="C219" s="15">
        <f t="shared" si="7"/>
        <v>0.1607548789</v>
      </c>
      <c r="D219" s="15">
        <f t="shared" si="8"/>
        <v>0.04662472895</v>
      </c>
      <c r="E219" s="15">
        <f t="shared" si="1"/>
        <v>0.1724110612</v>
      </c>
      <c r="G219" s="7">
        <f t="shared" si="2"/>
        <v>0.6015984655</v>
      </c>
      <c r="H219" s="7">
        <f t="shared" si="3"/>
        <v>0.1715984655</v>
      </c>
      <c r="I219" s="7" t="b">
        <f t="shared" si="11"/>
        <v>0</v>
      </c>
      <c r="J219" s="7">
        <f t="shared" si="4"/>
        <v>1</v>
      </c>
      <c r="K219" s="11"/>
      <c r="L219" s="6" t="str">
        <f t="shared" si="5"/>
        <v>AWAKE</v>
      </c>
      <c r="M219" s="11">
        <v>2.3958333333333335</v>
      </c>
      <c r="N219" s="6">
        <v>1.0</v>
      </c>
    </row>
    <row r="220">
      <c r="B220" s="7">
        <f t="shared" si="6"/>
        <v>50.75</v>
      </c>
      <c r="C220" s="15">
        <f t="shared" si="7"/>
        <v>0.1724110612</v>
      </c>
      <c r="D220" s="15">
        <f t="shared" si="8"/>
        <v>0.04597716327</v>
      </c>
      <c r="E220" s="15">
        <f t="shared" si="1"/>
        <v>0.183905352</v>
      </c>
      <c r="G220" s="7">
        <f t="shared" si="2"/>
        <v>0.6079302565</v>
      </c>
      <c r="H220" s="7">
        <f t="shared" si="3"/>
        <v>0.1779302565</v>
      </c>
      <c r="I220" s="7" t="b">
        <f t="shared" si="11"/>
        <v>0</v>
      </c>
      <c r="J220" s="7">
        <f t="shared" si="4"/>
        <v>1</v>
      </c>
      <c r="K220" s="11"/>
      <c r="L220" s="6" t="str">
        <f t="shared" si="5"/>
        <v>AWAKE</v>
      </c>
      <c r="M220" s="11">
        <v>2.40625</v>
      </c>
      <c r="N220" s="6">
        <v>1.0</v>
      </c>
    </row>
    <row r="221">
      <c r="B221" s="7">
        <f t="shared" si="6"/>
        <v>51</v>
      </c>
      <c r="C221" s="15">
        <f t="shared" si="7"/>
        <v>0.183905352</v>
      </c>
      <c r="D221" s="15">
        <f t="shared" si="8"/>
        <v>0.04533859156</v>
      </c>
      <c r="E221" s="15">
        <f t="shared" si="1"/>
        <v>0.1952399999</v>
      </c>
      <c r="G221" s="7">
        <f t="shared" si="2"/>
        <v>0.6143565535</v>
      </c>
      <c r="H221" s="7">
        <f t="shared" si="3"/>
        <v>0.1843565535</v>
      </c>
      <c r="I221" s="7" t="b">
        <f t="shared" si="11"/>
        <v>0</v>
      </c>
      <c r="J221" s="7">
        <f t="shared" si="4"/>
        <v>1</v>
      </c>
      <c r="K221" s="11"/>
      <c r="L221" s="6" t="str">
        <f t="shared" si="5"/>
        <v>AWAKE</v>
      </c>
      <c r="M221" s="11">
        <v>2.4166666666666665</v>
      </c>
      <c r="N221" s="6">
        <v>1.0</v>
      </c>
    </row>
    <row r="222">
      <c r="B222" s="7">
        <f t="shared" si="6"/>
        <v>51.25</v>
      </c>
      <c r="C222" s="15">
        <f t="shared" si="7"/>
        <v>0.1952399999</v>
      </c>
      <c r="D222" s="15">
        <f t="shared" si="8"/>
        <v>0.0447088889</v>
      </c>
      <c r="E222" s="15">
        <f t="shared" si="1"/>
        <v>0.2064172221</v>
      </c>
      <c r="G222" s="7">
        <f t="shared" si="2"/>
        <v>0.6208498381</v>
      </c>
      <c r="H222" s="7">
        <f t="shared" si="3"/>
        <v>0.1908498381</v>
      </c>
      <c r="I222" s="7" t="b">
        <f t="shared" si="11"/>
        <v>0</v>
      </c>
      <c r="J222" s="7">
        <f t="shared" si="4"/>
        <v>1</v>
      </c>
      <c r="K222" s="11"/>
      <c r="L222" s="6" t="str">
        <f t="shared" si="5"/>
        <v>AWAKE</v>
      </c>
      <c r="M222" s="11">
        <v>2.4270833333333335</v>
      </c>
      <c r="N222" s="6">
        <v>1.0</v>
      </c>
    </row>
    <row r="223">
      <c r="B223" s="7">
        <f t="shared" si="6"/>
        <v>51.5</v>
      </c>
      <c r="C223" s="15">
        <f t="shared" si="7"/>
        <v>0.2064172221</v>
      </c>
      <c r="D223" s="15">
        <f t="shared" si="8"/>
        <v>0.04408793211</v>
      </c>
      <c r="E223" s="15">
        <f t="shared" si="1"/>
        <v>0.2174392051</v>
      </c>
      <c r="G223" s="7">
        <f t="shared" si="2"/>
        <v>0.6273823052</v>
      </c>
      <c r="H223" s="7">
        <f t="shared" si="3"/>
        <v>0.1973823052</v>
      </c>
      <c r="I223" s="7" t="b">
        <f t="shared" si="11"/>
        <v>0</v>
      </c>
      <c r="J223" s="7">
        <f t="shared" si="4"/>
        <v>1</v>
      </c>
      <c r="K223" s="11"/>
      <c r="L223" s="6" t="str">
        <f t="shared" si="5"/>
        <v>AWAKE</v>
      </c>
      <c r="M223" s="11">
        <v>2.4375</v>
      </c>
      <c r="N223" s="6">
        <v>1.0</v>
      </c>
    </row>
    <row r="224">
      <c r="B224" s="7">
        <f t="shared" si="6"/>
        <v>51.75</v>
      </c>
      <c r="C224" s="15">
        <f t="shared" si="7"/>
        <v>0.2174392051</v>
      </c>
      <c r="D224" s="15">
        <f t="shared" si="8"/>
        <v>0.04347559972</v>
      </c>
      <c r="E224" s="15">
        <f t="shared" si="1"/>
        <v>0.228308105</v>
      </c>
      <c r="G224" s="7">
        <f t="shared" si="2"/>
        <v>0.6339259816</v>
      </c>
      <c r="H224" s="7">
        <f t="shared" si="3"/>
        <v>0.2039259816</v>
      </c>
      <c r="I224" s="7" t="b">
        <f t="shared" si="11"/>
        <v>0</v>
      </c>
      <c r="J224" s="7">
        <f t="shared" si="4"/>
        <v>1</v>
      </c>
      <c r="K224" s="11"/>
      <c r="L224" s="6" t="str">
        <f t="shared" si="5"/>
        <v>AWAKE</v>
      </c>
      <c r="M224" s="11">
        <v>2.4479166666666665</v>
      </c>
      <c r="N224" s="6">
        <v>1.0</v>
      </c>
    </row>
    <row r="225">
      <c r="B225" s="7">
        <f t="shared" si="6"/>
        <v>52</v>
      </c>
      <c r="C225" s="15">
        <f t="shared" si="7"/>
        <v>0.228308105</v>
      </c>
      <c r="D225" s="15">
        <f t="shared" si="8"/>
        <v>0.04287177194</v>
      </c>
      <c r="E225" s="15">
        <f t="shared" si="1"/>
        <v>0.239026048</v>
      </c>
      <c r="G225" s="7">
        <f t="shared" si="2"/>
        <v>0.6404528463</v>
      </c>
      <c r="H225" s="7">
        <f t="shared" si="3"/>
        <v>0.2104528463</v>
      </c>
      <c r="I225" s="7" t="b">
        <f t="shared" si="11"/>
        <v>0</v>
      </c>
      <c r="J225" s="7">
        <f t="shared" si="4"/>
        <v>1</v>
      </c>
      <c r="K225" s="11"/>
      <c r="L225" s="6" t="str">
        <f t="shared" si="5"/>
        <v>AWAKE</v>
      </c>
      <c r="M225" s="11">
        <v>2.4583333333333335</v>
      </c>
      <c r="N225" s="6">
        <v>1.0</v>
      </c>
    </row>
    <row r="226">
      <c r="B226" s="7">
        <f t="shared" si="6"/>
        <v>52.25</v>
      </c>
      <c r="C226" s="15">
        <f t="shared" si="7"/>
        <v>0.239026048</v>
      </c>
      <c r="D226" s="15">
        <f t="shared" si="8"/>
        <v>0.04227633066</v>
      </c>
      <c r="E226" s="15">
        <f t="shared" si="1"/>
        <v>0.2495951307</v>
      </c>
      <c r="G226" s="7">
        <f t="shared" si="2"/>
        <v>0.6469349504</v>
      </c>
      <c r="H226" s="7">
        <f t="shared" si="3"/>
        <v>0.2169349504</v>
      </c>
      <c r="I226" s="7" t="b">
        <f t="shared" si="11"/>
        <v>0</v>
      </c>
      <c r="J226" s="7">
        <f t="shared" si="4"/>
        <v>1</v>
      </c>
      <c r="K226" s="11"/>
      <c r="L226" s="6" t="str">
        <f t="shared" si="5"/>
        <v>AWAKE</v>
      </c>
      <c r="M226" s="11">
        <v>2.46875</v>
      </c>
      <c r="N226" s="6">
        <v>1.0</v>
      </c>
    </row>
    <row r="227">
      <c r="B227" s="7">
        <f t="shared" si="6"/>
        <v>52.5</v>
      </c>
      <c r="C227" s="15">
        <f t="shared" si="7"/>
        <v>0.2495951307</v>
      </c>
      <c r="D227" s="15">
        <f t="shared" si="8"/>
        <v>0.04168915941</v>
      </c>
      <c r="E227" s="15">
        <f t="shared" si="1"/>
        <v>0.2600174205</v>
      </c>
      <c r="G227" s="7">
        <f t="shared" si="2"/>
        <v>0.6533445364</v>
      </c>
      <c r="H227" s="7">
        <f t="shared" si="3"/>
        <v>0.2233445364</v>
      </c>
      <c r="I227" s="7" t="b">
        <f t="shared" si="11"/>
        <v>0</v>
      </c>
      <c r="J227" s="7">
        <f t="shared" si="4"/>
        <v>1</v>
      </c>
      <c r="K227" s="11"/>
      <c r="L227" s="6" t="str">
        <f t="shared" si="5"/>
        <v>AWAKE</v>
      </c>
      <c r="M227" s="11">
        <v>2.4791666666666665</v>
      </c>
      <c r="N227" s="6">
        <v>1.0</v>
      </c>
    </row>
    <row r="228">
      <c r="B228" s="7">
        <f t="shared" si="6"/>
        <v>52.75</v>
      </c>
      <c r="C228" s="15">
        <f t="shared" si="7"/>
        <v>0.2600174205</v>
      </c>
      <c r="D228" s="15">
        <f t="shared" si="8"/>
        <v>0.0411101433</v>
      </c>
      <c r="E228" s="15">
        <f t="shared" si="1"/>
        <v>0.2702949564</v>
      </c>
      <c r="G228" s="7">
        <f t="shared" si="2"/>
        <v>0.6596541575</v>
      </c>
      <c r="H228" s="7">
        <f t="shared" si="3"/>
        <v>0.2296541575</v>
      </c>
      <c r="I228" s="7" t="b">
        <f t="shared" si="11"/>
        <v>0</v>
      </c>
      <c r="J228" s="7">
        <f t="shared" si="4"/>
        <v>1</v>
      </c>
      <c r="K228" s="11"/>
      <c r="L228" s="6" t="str">
        <f t="shared" si="5"/>
        <v>AWAKE</v>
      </c>
      <c r="M228" s="11">
        <v>2.4895833333333335</v>
      </c>
      <c r="N228" s="6">
        <v>1.0</v>
      </c>
    </row>
    <row r="229">
      <c r="B229" s="7">
        <f t="shared" si="6"/>
        <v>53</v>
      </c>
      <c r="C229" s="15">
        <f t="shared" si="7"/>
        <v>0.2702949564</v>
      </c>
      <c r="D229" s="15">
        <f t="shared" si="8"/>
        <v>0.04053916909</v>
      </c>
      <c r="E229" s="15">
        <f t="shared" si="1"/>
        <v>0.2804297486</v>
      </c>
      <c r="G229" s="7">
        <f t="shared" si="2"/>
        <v>0.665836795</v>
      </c>
      <c r="H229" s="7">
        <f t="shared" si="3"/>
        <v>0.235836795</v>
      </c>
      <c r="I229" s="7" t="b">
        <f t="shared" si="11"/>
        <v>0</v>
      </c>
      <c r="J229" s="7">
        <f t="shared" si="4"/>
        <v>1</v>
      </c>
      <c r="K229" s="11"/>
      <c r="L229" s="6" t="str">
        <f t="shared" si="5"/>
        <v>AWAKE</v>
      </c>
      <c r="M229" s="11">
        <v>2.5</v>
      </c>
      <c r="N229" s="6">
        <v>1.0</v>
      </c>
    </row>
    <row r="230">
      <c r="B230" s="7">
        <f t="shared" si="6"/>
        <v>53.25</v>
      </c>
      <c r="C230" s="15">
        <f t="shared" si="7"/>
        <v>0.2804297486</v>
      </c>
      <c r="D230" s="15">
        <f t="shared" si="8"/>
        <v>0.03997612508</v>
      </c>
      <c r="E230" s="15">
        <f t="shared" si="1"/>
        <v>0.2904237799</v>
      </c>
      <c r="G230" s="7">
        <f t="shared" si="2"/>
        <v>0.6718659738</v>
      </c>
      <c r="H230" s="7">
        <f t="shared" si="3"/>
        <v>0.2418659738</v>
      </c>
      <c r="I230" s="7" t="b">
        <f t="shared" si="11"/>
        <v>0</v>
      </c>
      <c r="J230" s="7">
        <f t="shared" si="4"/>
        <v>1</v>
      </c>
      <c r="K230" s="11"/>
      <c r="L230" s="6" t="str">
        <f t="shared" si="5"/>
        <v>AWAKE</v>
      </c>
      <c r="M230" s="11">
        <v>2.5104166666666665</v>
      </c>
      <c r="N230" s="6">
        <v>1.0</v>
      </c>
    </row>
    <row r="231">
      <c r="B231" s="7">
        <f t="shared" si="6"/>
        <v>53.5</v>
      </c>
      <c r="C231" s="15">
        <f t="shared" si="7"/>
        <v>0.2904237799</v>
      </c>
      <c r="D231" s="15">
        <f t="shared" si="8"/>
        <v>0.03942090112</v>
      </c>
      <c r="E231" s="15">
        <f t="shared" si="1"/>
        <v>0.3002790052</v>
      </c>
      <c r="G231" s="7">
        <f t="shared" si="2"/>
        <v>0.677715876</v>
      </c>
      <c r="H231" s="7">
        <f t="shared" si="3"/>
        <v>0.247715876</v>
      </c>
      <c r="I231" s="7" t="b">
        <f t="shared" si="11"/>
        <v>0</v>
      </c>
      <c r="J231" s="7">
        <f t="shared" si="4"/>
        <v>1</v>
      </c>
      <c r="K231" s="11"/>
      <c r="L231" s="6" t="str">
        <f t="shared" si="5"/>
        <v>AWAKE</v>
      </c>
      <c r="M231" s="11">
        <v>2.5208333333333335</v>
      </c>
      <c r="N231" s="6">
        <v>1.0</v>
      </c>
    </row>
    <row r="232">
      <c r="B232" s="7">
        <f t="shared" si="6"/>
        <v>53.75</v>
      </c>
      <c r="C232" s="15">
        <f t="shared" si="7"/>
        <v>0.3002790052</v>
      </c>
      <c r="D232" s="15">
        <f t="shared" si="8"/>
        <v>0.0388733886</v>
      </c>
      <c r="E232" s="15">
        <f t="shared" si="1"/>
        <v>0.3099973523</v>
      </c>
      <c r="G232" s="7">
        <f t="shared" si="2"/>
        <v>0.6833614516</v>
      </c>
      <c r="H232" s="7">
        <f t="shared" si="3"/>
        <v>0.2533614516</v>
      </c>
      <c r="I232" s="7" t="b">
        <f t="shared" si="11"/>
        <v>0</v>
      </c>
      <c r="J232" s="7">
        <f t="shared" si="4"/>
        <v>1</v>
      </c>
      <c r="K232" s="11"/>
      <c r="L232" s="6" t="str">
        <f t="shared" si="5"/>
        <v>AWAKE</v>
      </c>
      <c r="M232" s="11">
        <v>2.53125</v>
      </c>
      <c r="N232" s="6">
        <v>1.0</v>
      </c>
    </row>
    <row r="233">
      <c r="B233" s="7">
        <f t="shared" si="6"/>
        <v>54</v>
      </c>
      <c r="C233" s="15">
        <f t="shared" si="7"/>
        <v>0.3099973523</v>
      </c>
      <c r="D233" s="15">
        <f t="shared" si="8"/>
        <v>0.03833348043</v>
      </c>
      <c r="E233" s="15">
        <f t="shared" si="1"/>
        <v>0.3195807225</v>
      </c>
      <c r="G233" s="7">
        <f t="shared" si="2"/>
        <v>0.6887785252</v>
      </c>
      <c r="H233" s="7">
        <f t="shared" si="3"/>
        <v>0.2587785252</v>
      </c>
      <c r="I233" s="7" t="b">
        <f t="shared" si="11"/>
        <v>0</v>
      </c>
      <c r="J233" s="7">
        <f t="shared" si="4"/>
        <v>1</v>
      </c>
      <c r="K233" s="11"/>
      <c r="L233" s="6" t="str">
        <f t="shared" si="5"/>
        <v>AWAKE</v>
      </c>
      <c r="M233" s="11">
        <v>2.5416666666666665</v>
      </c>
      <c r="N233" s="6">
        <v>1.0</v>
      </c>
    </row>
    <row r="234">
      <c r="B234" s="7">
        <f t="shared" si="6"/>
        <v>54.25</v>
      </c>
      <c r="C234" s="15">
        <f t="shared" si="7"/>
        <v>0.3195807225</v>
      </c>
      <c r="D234" s="15">
        <f t="shared" si="8"/>
        <v>0.03780107097</v>
      </c>
      <c r="E234" s="15">
        <f t="shared" si="1"/>
        <v>0.3290309902</v>
      </c>
      <c r="G234" s="7">
        <f t="shared" si="2"/>
        <v>0.6939439002</v>
      </c>
      <c r="H234" s="7">
        <f t="shared" si="3"/>
        <v>0.2639439002</v>
      </c>
      <c r="I234" s="7" t="b">
        <f t="shared" si="11"/>
        <v>0</v>
      </c>
      <c r="J234" s="7">
        <f t="shared" si="4"/>
        <v>1</v>
      </c>
      <c r="K234" s="11"/>
      <c r="L234" s="6" t="str">
        <f t="shared" si="5"/>
        <v>AWAKE</v>
      </c>
      <c r="M234" s="11">
        <v>2.5520833333333335</v>
      </c>
      <c r="N234" s="6">
        <v>1.0</v>
      </c>
    </row>
    <row r="235">
      <c r="B235" s="7">
        <f t="shared" si="6"/>
        <v>54.5</v>
      </c>
      <c r="C235" s="15">
        <f t="shared" si="7"/>
        <v>0.3290309902</v>
      </c>
      <c r="D235" s="15">
        <f t="shared" si="8"/>
        <v>0.0372760561</v>
      </c>
      <c r="E235" s="15">
        <f t="shared" si="1"/>
        <v>0.3383500042</v>
      </c>
      <c r="G235" s="7">
        <f t="shared" si="2"/>
        <v>0.6988354576</v>
      </c>
      <c r="H235" s="7">
        <f t="shared" si="3"/>
        <v>0.2688354576</v>
      </c>
      <c r="I235" s="7" t="b">
        <f t="shared" si="11"/>
        <v>0</v>
      </c>
      <c r="J235" s="7">
        <f t="shared" si="4"/>
        <v>1</v>
      </c>
      <c r="K235" s="11"/>
      <c r="L235" s="6" t="str">
        <f t="shared" si="5"/>
        <v>AWAKE</v>
      </c>
      <c r="M235" s="11">
        <v>2.5625</v>
      </c>
      <c r="N235" s="6">
        <v>1.0</v>
      </c>
    </row>
    <row r="236">
      <c r="B236" s="7">
        <f t="shared" si="6"/>
        <v>54.75</v>
      </c>
      <c r="C236" s="15">
        <f t="shared" si="7"/>
        <v>0.3383500042</v>
      </c>
      <c r="D236" s="15">
        <f t="shared" si="8"/>
        <v>0.0367583331</v>
      </c>
      <c r="E236" s="15">
        <f t="shared" si="1"/>
        <v>0.3475395875</v>
      </c>
      <c r="G236" s="7">
        <f t="shared" si="2"/>
        <v>0.7034322509</v>
      </c>
      <c r="H236" s="7">
        <f t="shared" si="3"/>
        <v>0.2734322509</v>
      </c>
      <c r="I236" s="7" t="b">
        <f t="shared" si="11"/>
        <v>0</v>
      </c>
      <c r="J236" s="7">
        <f t="shared" si="4"/>
        <v>1</v>
      </c>
      <c r="K236" s="11"/>
      <c r="L236" s="6" t="str">
        <f t="shared" si="5"/>
        <v>AWAKE</v>
      </c>
      <c r="M236" s="11">
        <v>2.5729166666666665</v>
      </c>
      <c r="N236" s="6">
        <v>1.0</v>
      </c>
    </row>
    <row r="237">
      <c r="B237" s="7">
        <f t="shared" si="6"/>
        <v>55</v>
      </c>
      <c r="C237" s="15">
        <f t="shared" si="7"/>
        <v>0.3475395875</v>
      </c>
      <c r="D237" s="15">
        <f t="shared" si="8"/>
        <v>0.03624780069</v>
      </c>
      <c r="E237" s="15">
        <f t="shared" si="1"/>
        <v>0.3566015377</v>
      </c>
      <c r="G237" s="7">
        <f t="shared" si="2"/>
        <v>0.7077145961</v>
      </c>
      <c r="H237" s="7">
        <f t="shared" si="3"/>
        <v>0.2777145961</v>
      </c>
      <c r="I237" s="7" t="b">
        <f t="shared" si="11"/>
        <v>0</v>
      </c>
      <c r="J237" s="7">
        <f t="shared" si="4"/>
        <v>1</v>
      </c>
      <c r="K237" s="11"/>
      <c r="L237" s="6" t="str">
        <f t="shared" si="5"/>
        <v>AWAKE</v>
      </c>
      <c r="M237" s="11">
        <v>2.5833333333333335</v>
      </c>
      <c r="N237" s="6">
        <v>1.0</v>
      </c>
    </row>
    <row r="238">
      <c r="B238" s="7">
        <f t="shared" si="6"/>
        <v>55.25</v>
      </c>
      <c r="C238" s="15">
        <f t="shared" si="7"/>
        <v>0.3566015377</v>
      </c>
      <c r="D238" s="15">
        <f t="shared" si="8"/>
        <v>0.03574435902</v>
      </c>
      <c r="E238" s="15">
        <f t="shared" si="1"/>
        <v>0.3655376274</v>
      </c>
      <c r="G238" s="7">
        <f t="shared" si="2"/>
        <v>0.7116641555</v>
      </c>
      <c r="H238" s="7">
        <f t="shared" si="3"/>
        <v>0.2816641555</v>
      </c>
      <c r="I238" s="7" t="b">
        <f t="shared" si="11"/>
        <v>0</v>
      </c>
      <c r="J238" s="7">
        <f t="shared" si="4"/>
        <v>1</v>
      </c>
      <c r="K238" s="11"/>
      <c r="L238" s="6" t="str">
        <f t="shared" si="5"/>
        <v>AWAKE</v>
      </c>
      <c r="M238" s="11">
        <v>2.59375</v>
      </c>
      <c r="N238" s="6">
        <v>1.0</v>
      </c>
    </row>
    <row r="239">
      <c r="B239" s="7">
        <f t="shared" si="6"/>
        <v>55.5</v>
      </c>
      <c r="C239" s="15">
        <f t="shared" si="7"/>
        <v>0.3655376274</v>
      </c>
      <c r="D239" s="15">
        <f t="shared" si="8"/>
        <v>0.03524790959</v>
      </c>
      <c r="E239" s="15">
        <f t="shared" si="1"/>
        <v>0.3743496048</v>
      </c>
      <c r="G239" s="7">
        <f t="shared" si="2"/>
        <v>0.7152640164</v>
      </c>
      <c r="H239" s="7">
        <f t="shared" si="3"/>
        <v>0.2852640164</v>
      </c>
      <c r="I239" s="7" t="b">
        <f t="shared" si="11"/>
        <v>0</v>
      </c>
      <c r="J239" s="7">
        <f t="shared" si="4"/>
        <v>1</v>
      </c>
      <c r="K239" s="11"/>
      <c r="L239" s="6" t="str">
        <f t="shared" si="5"/>
        <v>AWAKE</v>
      </c>
      <c r="M239" s="11">
        <v>2.6041666666666665</v>
      </c>
      <c r="N239" s="6">
        <v>1.0</v>
      </c>
    </row>
    <row r="240">
      <c r="B240" s="7">
        <f t="shared" si="6"/>
        <v>55.75</v>
      </c>
      <c r="C240" s="15">
        <f t="shared" si="7"/>
        <v>0.3743496048</v>
      </c>
      <c r="D240" s="15">
        <f t="shared" si="8"/>
        <v>0.03475835529</v>
      </c>
      <c r="E240" s="15">
        <f t="shared" si="1"/>
        <v>0.3830391936</v>
      </c>
      <c r="G240" s="7">
        <f t="shared" si="2"/>
        <v>0.7184987637</v>
      </c>
      <c r="H240" s="7">
        <f t="shared" si="3"/>
        <v>0.2884987637</v>
      </c>
      <c r="I240" s="7" t="b">
        <f t="shared" si="11"/>
        <v>0</v>
      </c>
      <c r="J240" s="7">
        <f t="shared" si="4"/>
        <v>1</v>
      </c>
      <c r="K240" s="11"/>
      <c r="L240" s="6" t="str">
        <f t="shared" si="5"/>
        <v>AWAKE</v>
      </c>
      <c r="M240" s="11">
        <v>2.6145833333333335</v>
      </c>
      <c r="N240" s="6">
        <v>1.0</v>
      </c>
    </row>
    <row r="241">
      <c r="B241" s="7">
        <f t="shared" si="6"/>
        <v>56</v>
      </c>
      <c r="C241" s="15">
        <f t="shared" si="7"/>
        <v>0.3830391936</v>
      </c>
      <c r="D241" s="15">
        <f t="shared" si="8"/>
        <v>0.03427560035</v>
      </c>
      <c r="E241" s="15">
        <f t="shared" si="1"/>
        <v>0.3916080937</v>
      </c>
      <c r="G241" s="7">
        <f t="shared" si="2"/>
        <v>0.7213545458</v>
      </c>
      <c r="H241" s="7">
        <f t="shared" si="3"/>
        <v>0.2913545458</v>
      </c>
      <c r="I241" s="7" t="b">
        <f t="shared" si="11"/>
        <v>0</v>
      </c>
      <c r="J241" s="7">
        <f t="shared" si="4"/>
        <v>1</v>
      </c>
      <c r="K241" s="11"/>
      <c r="L241" s="6" t="str">
        <f t="shared" si="5"/>
        <v>AWAKE</v>
      </c>
      <c r="M241" s="11">
        <v>2.625</v>
      </c>
      <c r="N241" s="6">
        <v>1.0</v>
      </c>
    </row>
    <row r="242">
      <c r="B242" s="7">
        <f t="shared" si="6"/>
        <v>56.25</v>
      </c>
      <c r="C242" s="15">
        <f t="shared" si="7"/>
        <v>0.3916080937</v>
      </c>
      <c r="D242" s="15">
        <f t="shared" si="8"/>
        <v>0.03379955035</v>
      </c>
      <c r="E242" s="15">
        <f t="shared" si="1"/>
        <v>0.4000579813</v>
      </c>
      <c r="G242" s="7">
        <f t="shared" si="2"/>
        <v>0.7238191336</v>
      </c>
      <c r="H242" s="7">
        <f t="shared" si="3"/>
        <v>0.2938191336</v>
      </c>
      <c r="I242" s="7" t="b">
        <f t="shared" si="11"/>
        <v>0</v>
      </c>
      <c r="J242" s="7">
        <f t="shared" si="4"/>
        <v>1</v>
      </c>
      <c r="K242" s="11"/>
      <c r="L242" s="6" t="str">
        <f t="shared" si="5"/>
        <v>AWAKE</v>
      </c>
      <c r="M242" s="11">
        <v>2.6354166666666665</v>
      </c>
      <c r="N242" s="6">
        <v>1.0</v>
      </c>
    </row>
    <row r="243">
      <c r="B243" s="7">
        <f t="shared" si="6"/>
        <v>56.5</v>
      </c>
      <c r="C243" s="15">
        <f t="shared" si="7"/>
        <v>0.4000579813</v>
      </c>
      <c r="D243" s="15">
        <f t="shared" si="8"/>
        <v>0.03333011215</v>
      </c>
      <c r="E243" s="15">
        <f t="shared" si="1"/>
        <v>0.4083905094</v>
      </c>
      <c r="G243" s="7">
        <f t="shared" si="2"/>
        <v>0.7258819735</v>
      </c>
      <c r="H243" s="7">
        <f t="shared" si="3"/>
        <v>0.2958819735</v>
      </c>
      <c r="I243" s="7" t="b">
        <f t="shared" si="11"/>
        <v>0</v>
      </c>
      <c r="J243" s="7">
        <f t="shared" si="4"/>
        <v>1</v>
      </c>
      <c r="K243" s="11"/>
      <c r="L243" s="6" t="str">
        <f t="shared" si="5"/>
        <v>AWAKE</v>
      </c>
      <c r="M243" s="11">
        <v>2.6458333333333335</v>
      </c>
      <c r="N243" s="6">
        <v>1.0</v>
      </c>
    </row>
    <row r="244">
      <c r="B244" s="7">
        <f t="shared" si="6"/>
        <v>56.75</v>
      </c>
      <c r="C244" s="15">
        <f t="shared" si="7"/>
        <v>0.4083905094</v>
      </c>
      <c r="D244" s="15">
        <f t="shared" si="8"/>
        <v>0.03286719392</v>
      </c>
      <c r="E244" s="15">
        <f t="shared" si="1"/>
        <v>0.4166073078</v>
      </c>
      <c r="G244" s="7">
        <f t="shared" si="2"/>
        <v>0.7275342321</v>
      </c>
      <c r="H244" s="7">
        <f t="shared" si="3"/>
        <v>0.2975342321</v>
      </c>
      <c r="I244" s="7" t="b">
        <f t="shared" si="11"/>
        <v>0</v>
      </c>
      <c r="J244" s="7">
        <f t="shared" si="4"/>
        <v>1</v>
      </c>
      <c r="K244" s="11"/>
      <c r="L244" s="6" t="str">
        <f t="shared" si="5"/>
        <v>AWAKE</v>
      </c>
      <c r="M244" s="11">
        <v>2.65625</v>
      </c>
      <c r="N244" s="6">
        <v>1.0</v>
      </c>
    </row>
    <row r="245">
      <c r="B245" s="7">
        <f t="shared" si="6"/>
        <v>57</v>
      </c>
      <c r="C245" s="15">
        <f t="shared" si="7"/>
        <v>0.4166073078</v>
      </c>
      <c r="D245" s="15">
        <f t="shared" si="8"/>
        <v>0.03241070512</v>
      </c>
      <c r="E245" s="15">
        <f t="shared" si="1"/>
        <v>0.4247099841</v>
      </c>
      <c r="G245" s="7">
        <f t="shared" si="2"/>
        <v>0.7287688341</v>
      </c>
      <c r="H245" s="7">
        <f t="shared" si="3"/>
        <v>0.2987688341</v>
      </c>
      <c r="I245" s="7" t="b">
        <f t="shared" si="11"/>
        <v>0</v>
      </c>
      <c r="J245" s="7">
        <f t="shared" si="4"/>
        <v>1</v>
      </c>
      <c r="K245" s="11"/>
      <c r="L245" s="6" t="str">
        <f t="shared" si="5"/>
        <v>AWAKE</v>
      </c>
      <c r="M245" s="11">
        <v>2.6666666666666665</v>
      </c>
      <c r="N245" s="6">
        <v>1.0</v>
      </c>
    </row>
    <row r="246">
      <c r="B246" s="7">
        <f t="shared" si="6"/>
        <v>57.25</v>
      </c>
      <c r="C246" s="15">
        <f t="shared" si="7"/>
        <v>0.4247099841</v>
      </c>
      <c r="D246" s="15">
        <f t="shared" si="8"/>
        <v>0.03196055644</v>
      </c>
      <c r="E246" s="15">
        <f t="shared" si="1"/>
        <v>0.4327001232</v>
      </c>
      <c r="G246" s="7">
        <f t="shared" si="2"/>
        <v>0.7295804928</v>
      </c>
      <c r="H246" s="7">
        <f t="shared" si="3"/>
        <v>0.2995804928</v>
      </c>
      <c r="I246" s="7" t="b">
        <f t="shared" si="11"/>
        <v>0</v>
      </c>
      <c r="J246" s="7">
        <f t="shared" si="4"/>
        <v>1</v>
      </c>
      <c r="K246" s="11"/>
      <c r="L246" s="6" t="str">
        <f t="shared" si="5"/>
        <v>AWAKE</v>
      </c>
      <c r="M246" s="11">
        <v>2.6770833333333335</v>
      </c>
      <c r="N246" s="6">
        <v>1.0</v>
      </c>
    </row>
    <row r="247">
      <c r="B247" s="7">
        <f t="shared" si="6"/>
        <v>57.5</v>
      </c>
      <c r="C247" s="15">
        <f t="shared" si="7"/>
        <v>0.4327001232</v>
      </c>
      <c r="D247" s="15">
        <f t="shared" si="8"/>
        <v>0.03151665982</v>
      </c>
      <c r="E247" s="15">
        <f t="shared" si="1"/>
        <v>0.4405792882</v>
      </c>
      <c r="G247" s="7">
        <f t="shared" si="2"/>
        <v>0.7299657325</v>
      </c>
      <c r="H247" s="7">
        <f t="shared" si="3"/>
        <v>0.2999657325</v>
      </c>
      <c r="I247" s="7" t="b">
        <f t="shared" si="11"/>
        <v>0</v>
      </c>
      <c r="J247" s="7">
        <f t="shared" si="4"/>
        <v>1</v>
      </c>
      <c r="K247" s="11"/>
      <c r="L247" s="6" t="str">
        <f t="shared" si="5"/>
        <v>AWAKE</v>
      </c>
      <c r="M247" s="11">
        <v>2.6875</v>
      </c>
      <c r="N247" s="6">
        <v>1.0</v>
      </c>
    </row>
    <row r="248">
      <c r="B248" s="7">
        <f t="shared" si="6"/>
        <v>57.75</v>
      </c>
      <c r="C248" s="15">
        <f t="shared" si="7"/>
        <v>0.4405792882</v>
      </c>
      <c r="D248" s="15">
        <f t="shared" si="8"/>
        <v>0.03107892843</v>
      </c>
      <c r="E248" s="15">
        <f t="shared" si="1"/>
        <v>0.4483490203</v>
      </c>
      <c r="G248" s="7">
        <f t="shared" si="2"/>
        <v>0.7299229036</v>
      </c>
      <c r="H248" s="7">
        <f t="shared" si="3"/>
        <v>0.2999229036</v>
      </c>
      <c r="I248" s="7" t="b">
        <f t="shared" si="11"/>
        <v>0</v>
      </c>
      <c r="J248" s="7">
        <f t="shared" si="4"/>
        <v>1</v>
      </c>
      <c r="K248" s="11"/>
      <c r="L248" s="6" t="str">
        <f t="shared" si="5"/>
        <v>AWAKE</v>
      </c>
      <c r="M248" s="11">
        <v>2.6979166666666665</v>
      </c>
      <c r="N248" s="6">
        <v>1.0</v>
      </c>
    </row>
    <row r="249">
      <c r="B249" s="7">
        <f t="shared" si="6"/>
        <v>58</v>
      </c>
      <c r="C249" s="15">
        <f t="shared" si="7"/>
        <v>0.4483490203</v>
      </c>
      <c r="D249" s="15">
        <f t="shared" si="8"/>
        <v>0.03064727665</v>
      </c>
      <c r="E249" s="15">
        <f t="shared" si="1"/>
        <v>0.4560108395</v>
      </c>
      <c r="G249" s="7">
        <f t="shared" si="2"/>
        <v>0.7294521895</v>
      </c>
      <c r="H249" s="7">
        <f t="shared" si="3"/>
        <v>0.2994521895</v>
      </c>
      <c r="I249" s="7" t="b">
        <f t="shared" si="11"/>
        <v>0</v>
      </c>
      <c r="J249" s="7">
        <f t="shared" si="4"/>
        <v>1</v>
      </c>
      <c r="K249" s="11"/>
      <c r="L249" s="6" t="str">
        <f t="shared" si="5"/>
        <v>AWAKE</v>
      </c>
      <c r="M249" s="11">
        <v>2.7083333333333335</v>
      </c>
      <c r="N249" s="6">
        <v>1.0</v>
      </c>
    </row>
    <row r="250">
      <c r="B250" s="7">
        <f t="shared" si="6"/>
        <v>58.25</v>
      </c>
      <c r="C250" s="15">
        <f t="shared" si="7"/>
        <v>0.4560108395</v>
      </c>
      <c r="D250" s="15">
        <f t="shared" si="8"/>
        <v>0.03022162003</v>
      </c>
      <c r="E250" s="15">
        <f t="shared" si="1"/>
        <v>0.4635662445</v>
      </c>
      <c r="G250" s="7">
        <f t="shared" si="2"/>
        <v>0.7285556059</v>
      </c>
      <c r="H250" s="7">
        <f t="shared" si="3"/>
        <v>0.2985556059</v>
      </c>
      <c r="I250" s="7" t="b">
        <f t="shared" si="11"/>
        <v>0</v>
      </c>
      <c r="J250" s="7">
        <f t="shared" si="4"/>
        <v>1</v>
      </c>
      <c r="K250" s="11"/>
      <c r="L250" s="6" t="str">
        <f t="shared" si="5"/>
        <v>AWAKE</v>
      </c>
      <c r="M250" s="11">
        <v>2.71875</v>
      </c>
      <c r="N250" s="6">
        <v>1.0</v>
      </c>
    </row>
    <row r="251">
      <c r="B251" s="7">
        <f t="shared" si="6"/>
        <v>58.5</v>
      </c>
      <c r="C251" s="15">
        <f t="shared" si="7"/>
        <v>0.4635662445</v>
      </c>
      <c r="D251" s="15">
        <f t="shared" si="8"/>
        <v>0.02980187531</v>
      </c>
      <c r="E251" s="15">
        <f t="shared" si="1"/>
        <v>0.4710167133</v>
      </c>
      <c r="G251" s="7">
        <f t="shared" si="2"/>
        <v>0.727236992</v>
      </c>
      <c r="H251" s="7">
        <f t="shared" si="3"/>
        <v>0.297236992</v>
      </c>
      <c r="I251" s="7" t="b">
        <f t="shared" si="11"/>
        <v>0</v>
      </c>
      <c r="J251" s="7">
        <f t="shared" si="4"/>
        <v>1</v>
      </c>
      <c r="K251" s="11"/>
      <c r="L251" s="6" t="str">
        <f t="shared" si="5"/>
        <v>AWAKE</v>
      </c>
      <c r="M251" s="11">
        <v>2.7291666666666665</v>
      </c>
      <c r="N251" s="6">
        <v>1.0</v>
      </c>
    </row>
    <row r="252">
      <c r="B252" s="7">
        <f t="shared" si="6"/>
        <v>58.75</v>
      </c>
      <c r="C252" s="15">
        <f t="shared" si="7"/>
        <v>0.4710167133</v>
      </c>
      <c r="D252" s="15">
        <f t="shared" si="8"/>
        <v>0.02938796037</v>
      </c>
      <c r="E252" s="15">
        <f t="shared" si="1"/>
        <v>0.4783637034</v>
      </c>
      <c r="G252" s="7">
        <f t="shared" si="2"/>
        <v>0.7255019944</v>
      </c>
      <c r="H252" s="7">
        <f t="shared" si="3"/>
        <v>0.2955019944</v>
      </c>
      <c r="I252" s="7" t="b">
        <f t="shared" si="11"/>
        <v>0</v>
      </c>
      <c r="J252" s="7">
        <f t="shared" si="4"/>
        <v>1</v>
      </c>
      <c r="K252" s="11"/>
      <c r="L252" s="6" t="str">
        <f t="shared" si="5"/>
        <v>AWAKE</v>
      </c>
      <c r="M252" s="11">
        <v>2.7395833333333335</v>
      </c>
      <c r="N252" s="6">
        <v>1.0</v>
      </c>
    </row>
    <row r="253">
      <c r="B253" s="7">
        <f t="shared" si="6"/>
        <v>59</v>
      </c>
      <c r="C253" s="15">
        <f t="shared" si="7"/>
        <v>0.4783637034</v>
      </c>
      <c r="D253" s="15">
        <f t="shared" si="8"/>
        <v>0.02897979426</v>
      </c>
      <c r="E253" s="15">
        <f t="shared" si="1"/>
        <v>0.4856086519</v>
      </c>
      <c r="G253" s="7">
        <f t="shared" si="2"/>
        <v>0.7233580426</v>
      </c>
      <c r="H253" s="7">
        <f t="shared" si="3"/>
        <v>0.2933580426</v>
      </c>
      <c r="I253" s="7" t="b">
        <f t="shared" si="11"/>
        <v>0</v>
      </c>
      <c r="J253" s="7">
        <f t="shared" si="4"/>
        <v>1</v>
      </c>
      <c r="K253" s="11"/>
      <c r="L253" s="6" t="str">
        <f t="shared" si="5"/>
        <v>AWAKE</v>
      </c>
      <c r="M253" s="11">
        <v>2.75</v>
      </c>
      <c r="N253" s="6">
        <v>1.0</v>
      </c>
    </row>
    <row r="254">
      <c r="B254" s="7">
        <f t="shared" si="6"/>
        <v>59.25</v>
      </c>
      <c r="C254" s="15">
        <f t="shared" si="7"/>
        <v>0.4856086519</v>
      </c>
      <c r="D254" s="15">
        <f t="shared" si="8"/>
        <v>0.02857729711</v>
      </c>
      <c r="E254" s="15">
        <f t="shared" si="1"/>
        <v>0.4927529762</v>
      </c>
      <c r="G254" s="7">
        <f t="shared" si="2"/>
        <v>0.7208143174</v>
      </c>
      <c r="H254" s="7">
        <f t="shared" si="3"/>
        <v>0.2908143174</v>
      </c>
      <c r="I254" s="7" t="b">
        <f t="shared" si="11"/>
        <v>0</v>
      </c>
      <c r="J254" s="7">
        <f t="shared" si="4"/>
        <v>1</v>
      </c>
      <c r="K254" s="11"/>
      <c r="L254" s="6" t="str">
        <f t="shared" si="5"/>
        <v>AWAKE</v>
      </c>
      <c r="M254" s="11">
        <v>2.7604166666666665</v>
      </c>
      <c r="N254" s="6">
        <v>1.0</v>
      </c>
    </row>
    <row r="255">
      <c r="B255" s="7">
        <f t="shared" si="6"/>
        <v>59.5</v>
      </c>
      <c r="C255" s="15">
        <f t="shared" si="7"/>
        <v>0.4927529762</v>
      </c>
      <c r="D255" s="15">
        <f t="shared" si="8"/>
        <v>0.02818039021</v>
      </c>
      <c r="E255" s="15">
        <f t="shared" si="1"/>
        <v>0.4997980738</v>
      </c>
      <c r="G255" s="7">
        <f t="shared" si="2"/>
        <v>0.7178817113</v>
      </c>
      <c r="H255" s="7">
        <f t="shared" si="3"/>
        <v>0.2878817113</v>
      </c>
      <c r="I255" s="7" t="b">
        <f t="shared" si="11"/>
        <v>0</v>
      </c>
      <c r="J255" s="7">
        <f t="shared" si="4"/>
        <v>1</v>
      </c>
      <c r="K255" s="11"/>
      <c r="L255" s="6" t="str">
        <f t="shared" si="5"/>
        <v>AWAKE</v>
      </c>
      <c r="M255" s="11">
        <v>2.7708333333333335</v>
      </c>
      <c r="N255" s="6">
        <v>1.0</v>
      </c>
    </row>
    <row r="256">
      <c r="B256" s="7">
        <f t="shared" si="6"/>
        <v>59.75</v>
      </c>
      <c r="C256" s="15">
        <f t="shared" si="7"/>
        <v>0.4997980738</v>
      </c>
      <c r="D256" s="15">
        <f t="shared" si="8"/>
        <v>0.0277889959</v>
      </c>
      <c r="E256" s="15">
        <f t="shared" si="1"/>
        <v>0.5067453228</v>
      </c>
      <c r="G256" s="7">
        <f t="shared" si="2"/>
        <v>0.7145727822</v>
      </c>
      <c r="H256" s="7">
        <f t="shared" si="3"/>
        <v>0.2845727822</v>
      </c>
      <c r="I256" s="7" t="b">
        <f t="shared" si="11"/>
        <v>0</v>
      </c>
      <c r="J256" s="7">
        <f t="shared" si="4"/>
        <v>1</v>
      </c>
      <c r="K256" s="11"/>
      <c r="L256" s="6" t="str">
        <f t="shared" si="5"/>
        <v>AWAKE</v>
      </c>
      <c r="M256" s="11">
        <v>2.78125</v>
      </c>
      <c r="N256" s="6">
        <v>1.0</v>
      </c>
    </row>
    <row r="257">
      <c r="B257" s="7">
        <f t="shared" si="6"/>
        <v>60</v>
      </c>
      <c r="C257" s="15">
        <f t="shared" si="7"/>
        <v>0.5067453228</v>
      </c>
      <c r="D257" s="15">
        <f t="shared" si="8"/>
        <v>0.02740303762</v>
      </c>
      <c r="E257" s="15">
        <f t="shared" si="1"/>
        <v>0.5135960822</v>
      </c>
      <c r="G257" s="7">
        <f t="shared" si="2"/>
        <v>0.7109016994</v>
      </c>
      <c r="H257" s="7">
        <f t="shared" si="3"/>
        <v>0.2809016994</v>
      </c>
      <c r="I257" s="7" t="b">
        <f t="shared" si="11"/>
        <v>0</v>
      </c>
      <c r="J257" s="7">
        <f t="shared" si="4"/>
        <v>1</v>
      </c>
      <c r="K257" s="11"/>
      <c r="L257" s="6" t="str">
        <f t="shared" si="5"/>
        <v>AWAKE</v>
      </c>
      <c r="M257" s="11">
        <v>2.7916666666666665</v>
      </c>
      <c r="N257" s="6">
        <v>1.0</v>
      </c>
    </row>
    <row r="258">
      <c r="B258" s="7">
        <f t="shared" si="6"/>
        <v>60.25</v>
      </c>
      <c r="C258" s="15">
        <f t="shared" si="7"/>
        <v>0.5135960822</v>
      </c>
      <c r="D258" s="15">
        <f t="shared" si="8"/>
        <v>0.02702243988</v>
      </c>
      <c r="E258" s="15">
        <f t="shared" si="1"/>
        <v>0.5203516921</v>
      </c>
      <c r="G258" s="7">
        <f t="shared" si="2"/>
        <v>0.7068841832</v>
      </c>
      <c r="H258" s="7">
        <f t="shared" si="3"/>
        <v>0.2768841832</v>
      </c>
      <c r="I258" s="7" t="b">
        <f t="shared" si="11"/>
        <v>0</v>
      </c>
      <c r="J258" s="7">
        <f t="shared" si="4"/>
        <v>1</v>
      </c>
      <c r="K258" s="11"/>
      <c r="L258" s="6" t="str">
        <f t="shared" si="5"/>
        <v>AWAKE</v>
      </c>
      <c r="M258" s="11">
        <v>2.8020833333333335</v>
      </c>
      <c r="N258" s="6">
        <v>1.0</v>
      </c>
    </row>
    <row r="259">
      <c r="B259" s="7">
        <f t="shared" si="6"/>
        <v>60.5</v>
      </c>
      <c r="C259" s="15">
        <f t="shared" si="7"/>
        <v>0.5203516921</v>
      </c>
      <c r="D259" s="15">
        <f t="shared" si="8"/>
        <v>0.02664712822</v>
      </c>
      <c r="E259" s="15">
        <f t="shared" si="1"/>
        <v>0.5270134742</v>
      </c>
      <c r="G259" s="7">
        <f t="shared" si="2"/>
        <v>0.7025374371</v>
      </c>
      <c r="H259" s="7">
        <f t="shared" si="3"/>
        <v>0.2725374371</v>
      </c>
      <c r="I259" s="7" t="b">
        <f t="shared" si="11"/>
        <v>0</v>
      </c>
      <c r="J259" s="7">
        <f t="shared" si="4"/>
        <v>1</v>
      </c>
      <c r="K259" s="11"/>
      <c r="L259" s="6" t="str">
        <f t="shared" si="5"/>
        <v>AWAKE</v>
      </c>
      <c r="M259" s="11">
        <v>2.8125</v>
      </c>
      <c r="N259" s="6">
        <v>1.0</v>
      </c>
    </row>
    <row r="260">
      <c r="B260" s="7">
        <f t="shared" si="6"/>
        <v>60.75</v>
      </c>
      <c r="C260" s="15">
        <f t="shared" si="7"/>
        <v>0.5270134742</v>
      </c>
      <c r="D260" s="15">
        <f t="shared" si="8"/>
        <v>0.02627702921</v>
      </c>
      <c r="E260" s="15">
        <f t="shared" si="1"/>
        <v>0.5335827315</v>
      </c>
      <c r="G260" s="7">
        <f t="shared" si="2"/>
        <v>0.6978800746</v>
      </c>
      <c r="H260" s="7">
        <f t="shared" si="3"/>
        <v>0.2678800746</v>
      </c>
      <c r="I260" s="7" t="b">
        <f t="shared" si="11"/>
        <v>0</v>
      </c>
      <c r="J260" s="7">
        <f t="shared" si="4"/>
        <v>1</v>
      </c>
      <c r="K260" s="11"/>
      <c r="L260" s="6" t="str">
        <f t="shared" si="5"/>
        <v>AWAKE</v>
      </c>
      <c r="M260" s="11">
        <v>2.8229166666666665</v>
      </c>
      <c r="N260" s="6">
        <v>1.0</v>
      </c>
    </row>
    <row r="261">
      <c r="B261" s="7">
        <f t="shared" si="6"/>
        <v>61</v>
      </c>
      <c r="C261" s="15">
        <f t="shared" si="7"/>
        <v>0.5335827315</v>
      </c>
      <c r="D261" s="15">
        <f t="shared" si="8"/>
        <v>0.02591207047</v>
      </c>
      <c r="E261" s="15">
        <f t="shared" si="1"/>
        <v>0.5400607491</v>
      </c>
      <c r="G261" s="7">
        <f t="shared" si="2"/>
        <v>0.6929320391</v>
      </c>
      <c r="H261" s="7">
        <f t="shared" si="3"/>
        <v>0.2629320391</v>
      </c>
      <c r="I261" s="7" t="b">
        <f t="shared" si="11"/>
        <v>0</v>
      </c>
      <c r="J261" s="7">
        <f t="shared" si="4"/>
        <v>1</v>
      </c>
      <c r="K261" s="11"/>
      <c r="L261" s="6" t="str">
        <f t="shared" si="5"/>
        <v>AWAKE</v>
      </c>
      <c r="M261" s="11">
        <v>2.8333333333333335</v>
      </c>
      <c r="N261" s="6">
        <v>1.0</v>
      </c>
    </row>
    <row r="262">
      <c r="B262" s="7">
        <f t="shared" si="6"/>
        <v>61.25</v>
      </c>
      <c r="C262" s="15">
        <f t="shared" si="7"/>
        <v>0.5400607491</v>
      </c>
      <c r="D262" s="15">
        <f t="shared" si="8"/>
        <v>0.02555218061</v>
      </c>
      <c r="E262" s="15">
        <f t="shared" si="1"/>
        <v>0.5464487943</v>
      </c>
      <c r="G262" s="7">
        <f t="shared" si="2"/>
        <v>0.687714519</v>
      </c>
      <c r="H262" s="7">
        <f t="shared" si="3"/>
        <v>0.257714519</v>
      </c>
      <c r="I262" s="7" t="b">
        <f t="shared" si="11"/>
        <v>0</v>
      </c>
      <c r="J262" s="7">
        <f t="shared" si="4"/>
        <v>1</v>
      </c>
      <c r="K262" s="11"/>
      <c r="L262" s="6" t="str">
        <f t="shared" si="5"/>
        <v>AWAKE</v>
      </c>
      <c r="M262" s="11">
        <v>2.84375</v>
      </c>
      <c r="N262" s="6">
        <v>1.0</v>
      </c>
    </row>
    <row r="263">
      <c r="B263" s="7">
        <f t="shared" si="6"/>
        <v>61.5</v>
      </c>
      <c r="C263" s="15">
        <f t="shared" si="7"/>
        <v>0.5464487943</v>
      </c>
      <c r="D263" s="15">
        <f t="shared" si="8"/>
        <v>0.02519728921</v>
      </c>
      <c r="E263" s="15">
        <f t="shared" si="1"/>
        <v>0.5527481166</v>
      </c>
      <c r="G263" s="7">
        <f t="shared" si="2"/>
        <v>0.6822498565</v>
      </c>
      <c r="H263" s="7">
        <f t="shared" si="3"/>
        <v>0.2522498565</v>
      </c>
      <c r="I263" s="7" t="b">
        <f t="shared" si="11"/>
        <v>0</v>
      </c>
      <c r="J263" s="7">
        <f t="shared" si="4"/>
        <v>1</v>
      </c>
      <c r="K263" s="11"/>
      <c r="L263" s="6" t="str">
        <f t="shared" si="5"/>
        <v>AWAKE</v>
      </c>
      <c r="M263" s="11">
        <v>2.8541666666666665</v>
      </c>
      <c r="N263" s="6">
        <v>1.0</v>
      </c>
    </row>
    <row r="264">
      <c r="B264" s="7">
        <f t="shared" si="6"/>
        <v>61.75</v>
      </c>
      <c r="C264" s="15">
        <f t="shared" si="7"/>
        <v>0.5527481166</v>
      </c>
      <c r="D264" s="15">
        <f t="shared" si="8"/>
        <v>0.02484732686</v>
      </c>
      <c r="E264" s="15">
        <f t="shared" si="1"/>
        <v>0.5589599483</v>
      </c>
      <c r="G264" s="7">
        <f t="shared" si="2"/>
        <v>0.676561452</v>
      </c>
      <c r="H264" s="7">
        <f t="shared" si="3"/>
        <v>0.246561452</v>
      </c>
      <c r="I264" s="7" t="b">
        <f t="shared" si="11"/>
        <v>0</v>
      </c>
      <c r="J264" s="7">
        <f t="shared" si="4"/>
        <v>1</v>
      </c>
      <c r="K264" s="11"/>
      <c r="L264" s="6" t="str">
        <f t="shared" si="5"/>
        <v>AWAKE</v>
      </c>
      <c r="M264" s="11">
        <v>2.8645833333333335</v>
      </c>
      <c r="N264" s="6">
        <v>1.0</v>
      </c>
    </row>
    <row r="265">
      <c r="B265" s="7">
        <f t="shared" si="6"/>
        <v>62</v>
      </c>
      <c r="C265" s="15">
        <f t="shared" si="7"/>
        <v>0.5589599483</v>
      </c>
      <c r="D265" s="15">
        <f t="shared" si="8"/>
        <v>0.0245022251</v>
      </c>
      <c r="E265" s="15">
        <f t="shared" si="1"/>
        <v>0.5650855045</v>
      </c>
      <c r="G265" s="7">
        <f t="shared" si="2"/>
        <v>0.6706736643</v>
      </c>
      <c r="H265" s="7">
        <f t="shared" si="3"/>
        <v>0.2406736643</v>
      </c>
      <c r="I265" s="7" t="b">
        <f t="shared" si="11"/>
        <v>0</v>
      </c>
      <c r="J265" s="7">
        <f t="shared" si="4"/>
        <v>1</v>
      </c>
      <c r="K265" s="11"/>
      <c r="L265" s="6" t="str">
        <f t="shared" si="5"/>
        <v>AWAKE</v>
      </c>
      <c r="M265" s="11">
        <v>2.875</v>
      </c>
      <c r="N265" s="6">
        <v>1.0</v>
      </c>
    </row>
    <row r="266">
      <c r="B266" s="7">
        <f t="shared" si="6"/>
        <v>62.25</v>
      </c>
      <c r="C266" s="15">
        <f t="shared" si="7"/>
        <v>0.5650855045</v>
      </c>
      <c r="D266" s="15">
        <f t="shared" si="8"/>
        <v>0.02416191641</v>
      </c>
      <c r="E266" s="15">
        <f t="shared" si="1"/>
        <v>0.5711259836</v>
      </c>
      <c r="G266" s="7">
        <f t="shared" si="2"/>
        <v>0.6646117057</v>
      </c>
      <c r="H266" s="7">
        <f t="shared" si="3"/>
        <v>0.2346117057</v>
      </c>
      <c r="I266" s="7" t="b">
        <f t="shared" si="11"/>
        <v>0</v>
      </c>
      <c r="J266" s="7">
        <f t="shared" si="4"/>
        <v>1</v>
      </c>
      <c r="K266" s="11"/>
      <c r="L266" s="6" t="str">
        <f t="shared" si="5"/>
        <v>AWAKE</v>
      </c>
      <c r="M266" s="11">
        <v>2.8854166666666665</v>
      </c>
      <c r="N266" s="6">
        <v>1.0</v>
      </c>
    </row>
    <row r="267">
      <c r="B267" s="7">
        <f t="shared" si="6"/>
        <v>62.5</v>
      </c>
      <c r="C267" s="15">
        <f t="shared" si="7"/>
        <v>0.5711259836</v>
      </c>
      <c r="D267" s="15">
        <f t="shared" si="8"/>
        <v>0.02382633424</v>
      </c>
      <c r="E267" s="15">
        <f t="shared" si="1"/>
        <v>0.5770825672</v>
      </c>
      <c r="G267" s="7">
        <f t="shared" si="2"/>
        <v>0.6584015345</v>
      </c>
      <c r="H267" s="7">
        <f t="shared" si="3"/>
        <v>0.2284015345</v>
      </c>
      <c r="I267" s="7" t="b">
        <f t="shared" si="11"/>
        <v>0</v>
      </c>
      <c r="J267" s="7">
        <f t="shared" si="4"/>
        <v>1</v>
      </c>
      <c r="K267" s="11"/>
      <c r="L267" s="6" t="str">
        <f t="shared" si="5"/>
        <v>AWAKE</v>
      </c>
      <c r="M267" s="11">
        <v>2.8958333333333335</v>
      </c>
      <c r="N267" s="6">
        <v>1.0</v>
      </c>
    </row>
    <row r="268">
      <c r="B268" s="7">
        <f t="shared" si="6"/>
        <v>62.75</v>
      </c>
      <c r="C268" s="15">
        <f t="shared" si="7"/>
        <v>0.5770825672</v>
      </c>
      <c r="D268" s="15">
        <f t="shared" si="8"/>
        <v>0.02349541293</v>
      </c>
      <c r="E268" s="15">
        <f t="shared" si="1"/>
        <v>0.5829564204</v>
      </c>
      <c r="G268" s="7">
        <f t="shared" si="2"/>
        <v>0.6520697435</v>
      </c>
      <c r="H268" s="7">
        <f t="shared" si="3"/>
        <v>0.2220697435</v>
      </c>
      <c r="I268" s="7" t="b">
        <f t="shared" si="11"/>
        <v>0</v>
      </c>
      <c r="J268" s="7">
        <f t="shared" si="4"/>
        <v>1</v>
      </c>
      <c r="K268" s="11"/>
      <c r="L268" s="6" t="str">
        <f t="shared" si="5"/>
        <v>AWAKE</v>
      </c>
      <c r="M268" s="11">
        <v>2.90625</v>
      </c>
      <c r="N268" s="6">
        <v>1.0</v>
      </c>
    </row>
    <row r="269">
      <c r="B269" s="7">
        <f t="shared" si="6"/>
        <v>63</v>
      </c>
      <c r="C269" s="15">
        <f t="shared" si="7"/>
        <v>0.5829564204</v>
      </c>
      <c r="D269" s="15">
        <f t="shared" si="8"/>
        <v>0.02316908775</v>
      </c>
      <c r="E269" s="15">
        <f t="shared" si="1"/>
        <v>0.5887486924</v>
      </c>
      <c r="G269" s="7">
        <f t="shared" si="2"/>
        <v>0.6456434465</v>
      </c>
      <c r="H269" s="7">
        <f t="shared" si="3"/>
        <v>0.2156434465</v>
      </c>
      <c r="I269" s="7" t="b">
        <f t="shared" si="11"/>
        <v>0</v>
      </c>
      <c r="J269" s="7">
        <f t="shared" si="4"/>
        <v>1</v>
      </c>
      <c r="K269" s="11"/>
      <c r="L269" s="6" t="str">
        <f t="shared" si="5"/>
        <v>AWAKE</v>
      </c>
      <c r="M269" s="11">
        <v>2.9166666666666665</v>
      </c>
      <c r="N269" s="6">
        <v>1.0</v>
      </c>
    </row>
    <row r="270">
      <c r="B270" s="7">
        <f t="shared" si="6"/>
        <v>63.25</v>
      </c>
      <c r="C270" s="15">
        <f t="shared" si="7"/>
        <v>0.5887486924</v>
      </c>
      <c r="D270" s="15">
        <f t="shared" si="8"/>
        <v>0.02284729487</v>
      </c>
      <c r="E270" s="15">
        <f t="shared" si="1"/>
        <v>0.5944605161</v>
      </c>
      <c r="G270" s="7">
        <f t="shared" si="2"/>
        <v>0.6391501619</v>
      </c>
      <c r="H270" s="7">
        <f t="shared" si="3"/>
        <v>0.2091501619</v>
      </c>
      <c r="I270" s="7" t="b">
        <f t="shared" si="11"/>
        <v>0</v>
      </c>
      <c r="J270" s="7">
        <f t="shared" si="4"/>
        <v>1</v>
      </c>
      <c r="K270" s="11"/>
      <c r="L270" s="6" t="str">
        <f t="shared" si="5"/>
        <v>AWAKE</v>
      </c>
      <c r="M270" s="11">
        <v>2.9270833333333335</v>
      </c>
      <c r="N270" s="6">
        <v>1.0</v>
      </c>
    </row>
    <row r="271">
      <c r="B271" s="7">
        <f t="shared" si="6"/>
        <v>63.5</v>
      </c>
      <c r="C271" s="15">
        <f t="shared" si="7"/>
        <v>0.5944605161</v>
      </c>
      <c r="D271" s="15">
        <f t="shared" si="8"/>
        <v>0.02252997133</v>
      </c>
      <c r="E271" s="15">
        <f t="shared" si="1"/>
        <v>0.6000930089</v>
      </c>
      <c r="G271" s="7">
        <f t="shared" si="2"/>
        <v>0.6326176948</v>
      </c>
      <c r="H271" s="7">
        <f t="shared" si="3"/>
        <v>0.2026176948</v>
      </c>
      <c r="I271" s="7" t="b">
        <f t="shared" si="11"/>
        <v>0</v>
      </c>
      <c r="J271" s="7">
        <f t="shared" si="4"/>
        <v>1</v>
      </c>
      <c r="K271" s="11"/>
      <c r="L271" s="6" t="str">
        <f t="shared" si="5"/>
        <v>AWAKE</v>
      </c>
      <c r="M271" s="11">
        <v>2.9375</v>
      </c>
      <c r="N271" s="6">
        <v>1.0</v>
      </c>
    </row>
    <row r="272">
      <c r="B272" s="7">
        <f t="shared" si="6"/>
        <v>63.75</v>
      </c>
      <c r="C272" s="15">
        <f t="shared" si="7"/>
        <v>0.6000930089</v>
      </c>
      <c r="D272" s="15">
        <f t="shared" si="8"/>
        <v>0.02221705506</v>
      </c>
      <c r="E272" s="15">
        <f t="shared" si="1"/>
        <v>0.6056472727</v>
      </c>
      <c r="G272" s="7">
        <f t="shared" si="2"/>
        <v>0.6260740184</v>
      </c>
      <c r="H272" s="7">
        <f t="shared" si="3"/>
        <v>0.1960740184</v>
      </c>
      <c r="I272" s="7" t="b">
        <f t="shared" si="11"/>
        <v>0</v>
      </c>
      <c r="J272" s="7">
        <f t="shared" si="4"/>
        <v>1</v>
      </c>
      <c r="K272" s="11"/>
      <c r="L272" s="6" t="str">
        <f t="shared" si="5"/>
        <v>AWAKE</v>
      </c>
      <c r="M272" s="11">
        <v>2.9479166666666665</v>
      </c>
      <c r="N272" s="6">
        <v>1.0</v>
      </c>
    </row>
    <row r="273">
      <c r="B273" s="7">
        <f t="shared" si="6"/>
        <v>64</v>
      </c>
      <c r="C273" s="15">
        <f t="shared" si="7"/>
        <v>0.6056472727</v>
      </c>
      <c r="D273" s="15">
        <f t="shared" si="8"/>
        <v>0.02190848485</v>
      </c>
      <c r="E273" s="15">
        <f t="shared" si="1"/>
        <v>0.6111243939</v>
      </c>
      <c r="G273" s="7">
        <f t="shared" si="2"/>
        <v>0.6195471537</v>
      </c>
      <c r="H273" s="7">
        <f t="shared" si="3"/>
        <v>0.1895471537</v>
      </c>
      <c r="I273" s="7" t="b">
        <f t="shared" si="11"/>
        <v>0</v>
      </c>
      <c r="J273" s="7">
        <f t="shared" si="4"/>
        <v>1</v>
      </c>
      <c r="K273" s="11"/>
      <c r="L273" s="6" t="str">
        <f t="shared" si="5"/>
        <v>ASLEEP</v>
      </c>
      <c r="M273" s="11">
        <v>2.9583333333333335</v>
      </c>
      <c r="N273" s="6">
        <v>0.0</v>
      </c>
    </row>
    <row r="274">
      <c r="B274" s="7">
        <f t="shared" si="6"/>
        <v>64.25</v>
      </c>
      <c r="C274" s="15">
        <f t="shared" si="7"/>
        <v>0.6111243939</v>
      </c>
      <c r="D274" s="15">
        <f t="shared" si="8"/>
        <v>0.02160420034</v>
      </c>
      <c r="E274" s="15">
        <f t="shared" si="1"/>
        <v>0.616525444</v>
      </c>
      <c r="G274" s="7">
        <f t="shared" si="2"/>
        <v>0.6130650496</v>
      </c>
      <c r="H274" s="7">
        <f t="shared" si="3"/>
        <v>0.1830650496</v>
      </c>
      <c r="I274" s="7" t="b">
        <f t="shared" si="11"/>
        <v>0</v>
      </c>
      <c r="J274" s="7">
        <f t="shared" si="4"/>
        <v>1</v>
      </c>
      <c r="K274" s="11"/>
      <c r="L274" s="6" t="str">
        <f t="shared" si="5"/>
        <v>ASLEEP</v>
      </c>
      <c r="M274" s="11">
        <v>2.96875</v>
      </c>
      <c r="N274" s="6">
        <v>0.0</v>
      </c>
    </row>
    <row r="275">
      <c r="B275" s="7">
        <f t="shared" si="6"/>
        <v>64.5</v>
      </c>
      <c r="C275" s="15">
        <f t="shared" si="7"/>
        <v>0.616525444</v>
      </c>
      <c r="D275" s="15">
        <f t="shared" si="8"/>
        <v>0.021304142</v>
      </c>
      <c r="E275" s="15">
        <f t="shared" si="1"/>
        <v>0.6218514795</v>
      </c>
      <c r="G275" s="7">
        <f t="shared" si="2"/>
        <v>0.6066554636</v>
      </c>
      <c r="H275" s="7">
        <f t="shared" si="3"/>
        <v>0.1766554636</v>
      </c>
      <c r="I275" s="7" t="b">
        <f t="shared" si="11"/>
        <v>1</v>
      </c>
      <c r="J275" s="7">
        <f t="shared" si="4"/>
        <v>0</v>
      </c>
      <c r="K275" s="11"/>
      <c r="L275" s="6" t="str">
        <f t="shared" si="5"/>
        <v>ASLEEP</v>
      </c>
      <c r="M275" s="11">
        <v>2.9791666666666665</v>
      </c>
      <c r="N275" s="6">
        <v>0.0</v>
      </c>
    </row>
    <row r="276">
      <c r="B276" s="7">
        <f t="shared" si="6"/>
        <v>64.75</v>
      </c>
      <c r="C276" s="15">
        <f t="shared" si="7"/>
        <v>0.6218514795</v>
      </c>
      <c r="D276" s="15">
        <f t="shared" si="8"/>
        <v>-0.1554628699</v>
      </c>
      <c r="E276" s="15">
        <f t="shared" si="1"/>
        <v>0.582985762</v>
      </c>
      <c r="G276" s="7">
        <f t="shared" si="2"/>
        <v>0.6003458425</v>
      </c>
      <c r="H276" s="7">
        <f t="shared" si="3"/>
        <v>0.1703458425</v>
      </c>
      <c r="I276" s="7" t="b">
        <f t="shared" si="11"/>
        <v>1</v>
      </c>
      <c r="J276" s="7">
        <f t="shared" si="4"/>
        <v>0</v>
      </c>
      <c r="K276" s="11"/>
      <c r="L276" s="6" t="str">
        <f t="shared" si="5"/>
        <v>ASLEEP</v>
      </c>
      <c r="M276" s="11">
        <v>2.9895833333333335</v>
      </c>
      <c r="N276" s="6">
        <v>0.0</v>
      </c>
    </row>
    <row r="277">
      <c r="B277" s="7">
        <f t="shared" si="6"/>
        <v>65</v>
      </c>
      <c r="C277" s="15">
        <f t="shared" si="7"/>
        <v>0.582985762</v>
      </c>
      <c r="D277" s="15">
        <f t="shared" si="8"/>
        <v>-0.1457464405</v>
      </c>
      <c r="E277" s="15">
        <f t="shared" si="1"/>
        <v>0.5465491519</v>
      </c>
      <c r="G277" s="7">
        <f t="shared" si="2"/>
        <v>0.594163205</v>
      </c>
      <c r="H277" s="7">
        <f t="shared" si="3"/>
        <v>0.164163205</v>
      </c>
      <c r="I277" s="7" t="b">
        <f t="shared" si="11"/>
        <v>1</v>
      </c>
      <c r="J277" s="7">
        <f t="shared" si="4"/>
        <v>0</v>
      </c>
      <c r="K277" s="11"/>
      <c r="L277" s="6" t="str">
        <f t="shared" si="5"/>
        <v>ASLEEP</v>
      </c>
      <c r="M277" s="11">
        <v>3.0</v>
      </c>
      <c r="N277" s="6">
        <v>0.0</v>
      </c>
    </row>
    <row r="278">
      <c r="B278" s="7">
        <f t="shared" si="6"/>
        <v>65.25</v>
      </c>
      <c r="C278" s="15">
        <f t="shared" si="7"/>
        <v>0.5465491519</v>
      </c>
      <c r="D278" s="15">
        <f t="shared" si="8"/>
        <v>-0.136637288</v>
      </c>
      <c r="E278" s="15">
        <f t="shared" si="1"/>
        <v>0.5123898299</v>
      </c>
      <c r="G278" s="7">
        <f t="shared" si="2"/>
        <v>0.5881340262</v>
      </c>
      <c r="H278" s="7">
        <f t="shared" si="3"/>
        <v>0.1581340262</v>
      </c>
      <c r="I278" s="7" t="b">
        <f t="shared" si="11"/>
        <v>1</v>
      </c>
      <c r="J278" s="7">
        <f t="shared" si="4"/>
        <v>0</v>
      </c>
      <c r="K278" s="11"/>
      <c r="L278" s="6" t="str">
        <f t="shared" si="5"/>
        <v>ASLEEP</v>
      </c>
      <c r="M278" s="11">
        <v>3.0104166666666665</v>
      </c>
      <c r="N278" s="6">
        <v>0.0</v>
      </c>
    </row>
    <row r="279">
      <c r="B279" s="7">
        <f t="shared" si="6"/>
        <v>65.5</v>
      </c>
      <c r="C279" s="15">
        <f t="shared" si="7"/>
        <v>0.5123898299</v>
      </c>
      <c r="D279" s="15">
        <f t="shared" si="8"/>
        <v>-0.1280974575</v>
      </c>
      <c r="E279" s="15">
        <f t="shared" si="1"/>
        <v>0.4803654655</v>
      </c>
      <c r="G279" s="7">
        <f t="shared" si="2"/>
        <v>0.582284124</v>
      </c>
      <c r="H279" s="7">
        <f t="shared" si="3"/>
        <v>0.152284124</v>
      </c>
      <c r="I279" s="7" t="b">
        <f t="shared" si="11"/>
        <v>1</v>
      </c>
      <c r="J279" s="7">
        <f t="shared" si="4"/>
        <v>0</v>
      </c>
      <c r="K279" s="11"/>
      <c r="L279" s="6" t="str">
        <f t="shared" si="5"/>
        <v>ASLEEP</v>
      </c>
      <c r="M279" s="11">
        <v>3.0208333333333335</v>
      </c>
      <c r="N279" s="6">
        <v>0.0</v>
      </c>
    </row>
    <row r="280">
      <c r="B280" s="7">
        <f t="shared" si="6"/>
        <v>65.75</v>
      </c>
      <c r="C280" s="15">
        <f t="shared" si="7"/>
        <v>0.4803654655</v>
      </c>
      <c r="D280" s="15">
        <f t="shared" si="8"/>
        <v>-0.1200913664</v>
      </c>
      <c r="E280" s="15">
        <f t="shared" si="1"/>
        <v>0.4503426239</v>
      </c>
      <c r="G280" s="7">
        <f t="shared" si="2"/>
        <v>0.5766385484</v>
      </c>
      <c r="H280" s="7">
        <f t="shared" si="3"/>
        <v>0.1466385484</v>
      </c>
      <c r="I280" s="7" t="b">
        <f t="shared" si="11"/>
        <v>1</v>
      </c>
      <c r="J280" s="7">
        <f t="shared" si="4"/>
        <v>0</v>
      </c>
      <c r="K280" s="11"/>
      <c r="L280" s="6" t="str">
        <f t="shared" si="5"/>
        <v>ASLEEP</v>
      </c>
      <c r="M280" s="11">
        <v>3.03125</v>
      </c>
      <c r="N280" s="6">
        <v>0.0</v>
      </c>
    </row>
    <row r="281">
      <c r="B281" s="7">
        <f t="shared" si="6"/>
        <v>66</v>
      </c>
      <c r="C281" s="15">
        <f t="shared" si="7"/>
        <v>0.4503426239</v>
      </c>
      <c r="D281" s="15">
        <f t="shared" si="8"/>
        <v>-0.112585656</v>
      </c>
      <c r="E281" s="15">
        <f t="shared" si="1"/>
        <v>0.4221962099</v>
      </c>
      <c r="G281" s="7">
        <f t="shared" si="2"/>
        <v>0.5712214748</v>
      </c>
      <c r="H281" s="7">
        <f t="shared" si="3"/>
        <v>0.1412214748</v>
      </c>
      <c r="I281" s="7" t="b">
        <f t="shared" si="11"/>
        <v>1</v>
      </c>
      <c r="J281" s="7">
        <f t="shared" si="4"/>
        <v>0</v>
      </c>
      <c r="K281" s="11"/>
      <c r="L281" s="6" t="str">
        <f t="shared" si="5"/>
        <v>ASLEEP</v>
      </c>
      <c r="M281" s="11">
        <v>3.0416666666666665</v>
      </c>
      <c r="N281" s="6">
        <v>0.0</v>
      </c>
    </row>
    <row r="282">
      <c r="B282" s="7">
        <f t="shared" si="6"/>
        <v>66.25</v>
      </c>
      <c r="C282" s="15">
        <f t="shared" si="7"/>
        <v>0.4221962099</v>
      </c>
      <c r="D282" s="15">
        <f t="shared" si="8"/>
        <v>-0.1055490525</v>
      </c>
      <c r="E282" s="15">
        <f t="shared" si="1"/>
        <v>0.3958089468</v>
      </c>
      <c r="G282" s="7">
        <f t="shared" si="2"/>
        <v>0.5660560998</v>
      </c>
      <c r="H282" s="7">
        <f t="shared" si="3"/>
        <v>0.1360560998</v>
      </c>
      <c r="I282" s="7" t="b">
        <f t="shared" si="11"/>
        <v>1</v>
      </c>
      <c r="J282" s="7">
        <f t="shared" si="4"/>
        <v>0</v>
      </c>
      <c r="K282" s="11"/>
      <c r="L282" s="6" t="str">
        <f t="shared" si="5"/>
        <v>ASLEEP</v>
      </c>
      <c r="M282" s="11">
        <v>3.0520833333333335</v>
      </c>
      <c r="N282" s="6">
        <v>0.0</v>
      </c>
    </row>
    <row r="283">
      <c r="B283" s="7">
        <f t="shared" si="6"/>
        <v>66.5</v>
      </c>
      <c r="C283" s="15">
        <f t="shared" si="7"/>
        <v>0.3958089468</v>
      </c>
      <c r="D283" s="15">
        <f t="shared" si="8"/>
        <v>-0.09895223671</v>
      </c>
      <c r="E283" s="15">
        <f t="shared" si="1"/>
        <v>0.3710708876</v>
      </c>
      <c r="G283" s="7">
        <f t="shared" si="2"/>
        <v>0.5611645424</v>
      </c>
      <c r="H283" s="7">
        <f t="shared" si="3"/>
        <v>0.1311645424</v>
      </c>
      <c r="I283" s="7" t="b">
        <f t="shared" si="11"/>
        <v>1</v>
      </c>
      <c r="J283" s="7">
        <f t="shared" si="4"/>
        <v>0</v>
      </c>
      <c r="K283" s="11"/>
      <c r="L283" s="6" t="str">
        <f t="shared" si="5"/>
        <v>ASLEEP</v>
      </c>
      <c r="M283" s="11">
        <v>3.0625</v>
      </c>
      <c r="N283" s="6">
        <v>0.0</v>
      </c>
    </row>
    <row r="284">
      <c r="B284" s="7">
        <f t="shared" si="6"/>
        <v>66.75</v>
      </c>
      <c r="C284" s="15">
        <f t="shared" si="7"/>
        <v>0.3710708876</v>
      </c>
      <c r="D284" s="15">
        <f t="shared" si="8"/>
        <v>-0.09276772191</v>
      </c>
      <c r="E284" s="15">
        <f t="shared" si="1"/>
        <v>0.3478789572</v>
      </c>
      <c r="G284" s="7">
        <f t="shared" si="2"/>
        <v>0.5565677491</v>
      </c>
      <c r="H284" s="7">
        <f t="shared" si="3"/>
        <v>0.1265677491</v>
      </c>
      <c r="I284" s="7" t="b">
        <f t="shared" si="11"/>
        <v>1</v>
      </c>
      <c r="J284" s="7">
        <f t="shared" si="4"/>
        <v>0</v>
      </c>
      <c r="K284" s="11"/>
      <c r="L284" s="6" t="str">
        <f t="shared" si="5"/>
        <v>ASLEEP</v>
      </c>
      <c r="M284" s="11">
        <v>3.0729166666666665</v>
      </c>
      <c r="N284" s="6">
        <v>0.0</v>
      </c>
    </row>
    <row r="285">
      <c r="B285" s="7">
        <f t="shared" si="6"/>
        <v>67</v>
      </c>
      <c r="C285" s="15">
        <f t="shared" si="7"/>
        <v>0.3478789572</v>
      </c>
      <c r="D285" s="15">
        <f t="shared" si="8"/>
        <v>-0.08696973929</v>
      </c>
      <c r="E285" s="15">
        <f t="shared" si="1"/>
        <v>0.3261365223</v>
      </c>
      <c r="G285" s="7">
        <f t="shared" si="2"/>
        <v>0.5522854039</v>
      </c>
      <c r="H285" s="7">
        <f t="shared" si="3"/>
        <v>0.1222854039</v>
      </c>
      <c r="I285" s="7" t="b">
        <f t="shared" si="11"/>
        <v>1</v>
      </c>
      <c r="J285" s="7">
        <f t="shared" si="4"/>
        <v>0</v>
      </c>
      <c r="K285" s="11"/>
      <c r="L285" s="6" t="str">
        <f t="shared" si="5"/>
        <v>ASLEEP</v>
      </c>
      <c r="M285" s="11">
        <v>3.0833333333333335</v>
      </c>
      <c r="N285" s="6">
        <v>0.0</v>
      </c>
    </row>
    <row r="286">
      <c r="B286" s="7">
        <f t="shared" si="6"/>
        <v>67.25</v>
      </c>
      <c r="C286" s="15">
        <f t="shared" si="7"/>
        <v>0.3261365223</v>
      </c>
      <c r="D286" s="15">
        <f t="shared" si="8"/>
        <v>-0.08153413059</v>
      </c>
      <c r="E286" s="15">
        <f t="shared" si="1"/>
        <v>0.3057529897</v>
      </c>
      <c r="G286" s="7">
        <f t="shared" si="2"/>
        <v>0.5483358445</v>
      </c>
      <c r="H286" s="7">
        <f t="shared" si="3"/>
        <v>0.1183358445</v>
      </c>
      <c r="I286" s="7" t="b">
        <f t="shared" si="11"/>
        <v>1</v>
      </c>
      <c r="J286" s="7">
        <f t="shared" si="4"/>
        <v>0</v>
      </c>
      <c r="K286" s="11"/>
      <c r="L286" s="6" t="str">
        <f t="shared" si="5"/>
        <v>ASLEEP</v>
      </c>
      <c r="M286" s="11">
        <v>3.09375</v>
      </c>
      <c r="N286" s="6">
        <v>0.0</v>
      </c>
    </row>
    <row r="287">
      <c r="B287" s="7">
        <f t="shared" si="6"/>
        <v>67.5</v>
      </c>
      <c r="C287" s="15">
        <f t="shared" si="7"/>
        <v>0.3057529897</v>
      </c>
      <c r="D287" s="15">
        <f t="shared" si="8"/>
        <v>-0.07643824742</v>
      </c>
      <c r="E287" s="15">
        <f t="shared" si="1"/>
        <v>0.2866434278</v>
      </c>
      <c r="G287" s="7">
        <f t="shared" si="2"/>
        <v>0.5447359836</v>
      </c>
      <c r="H287" s="7">
        <f t="shared" si="3"/>
        <v>0.1147359836</v>
      </c>
      <c r="I287" s="7" t="b">
        <f t="shared" si="11"/>
        <v>1</v>
      </c>
      <c r="J287" s="7">
        <f t="shared" si="4"/>
        <v>0</v>
      </c>
      <c r="K287" s="11"/>
      <c r="L287" s="6" t="str">
        <f t="shared" si="5"/>
        <v>ASLEEP</v>
      </c>
      <c r="M287" s="11">
        <v>3.1041666666666665</v>
      </c>
      <c r="N287" s="6">
        <v>0.0</v>
      </c>
    </row>
    <row r="288">
      <c r="B288" s="7">
        <f t="shared" si="6"/>
        <v>67.75</v>
      </c>
      <c r="C288" s="15">
        <f t="shared" si="7"/>
        <v>0.2866434278</v>
      </c>
      <c r="D288" s="15">
        <f t="shared" si="8"/>
        <v>-0.07166085696</v>
      </c>
      <c r="E288" s="15">
        <f t="shared" si="1"/>
        <v>0.2687282136</v>
      </c>
      <c r="G288" s="7">
        <f t="shared" si="2"/>
        <v>0.5415012363</v>
      </c>
      <c r="H288" s="7">
        <f t="shared" si="3"/>
        <v>0.1115012363</v>
      </c>
      <c r="I288" s="7" t="b">
        <f t="shared" si="11"/>
        <v>1</v>
      </c>
      <c r="J288" s="7">
        <f t="shared" si="4"/>
        <v>0</v>
      </c>
      <c r="K288" s="11"/>
      <c r="L288" s="6" t="str">
        <f t="shared" si="5"/>
        <v>ASLEEP</v>
      </c>
      <c r="M288" s="11">
        <v>3.1145833333333335</v>
      </c>
      <c r="N288" s="6">
        <v>0.0</v>
      </c>
    </row>
    <row r="289">
      <c r="B289" s="7">
        <f t="shared" si="6"/>
        <v>68</v>
      </c>
      <c r="C289" s="15">
        <f t="shared" si="7"/>
        <v>0.2687282136</v>
      </c>
      <c r="D289" s="15">
        <f t="shared" si="8"/>
        <v>-0.0671820534</v>
      </c>
      <c r="E289" s="15">
        <f t="shared" si="1"/>
        <v>0.2519327003</v>
      </c>
      <c r="G289" s="7">
        <f t="shared" si="2"/>
        <v>0.5386454542</v>
      </c>
      <c r="H289" s="7">
        <f t="shared" si="3"/>
        <v>0.1086454542</v>
      </c>
      <c r="I289" s="7" t="b">
        <f t="shared" si="11"/>
        <v>1</v>
      </c>
      <c r="J289" s="7">
        <f t="shared" si="4"/>
        <v>0</v>
      </c>
      <c r="K289" s="11"/>
      <c r="L289" s="6" t="str">
        <f t="shared" si="5"/>
        <v>ASLEEP</v>
      </c>
      <c r="M289" s="11">
        <v>3.125</v>
      </c>
      <c r="N289" s="6">
        <v>0.0</v>
      </c>
    </row>
    <row r="290">
      <c r="B290" s="7">
        <f t="shared" si="6"/>
        <v>68.25</v>
      </c>
      <c r="C290" s="15">
        <f t="shared" si="7"/>
        <v>0.2519327003</v>
      </c>
      <c r="D290" s="15">
        <f t="shared" si="8"/>
        <v>-0.06298317506</v>
      </c>
      <c r="E290" s="15">
        <f t="shared" si="1"/>
        <v>0.2361869065</v>
      </c>
      <c r="G290" s="7">
        <f t="shared" si="2"/>
        <v>0.5361808664</v>
      </c>
      <c r="H290" s="7">
        <f t="shared" si="3"/>
        <v>0.1061808664</v>
      </c>
      <c r="I290" s="7" t="b">
        <f t="shared" si="11"/>
        <v>1</v>
      </c>
      <c r="J290" s="7">
        <f t="shared" si="4"/>
        <v>0</v>
      </c>
      <c r="K290" s="11"/>
      <c r="L290" s="6" t="str">
        <f t="shared" si="5"/>
        <v>ASLEEP</v>
      </c>
      <c r="M290" s="11">
        <v>3.1354166666666665</v>
      </c>
      <c r="N290" s="6">
        <v>0.0</v>
      </c>
    </row>
    <row r="291">
      <c r="B291" s="7">
        <f t="shared" si="6"/>
        <v>68.5</v>
      </c>
      <c r="C291" s="15">
        <f t="shared" si="7"/>
        <v>0.2361869065</v>
      </c>
      <c r="D291" s="15">
        <f t="shared" si="8"/>
        <v>-0.05904672662</v>
      </c>
      <c r="E291" s="15">
        <f t="shared" si="1"/>
        <v>0.2214252248</v>
      </c>
      <c r="G291" s="7">
        <f t="shared" si="2"/>
        <v>0.5341180265</v>
      </c>
      <c r="H291" s="7">
        <f t="shared" si="3"/>
        <v>0.1041180265</v>
      </c>
      <c r="I291" s="7" t="b">
        <f t="shared" si="11"/>
        <v>1</v>
      </c>
      <c r="J291" s="7">
        <f t="shared" si="4"/>
        <v>0</v>
      </c>
      <c r="K291" s="11"/>
      <c r="L291" s="6" t="str">
        <f t="shared" si="5"/>
        <v>ASLEEP</v>
      </c>
      <c r="M291" s="11">
        <v>3.1458333333333335</v>
      </c>
      <c r="N291" s="6">
        <v>0.0</v>
      </c>
    </row>
    <row r="292">
      <c r="B292" s="7">
        <f t="shared" si="6"/>
        <v>68.75</v>
      </c>
      <c r="C292" s="15">
        <f t="shared" si="7"/>
        <v>0.2214252248</v>
      </c>
      <c r="D292" s="15">
        <f t="shared" si="8"/>
        <v>-0.05535630621</v>
      </c>
      <c r="E292" s="15">
        <f t="shared" si="1"/>
        <v>0.2075861483</v>
      </c>
      <c r="G292" s="7">
        <f t="shared" si="2"/>
        <v>0.5324657679</v>
      </c>
      <c r="H292" s="7">
        <f t="shared" si="3"/>
        <v>0.1024657679</v>
      </c>
      <c r="I292" s="7" t="b">
        <f t="shared" si="11"/>
        <v>1</v>
      </c>
      <c r="J292" s="7">
        <f t="shared" si="4"/>
        <v>0</v>
      </c>
      <c r="K292" s="11"/>
      <c r="L292" s="6" t="str">
        <f t="shared" si="5"/>
        <v>ASLEEP</v>
      </c>
      <c r="M292" s="11">
        <v>3.15625</v>
      </c>
      <c r="N292" s="6">
        <v>0.0</v>
      </c>
    </row>
    <row r="293">
      <c r="B293" s="7">
        <f t="shared" si="6"/>
        <v>69</v>
      </c>
      <c r="C293" s="15">
        <f t="shared" si="7"/>
        <v>0.2075861483</v>
      </c>
      <c r="D293" s="15">
        <f t="shared" si="8"/>
        <v>-0.05189653707</v>
      </c>
      <c r="E293" s="15">
        <f t="shared" si="1"/>
        <v>0.194612014</v>
      </c>
      <c r="G293" s="7">
        <f t="shared" si="2"/>
        <v>0.5312311659</v>
      </c>
      <c r="H293" s="7">
        <f t="shared" si="3"/>
        <v>0.1012311659</v>
      </c>
      <c r="I293" s="7" t="b">
        <f t="shared" si="11"/>
        <v>1</v>
      </c>
      <c r="J293" s="7">
        <f t="shared" si="4"/>
        <v>0</v>
      </c>
      <c r="K293" s="11"/>
      <c r="L293" s="6" t="str">
        <f t="shared" si="5"/>
        <v>ASLEEP</v>
      </c>
      <c r="M293" s="11">
        <v>3.1666666666666665</v>
      </c>
      <c r="N293" s="6">
        <v>0.0</v>
      </c>
    </row>
    <row r="294">
      <c r="B294" s="7">
        <f t="shared" si="6"/>
        <v>69.25</v>
      </c>
      <c r="C294" s="15">
        <f t="shared" si="7"/>
        <v>0.194612014</v>
      </c>
      <c r="D294" s="15">
        <f t="shared" si="8"/>
        <v>-0.0486530035</v>
      </c>
      <c r="E294" s="15">
        <f t="shared" si="1"/>
        <v>0.1824487631</v>
      </c>
      <c r="G294" s="7">
        <f t="shared" si="2"/>
        <v>0.5304195072</v>
      </c>
      <c r="H294" s="7">
        <f t="shared" si="3"/>
        <v>0.1004195072</v>
      </c>
      <c r="I294" s="7" t="b">
        <f t="shared" si="11"/>
        <v>1</v>
      </c>
      <c r="J294" s="7">
        <f t="shared" si="4"/>
        <v>0</v>
      </c>
      <c r="K294" s="11"/>
      <c r="L294" s="6" t="str">
        <f t="shared" si="5"/>
        <v>ASLEEP</v>
      </c>
      <c r="M294" s="11">
        <v>3.1770833333333335</v>
      </c>
      <c r="N294" s="6">
        <v>0.0</v>
      </c>
    </row>
    <row r="295">
      <c r="B295" s="7">
        <f t="shared" si="6"/>
        <v>69.5</v>
      </c>
      <c r="C295" s="15">
        <f t="shared" si="7"/>
        <v>0.1824487631</v>
      </c>
      <c r="D295" s="15">
        <f t="shared" si="8"/>
        <v>-0.04561219078</v>
      </c>
      <c r="E295" s="15">
        <f t="shared" si="1"/>
        <v>0.1710457154</v>
      </c>
      <c r="G295" s="7">
        <f t="shared" si="2"/>
        <v>0.5300342675</v>
      </c>
      <c r="H295" s="7">
        <f t="shared" si="3"/>
        <v>0.1000342675</v>
      </c>
      <c r="I295" s="7" t="b">
        <f t="shared" si="11"/>
        <v>1</v>
      </c>
      <c r="J295" s="7">
        <f t="shared" si="4"/>
        <v>0</v>
      </c>
      <c r="K295" s="11"/>
      <c r="L295" s="6" t="str">
        <f t="shared" si="5"/>
        <v>ASLEEP</v>
      </c>
      <c r="M295" s="11">
        <v>3.1875</v>
      </c>
      <c r="N295" s="6">
        <v>0.0</v>
      </c>
    </row>
    <row r="296">
      <c r="B296" s="7">
        <f t="shared" si="6"/>
        <v>69.75</v>
      </c>
      <c r="C296" s="15">
        <f t="shared" si="7"/>
        <v>0.1710457154</v>
      </c>
      <c r="D296" s="15">
        <f t="shared" si="8"/>
        <v>-0.04276142886</v>
      </c>
      <c r="E296" s="15">
        <f t="shared" si="1"/>
        <v>0.1603553582</v>
      </c>
      <c r="G296" s="7">
        <f t="shared" si="2"/>
        <v>0.5300770964</v>
      </c>
      <c r="H296" s="7">
        <f t="shared" si="3"/>
        <v>0.1000770964</v>
      </c>
      <c r="I296" s="7" t="b">
        <f t="shared" si="11"/>
        <v>1</v>
      </c>
      <c r="J296" s="7">
        <f t="shared" si="4"/>
        <v>0</v>
      </c>
      <c r="K296" s="11"/>
      <c r="L296" s="6" t="str">
        <f t="shared" si="5"/>
        <v>ASLEEP</v>
      </c>
      <c r="M296" s="11">
        <v>3.1979166666666665</v>
      </c>
      <c r="N296" s="6">
        <v>0.0</v>
      </c>
    </row>
    <row r="297">
      <c r="B297" s="7">
        <f t="shared" si="6"/>
        <v>70</v>
      </c>
      <c r="C297" s="15">
        <f t="shared" si="7"/>
        <v>0.1603553582</v>
      </c>
      <c r="D297" s="15">
        <f t="shared" si="8"/>
        <v>-0.04008883956</v>
      </c>
      <c r="E297" s="15">
        <f t="shared" si="1"/>
        <v>0.1503331483</v>
      </c>
      <c r="G297" s="7">
        <f t="shared" si="2"/>
        <v>0.5305478105</v>
      </c>
      <c r="H297" s="7">
        <f t="shared" si="3"/>
        <v>0.1005478105</v>
      </c>
      <c r="I297" s="7" t="b">
        <f t="shared" si="11"/>
        <v>1</v>
      </c>
      <c r="J297" s="7">
        <f t="shared" si="4"/>
        <v>0</v>
      </c>
      <c r="K297" s="11"/>
      <c r="L297" s="6" t="str">
        <f t="shared" si="5"/>
        <v>ASLEEP</v>
      </c>
      <c r="M297" s="11">
        <v>3.2083333333333335</v>
      </c>
      <c r="N297" s="6">
        <v>0.0</v>
      </c>
    </row>
    <row r="298">
      <c r="B298" s="7">
        <f t="shared" si="6"/>
        <v>70.25</v>
      </c>
      <c r="C298" s="15">
        <f t="shared" si="7"/>
        <v>0.1503331483</v>
      </c>
      <c r="D298" s="15">
        <f t="shared" si="8"/>
        <v>-0.03758328708</v>
      </c>
      <c r="E298" s="15">
        <f t="shared" si="1"/>
        <v>0.1409373266</v>
      </c>
      <c r="G298" s="7">
        <f t="shared" si="2"/>
        <v>0.5314443941</v>
      </c>
      <c r="H298" s="7">
        <f t="shared" si="3"/>
        <v>0.1014443941</v>
      </c>
      <c r="I298" s="7" t="b">
        <f t="shared" si="11"/>
        <v>1</v>
      </c>
      <c r="J298" s="7">
        <f t="shared" si="4"/>
        <v>0</v>
      </c>
      <c r="K298" s="11"/>
      <c r="L298" s="6" t="str">
        <f t="shared" si="5"/>
        <v>ASLEEP</v>
      </c>
      <c r="M298" s="11">
        <v>3.21875</v>
      </c>
      <c r="N298" s="6">
        <v>0.0</v>
      </c>
    </row>
    <row r="299">
      <c r="B299" s="7">
        <f t="shared" si="6"/>
        <v>70.5</v>
      </c>
      <c r="C299" s="15">
        <f t="shared" si="7"/>
        <v>0.1409373266</v>
      </c>
      <c r="D299" s="15">
        <f t="shared" si="8"/>
        <v>-0.03523433164</v>
      </c>
      <c r="E299" s="15">
        <f t="shared" si="1"/>
        <v>0.1321287437</v>
      </c>
      <c r="G299" s="7">
        <f t="shared" si="2"/>
        <v>0.532763008</v>
      </c>
      <c r="H299" s="7">
        <f t="shared" si="3"/>
        <v>0.102763008</v>
      </c>
      <c r="I299" s="7" t="b">
        <f t="shared" si="11"/>
        <v>1</v>
      </c>
      <c r="J299" s="7">
        <f t="shared" si="4"/>
        <v>0</v>
      </c>
      <c r="K299" s="11"/>
      <c r="L299" s="6" t="str">
        <f t="shared" si="5"/>
        <v>ASLEEP</v>
      </c>
      <c r="M299" s="11">
        <v>3.2291666666666665</v>
      </c>
      <c r="N299" s="6">
        <v>0.0</v>
      </c>
    </row>
    <row r="300">
      <c r="B300" s="7">
        <f t="shared" si="6"/>
        <v>70.75</v>
      </c>
      <c r="C300" s="15">
        <f t="shared" si="7"/>
        <v>0.1321287437</v>
      </c>
      <c r="D300" s="15">
        <f t="shared" si="8"/>
        <v>-0.03303218591</v>
      </c>
      <c r="E300" s="15">
        <f t="shared" si="1"/>
        <v>0.1238706972</v>
      </c>
      <c r="G300" s="7">
        <f t="shared" si="2"/>
        <v>0.5344980056</v>
      </c>
      <c r="H300" s="7">
        <f t="shared" si="3"/>
        <v>0.1044980056</v>
      </c>
      <c r="I300" s="7" t="b">
        <f t="shared" si="11"/>
        <v>1</v>
      </c>
      <c r="J300" s="7">
        <f t="shared" si="4"/>
        <v>0</v>
      </c>
      <c r="K300" s="11"/>
      <c r="L300" s="6" t="str">
        <f t="shared" si="5"/>
        <v>ASLEEP</v>
      </c>
      <c r="M300" s="11">
        <v>3.2395833333333335</v>
      </c>
      <c r="N300" s="6">
        <v>0.0</v>
      </c>
    </row>
    <row r="301">
      <c r="B301" s="7">
        <f t="shared" si="6"/>
        <v>71</v>
      </c>
      <c r="C301" s="15">
        <f t="shared" si="7"/>
        <v>0.1238706972</v>
      </c>
      <c r="D301" s="15">
        <f t="shared" si="8"/>
        <v>-0.03096767429</v>
      </c>
      <c r="E301" s="15">
        <f t="shared" si="1"/>
        <v>0.1161287786</v>
      </c>
      <c r="G301" s="7">
        <f t="shared" si="2"/>
        <v>0.5366419574</v>
      </c>
      <c r="H301" s="7">
        <f t="shared" si="3"/>
        <v>0.1066419574</v>
      </c>
      <c r="I301" s="7" t="b">
        <f t="shared" si="11"/>
        <v>1</v>
      </c>
      <c r="J301" s="7">
        <f t="shared" si="4"/>
        <v>0</v>
      </c>
      <c r="K301" s="11"/>
      <c r="L301" s="6" t="str">
        <f t="shared" si="5"/>
        <v>ASLEEP</v>
      </c>
      <c r="M301" s="11">
        <v>3.25</v>
      </c>
      <c r="N301" s="6">
        <v>0.0</v>
      </c>
    </row>
    <row r="302">
      <c r="B302" s="7">
        <f t="shared" si="6"/>
        <v>71.25</v>
      </c>
      <c r="C302" s="15">
        <f t="shared" si="7"/>
        <v>0.1161287786</v>
      </c>
      <c r="D302" s="15">
        <f t="shared" si="8"/>
        <v>-0.02903219465</v>
      </c>
      <c r="E302" s="15">
        <f t="shared" si="1"/>
        <v>0.1088707299</v>
      </c>
      <c r="G302" s="7">
        <f t="shared" si="2"/>
        <v>0.5391856826</v>
      </c>
      <c r="H302" s="7">
        <f t="shared" si="3"/>
        <v>0.1091856826</v>
      </c>
      <c r="I302" s="7" t="b">
        <f t="shared" si="11"/>
        <v>1</v>
      </c>
      <c r="J302" s="7">
        <f t="shared" si="4"/>
        <v>0</v>
      </c>
      <c r="K302" s="11"/>
      <c r="L302" s="6" t="str">
        <f t="shared" si="5"/>
        <v>ASLEEP</v>
      </c>
      <c r="M302" s="11">
        <v>3.2604166666666665</v>
      </c>
      <c r="N302" s="6">
        <v>0.0</v>
      </c>
    </row>
    <row r="303">
      <c r="B303" s="7">
        <f t="shared" si="6"/>
        <v>71.5</v>
      </c>
      <c r="C303" s="15">
        <f t="shared" si="7"/>
        <v>0.1088707299</v>
      </c>
      <c r="D303" s="15">
        <f t="shared" si="8"/>
        <v>-0.02721768248</v>
      </c>
      <c r="E303" s="15">
        <f t="shared" si="1"/>
        <v>0.1020663093</v>
      </c>
      <c r="G303" s="7">
        <f t="shared" si="2"/>
        <v>0.5421182887</v>
      </c>
      <c r="H303" s="7">
        <f t="shared" si="3"/>
        <v>0.1121182887</v>
      </c>
      <c r="I303" s="7" t="b">
        <f t="shared" si="11"/>
        <v>0</v>
      </c>
      <c r="J303" s="7">
        <f t="shared" si="4"/>
        <v>1</v>
      </c>
      <c r="K303" s="11"/>
      <c r="L303" s="6" t="str">
        <f t="shared" si="5"/>
        <v>ASLEEP</v>
      </c>
      <c r="M303" s="11">
        <v>3.2708333333333335</v>
      </c>
      <c r="N303" s="6">
        <v>0.0</v>
      </c>
    </row>
    <row r="304">
      <c r="B304" s="7">
        <f t="shared" si="6"/>
        <v>71.75</v>
      </c>
      <c r="C304" s="15">
        <f t="shared" si="7"/>
        <v>0.1020663093</v>
      </c>
      <c r="D304" s="15">
        <f t="shared" si="8"/>
        <v>0.04988520504</v>
      </c>
      <c r="E304" s="15">
        <f t="shared" si="1"/>
        <v>0.1145376106</v>
      </c>
      <c r="G304" s="7">
        <f t="shared" si="2"/>
        <v>0.5454272178</v>
      </c>
      <c r="H304" s="7">
        <f t="shared" si="3"/>
        <v>0.1154272178</v>
      </c>
      <c r="I304" s="7" t="b">
        <f t="shared" si="11"/>
        <v>0</v>
      </c>
      <c r="J304" s="7">
        <f t="shared" si="4"/>
        <v>1</v>
      </c>
      <c r="K304" s="11"/>
      <c r="L304" s="6" t="str">
        <f t="shared" si="5"/>
        <v>ASLEEP</v>
      </c>
      <c r="M304" s="11">
        <v>3.28125</v>
      </c>
      <c r="N304" s="6">
        <v>0.0</v>
      </c>
    </row>
    <row r="305">
      <c r="B305" s="7">
        <f t="shared" si="6"/>
        <v>72</v>
      </c>
      <c r="C305" s="15">
        <f t="shared" si="7"/>
        <v>0.1145376106</v>
      </c>
      <c r="D305" s="15">
        <f t="shared" si="8"/>
        <v>0.04919235497</v>
      </c>
      <c r="E305" s="15">
        <f t="shared" si="1"/>
        <v>0.1268356993</v>
      </c>
      <c r="G305" s="7">
        <f t="shared" si="2"/>
        <v>0.5490983006</v>
      </c>
      <c r="H305" s="7">
        <f t="shared" si="3"/>
        <v>0.1190983006</v>
      </c>
      <c r="I305" s="7" t="b">
        <f t="shared" si="11"/>
        <v>0</v>
      </c>
      <c r="J305" s="7">
        <f t="shared" si="4"/>
        <v>1</v>
      </c>
      <c r="K305" s="11"/>
      <c r="L305" s="6" t="str">
        <f t="shared" si="5"/>
        <v>AWAKE</v>
      </c>
      <c r="M305" s="11">
        <v>3.2916666666666665</v>
      </c>
      <c r="N305" s="6">
        <v>1.0</v>
      </c>
    </row>
    <row r="306">
      <c r="B306" s="7">
        <f t="shared" si="6"/>
        <v>72.25</v>
      </c>
      <c r="C306" s="15">
        <f t="shared" si="7"/>
        <v>0.1268356993</v>
      </c>
      <c r="D306" s="15">
        <f t="shared" si="8"/>
        <v>0.04850912782</v>
      </c>
      <c r="E306" s="15">
        <f t="shared" si="1"/>
        <v>0.1389629813</v>
      </c>
      <c r="G306" s="7">
        <f t="shared" si="2"/>
        <v>0.5531158168</v>
      </c>
      <c r="H306" s="7">
        <f t="shared" si="3"/>
        <v>0.1231158168</v>
      </c>
      <c r="I306" s="7" t="b">
        <f t="shared" si="11"/>
        <v>0</v>
      </c>
      <c r="J306" s="7">
        <f t="shared" si="4"/>
        <v>1</v>
      </c>
      <c r="K306" s="11"/>
      <c r="L306" s="6" t="str">
        <f t="shared" si="5"/>
        <v>AWAKE</v>
      </c>
      <c r="M306" s="11">
        <v>3.3020833333333335</v>
      </c>
      <c r="N306" s="6">
        <v>1.0</v>
      </c>
    </row>
    <row r="307">
      <c r="B307" s="7">
        <f t="shared" si="6"/>
        <v>72.5</v>
      </c>
      <c r="C307" s="15">
        <f t="shared" si="7"/>
        <v>0.1389629813</v>
      </c>
      <c r="D307" s="15">
        <f t="shared" si="8"/>
        <v>0.04783538993</v>
      </c>
      <c r="E307" s="15">
        <f t="shared" si="1"/>
        <v>0.1509218288</v>
      </c>
      <c r="G307" s="7">
        <f t="shared" si="2"/>
        <v>0.5574625629</v>
      </c>
      <c r="H307" s="7">
        <f t="shared" si="3"/>
        <v>0.1274625629</v>
      </c>
      <c r="I307" s="7" t="b">
        <f t="shared" si="11"/>
        <v>0</v>
      </c>
      <c r="J307" s="7">
        <f t="shared" si="4"/>
        <v>1</v>
      </c>
      <c r="K307" s="11"/>
      <c r="L307" s="6" t="str">
        <f t="shared" si="5"/>
        <v>AWAKE</v>
      </c>
      <c r="M307" s="11">
        <v>3.3125</v>
      </c>
      <c r="N307" s="6">
        <v>1.0</v>
      </c>
    </row>
    <row r="308">
      <c r="B308" s="7">
        <f t="shared" si="6"/>
        <v>72.75</v>
      </c>
      <c r="C308" s="15">
        <f t="shared" si="7"/>
        <v>0.1509218288</v>
      </c>
      <c r="D308" s="15">
        <f t="shared" si="8"/>
        <v>0.04717100951</v>
      </c>
      <c r="E308" s="15">
        <f t="shared" si="1"/>
        <v>0.1627145811</v>
      </c>
      <c r="G308" s="7">
        <f t="shared" si="2"/>
        <v>0.5621199254</v>
      </c>
      <c r="H308" s="7">
        <f t="shared" si="3"/>
        <v>0.1321199254</v>
      </c>
      <c r="I308" s="7" t="b">
        <f t="shared" si="11"/>
        <v>0</v>
      </c>
      <c r="J308" s="7">
        <f t="shared" si="4"/>
        <v>1</v>
      </c>
      <c r="K308" s="11"/>
      <c r="L308" s="6" t="str">
        <f t="shared" si="5"/>
        <v>AWAKE</v>
      </c>
      <c r="M308" s="11">
        <v>3.3229166666666665</v>
      </c>
      <c r="N308" s="6">
        <v>1.0</v>
      </c>
    </row>
    <row r="309">
      <c r="B309" s="7">
        <f t="shared" si="6"/>
        <v>73</v>
      </c>
      <c r="C309" s="15">
        <f t="shared" si="7"/>
        <v>0.1627145811</v>
      </c>
      <c r="D309" s="15">
        <f t="shared" si="8"/>
        <v>0.0465158566</v>
      </c>
      <c r="E309" s="15">
        <f t="shared" si="1"/>
        <v>0.1743435453</v>
      </c>
      <c r="G309" s="7">
        <f t="shared" si="2"/>
        <v>0.5670679609</v>
      </c>
      <c r="H309" s="7">
        <f t="shared" si="3"/>
        <v>0.1370679609</v>
      </c>
      <c r="I309" s="7" t="b">
        <f t="shared" si="11"/>
        <v>0</v>
      </c>
      <c r="J309" s="7">
        <f t="shared" si="4"/>
        <v>1</v>
      </c>
      <c r="K309" s="11"/>
      <c r="L309" s="6" t="str">
        <f t="shared" si="5"/>
        <v>AWAKE</v>
      </c>
      <c r="M309" s="11">
        <v>3.3333333333333335</v>
      </c>
      <c r="N309" s="6">
        <v>1.0</v>
      </c>
    </row>
    <row r="310">
      <c r="B310" s="7">
        <f t="shared" si="6"/>
        <v>73.25</v>
      </c>
      <c r="C310" s="15">
        <f t="shared" si="7"/>
        <v>0.1743435453</v>
      </c>
      <c r="D310" s="15">
        <f t="shared" si="8"/>
        <v>0.04586980304</v>
      </c>
      <c r="E310" s="15">
        <f t="shared" si="1"/>
        <v>0.185810996</v>
      </c>
      <c r="G310" s="7">
        <f t="shared" si="2"/>
        <v>0.572285481</v>
      </c>
      <c r="H310" s="7">
        <f t="shared" si="3"/>
        <v>0.142285481</v>
      </c>
      <c r="I310" s="7" t="b">
        <f t="shared" si="11"/>
        <v>0</v>
      </c>
      <c r="J310" s="7">
        <f t="shared" si="4"/>
        <v>1</v>
      </c>
      <c r="K310" s="11"/>
      <c r="L310" s="6" t="str">
        <f t="shared" si="5"/>
        <v>AWAKE</v>
      </c>
      <c r="M310" s="11">
        <v>3.34375</v>
      </c>
      <c r="N310" s="6">
        <v>1.0</v>
      </c>
    </row>
    <row r="311">
      <c r="B311" s="7">
        <f t="shared" si="6"/>
        <v>73.5</v>
      </c>
      <c r="C311" s="15">
        <f t="shared" si="7"/>
        <v>0.185810996</v>
      </c>
      <c r="D311" s="15">
        <f t="shared" si="8"/>
        <v>0.04523272244</v>
      </c>
      <c r="E311" s="15">
        <f t="shared" si="1"/>
        <v>0.1971191767</v>
      </c>
      <c r="G311" s="7">
        <f t="shared" si="2"/>
        <v>0.5777501435</v>
      </c>
      <c r="H311" s="7">
        <f t="shared" si="3"/>
        <v>0.1477501435</v>
      </c>
      <c r="I311" s="7" t="b">
        <f t="shared" si="11"/>
        <v>0</v>
      </c>
      <c r="J311" s="7">
        <f t="shared" si="4"/>
        <v>1</v>
      </c>
      <c r="K311" s="11"/>
      <c r="L311" s="6" t="str">
        <f t="shared" si="5"/>
        <v>AWAKE</v>
      </c>
      <c r="M311" s="11">
        <v>3.3541666666666665</v>
      </c>
      <c r="N311" s="6">
        <v>1.0</v>
      </c>
    </row>
    <row r="312">
      <c r="B312" s="7">
        <f t="shared" si="6"/>
        <v>73.75</v>
      </c>
      <c r="C312" s="15">
        <f t="shared" si="7"/>
        <v>0.1971191767</v>
      </c>
      <c r="D312" s="15">
        <f t="shared" si="8"/>
        <v>0.04460449019</v>
      </c>
      <c r="E312" s="15">
        <f t="shared" si="1"/>
        <v>0.2082702992</v>
      </c>
      <c r="G312" s="7">
        <f t="shared" si="2"/>
        <v>0.583438548</v>
      </c>
      <c r="H312" s="7">
        <f t="shared" si="3"/>
        <v>0.153438548</v>
      </c>
      <c r="I312" s="7" t="b">
        <f t="shared" si="11"/>
        <v>0</v>
      </c>
      <c r="J312" s="7">
        <f t="shared" si="4"/>
        <v>1</v>
      </c>
      <c r="K312" s="11"/>
      <c r="L312" s="6" t="str">
        <f t="shared" si="5"/>
        <v>AWAKE</v>
      </c>
      <c r="M312" s="11">
        <v>3.3645833333333335</v>
      </c>
      <c r="N312" s="6">
        <v>1.0</v>
      </c>
    </row>
    <row r="313">
      <c r="B313" s="7">
        <f t="shared" si="6"/>
        <v>74</v>
      </c>
      <c r="C313" s="15">
        <f t="shared" si="7"/>
        <v>0.2082702992</v>
      </c>
      <c r="D313" s="15">
        <f t="shared" si="8"/>
        <v>0.04398498338</v>
      </c>
      <c r="E313" s="15">
        <f t="shared" si="1"/>
        <v>0.219266545</v>
      </c>
      <c r="G313" s="7">
        <f t="shared" si="2"/>
        <v>0.5893263357</v>
      </c>
      <c r="H313" s="7">
        <f t="shared" si="3"/>
        <v>0.1593263357</v>
      </c>
      <c r="I313" s="7" t="b">
        <f t="shared" si="11"/>
        <v>0</v>
      </c>
      <c r="J313" s="7">
        <f t="shared" si="4"/>
        <v>1</v>
      </c>
      <c r="K313" s="11"/>
      <c r="L313" s="6" t="str">
        <f t="shared" si="5"/>
        <v>AWAKE</v>
      </c>
      <c r="M313" s="11">
        <v>3.375</v>
      </c>
      <c r="N313" s="6">
        <v>1.0</v>
      </c>
    </row>
    <row r="314">
      <c r="B314" s="7">
        <f t="shared" si="6"/>
        <v>74.25</v>
      </c>
      <c r="C314" s="15">
        <f t="shared" si="7"/>
        <v>0.219266545</v>
      </c>
      <c r="D314" s="15">
        <f t="shared" si="8"/>
        <v>0.04337408083</v>
      </c>
      <c r="E314" s="15">
        <f t="shared" si="1"/>
        <v>0.2301100653</v>
      </c>
      <c r="G314" s="7">
        <f t="shared" si="2"/>
        <v>0.5953882943</v>
      </c>
      <c r="H314" s="7">
        <f t="shared" si="3"/>
        <v>0.1653882943</v>
      </c>
      <c r="I314" s="7" t="b">
        <f t="shared" si="11"/>
        <v>0</v>
      </c>
      <c r="J314" s="7">
        <f t="shared" si="4"/>
        <v>1</v>
      </c>
      <c r="K314" s="11"/>
      <c r="L314" s="6" t="str">
        <f t="shared" si="5"/>
        <v>AWAKE</v>
      </c>
      <c r="M314" s="11">
        <v>3.3854166666666665</v>
      </c>
      <c r="N314" s="6">
        <v>1.0</v>
      </c>
    </row>
    <row r="315">
      <c r="B315" s="7">
        <f t="shared" si="6"/>
        <v>74.5</v>
      </c>
      <c r="C315" s="15">
        <f t="shared" si="7"/>
        <v>0.2301100653</v>
      </c>
      <c r="D315" s="15">
        <f t="shared" si="8"/>
        <v>0.04277166304</v>
      </c>
      <c r="E315" s="15">
        <f t="shared" si="1"/>
        <v>0.240802981</v>
      </c>
      <c r="G315" s="7">
        <f t="shared" si="2"/>
        <v>0.6015984655</v>
      </c>
      <c r="H315" s="7">
        <f t="shared" si="3"/>
        <v>0.1715984655</v>
      </c>
      <c r="I315" s="7" t="b">
        <f t="shared" si="11"/>
        <v>0</v>
      </c>
      <c r="J315" s="7">
        <f t="shared" si="4"/>
        <v>1</v>
      </c>
      <c r="K315" s="11"/>
      <c r="L315" s="6" t="str">
        <f t="shared" si="5"/>
        <v>AWAKE</v>
      </c>
      <c r="M315" s="11">
        <v>3.3958333333333335</v>
      </c>
      <c r="N315" s="6">
        <v>1.0</v>
      </c>
    </row>
    <row r="316">
      <c r="B316" s="7">
        <f t="shared" si="6"/>
        <v>74.75</v>
      </c>
      <c r="C316" s="15">
        <f t="shared" si="7"/>
        <v>0.240802981</v>
      </c>
      <c r="D316" s="15">
        <f t="shared" si="8"/>
        <v>0.04217761217</v>
      </c>
      <c r="E316" s="15">
        <f t="shared" si="1"/>
        <v>0.2513473841</v>
      </c>
      <c r="G316" s="7">
        <f t="shared" si="2"/>
        <v>0.6079302565</v>
      </c>
      <c r="H316" s="7">
        <f t="shared" si="3"/>
        <v>0.1779302565</v>
      </c>
      <c r="I316" s="7" t="b">
        <f t="shared" si="11"/>
        <v>0</v>
      </c>
      <c r="J316" s="7">
        <f t="shared" si="4"/>
        <v>1</v>
      </c>
      <c r="K316" s="11"/>
      <c r="L316" s="6" t="str">
        <f t="shared" si="5"/>
        <v>AWAKE</v>
      </c>
      <c r="M316" s="11">
        <v>3.40625</v>
      </c>
      <c r="N316" s="6">
        <v>1.0</v>
      </c>
    </row>
    <row r="317">
      <c r="B317" s="7">
        <f t="shared" si="6"/>
        <v>75</v>
      </c>
      <c r="C317" s="15">
        <f t="shared" si="7"/>
        <v>0.2513473841</v>
      </c>
      <c r="D317" s="15">
        <f t="shared" si="8"/>
        <v>0.041591812</v>
      </c>
      <c r="E317" s="15">
        <f t="shared" si="1"/>
        <v>0.2617453371</v>
      </c>
      <c r="G317" s="7">
        <f t="shared" si="2"/>
        <v>0.6143565535</v>
      </c>
      <c r="H317" s="7">
        <f t="shared" si="3"/>
        <v>0.1843565535</v>
      </c>
      <c r="I317" s="7" t="b">
        <f t="shared" si="11"/>
        <v>0</v>
      </c>
      <c r="J317" s="7">
        <f t="shared" si="4"/>
        <v>1</v>
      </c>
      <c r="K317" s="11"/>
      <c r="L317" s="6" t="str">
        <f t="shared" si="5"/>
        <v>AWAKE</v>
      </c>
      <c r="M317" s="11">
        <v>3.4166666666666665</v>
      </c>
      <c r="N317" s="6">
        <v>1.0</v>
      </c>
    </row>
    <row r="318">
      <c r="B318" s="7">
        <f t="shared" si="6"/>
        <v>75.25</v>
      </c>
      <c r="C318" s="15">
        <f t="shared" si="7"/>
        <v>0.2617453371</v>
      </c>
      <c r="D318" s="15">
        <f t="shared" si="8"/>
        <v>0.04101414794</v>
      </c>
      <c r="E318" s="15">
        <f t="shared" si="1"/>
        <v>0.271998874</v>
      </c>
      <c r="G318" s="7">
        <f t="shared" si="2"/>
        <v>0.6208498381</v>
      </c>
      <c r="H318" s="7">
        <f t="shared" si="3"/>
        <v>0.1908498381</v>
      </c>
      <c r="I318" s="7" t="b">
        <f t="shared" si="11"/>
        <v>0</v>
      </c>
      <c r="J318" s="7">
        <f t="shared" si="4"/>
        <v>1</v>
      </c>
      <c r="K318" s="11"/>
      <c r="L318" s="6" t="str">
        <f t="shared" si="5"/>
        <v>AWAKE</v>
      </c>
      <c r="M318" s="11">
        <v>3.4270833333333335</v>
      </c>
      <c r="N318" s="6">
        <v>1.0</v>
      </c>
    </row>
    <row r="319">
      <c r="B319" s="7">
        <f t="shared" si="6"/>
        <v>75.5</v>
      </c>
      <c r="C319" s="15">
        <f t="shared" si="7"/>
        <v>0.271998874</v>
      </c>
      <c r="D319" s="15">
        <f t="shared" si="8"/>
        <v>0.040444507</v>
      </c>
      <c r="E319" s="15">
        <f t="shared" si="1"/>
        <v>0.2821100008</v>
      </c>
      <c r="G319" s="7">
        <f t="shared" si="2"/>
        <v>0.6273823052</v>
      </c>
      <c r="H319" s="7">
        <f t="shared" si="3"/>
        <v>0.1973823052</v>
      </c>
      <c r="I319" s="7" t="b">
        <f t="shared" si="11"/>
        <v>0</v>
      </c>
      <c r="J319" s="7">
        <f t="shared" si="4"/>
        <v>1</v>
      </c>
      <c r="K319" s="11"/>
      <c r="L319" s="6" t="str">
        <f t="shared" si="5"/>
        <v>AWAKE</v>
      </c>
      <c r="M319" s="11">
        <v>3.4375</v>
      </c>
      <c r="N319" s="6">
        <v>1.0</v>
      </c>
    </row>
    <row r="320">
      <c r="B320" s="7">
        <f t="shared" si="6"/>
        <v>75.75</v>
      </c>
      <c r="C320" s="15">
        <f t="shared" si="7"/>
        <v>0.2821100008</v>
      </c>
      <c r="D320" s="15">
        <f t="shared" si="8"/>
        <v>0.03988277773</v>
      </c>
      <c r="E320" s="15">
        <f t="shared" si="1"/>
        <v>0.2920806952</v>
      </c>
      <c r="G320" s="7">
        <f t="shared" si="2"/>
        <v>0.6339259816</v>
      </c>
      <c r="H320" s="7">
        <f t="shared" si="3"/>
        <v>0.2039259816</v>
      </c>
      <c r="I320" s="7" t="b">
        <f t="shared" si="11"/>
        <v>0</v>
      </c>
      <c r="J320" s="7">
        <f t="shared" si="4"/>
        <v>1</v>
      </c>
      <c r="K320" s="11"/>
      <c r="L320" s="6" t="str">
        <f t="shared" si="5"/>
        <v>AWAKE</v>
      </c>
      <c r="M320" s="11">
        <v>3.4479166666666665</v>
      </c>
      <c r="N320" s="6">
        <v>1.0</v>
      </c>
    </row>
    <row r="321">
      <c r="B321" s="7">
        <f t="shared" si="6"/>
        <v>76</v>
      </c>
      <c r="C321" s="15">
        <f t="shared" si="7"/>
        <v>0.2920806952</v>
      </c>
      <c r="D321" s="15">
        <f t="shared" si="8"/>
        <v>0.03932885027</v>
      </c>
      <c r="E321" s="15">
        <f t="shared" si="1"/>
        <v>0.3019129078</v>
      </c>
      <c r="G321" s="7">
        <f t="shared" si="2"/>
        <v>0.6404528463</v>
      </c>
      <c r="H321" s="7">
        <f t="shared" si="3"/>
        <v>0.2104528463</v>
      </c>
      <c r="I321" s="7" t="b">
        <f t="shared" si="11"/>
        <v>0</v>
      </c>
      <c r="J321" s="7">
        <f t="shared" si="4"/>
        <v>1</v>
      </c>
      <c r="K321" s="11"/>
      <c r="L321" s="6" t="str">
        <f t="shared" si="5"/>
        <v>AWAKE</v>
      </c>
      <c r="M321" s="11">
        <v>3.4583333333333335</v>
      </c>
      <c r="N321" s="6">
        <v>1.0</v>
      </c>
    </row>
    <row r="322">
      <c r="B322" s="7">
        <f t="shared" si="6"/>
        <v>76.25</v>
      </c>
      <c r="C322" s="15">
        <f t="shared" si="7"/>
        <v>0.3019129078</v>
      </c>
      <c r="D322" s="15">
        <f t="shared" si="8"/>
        <v>0.03878261623</v>
      </c>
      <c r="E322" s="15">
        <f t="shared" si="1"/>
        <v>0.3116085618</v>
      </c>
      <c r="G322" s="7">
        <f t="shared" si="2"/>
        <v>0.6469349504</v>
      </c>
      <c r="H322" s="7">
        <f t="shared" si="3"/>
        <v>0.2169349504</v>
      </c>
      <c r="I322" s="7" t="b">
        <f t="shared" si="11"/>
        <v>0</v>
      </c>
      <c r="J322" s="7">
        <f t="shared" si="4"/>
        <v>1</v>
      </c>
      <c r="K322" s="11"/>
      <c r="L322" s="6" t="str">
        <f t="shared" si="5"/>
        <v>AWAKE</v>
      </c>
      <c r="M322" s="11">
        <v>3.46875</v>
      </c>
      <c r="N322" s="6">
        <v>1.0</v>
      </c>
    </row>
    <row r="323">
      <c r="B323" s="7">
        <f t="shared" si="6"/>
        <v>76.5</v>
      </c>
      <c r="C323" s="15">
        <f t="shared" si="7"/>
        <v>0.3116085618</v>
      </c>
      <c r="D323" s="15">
        <f t="shared" si="8"/>
        <v>0.03824396879</v>
      </c>
      <c r="E323" s="15">
        <f t="shared" si="1"/>
        <v>0.321169554</v>
      </c>
      <c r="G323" s="7">
        <f t="shared" si="2"/>
        <v>0.6533445364</v>
      </c>
      <c r="H323" s="7">
        <f t="shared" si="3"/>
        <v>0.2233445364</v>
      </c>
      <c r="I323" s="7" t="b">
        <f t="shared" si="11"/>
        <v>0</v>
      </c>
      <c r="J323" s="7">
        <f t="shared" si="4"/>
        <v>1</v>
      </c>
      <c r="K323" s="11"/>
      <c r="L323" s="6" t="str">
        <f t="shared" si="5"/>
        <v>AWAKE</v>
      </c>
      <c r="M323" s="11">
        <v>3.4791666666666665</v>
      </c>
      <c r="N323" s="6">
        <v>1.0</v>
      </c>
    </row>
    <row r="324">
      <c r="B324" s="7">
        <f t="shared" si="6"/>
        <v>76.75</v>
      </c>
      <c r="C324" s="15">
        <f t="shared" si="7"/>
        <v>0.321169554</v>
      </c>
      <c r="D324" s="15">
        <f t="shared" si="8"/>
        <v>0.03771280255</v>
      </c>
      <c r="E324" s="15">
        <f t="shared" si="1"/>
        <v>0.3305977547</v>
      </c>
      <c r="G324" s="7">
        <f t="shared" si="2"/>
        <v>0.6596541575</v>
      </c>
      <c r="H324" s="7">
        <f t="shared" si="3"/>
        <v>0.2296541575</v>
      </c>
      <c r="I324" s="7" t="b">
        <f t="shared" si="11"/>
        <v>0</v>
      </c>
      <c r="J324" s="7">
        <f t="shared" si="4"/>
        <v>1</v>
      </c>
      <c r="K324" s="11"/>
      <c r="L324" s="6" t="str">
        <f t="shared" si="5"/>
        <v>AWAKE</v>
      </c>
      <c r="M324" s="11">
        <v>3.4895833333333335</v>
      </c>
      <c r="N324" s="6">
        <v>1.0</v>
      </c>
    </row>
    <row r="325">
      <c r="B325" s="7">
        <f t="shared" si="6"/>
        <v>77</v>
      </c>
      <c r="C325" s="15">
        <f t="shared" si="7"/>
        <v>0.3305977547</v>
      </c>
      <c r="D325" s="15">
        <f t="shared" si="8"/>
        <v>0.03718901363</v>
      </c>
      <c r="E325" s="15">
        <f t="shared" si="1"/>
        <v>0.3398950081</v>
      </c>
      <c r="G325" s="7">
        <f t="shared" si="2"/>
        <v>0.665836795</v>
      </c>
      <c r="H325" s="7">
        <f t="shared" si="3"/>
        <v>0.235836795</v>
      </c>
      <c r="I325" s="7" t="b">
        <f t="shared" si="11"/>
        <v>0</v>
      </c>
      <c r="J325" s="7">
        <f t="shared" si="4"/>
        <v>1</v>
      </c>
      <c r="K325" s="11"/>
      <c r="L325" s="6" t="str">
        <f t="shared" si="5"/>
        <v>AWAKE</v>
      </c>
      <c r="M325" s="11">
        <v>3.5</v>
      </c>
      <c r="N325" s="6">
        <v>1.0</v>
      </c>
    </row>
    <row r="326">
      <c r="B326" s="7">
        <f t="shared" si="6"/>
        <v>77.25</v>
      </c>
      <c r="C326" s="15">
        <f t="shared" si="7"/>
        <v>0.3398950081</v>
      </c>
      <c r="D326" s="15">
        <f t="shared" si="8"/>
        <v>0.03667249955</v>
      </c>
      <c r="E326" s="15">
        <f t="shared" si="1"/>
        <v>0.349063133</v>
      </c>
      <c r="G326" s="7">
        <f t="shared" si="2"/>
        <v>0.6718659738</v>
      </c>
      <c r="H326" s="7">
        <f t="shared" si="3"/>
        <v>0.2418659738</v>
      </c>
      <c r="I326" s="7" t="b">
        <f t="shared" si="11"/>
        <v>0</v>
      </c>
      <c r="J326" s="7">
        <f t="shared" si="4"/>
        <v>1</v>
      </c>
      <c r="K326" s="11"/>
      <c r="L326" s="6" t="str">
        <f t="shared" si="5"/>
        <v>AWAKE</v>
      </c>
      <c r="M326" s="11">
        <v>3.5104166666666665</v>
      </c>
      <c r="N326" s="6">
        <v>1.0</v>
      </c>
    </row>
    <row r="327">
      <c r="B327" s="7">
        <f t="shared" si="6"/>
        <v>77.5</v>
      </c>
      <c r="C327" s="15">
        <f t="shared" si="7"/>
        <v>0.349063133</v>
      </c>
      <c r="D327" s="15">
        <f t="shared" si="8"/>
        <v>0.03616315928</v>
      </c>
      <c r="E327" s="15">
        <f t="shared" si="1"/>
        <v>0.3581039228</v>
      </c>
      <c r="G327" s="7">
        <f t="shared" si="2"/>
        <v>0.677715876</v>
      </c>
      <c r="H327" s="7">
        <f t="shared" si="3"/>
        <v>0.247715876</v>
      </c>
      <c r="I327" s="7" t="b">
        <f t="shared" si="11"/>
        <v>0</v>
      </c>
      <c r="J327" s="7">
        <f t="shared" si="4"/>
        <v>1</v>
      </c>
      <c r="K327" s="11"/>
      <c r="L327" s="6" t="str">
        <f t="shared" si="5"/>
        <v>AWAKE</v>
      </c>
      <c r="M327" s="11">
        <v>3.5208333333333335</v>
      </c>
      <c r="N327" s="6">
        <v>1.0</v>
      </c>
    </row>
    <row r="328">
      <c r="B328" s="7">
        <f t="shared" si="6"/>
        <v>77.75</v>
      </c>
      <c r="C328" s="15">
        <f t="shared" si="7"/>
        <v>0.3581039228</v>
      </c>
      <c r="D328" s="15">
        <f t="shared" si="8"/>
        <v>0.03566089318</v>
      </c>
      <c r="E328" s="15">
        <f t="shared" si="1"/>
        <v>0.3670191461</v>
      </c>
      <c r="G328" s="7">
        <f t="shared" si="2"/>
        <v>0.6833614516</v>
      </c>
      <c r="H328" s="7">
        <f t="shared" si="3"/>
        <v>0.2533614516</v>
      </c>
      <c r="I328" s="7" t="b">
        <f t="shared" si="11"/>
        <v>0</v>
      </c>
      <c r="J328" s="7">
        <f t="shared" si="4"/>
        <v>1</v>
      </c>
      <c r="K328" s="11"/>
      <c r="L328" s="6" t="str">
        <f t="shared" si="5"/>
        <v>AWAKE</v>
      </c>
      <c r="M328" s="11">
        <v>3.53125</v>
      </c>
      <c r="N328" s="6">
        <v>1.0</v>
      </c>
    </row>
    <row r="329">
      <c r="B329" s="7">
        <f t="shared" si="6"/>
        <v>78</v>
      </c>
      <c r="C329" s="15">
        <f t="shared" si="7"/>
        <v>0.3670191461</v>
      </c>
      <c r="D329" s="15">
        <f t="shared" si="8"/>
        <v>0.03516560299</v>
      </c>
      <c r="E329" s="15">
        <f t="shared" si="1"/>
        <v>0.3758105468</v>
      </c>
      <c r="G329" s="7">
        <f t="shared" si="2"/>
        <v>0.6887785252</v>
      </c>
      <c r="H329" s="7">
        <f t="shared" si="3"/>
        <v>0.2587785252</v>
      </c>
      <c r="I329" s="7" t="b">
        <f t="shared" si="11"/>
        <v>0</v>
      </c>
      <c r="J329" s="7">
        <f t="shared" si="4"/>
        <v>1</v>
      </c>
      <c r="K329" s="11"/>
      <c r="L329" s="6" t="str">
        <f t="shared" si="5"/>
        <v>AWAKE</v>
      </c>
      <c r="M329" s="11">
        <v>3.5416666666666665</v>
      </c>
      <c r="N329" s="6">
        <v>1.0</v>
      </c>
    </row>
    <row r="330">
      <c r="B330" s="7">
        <f t="shared" si="6"/>
        <v>78.25</v>
      </c>
      <c r="C330" s="15">
        <f t="shared" si="7"/>
        <v>0.3758105468</v>
      </c>
      <c r="D330" s="15">
        <f t="shared" si="8"/>
        <v>0.03467719184</v>
      </c>
      <c r="E330" s="15">
        <f t="shared" si="1"/>
        <v>0.3844798448</v>
      </c>
      <c r="G330" s="7">
        <f t="shared" si="2"/>
        <v>0.6939439002</v>
      </c>
      <c r="H330" s="7">
        <f t="shared" si="3"/>
        <v>0.2639439002</v>
      </c>
      <c r="I330" s="7" t="b">
        <f t="shared" si="11"/>
        <v>0</v>
      </c>
      <c r="J330" s="7">
        <f t="shared" si="4"/>
        <v>1</v>
      </c>
      <c r="K330" s="11"/>
      <c r="L330" s="6" t="str">
        <f t="shared" si="5"/>
        <v>AWAKE</v>
      </c>
      <c r="M330" s="11">
        <v>3.5520833333333335</v>
      </c>
      <c r="N330" s="6">
        <v>1.0</v>
      </c>
    </row>
    <row r="331">
      <c r="B331" s="7">
        <f t="shared" si="6"/>
        <v>78.5</v>
      </c>
      <c r="C331" s="15">
        <f t="shared" si="7"/>
        <v>0.3844798448</v>
      </c>
      <c r="D331" s="15">
        <f t="shared" si="8"/>
        <v>0.03419556418</v>
      </c>
      <c r="E331" s="15">
        <f t="shared" si="1"/>
        <v>0.3930287358</v>
      </c>
      <c r="G331" s="7">
        <f t="shared" si="2"/>
        <v>0.6988354576</v>
      </c>
      <c r="H331" s="7">
        <f t="shared" si="3"/>
        <v>0.2688354576</v>
      </c>
      <c r="I331" s="7" t="b">
        <f t="shared" si="11"/>
        <v>0</v>
      </c>
      <c r="J331" s="7">
        <f t="shared" si="4"/>
        <v>1</v>
      </c>
      <c r="K331" s="11"/>
      <c r="L331" s="6" t="str">
        <f t="shared" si="5"/>
        <v>AWAKE</v>
      </c>
      <c r="M331" s="11">
        <v>3.5625</v>
      </c>
      <c r="N331" s="6">
        <v>1.0</v>
      </c>
    </row>
    <row r="332">
      <c r="B332" s="7">
        <f t="shared" si="6"/>
        <v>78.75</v>
      </c>
      <c r="C332" s="15">
        <f t="shared" si="7"/>
        <v>0.3930287358</v>
      </c>
      <c r="D332" s="15">
        <f t="shared" si="8"/>
        <v>0.03372062579</v>
      </c>
      <c r="E332" s="15">
        <f t="shared" si="1"/>
        <v>0.4014588923</v>
      </c>
      <c r="G332" s="7">
        <f t="shared" si="2"/>
        <v>0.7034322509</v>
      </c>
      <c r="H332" s="7">
        <f t="shared" si="3"/>
        <v>0.2734322509</v>
      </c>
      <c r="I332" s="7" t="b">
        <f t="shared" si="11"/>
        <v>0</v>
      </c>
      <c r="J332" s="7">
        <f t="shared" si="4"/>
        <v>1</v>
      </c>
      <c r="K332" s="11"/>
      <c r="L332" s="6" t="str">
        <f t="shared" si="5"/>
        <v>AWAKE</v>
      </c>
      <c r="M332" s="11">
        <v>3.5729166666666665</v>
      </c>
      <c r="N332" s="6">
        <v>1.0</v>
      </c>
    </row>
    <row r="333">
      <c r="B333" s="7">
        <f t="shared" si="6"/>
        <v>79</v>
      </c>
      <c r="C333" s="15">
        <f t="shared" si="7"/>
        <v>0.4014588923</v>
      </c>
      <c r="D333" s="15">
        <f t="shared" si="8"/>
        <v>0.03325228376</v>
      </c>
      <c r="E333" s="15">
        <f t="shared" si="1"/>
        <v>0.4097719632</v>
      </c>
      <c r="G333" s="7">
        <f t="shared" si="2"/>
        <v>0.7077145961</v>
      </c>
      <c r="H333" s="7">
        <f t="shared" si="3"/>
        <v>0.2777145961</v>
      </c>
      <c r="I333" s="7" t="b">
        <f t="shared" si="11"/>
        <v>0</v>
      </c>
      <c r="J333" s="7">
        <f t="shared" si="4"/>
        <v>1</v>
      </c>
      <c r="K333" s="11"/>
      <c r="L333" s="6" t="str">
        <f t="shared" si="5"/>
        <v>AWAKE</v>
      </c>
      <c r="M333" s="11">
        <v>3.5833333333333335</v>
      </c>
      <c r="N333" s="6">
        <v>1.0</v>
      </c>
    </row>
    <row r="334">
      <c r="B334" s="7">
        <f t="shared" si="6"/>
        <v>79.25</v>
      </c>
      <c r="C334" s="15">
        <f t="shared" si="7"/>
        <v>0.4097719632</v>
      </c>
      <c r="D334" s="15">
        <f t="shared" si="8"/>
        <v>0.03279044649</v>
      </c>
      <c r="E334" s="15">
        <f t="shared" si="1"/>
        <v>0.4179695749</v>
      </c>
      <c r="G334" s="7">
        <f t="shared" si="2"/>
        <v>0.7116641555</v>
      </c>
      <c r="H334" s="7">
        <f t="shared" si="3"/>
        <v>0.2816641555</v>
      </c>
      <c r="I334" s="7" t="b">
        <f t="shared" si="11"/>
        <v>0</v>
      </c>
      <c r="J334" s="7">
        <f t="shared" si="4"/>
        <v>1</v>
      </c>
      <c r="K334" s="11"/>
      <c r="L334" s="6" t="str">
        <f t="shared" si="5"/>
        <v>AWAKE</v>
      </c>
      <c r="M334" s="11">
        <v>3.59375</v>
      </c>
      <c r="N334" s="6">
        <v>1.0</v>
      </c>
    </row>
    <row r="335">
      <c r="B335" s="7">
        <f t="shared" si="6"/>
        <v>79.5</v>
      </c>
      <c r="C335" s="15">
        <f t="shared" si="7"/>
        <v>0.4179695749</v>
      </c>
      <c r="D335" s="15">
        <f t="shared" si="8"/>
        <v>0.03233502362</v>
      </c>
      <c r="E335" s="15">
        <f t="shared" si="1"/>
        <v>0.4260533308</v>
      </c>
      <c r="G335" s="7">
        <f t="shared" si="2"/>
        <v>0.7152640164</v>
      </c>
      <c r="H335" s="7">
        <f t="shared" si="3"/>
        <v>0.2852640164</v>
      </c>
      <c r="I335" s="7" t="b">
        <f t="shared" si="11"/>
        <v>0</v>
      </c>
      <c r="J335" s="7">
        <f t="shared" si="4"/>
        <v>1</v>
      </c>
      <c r="K335" s="11"/>
      <c r="L335" s="6" t="str">
        <f t="shared" si="5"/>
        <v>AWAKE</v>
      </c>
      <c r="M335" s="11">
        <v>3.6041666666666665</v>
      </c>
      <c r="N335" s="6">
        <v>1.0</v>
      </c>
    </row>
    <row r="336">
      <c r="B336" s="7">
        <f t="shared" si="6"/>
        <v>79.75</v>
      </c>
      <c r="C336" s="15">
        <f t="shared" si="7"/>
        <v>0.4260533308</v>
      </c>
      <c r="D336" s="15">
        <f t="shared" si="8"/>
        <v>0.03188592607</v>
      </c>
      <c r="E336" s="15">
        <f t="shared" si="1"/>
        <v>0.4340248123</v>
      </c>
      <c r="G336" s="7">
        <f t="shared" si="2"/>
        <v>0.7184987637</v>
      </c>
      <c r="H336" s="7">
        <f t="shared" si="3"/>
        <v>0.2884987637</v>
      </c>
      <c r="I336" s="7" t="b">
        <f t="shared" si="11"/>
        <v>0</v>
      </c>
      <c r="J336" s="7">
        <f t="shared" si="4"/>
        <v>1</v>
      </c>
      <c r="K336" s="11"/>
      <c r="L336" s="6" t="str">
        <f t="shared" si="5"/>
        <v>AWAKE</v>
      </c>
      <c r="M336" s="11">
        <v>3.6145833333333335</v>
      </c>
      <c r="N336" s="6">
        <v>1.0</v>
      </c>
    </row>
    <row r="337">
      <c r="B337" s="7">
        <f t="shared" si="6"/>
        <v>80</v>
      </c>
      <c r="C337" s="15">
        <f t="shared" si="7"/>
        <v>0.4340248123</v>
      </c>
      <c r="D337" s="15">
        <f t="shared" si="8"/>
        <v>0.03144306598</v>
      </c>
      <c r="E337" s="15">
        <f t="shared" si="1"/>
        <v>0.4418855788</v>
      </c>
      <c r="G337" s="7">
        <f t="shared" si="2"/>
        <v>0.7213545458</v>
      </c>
      <c r="H337" s="7">
        <f t="shared" si="3"/>
        <v>0.2913545458</v>
      </c>
      <c r="I337" s="7" t="b">
        <f t="shared" si="11"/>
        <v>0</v>
      </c>
      <c r="J337" s="7">
        <f t="shared" si="4"/>
        <v>1</v>
      </c>
      <c r="K337" s="11"/>
      <c r="L337" s="6" t="str">
        <f t="shared" si="5"/>
        <v>AWAKE</v>
      </c>
      <c r="M337" s="11">
        <v>3.625</v>
      </c>
      <c r="N337" s="6">
        <v>1.0</v>
      </c>
    </row>
    <row r="338">
      <c r="B338" s="7">
        <f t="shared" si="6"/>
        <v>80.25</v>
      </c>
      <c r="C338" s="15">
        <f t="shared" si="7"/>
        <v>0.4418855788</v>
      </c>
      <c r="D338" s="15">
        <f t="shared" si="8"/>
        <v>0.03100635673</v>
      </c>
      <c r="E338" s="15">
        <f t="shared" si="1"/>
        <v>0.449637168</v>
      </c>
      <c r="G338" s="7">
        <f t="shared" si="2"/>
        <v>0.7238191336</v>
      </c>
      <c r="H338" s="7">
        <f t="shared" si="3"/>
        <v>0.2938191336</v>
      </c>
      <c r="I338" s="7" t="b">
        <f t="shared" si="11"/>
        <v>0</v>
      </c>
      <c r="J338" s="7">
        <f t="shared" si="4"/>
        <v>1</v>
      </c>
      <c r="K338" s="11"/>
      <c r="L338" s="6" t="str">
        <f t="shared" si="5"/>
        <v>AWAKE</v>
      </c>
      <c r="M338" s="11">
        <v>3.6354166666666665</v>
      </c>
      <c r="N338" s="6">
        <v>1.0</v>
      </c>
    </row>
    <row r="339">
      <c r="B339" s="7">
        <f t="shared" si="6"/>
        <v>80.5</v>
      </c>
      <c r="C339" s="15">
        <f t="shared" si="7"/>
        <v>0.449637168</v>
      </c>
      <c r="D339" s="15">
        <f t="shared" si="8"/>
        <v>0.03057571289</v>
      </c>
      <c r="E339" s="15">
        <f t="shared" si="1"/>
        <v>0.4572810962</v>
      </c>
      <c r="G339" s="7">
        <f t="shared" si="2"/>
        <v>0.7258819735</v>
      </c>
      <c r="H339" s="7">
        <f t="shared" si="3"/>
        <v>0.2958819735</v>
      </c>
      <c r="I339" s="7" t="b">
        <f t="shared" si="11"/>
        <v>0</v>
      </c>
      <c r="J339" s="7">
        <f t="shared" si="4"/>
        <v>1</v>
      </c>
      <c r="K339" s="11"/>
      <c r="L339" s="6" t="str">
        <f t="shared" si="5"/>
        <v>AWAKE</v>
      </c>
      <c r="M339" s="11">
        <v>3.6458333333333335</v>
      </c>
      <c r="N339" s="6">
        <v>1.0</v>
      </c>
    </row>
    <row r="340">
      <c r="B340" s="7">
        <f t="shared" si="6"/>
        <v>80.75</v>
      </c>
      <c r="C340" s="15">
        <f t="shared" si="7"/>
        <v>0.4572810962</v>
      </c>
      <c r="D340" s="15">
        <f t="shared" si="8"/>
        <v>0.03015105021</v>
      </c>
      <c r="E340" s="15">
        <f t="shared" si="1"/>
        <v>0.4648188587</v>
      </c>
      <c r="G340" s="7">
        <f t="shared" si="2"/>
        <v>0.7275342321</v>
      </c>
      <c r="H340" s="7">
        <f t="shared" si="3"/>
        <v>0.2975342321</v>
      </c>
      <c r="I340" s="7" t="b">
        <f t="shared" si="11"/>
        <v>0</v>
      </c>
      <c r="J340" s="7">
        <f t="shared" si="4"/>
        <v>1</v>
      </c>
      <c r="K340" s="11"/>
      <c r="L340" s="6" t="str">
        <f t="shared" si="5"/>
        <v>AWAKE</v>
      </c>
      <c r="M340" s="11">
        <v>3.65625</v>
      </c>
      <c r="N340" s="6">
        <v>1.0</v>
      </c>
    </row>
    <row r="341">
      <c r="B341" s="7">
        <f t="shared" si="6"/>
        <v>81</v>
      </c>
      <c r="C341" s="15">
        <f t="shared" si="7"/>
        <v>0.4648188587</v>
      </c>
      <c r="D341" s="15">
        <f t="shared" si="8"/>
        <v>0.02973228563</v>
      </c>
      <c r="E341" s="15">
        <f t="shared" si="1"/>
        <v>0.4722519301</v>
      </c>
      <c r="G341" s="7">
        <f t="shared" si="2"/>
        <v>0.7287688341</v>
      </c>
      <c r="H341" s="7">
        <f t="shared" si="3"/>
        <v>0.2987688341</v>
      </c>
      <c r="I341" s="7" t="b">
        <f t="shared" si="11"/>
        <v>0</v>
      </c>
      <c r="J341" s="7">
        <f t="shared" si="4"/>
        <v>1</v>
      </c>
      <c r="K341" s="11"/>
      <c r="L341" s="6" t="str">
        <f t="shared" si="5"/>
        <v>AWAKE</v>
      </c>
      <c r="M341" s="11">
        <v>3.6666666666666665</v>
      </c>
      <c r="N341" s="6">
        <v>1.0</v>
      </c>
    </row>
    <row r="342">
      <c r="B342" s="7">
        <f t="shared" si="6"/>
        <v>81.25</v>
      </c>
      <c r="C342" s="15">
        <f t="shared" si="7"/>
        <v>0.4722519301</v>
      </c>
      <c r="D342" s="15">
        <f t="shared" si="8"/>
        <v>0.02931933721</v>
      </c>
      <c r="E342" s="15">
        <f t="shared" si="1"/>
        <v>0.4795817644</v>
      </c>
      <c r="G342" s="7">
        <f t="shared" si="2"/>
        <v>0.7295804928</v>
      </c>
      <c r="H342" s="7">
        <f t="shared" si="3"/>
        <v>0.2995804928</v>
      </c>
      <c r="I342" s="7" t="b">
        <f t="shared" si="11"/>
        <v>0</v>
      </c>
      <c r="J342" s="7">
        <f t="shared" si="4"/>
        <v>1</v>
      </c>
      <c r="K342" s="11"/>
      <c r="L342" s="6" t="str">
        <f t="shared" si="5"/>
        <v>AWAKE</v>
      </c>
      <c r="M342" s="11">
        <v>3.6770833333333335</v>
      </c>
      <c r="N342" s="6">
        <v>1.0</v>
      </c>
    </row>
    <row r="343">
      <c r="B343" s="7">
        <f t="shared" si="6"/>
        <v>81.5</v>
      </c>
      <c r="C343" s="15">
        <f t="shared" si="7"/>
        <v>0.4795817644</v>
      </c>
      <c r="D343" s="15">
        <f t="shared" si="8"/>
        <v>0.0289121242</v>
      </c>
      <c r="E343" s="15">
        <f t="shared" si="1"/>
        <v>0.4868097955</v>
      </c>
      <c r="G343" s="7">
        <f t="shared" si="2"/>
        <v>0.7299657325</v>
      </c>
      <c r="H343" s="7">
        <f t="shared" si="3"/>
        <v>0.2999657325</v>
      </c>
      <c r="I343" s="7" t="b">
        <f t="shared" si="11"/>
        <v>0</v>
      </c>
      <c r="J343" s="7">
        <f t="shared" si="4"/>
        <v>1</v>
      </c>
      <c r="K343" s="11"/>
      <c r="L343" s="6" t="str">
        <f t="shared" si="5"/>
        <v>AWAKE</v>
      </c>
      <c r="M343" s="11">
        <v>3.6875</v>
      </c>
      <c r="N343" s="6">
        <v>1.0</v>
      </c>
    </row>
    <row r="344">
      <c r="B344" s="7">
        <f t="shared" si="6"/>
        <v>81.75</v>
      </c>
      <c r="C344" s="15">
        <f t="shared" si="7"/>
        <v>0.4868097955</v>
      </c>
      <c r="D344" s="15">
        <f t="shared" si="8"/>
        <v>0.02851056692</v>
      </c>
      <c r="E344" s="15">
        <f t="shared" si="1"/>
        <v>0.4939374372</v>
      </c>
      <c r="G344" s="7">
        <f t="shared" si="2"/>
        <v>0.7299229036</v>
      </c>
      <c r="H344" s="7">
        <f t="shared" si="3"/>
        <v>0.2999229036</v>
      </c>
      <c r="I344" s="7" t="b">
        <f t="shared" si="11"/>
        <v>0</v>
      </c>
      <c r="J344" s="7">
        <f t="shared" si="4"/>
        <v>1</v>
      </c>
      <c r="K344" s="11"/>
      <c r="L344" s="6" t="str">
        <f t="shared" si="5"/>
        <v>AWAKE</v>
      </c>
      <c r="M344" s="11">
        <v>3.6979166666666665</v>
      </c>
      <c r="N344" s="6">
        <v>1.0</v>
      </c>
    </row>
    <row r="345">
      <c r="B345" s="7">
        <f t="shared" si="6"/>
        <v>82</v>
      </c>
      <c r="C345" s="15">
        <f t="shared" si="7"/>
        <v>0.4939374372</v>
      </c>
      <c r="D345" s="15">
        <f t="shared" si="8"/>
        <v>0.02811458682</v>
      </c>
      <c r="E345" s="15">
        <f t="shared" si="1"/>
        <v>0.5009660839</v>
      </c>
      <c r="G345" s="7">
        <f t="shared" si="2"/>
        <v>0.7294521895</v>
      </c>
      <c r="H345" s="7">
        <f t="shared" si="3"/>
        <v>0.2994521895</v>
      </c>
      <c r="I345" s="7" t="b">
        <f t="shared" si="11"/>
        <v>0</v>
      </c>
      <c r="J345" s="7">
        <f t="shared" si="4"/>
        <v>1</v>
      </c>
      <c r="K345" s="11"/>
      <c r="L345" s="6" t="str">
        <f t="shared" si="5"/>
        <v>AWAKE</v>
      </c>
      <c r="M345" s="11">
        <v>3.7083333333333335</v>
      </c>
      <c r="N345" s="6">
        <v>1.0</v>
      </c>
    </row>
    <row r="346">
      <c r="B346" s="7">
        <f t="shared" si="6"/>
        <v>82.25</v>
      </c>
      <c r="C346" s="15">
        <f t="shared" si="7"/>
        <v>0.5009660839</v>
      </c>
      <c r="D346" s="15">
        <f t="shared" si="8"/>
        <v>0.02772410645</v>
      </c>
      <c r="E346" s="15">
        <f t="shared" si="1"/>
        <v>0.5078971105</v>
      </c>
      <c r="G346" s="7">
        <f t="shared" si="2"/>
        <v>0.7285556059</v>
      </c>
      <c r="H346" s="7">
        <f t="shared" si="3"/>
        <v>0.2985556059</v>
      </c>
      <c r="I346" s="7" t="b">
        <f t="shared" si="11"/>
        <v>0</v>
      </c>
      <c r="J346" s="7">
        <f t="shared" si="4"/>
        <v>1</v>
      </c>
      <c r="K346" s="11"/>
      <c r="L346" s="6" t="str">
        <f t="shared" si="5"/>
        <v>AWAKE</v>
      </c>
      <c r="M346" s="11">
        <v>3.71875</v>
      </c>
      <c r="N346" s="6">
        <v>1.0</v>
      </c>
    </row>
    <row r="347">
      <c r="B347" s="7">
        <f t="shared" si="6"/>
        <v>82.5</v>
      </c>
      <c r="C347" s="15">
        <f t="shared" si="7"/>
        <v>0.5078971105</v>
      </c>
      <c r="D347" s="15">
        <f t="shared" si="8"/>
        <v>0.02733904941</v>
      </c>
      <c r="E347" s="15">
        <f t="shared" si="1"/>
        <v>0.5147318729</v>
      </c>
      <c r="G347" s="7">
        <f t="shared" si="2"/>
        <v>0.727236992</v>
      </c>
      <c r="H347" s="7">
        <f t="shared" si="3"/>
        <v>0.297236992</v>
      </c>
      <c r="I347" s="7" t="b">
        <f t="shared" si="11"/>
        <v>0</v>
      </c>
      <c r="J347" s="7">
        <f t="shared" si="4"/>
        <v>1</v>
      </c>
      <c r="K347" s="11"/>
      <c r="L347" s="6" t="str">
        <f t="shared" si="5"/>
        <v>AWAKE</v>
      </c>
      <c r="M347" s="11">
        <v>3.7291666666666665</v>
      </c>
      <c r="N347" s="6">
        <v>1.0</v>
      </c>
    </row>
    <row r="348">
      <c r="B348" s="7">
        <f t="shared" si="6"/>
        <v>82.75</v>
      </c>
      <c r="C348" s="15">
        <f t="shared" si="7"/>
        <v>0.5147318729</v>
      </c>
      <c r="D348" s="15">
        <f t="shared" si="8"/>
        <v>0.02695934039</v>
      </c>
      <c r="E348" s="15">
        <f t="shared" si="1"/>
        <v>0.521471708</v>
      </c>
      <c r="G348" s="7">
        <f t="shared" si="2"/>
        <v>0.7255019944</v>
      </c>
      <c r="H348" s="7">
        <f t="shared" si="3"/>
        <v>0.2955019944</v>
      </c>
      <c r="I348" s="7" t="b">
        <f t="shared" si="11"/>
        <v>0</v>
      </c>
      <c r="J348" s="7">
        <f t="shared" si="4"/>
        <v>1</v>
      </c>
      <c r="K348" s="11"/>
      <c r="L348" s="6" t="str">
        <f t="shared" si="5"/>
        <v>AWAKE</v>
      </c>
      <c r="M348" s="11">
        <v>3.7395833333333335</v>
      </c>
      <c r="N348" s="6">
        <v>1.0</v>
      </c>
    </row>
    <row r="349">
      <c r="B349" s="7">
        <f t="shared" si="6"/>
        <v>83</v>
      </c>
      <c r="C349" s="15">
        <f t="shared" si="7"/>
        <v>0.521471708</v>
      </c>
      <c r="D349" s="15">
        <f t="shared" si="8"/>
        <v>0.02658490511</v>
      </c>
      <c r="E349" s="15">
        <f t="shared" si="1"/>
        <v>0.5281179343</v>
      </c>
      <c r="G349" s="7">
        <f t="shared" si="2"/>
        <v>0.7233580426</v>
      </c>
      <c r="H349" s="7">
        <f t="shared" si="3"/>
        <v>0.2933580426</v>
      </c>
      <c r="I349" s="7" t="b">
        <f t="shared" si="11"/>
        <v>0</v>
      </c>
      <c r="J349" s="7">
        <f t="shared" si="4"/>
        <v>1</v>
      </c>
      <c r="K349" s="11"/>
      <c r="L349" s="6" t="str">
        <f t="shared" si="5"/>
        <v>AWAKE</v>
      </c>
      <c r="M349" s="11">
        <v>3.75</v>
      </c>
      <c r="N349" s="6">
        <v>1.0</v>
      </c>
    </row>
    <row r="350">
      <c r="B350" s="7">
        <f t="shared" si="6"/>
        <v>83.25</v>
      </c>
      <c r="C350" s="15">
        <f t="shared" si="7"/>
        <v>0.5281179343</v>
      </c>
      <c r="D350" s="15">
        <f t="shared" si="8"/>
        <v>0.02621567032</v>
      </c>
      <c r="E350" s="15">
        <f t="shared" si="1"/>
        <v>0.5346718518</v>
      </c>
      <c r="G350" s="7">
        <f t="shared" si="2"/>
        <v>0.7208143174</v>
      </c>
      <c r="H350" s="7">
        <f t="shared" si="3"/>
        <v>0.2908143174</v>
      </c>
      <c r="I350" s="7" t="b">
        <f t="shared" si="11"/>
        <v>0</v>
      </c>
      <c r="J350" s="7">
        <f t="shared" si="4"/>
        <v>1</v>
      </c>
      <c r="K350" s="11"/>
      <c r="L350" s="6" t="str">
        <f t="shared" si="5"/>
        <v>AWAKE</v>
      </c>
      <c r="M350" s="11">
        <v>3.7604166666666665</v>
      </c>
      <c r="N350" s="6">
        <v>1.0</v>
      </c>
    </row>
    <row r="351">
      <c r="B351" s="7">
        <f t="shared" si="6"/>
        <v>83.5</v>
      </c>
      <c r="C351" s="15">
        <f t="shared" si="7"/>
        <v>0.5346718518</v>
      </c>
      <c r="D351" s="15">
        <f t="shared" si="8"/>
        <v>0.02585156379</v>
      </c>
      <c r="E351" s="15">
        <f t="shared" si="1"/>
        <v>0.5411347428</v>
      </c>
      <c r="G351" s="7">
        <f t="shared" si="2"/>
        <v>0.7178817113</v>
      </c>
      <c r="H351" s="7">
        <f t="shared" si="3"/>
        <v>0.2878817113</v>
      </c>
      <c r="I351" s="7" t="b">
        <f t="shared" si="11"/>
        <v>0</v>
      </c>
      <c r="J351" s="7">
        <f t="shared" si="4"/>
        <v>1</v>
      </c>
      <c r="K351" s="11"/>
      <c r="L351" s="6" t="str">
        <f t="shared" si="5"/>
        <v>AWAKE</v>
      </c>
      <c r="M351" s="11">
        <v>3.7708333333333335</v>
      </c>
      <c r="N351" s="6">
        <v>1.0</v>
      </c>
    </row>
    <row r="352">
      <c r="B352" s="7">
        <f t="shared" si="6"/>
        <v>83.75</v>
      </c>
      <c r="C352" s="15">
        <f t="shared" si="7"/>
        <v>0.5411347428</v>
      </c>
      <c r="D352" s="15">
        <f t="shared" si="8"/>
        <v>0.02549251429</v>
      </c>
      <c r="E352" s="15">
        <f t="shared" si="1"/>
        <v>0.5475078714</v>
      </c>
      <c r="G352" s="7">
        <f t="shared" si="2"/>
        <v>0.7145727822</v>
      </c>
      <c r="H352" s="7">
        <f t="shared" si="3"/>
        <v>0.2845727822</v>
      </c>
      <c r="I352" s="7" t="b">
        <f t="shared" si="11"/>
        <v>0</v>
      </c>
      <c r="J352" s="7">
        <f t="shared" si="4"/>
        <v>1</v>
      </c>
      <c r="K352" s="11"/>
      <c r="L352" s="6" t="str">
        <f t="shared" si="5"/>
        <v>AWAKE</v>
      </c>
      <c r="M352" s="11">
        <v>3.78125</v>
      </c>
      <c r="N352" s="6">
        <v>1.0</v>
      </c>
    </row>
    <row r="353">
      <c r="B353" s="7">
        <f t="shared" si="6"/>
        <v>84</v>
      </c>
      <c r="C353" s="15">
        <f t="shared" si="7"/>
        <v>0.5475078714</v>
      </c>
      <c r="D353" s="15">
        <f t="shared" si="8"/>
        <v>0.02513845159</v>
      </c>
      <c r="E353" s="15">
        <f t="shared" si="1"/>
        <v>0.5537924843</v>
      </c>
      <c r="G353" s="7">
        <f t="shared" si="2"/>
        <v>0.7109016994</v>
      </c>
      <c r="H353" s="7">
        <f t="shared" si="3"/>
        <v>0.2809016994</v>
      </c>
      <c r="I353" s="7" t="b">
        <f t="shared" si="11"/>
        <v>0</v>
      </c>
      <c r="J353" s="7">
        <f t="shared" si="4"/>
        <v>1</v>
      </c>
      <c r="K353" s="11"/>
      <c r="L353" s="6" t="str">
        <f t="shared" si="5"/>
        <v>AWAKE</v>
      </c>
      <c r="M353" s="11">
        <v>3.7916666666666665</v>
      </c>
      <c r="N353" s="6">
        <v>1.0</v>
      </c>
    </row>
    <row r="354">
      <c r="B354" s="7">
        <f t="shared" si="6"/>
        <v>84.25</v>
      </c>
      <c r="C354" s="15">
        <f t="shared" si="7"/>
        <v>0.5537924843</v>
      </c>
      <c r="D354" s="15">
        <f t="shared" si="8"/>
        <v>0.02478930643</v>
      </c>
      <c r="E354" s="15">
        <f t="shared" si="1"/>
        <v>0.5599898109</v>
      </c>
      <c r="G354" s="7">
        <f t="shared" si="2"/>
        <v>0.7068841832</v>
      </c>
      <c r="H354" s="7">
        <f t="shared" si="3"/>
        <v>0.2768841832</v>
      </c>
      <c r="I354" s="7" t="b">
        <f t="shared" si="11"/>
        <v>0</v>
      </c>
      <c r="J354" s="7">
        <f t="shared" si="4"/>
        <v>1</v>
      </c>
      <c r="K354" s="11"/>
      <c r="L354" s="6" t="str">
        <f t="shared" si="5"/>
        <v>AWAKE</v>
      </c>
      <c r="M354" s="11">
        <v>3.8020833333333335</v>
      </c>
      <c r="N354" s="6">
        <v>1.0</v>
      </c>
    </row>
    <row r="355">
      <c r="B355" s="7">
        <f t="shared" si="6"/>
        <v>84.5</v>
      </c>
      <c r="C355" s="15">
        <f t="shared" si="7"/>
        <v>0.5599898109</v>
      </c>
      <c r="D355" s="15">
        <f t="shared" si="8"/>
        <v>0.02444501051</v>
      </c>
      <c r="E355" s="15">
        <f t="shared" si="1"/>
        <v>0.5661010635</v>
      </c>
      <c r="G355" s="7">
        <f t="shared" si="2"/>
        <v>0.7025374371</v>
      </c>
      <c r="H355" s="7">
        <f t="shared" si="3"/>
        <v>0.2725374371</v>
      </c>
      <c r="I355" s="7" t="b">
        <f t="shared" si="11"/>
        <v>0</v>
      </c>
      <c r="J355" s="7">
        <f t="shared" si="4"/>
        <v>1</v>
      </c>
      <c r="K355" s="11"/>
      <c r="L355" s="6" t="str">
        <f t="shared" si="5"/>
        <v>AWAKE</v>
      </c>
      <c r="M355" s="11">
        <v>3.8125</v>
      </c>
      <c r="N355" s="6">
        <v>1.0</v>
      </c>
    </row>
    <row r="356">
      <c r="B356" s="7">
        <f t="shared" si="6"/>
        <v>84.75</v>
      </c>
      <c r="C356" s="15">
        <f t="shared" si="7"/>
        <v>0.5661010635</v>
      </c>
      <c r="D356" s="15">
        <f t="shared" si="8"/>
        <v>0.02410549647</v>
      </c>
      <c r="E356" s="15">
        <f t="shared" si="1"/>
        <v>0.5721274376</v>
      </c>
      <c r="G356" s="7">
        <f t="shared" si="2"/>
        <v>0.6978800746</v>
      </c>
      <c r="H356" s="7">
        <f t="shared" si="3"/>
        <v>0.2678800746</v>
      </c>
      <c r="I356" s="7" t="b">
        <f t="shared" si="11"/>
        <v>0</v>
      </c>
      <c r="J356" s="7">
        <f t="shared" si="4"/>
        <v>1</v>
      </c>
      <c r="K356" s="11"/>
      <c r="L356" s="6" t="str">
        <f t="shared" si="5"/>
        <v>AWAKE</v>
      </c>
      <c r="M356" s="11">
        <v>3.8229166666666665</v>
      </c>
      <c r="N356" s="6">
        <v>1.0</v>
      </c>
    </row>
    <row r="357">
      <c r="B357" s="7">
        <f t="shared" si="6"/>
        <v>85</v>
      </c>
      <c r="C357" s="15">
        <f t="shared" si="7"/>
        <v>0.5721274376</v>
      </c>
      <c r="D357" s="15">
        <f t="shared" si="8"/>
        <v>0.02377069791</v>
      </c>
      <c r="E357" s="15">
        <f t="shared" si="1"/>
        <v>0.5780701121</v>
      </c>
      <c r="G357" s="7">
        <f t="shared" si="2"/>
        <v>0.6929320391</v>
      </c>
      <c r="H357" s="7">
        <f t="shared" si="3"/>
        <v>0.2629320391</v>
      </c>
      <c r="I357" s="7" t="b">
        <f t="shared" si="11"/>
        <v>0</v>
      </c>
      <c r="J357" s="7">
        <f t="shared" si="4"/>
        <v>1</v>
      </c>
      <c r="K357" s="11"/>
      <c r="L357" s="6" t="str">
        <f t="shared" si="5"/>
        <v>AWAKE</v>
      </c>
      <c r="M357" s="11">
        <v>3.8333333333333335</v>
      </c>
      <c r="N357" s="6">
        <v>1.0</v>
      </c>
    </row>
    <row r="358">
      <c r="B358" s="7">
        <f t="shared" si="6"/>
        <v>85.25</v>
      </c>
      <c r="C358" s="15">
        <f t="shared" si="7"/>
        <v>0.5780701121</v>
      </c>
      <c r="D358" s="15">
        <f t="shared" si="8"/>
        <v>0.02344054933</v>
      </c>
      <c r="E358" s="15">
        <f t="shared" si="1"/>
        <v>0.5839302494</v>
      </c>
      <c r="G358" s="7">
        <f t="shared" si="2"/>
        <v>0.687714519</v>
      </c>
      <c r="H358" s="7">
        <f t="shared" si="3"/>
        <v>0.257714519</v>
      </c>
      <c r="I358" s="7" t="b">
        <f t="shared" si="11"/>
        <v>0</v>
      </c>
      <c r="J358" s="7">
        <f t="shared" si="4"/>
        <v>1</v>
      </c>
      <c r="K358" s="11"/>
      <c r="L358" s="6" t="str">
        <f t="shared" si="5"/>
        <v>AWAKE</v>
      </c>
      <c r="M358" s="11">
        <v>3.84375</v>
      </c>
      <c r="N358" s="6">
        <v>1.0</v>
      </c>
    </row>
    <row r="359">
      <c r="B359" s="7">
        <f t="shared" si="6"/>
        <v>85.5</v>
      </c>
      <c r="C359" s="15">
        <f t="shared" si="7"/>
        <v>0.5839302494</v>
      </c>
      <c r="D359" s="15">
        <f t="shared" si="8"/>
        <v>0.02311498614</v>
      </c>
      <c r="E359" s="15">
        <f t="shared" si="1"/>
        <v>0.589708996</v>
      </c>
      <c r="G359" s="7">
        <f t="shared" si="2"/>
        <v>0.6822498565</v>
      </c>
      <c r="H359" s="7">
        <f t="shared" si="3"/>
        <v>0.2522498565</v>
      </c>
      <c r="I359" s="7" t="b">
        <f t="shared" si="11"/>
        <v>0</v>
      </c>
      <c r="J359" s="7">
        <f t="shared" si="4"/>
        <v>1</v>
      </c>
      <c r="K359" s="11"/>
      <c r="L359" s="6" t="str">
        <f t="shared" si="5"/>
        <v>AWAKE</v>
      </c>
      <c r="M359" s="11">
        <v>3.8541666666666665</v>
      </c>
      <c r="N359" s="6">
        <v>1.0</v>
      </c>
    </row>
    <row r="360">
      <c r="B360" s="7">
        <f t="shared" si="6"/>
        <v>85.75</v>
      </c>
      <c r="C360" s="15">
        <f t="shared" si="7"/>
        <v>0.589708996</v>
      </c>
      <c r="D360" s="15">
        <f t="shared" si="8"/>
        <v>0.02279394467</v>
      </c>
      <c r="E360" s="15">
        <f t="shared" si="1"/>
        <v>0.5954074821</v>
      </c>
      <c r="G360" s="7">
        <f t="shared" si="2"/>
        <v>0.676561452</v>
      </c>
      <c r="H360" s="7">
        <f t="shared" si="3"/>
        <v>0.246561452</v>
      </c>
      <c r="I360" s="7" t="b">
        <f t="shared" si="11"/>
        <v>0</v>
      </c>
      <c r="J360" s="7">
        <f t="shared" si="4"/>
        <v>1</v>
      </c>
      <c r="K360" s="11"/>
      <c r="L360" s="6" t="str">
        <f t="shared" si="5"/>
        <v>AWAKE</v>
      </c>
      <c r="M360" s="11">
        <v>3.8645833333333335</v>
      </c>
      <c r="N360" s="6">
        <v>1.0</v>
      </c>
    </row>
    <row r="361">
      <c r="B361" s="7">
        <f t="shared" si="6"/>
        <v>86</v>
      </c>
      <c r="C361" s="15">
        <f t="shared" si="7"/>
        <v>0.5954074821</v>
      </c>
      <c r="D361" s="15">
        <f t="shared" si="8"/>
        <v>0.0224773621</v>
      </c>
      <c r="E361" s="15">
        <f t="shared" si="1"/>
        <v>0.6010268227</v>
      </c>
      <c r="G361" s="7">
        <f t="shared" si="2"/>
        <v>0.6706736643</v>
      </c>
      <c r="H361" s="7">
        <f t="shared" si="3"/>
        <v>0.2406736643</v>
      </c>
      <c r="I361" s="7" t="b">
        <f t="shared" si="11"/>
        <v>0</v>
      </c>
      <c r="J361" s="7">
        <f t="shared" si="4"/>
        <v>1</v>
      </c>
      <c r="K361" s="11"/>
      <c r="L361" s="6" t="str">
        <f t="shared" si="5"/>
        <v>AWAKE</v>
      </c>
      <c r="M361" s="11">
        <v>3.875</v>
      </c>
      <c r="N361" s="6">
        <v>1.0</v>
      </c>
    </row>
    <row r="362">
      <c r="B362" s="7">
        <f t="shared" si="6"/>
        <v>86.25</v>
      </c>
      <c r="C362" s="15">
        <f t="shared" si="7"/>
        <v>0.6010268227</v>
      </c>
      <c r="D362" s="15">
        <f t="shared" si="8"/>
        <v>0.02216517652</v>
      </c>
      <c r="E362" s="15">
        <f t="shared" si="1"/>
        <v>0.6065681168</v>
      </c>
      <c r="G362" s="7">
        <f t="shared" si="2"/>
        <v>0.6646117057</v>
      </c>
      <c r="H362" s="7">
        <f t="shared" si="3"/>
        <v>0.2346117057</v>
      </c>
      <c r="I362" s="7" t="b">
        <f t="shared" si="11"/>
        <v>0</v>
      </c>
      <c r="J362" s="7">
        <f t="shared" si="4"/>
        <v>1</v>
      </c>
      <c r="K362" s="11"/>
      <c r="L362" s="6" t="str">
        <f t="shared" si="5"/>
        <v>AWAKE</v>
      </c>
      <c r="M362" s="11">
        <v>3.8854166666666665</v>
      </c>
      <c r="N362" s="6">
        <v>1.0</v>
      </c>
    </row>
    <row r="363">
      <c r="B363" s="7">
        <f t="shared" si="6"/>
        <v>86.5</v>
      </c>
      <c r="C363" s="15">
        <f t="shared" si="7"/>
        <v>0.6065681168</v>
      </c>
      <c r="D363" s="15">
        <f t="shared" si="8"/>
        <v>0.02185732685</v>
      </c>
      <c r="E363" s="15">
        <f t="shared" si="1"/>
        <v>0.6120324485</v>
      </c>
      <c r="G363" s="7">
        <f t="shared" si="2"/>
        <v>0.6584015345</v>
      </c>
      <c r="H363" s="7">
        <f t="shared" si="3"/>
        <v>0.2284015345</v>
      </c>
      <c r="I363" s="7" t="b">
        <f t="shared" si="11"/>
        <v>0</v>
      </c>
      <c r="J363" s="7">
        <f t="shared" si="4"/>
        <v>1</v>
      </c>
      <c r="K363" s="11"/>
      <c r="L363" s="6" t="str">
        <f t="shared" si="5"/>
        <v>AWAKE</v>
      </c>
      <c r="M363" s="11">
        <v>3.8958333333333335</v>
      </c>
      <c r="N363" s="6">
        <v>1.0</v>
      </c>
    </row>
    <row r="364">
      <c r="B364" s="7">
        <f t="shared" si="6"/>
        <v>86.75</v>
      </c>
      <c r="C364" s="15">
        <f t="shared" si="7"/>
        <v>0.6120324485</v>
      </c>
      <c r="D364" s="15">
        <f t="shared" si="8"/>
        <v>0.02155375286</v>
      </c>
      <c r="E364" s="15">
        <f t="shared" si="1"/>
        <v>0.6174208867</v>
      </c>
      <c r="G364" s="7">
        <f t="shared" si="2"/>
        <v>0.6520697435</v>
      </c>
      <c r="H364" s="7">
        <f t="shared" si="3"/>
        <v>0.2220697435</v>
      </c>
      <c r="I364" s="7" t="b">
        <f t="shared" si="11"/>
        <v>0</v>
      </c>
      <c r="J364" s="7">
        <f t="shared" si="4"/>
        <v>1</v>
      </c>
      <c r="K364" s="11"/>
      <c r="L364" s="6" t="str">
        <f t="shared" si="5"/>
        <v>AWAKE</v>
      </c>
      <c r="M364" s="11">
        <v>3.90625</v>
      </c>
      <c r="N364" s="6">
        <v>1.0</v>
      </c>
    </row>
    <row r="365">
      <c r="B365" s="7">
        <f t="shared" si="6"/>
        <v>87</v>
      </c>
      <c r="C365" s="15">
        <f t="shared" si="7"/>
        <v>0.6174208867</v>
      </c>
      <c r="D365" s="15">
        <f t="shared" si="8"/>
        <v>0.02125439518</v>
      </c>
      <c r="E365" s="15">
        <f t="shared" si="1"/>
        <v>0.6227344855</v>
      </c>
      <c r="G365" s="7">
        <f t="shared" si="2"/>
        <v>0.6456434465</v>
      </c>
      <c r="H365" s="7">
        <f t="shared" si="3"/>
        <v>0.2156434465</v>
      </c>
      <c r="I365" s="7" t="b">
        <f t="shared" si="11"/>
        <v>0</v>
      </c>
      <c r="J365" s="7">
        <f t="shared" si="4"/>
        <v>1</v>
      </c>
      <c r="K365" s="11"/>
      <c r="L365" s="6" t="str">
        <f t="shared" si="5"/>
        <v>AWAKE</v>
      </c>
      <c r="M365" s="11">
        <v>3.9166666666666665</v>
      </c>
      <c r="N365" s="6">
        <v>1.0</v>
      </c>
    </row>
    <row r="366">
      <c r="B366" s="7">
        <f t="shared" si="6"/>
        <v>87.25</v>
      </c>
      <c r="C366" s="15">
        <f t="shared" si="7"/>
        <v>0.6227344855</v>
      </c>
      <c r="D366" s="15">
        <f t="shared" si="8"/>
        <v>0.02095919525</v>
      </c>
      <c r="E366" s="15">
        <f t="shared" si="1"/>
        <v>0.6279742843</v>
      </c>
      <c r="G366" s="7">
        <f t="shared" si="2"/>
        <v>0.6391501619</v>
      </c>
      <c r="H366" s="7">
        <f t="shared" si="3"/>
        <v>0.2091501619</v>
      </c>
      <c r="I366" s="7" t="b">
        <f t="shared" si="11"/>
        <v>0</v>
      </c>
      <c r="J366" s="7">
        <f t="shared" si="4"/>
        <v>1</v>
      </c>
      <c r="K366" s="11"/>
      <c r="L366" s="6" t="str">
        <f t="shared" si="5"/>
        <v>AWAKE</v>
      </c>
      <c r="M366" s="11">
        <v>3.9270833333333335</v>
      </c>
      <c r="N366" s="6">
        <v>1.0</v>
      </c>
    </row>
    <row r="367">
      <c r="B367" s="7">
        <f t="shared" si="6"/>
        <v>87.5</v>
      </c>
      <c r="C367" s="15">
        <f t="shared" si="7"/>
        <v>0.6279742843</v>
      </c>
      <c r="D367" s="15">
        <f t="shared" si="8"/>
        <v>0.02066809532</v>
      </c>
      <c r="E367" s="15">
        <f t="shared" si="1"/>
        <v>0.6331413081</v>
      </c>
      <c r="G367" s="7">
        <f t="shared" si="2"/>
        <v>0.6326176948</v>
      </c>
      <c r="H367" s="7">
        <f t="shared" si="3"/>
        <v>0.2026176948</v>
      </c>
      <c r="I367" s="7" t="b">
        <f t="shared" si="11"/>
        <v>0</v>
      </c>
      <c r="J367" s="7">
        <f t="shared" si="4"/>
        <v>1</v>
      </c>
      <c r="K367" s="11"/>
      <c r="L367" s="6" t="str">
        <f t="shared" si="5"/>
        <v>AWAKE</v>
      </c>
      <c r="M367" s="11">
        <v>3.9375</v>
      </c>
      <c r="N367" s="6">
        <v>1.0</v>
      </c>
    </row>
    <row r="368">
      <c r="B368" s="7">
        <f t="shared" si="6"/>
        <v>87.75</v>
      </c>
      <c r="C368" s="15">
        <f t="shared" si="7"/>
        <v>0.6331413081</v>
      </c>
      <c r="D368" s="15">
        <f t="shared" si="8"/>
        <v>0.02038103844</v>
      </c>
      <c r="E368" s="15">
        <f t="shared" si="1"/>
        <v>0.6382365678</v>
      </c>
      <c r="G368" s="7">
        <f t="shared" si="2"/>
        <v>0.6260740184</v>
      </c>
      <c r="H368" s="7">
        <f t="shared" si="3"/>
        <v>0.1960740184</v>
      </c>
      <c r="I368" s="7" t="b">
        <f t="shared" si="11"/>
        <v>1</v>
      </c>
      <c r="J368" s="7">
        <f t="shared" si="4"/>
        <v>0</v>
      </c>
      <c r="K368" s="11"/>
      <c r="L368" s="6" t="str">
        <f t="shared" si="5"/>
        <v>AWAKE</v>
      </c>
      <c r="M368" s="11">
        <v>3.9479166666666665</v>
      </c>
      <c r="N368" s="6">
        <v>1.0</v>
      </c>
    </row>
    <row r="369">
      <c r="B369" s="7">
        <f t="shared" si="6"/>
        <v>88</v>
      </c>
      <c r="C369" s="15">
        <f t="shared" si="7"/>
        <v>0.6382365678</v>
      </c>
      <c r="D369" s="15">
        <f t="shared" si="8"/>
        <v>-0.1595591419</v>
      </c>
      <c r="E369" s="15">
        <f t="shared" si="1"/>
        <v>0.5983467823</v>
      </c>
      <c r="G369" s="7">
        <f t="shared" si="2"/>
        <v>0.6195471537</v>
      </c>
      <c r="H369" s="7">
        <f t="shared" si="3"/>
        <v>0.1895471537</v>
      </c>
      <c r="I369" s="7" t="b">
        <f t="shared" si="11"/>
        <v>1</v>
      </c>
      <c r="J369" s="7">
        <f t="shared" si="4"/>
        <v>0</v>
      </c>
      <c r="K369" s="11"/>
      <c r="L369" s="6" t="str">
        <f t="shared" si="5"/>
        <v>ASLEEP</v>
      </c>
      <c r="M369" s="11">
        <v>3.9583333333333335</v>
      </c>
      <c r="N369" s="6">
        <v>0.0</v>
      </c>
    </row>
    <row r="370">
      <c r="B370" s="7">
        <f t="shared" si="6"/>
        <v>88.25</v>
      </c>
      <c r="C370" s="15">
        <f t="shared" si="7"/>
        <v>0.5983467823</v>
      </c>
      <c r="D370" s="15">
        <f t="shared" si="8"/>
        <v>-0.1495866956</v>
      </c>
      <c r="E370" s="15">
        <f t="shared" si="1"/>
        <v>0.5609501084</v>
      </c>
      <c r="G370" s="7">
        <f t="shared" si="2"/>
        <v>0.6130650496</v>
      </c>
      <c r="H370" s="7">
        <f t="shared" si="3"/>
        <v>0.1830650496</v>
      </c>
      <c r="I370" s="7" t="b">
        <f t="shared" si="11"/>
        <v>1</v>
      </c>
      <c r="J370" s="7">
        <f t="shared" si="4"/>
        <v>0</v>
      </c>
      <c r="K370" s="11"/>
      <c r="L370" s="6" t="str">
        <f t="shared" si="5"/>
        <v>ASLEEP</v>
      </c>
      <c r="M370" s="11">
        <v>3.96875</v>
      </c>
      <c r="N370" s="6">
        <v>0.0</v>
      </c>
    </row>
    <row r="371">
      <c r="B371" s="7">
        <f t="shared" si="6"/>
        <v>88.5</v>
      </c>
      <c r="C371" s="15">
        <f t="shared" si="7"/>
        <v>0.5609501084</v>
      </c>
      <c r="D371" s="15">
        <f t="shared" si="8"/>
        <v>-0.1402375271</v>
      </c>
      <c r="E371" s="15">
        <f t="shared" si="1"/>
        <v>0.5258907266</v>
      </c>
      <c r="G371" s="7">
        <f t="shared" si="2"/>
        <v>0.6066554636</v>
      </c>
      <c r="H371" s="7">
        <f t="shared" si="3"/>
        <v>0.1766554636</v>
      </c>
      <c r="I371" s="7" t="b">
        <f t="shared" si="11"/>
        <v>1</v>
      </c>
      <c r="J371" s="7">
        <f t="shared" si="4"/>
        <v>0</v>
      </c>
      <c r="K371" s="11"/>
      <c r="L371" s="6" t="str">
        <f t="shared" si="5"/>
        <v>ASLEEP</v>
      </c>
      <c r="M371" s="11">
        <v>3.9791666666666665</v>
      </c>
      <c r="N371" s="6">
        <v>0.0</v>
      </c>
    </row>
    <row r="372">
      <c r="B372" s="7">
        <f t="shared" si="6"/>
        <v>88.75</v>
      </c>
      <c r="C372" s="15">
        <f t="shared" si="7"/>
        <v>0.5258907266</v>
      </c>
      <c r="D372" s="15">
        <f t="shared" si="8"/>
        <v>-0.1314726817</v>
      </c>
      <c r="E372" s="15">
        <f t="shared" si="1"/>
        <v>0.4930225562</v>
      </c>
      <c r="G372" s="7">
        <f t="shared" si="2"/>
        <v>0.6003458425</v>
      </c>
      <c r="H372" s="7">
        <f t="shared" si="3"/>
        <v>0.1703458425</v>
      </c>
      <c r="I372" s="7" t="b">
        <f t="shared" si="11"/>
        <v>1</v>
      </c>
      <c r="J372" s="7">
        <f t="shared" si="4"/>
        <v>0</v>
      </c>
      <c r="K372" s="11"/>
      <c r="L372" s="6" t="str">
        <f t="shared" si="5"/>
        <v>ASLEEP</v>
      </c>
      <c r="M372" s="11">
        <v>3.9895833333333335</v>
      </c>
      <c r="N372" s="6">
        <v>0.0</v>
      </c>
    </row>
    <row r="373">
      <c r="B373" s="7">
        <f t="shared" si="6"/>
        <v>89</v>
      </c>
      <c r="C373" s="15">
        <f t="shared" si="7"/>
        <v>0.4930225562</v>
      </c>
      <c r="D373" s="15">
        <f t="shared" si="8"/>
        <v>-0.123255639</v>
      </c>
      <c r="E373" s="15">
        <f t="shared" si="1"/>
        <v>0.4622086464</v>
      </c>
      <c r="G373" s="7">
        <f t="shared" si="2"/>
        <v>0.594163205</v>
      </c>
      <c r="H373" s="7">
        <f t="shared" si="3"/>
        <v>0.164163205</v>
      </c>
      <c r="I373" s="7" t="b">
        <f t="shared" si="11"/>
        <v>1</v>
      </c>
      <c r="J373" s="7">
        <f t="shared" si="4"/>
        <v>0</v>
      </c>
      <c r="K373" s="11"/>
      <c r="L373" s="6" t="str">
        <f t="shared" si="5"/>
        <v>ASLEEP</v>
      </c>
      <c r="M373" s="11">
        <v>4.0</v>
      </c>
      <c r="N373" s="6">
        <v>0.0</v>
      </c>
    </row>
    <row r="374">
      <c r="B374" s="7">
        <f t="shared" si="6"/>
        <v>89.25</v>
      </c>
      <c r="C374" s="15">
        <f t="shared" si="7"/>
        <v>0.4622086464</v>
      </c>
      <c r="D374" s="15">
        <f t="shared" si="8"/>
        <v>-0.1155521616</v>
      </c>
      <c r="E374" s="15">
        <f t="shared" si="1"/>
        <v>0.433320606</v>
      </c>
      <c r="G374" s="7">
        <f t="shared" si="2"/>
        <v>0.5881340262</v>
      </c>
      <c r="H374" s="7">
        <f t="shared" si="3"/>
        <v>0.1581340262</v>
      </c>
      <c r="I374" s="7" t="b">
        <f t="shared" si="11"/>
        <v>1</v>
      </c>
      <c r="J374" s="7">
        <f t="shared" si="4"/>
        <v>0</v>
      </c>
      <c r="K374" s="11"/>
      <c r="L374" s="6" t="str">
        <f t="shared" si="5"/>
        <v>ASLEEP</v>
      </c>
      <c r="M374" s="11">
        <v>4.010416666666667</v>
      </c>
      <c r="N374" s="6">
        <v>0.0</v>
      </c>
    </row>
    <row r="375">
      <c r="B375" s="7">
        <f t="shared" si="6"/>
        <v>89.5</v>
      </c>
      <c r="C375" s="15">
        <f t="shared" si="7"/>
        <v>0.433320606</v>
      </c>
      <c r="D375" s="15">
        <f t="shared" si="8"/>
        <v>-0.1083301515</v>
      </c>
      <c r="E375" s="15">
        <f t="shared" si="1"/>
        <v>0.4062380682</v>
      </c>
      <c r="G375" s="7">
        <f t="shared" si="2"/>
        <v>0.582284124</v>
      </c>
      <c r="H375" s="7">
        <f t="shared" si="3"/>
        <v>0.152284124</v>
      </c>
      <c r="I375" s="7" t="b">
        <f t="shared" si="11"/>
        <v>1</v>
      </c>
      <c r="J375" s="7">
        <f t="shared" si="4"/>
        <v>0</v>
      </c>
      <c r="K375" s="11"/>
      <c r="L375" s="6" t="str">
        <f t="shared" si="5"/>
        <v>ASLEEP</v>
      </c>
      <c r="M375" s="11">
        <v>4.020833333333333</v>
      </c>
      <c r="N375" s="6">
        <v>0.0</v>
      </c>
    </row>
    <row r="376">
      <c r="B376" s="7">
        <f t="shared" si="6"/>
        <v>89.75</v>
      </c>
      <c r="C376" s="15">
        <f t="shared" si="7"/>
        <v>0.4062380682</v>
      </c>
      <c r="D376" s="15">
        <f t="shared" si="8"/>
        <v>-0.101559517</v>
      </c>
      <c r="E376" s="15">
        <f t="shared" si="1"/>
        <v>0.3808481889</v>
      </c>
      <c r="G376" s="7">
        <f t="shared" si="2"/>
        <v>0.5766385484</v>
      </c>
      <c r="H376" s="7">
        <f t="shared" si="3"/>
        <v>0.1466385484</v>
      </c>
      <c r="I376" s="7" t="b">
        <f t="shared" si="11"/>
        <v>1</v>
      </c>
      <c r="J376" s="7">
        <f t="shared" si="4"/>
        <v>0</v>
      </c>
      <c r="K376" s="11"/>
      <c r="L376" s="6" t="str">
        <f t="shared" si="5"/>
        <v>ASLEEP</v>
      </c>
      <c r="M376" s="11">
        <v>4.03125</v>
      </c>
      <c r="N376" s="6">
        <v>0.0</v>
      </c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42</v>
      </c>
      <c r="B2" s="5">
        <v>18.0</v>
      </c>
      <c r="G2" s="6" t="s">
        <v>2</v>
      </c>
    </row>
    <row r="3">
      <c r="A3" s="4" t="s">
        <v>43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44</v>
      </c>
      <c r="B7" s="5">
        <v>0.63</v>
      </c>
    </row>
    <row r="8">
      <c r="A8" s="8" t="s">
        <v>45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46</v>
      </c>
      <c r="B11" s="6">
        <v>0.0</v>
      </c>
      <c r="H11" s="7">
        <f>B12*(0.5)^(B17/5)</f>
        <v>0.15</v>
      </c>
    </row>
    <row r="12">
      <c r="A12" s="6" t="s">
        <v>47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62" si="7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376" si="8">IF(OR(AND(I17=FALSE,C18&gt;G18),AND(I17=TRUE,C18&gt;H18)),TRUE,FALSE)</f>
        <v>0</v>
      </c>
      <c r="J18" s="7">
        <f t="shared" si="4"/>
        <v>1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8"/>
        <v>0</v>
      </c>
      <c r="J19" s="7">
        <f t="shared" si="4"/>
        <v>1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8"/>
        <v>0</v>
      </c>
      <c r="J20" s="7">
        <f t="shared" si="4"/>
        <v>1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8"/>
        <v>0</v>
      </c>
      <c r="J21" s="7">
        <f t="shared" si="4"/>
        <v>1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8"/>
        <v>0</v>
      </c>
      <c r="J22" s="7">
        <f t="shared" si="4"/>
        <v>1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8"/>
        <v>0</v>
      </c>
      <c r="J23" s="7">
        <f t="shared" si="4"/>
        <v>1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8"/>
        <v>0</v>
      </c>
      <c r="J24" s="7">
        <f t="shared" si="4"/>
        <v>1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8"/>
        <v>0</v>
      </c>
      <c r="J25" s="7">
        <f t="shared" si="4"/>
        <v>1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8"/>
        <v>0</v>
      </c>
      <c r="J26" s="7">
        <f t="shared" si="4"/>
        <v>1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8"/>
        <v>0</v>
      </c>
      <c r="J27" s="7">
        <f t="shared" si="4"/>
        <v>1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8"/>
        <v>0</v>
      </c>
      <c r="J28" s="7">
        <f t="shared" si="4"/>
        <v>1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8"/>
        <v>0</v>
      </c>
      <c r="J29" s="7">
        <f t="shared" si="4"/>
        <v>1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8"/>
        <v>0</v>
      </c>
      <c r="J30" s="7">
        <f t="shared" si="4"/>
        <v>1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8"/>
        <v>0</v>
      </c>
      <c r="J31" s="7">
        <f t="shared" si="4"/>
        <v>1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8"/>
        <v>0</v>
      </c>
      <c r="J32" s="7">
        <f t="shared" si="4"/>
        <v>1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8"/>
        <v>0</v>
      </c>
      <c r="J33" s="7">
        <f t="shared" si="4"/>
        <v>1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8"/>
        <v>0</v>
      </c>
      <c r="J34" s="7">
        <f t="shared" si="4"/>
        <v>1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8"/>
        <v>0</v>
      </c>
      <c r="J35" s="7">
        <f t="shared" si="4"/>
        <v>1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8"/>
        <v>0</v>
      </c>
      <c r="J36" s="7">
        <f t="shared" si="4"/>
        <v>1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8"/>
        <v>0</v>
      </c>
      <c r="J37" s="7">
        <f t="shared" si="4"/>
        <v>1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8"/>
        <v>0</v>
      </c>
      <c r="J38" s="7">
        <f t="shared" si="4"/>
        <v>1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8"/>
        <v>0</v>
      </c>
      <c r="J39" s="7">
        <f t="shared" si="4"/>
        <v>1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8"/>
        <v>0</v>
      </c>
      <c r="J40" s="7">
        <f t="shared" si="4"/>
        <v>1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8"/>
        <v>0</v>
      </c>
      <c r="J41" s="7">
        <f t="shared" si="4"/>
        <v>1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8"/>
        <v>0</v>
      </c>
      <c r="J42" s="7">
        <f t="shared" si="4"/>
        <v>1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8"/>
        <v>0</v>
      </c>
      <c r="J43" s="7">
        <f t="shared" si="4"/>
        <v>1</v>
      </c>
    </row>
    <row r="44">
      <c r="B44" s="7">
        <f t="shared" si="5"/>
        <v>6.75</v>
      </c>
      <c r="C44" s="15">
        <f t="shared" si="6"/>
        <v>0.417337675</v>
      </c>
      <c r="D44" s="15">
        <f t="shared" si="7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8"/>
        <v>0</v>
      </c>
      <c r="J44" s="7">
        <f t="shared" si="4"/>
        <v>1</v>
      </c>
    </row>
    <row r="45">
      <c r="B45" s="7">
        <f t="shared" si="5"/>
        <v>7</v>
      </c>
      <c r="C45" s="15">
        <f t="shared" si="6"/>
        <v>0.4254302073</v>
      </c>
      <c r="D45" s="15">
        <f t="shared" si="7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8"/>
        <v>0</v>
      </c>
      <c r="J45" s="7">
        <f t="shared" si="4"/>
        <v>1</v>
      </c>
    </row>
    <row r="46">
      <c r="B46" s="7">
        <f t="shared" si="5"/>
        <v>7.25</v>
      </c>
      <c r="C46" s="15">
        <f t="shared" si="6"/>
        <v>0.4334103433</v>
      </c>
      <c r="D46" s="15">
        <f t="shared" si="7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8"/>
        <v>0</v>
      </c>
      <c r="J46" s="7">
        <f t="shared" si="4"/>
        <v>1</v>
      </c>
    </row>
    <row r="47">
      <c r="B47" s="7">
        <f t="shared" si="5"/>
        <v>7.5</v>
      </c>
      <c r="C47" s="15">
        <f t="shared" si="6"/>
        <v>0.4412796441</v>
      </c>
      <c r="D47" s="15">
        <f t="shared" si="7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8"/>
        <v>0</v>
      </c>
      <c r="J47" s="7">
        <f t="shared" si="4"/>
        <v>1</v>
      </c>
    </row>
    <row r="48">
      <c r="B48" s="7">
        <f t="shared" si="5"/>
        <v>7.75</v>
      </c>
      <c r="C48" s="15">
        <f t="shared" si="6"/>
        <v>0.449039649</v>
      </c>
      <c r="D48" s="15">
        <f t="shared" si="7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8"/>
        <v>0</v>
      </c>
      <c r="J48" s="7">
        <f t="shared" si="4"/>
        <v>1</v>
      </c>
    </row>
    <row r="49">
      <c r="B49" s="7">
        <f t="shared" si="5"/>
        <v>8</v>
      </c>
      <c r="C49" s="15">
        <f t="shared" si="6"/>
        <v>0.4566918761</v>
      </c>
      <c r="D49" s="15">
        <f t="shared" si="7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8"/>
        <v>0</v>
      </c>
      <c r="J49" s="7">
        <f t="shared" si="4"/>
        <v>1</v>
      </c>
    </row>
    <row r="50">
      <c r="B50" s="7">
        <f t="shared" si="5"/>
        <v>8.25</v>
      </c>
      <c r="C50" s="15">
        <f t="shared" si="6"/>
        <v>0.4642378223</v>
      </c>
      <c r="D50" s="15">
        <f t="shared" si="7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8"/>
        <v>0</v>
      </c>
      <c r="J50" s="7">
        <f t="shared" si="4"/>
        <v>1</v>
      </c>
    </row>
    <row r="51">
      <c r="B51" s="7">
        <f t="shared" si="5"/>
        <v>8.5</v>
      </c>
      <c r="C51" s="15">
        <f t="shared" si="6"/>
        <v>0.4716789636</v>
      </c>
      <c r="D51" s="15">
        <f t="shared" si="7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8"/>
        <v>0</v>
      </c>
      <c r="J51" s="7">
        <f t="shared" si="4"/>
        <v>1</v>
      </c>
    </row>
    <row r="52">
      <c r="B52" s="7">
        <f t="shared" si="5"/>
        <v>8.75</v>
      </c>
      <c r="C52" s="15">
        <f t="shared" si="6"/>
        <v>0.4790167558</v>
      </c>
      <c r="D52" s="15">
        <f t="shared" si="7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8"/>
        <v>0</v>
      </c>
      <c r="J52" s="7">
        <f t="shared" si="4"/>
        <v>1</v>
      </c>
    </row>
    <row r="53">
      <c r="B53" s="7">
        <f t="shared" si="5"/>
        <v>9</v>
      </c>
      <c r="C53" s="15">
        <f t="shared" si="6"/>
        <v>0.4862526342</v>
      </c>
      <c r="D53" s="15">
        <f t="shared" si="7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8"/>
        <v>0</v>
      </c>
      <c r="J53" s="7">
        <f t="shared" si="4"/>
        <v>1</v>
      </c>
    </row>
    <row r="54">
      <c r="B54" s="7">
        <f t="shared" si="5"/>
        <v>9.25</v>
      </c>
      <c r="C54" s="15">
        <f t="shared" si="6"/>
        <v>0.4933880143</v>
      </c>
      <c r="D54" s="15">
        <f t="shared" si="7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8"/>
        <v>0</v>
      </c>
      <c r="J54" s="7">
        <f t="shared" si="4"/>
        <v>1</v>
      </c>
    </row>
    <row r="55">
      <c r="B55" s="7">
        <f t="shared" si="5"/>
        <v>9.5</v>
      </c>
      <c r="C55" s="15">
        <f t="shared" si="6"/>
        <v>0.5004242919</v>
      </c>
      <c r="D55" s="15">
        <f t="shared" si="7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8"/>
        <v>0</v>
      </c>
      <c r="J55" s="7">
        <f t="shared" si="4"/>
        <v>1</v>
      </c>
    </row>
    <row r="56">
      <c r="B56" s="7">
        <f t="shared" si="5"/>
        <v>9.75</v>
      </c>
      <c r="C56" s="15">
        <f t="shared" si="6"/>
        <v>0.5073628434</v>
      </c>
      <c r="D56" s="15">
        <f t="shared" si="7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8"/>
        <v>0</v>
      </c>
      <c r="J56" s="7">
        <f t="shared" si="4"/>
        <v>1</v>
      </c>
    </row>
    <row r="57">
      <c r="B57" s="7">
        <f t="shared" si="5"/>
        <v>10</v>
      </c>
      <c r="C57" s="15">
        <f t="shared" si="6"/>
        <v>0.5142050261</v>
      </c>
      <c r="D57" s="15">
        <f t="shared" si="7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8"/>
        <v>0</v>
      </c>
      <c r="J57" s="7">
        <f t="shared" si="4"/>
        <v>1</v>
      </c>
    </row>
    <row r="58">
      <c r="B58" s="7">
        <f t="shared" si="5"/>
        <v>10.25</v>
      </c>
      <c r="C58" s="15">
        <f t="shared" si="6"/>
        <v>0.5209521785</v>
      </c>
      <c r="D58" s="15">
        <f t="shared" si="7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8"/>
        <v>0</v>
      </c>
      <c r="J58" s="7">
        <f t="shared" si="4"/>
        <v>1</v>
      </c>
    </row>
    <row r="59">
      <c r="B59" s="7">
        <f t="shared" si="5"/>
        <v>10.5</v>
      </c>
      <c r="C59" s="15">
        <f t="shared" si="6"/>
        <v>0.5276056205</v>
      </c>
      <c r="D59" s="15">
        <f t="shared" si="7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8"/>
        <v>0</v>
      </c>
      <c r="J59" s="7">
        <f t="shared" si="4"/>
        <v>1</v>
      </c>
    </row>
    <row r="60">
      <c r="B60" s="7">
        <f t="shared" si="5"/>
        <v>10.75</v>
      </c>
      <c r="C60" s="15">
        <f t="shared" si="6"/>
        <v>0.5341666535</v>
      </c>
      <c r="D60" s="15">
        <f t="shared" si="7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8"/>
        <v>0</v>
      </c>
      <c r="J60" s="7">
        <f t="shared" si="4"/>
        <v>1</v>
      </c>
    </row>
    <row r="61">
      <c r="B61" s="7">
        <f t="shared" si="5"/>
        <v>11</v>
      </c>
      <c r="C61" s="15">
        <f t="shared" si="6"/>
        <v>0.5406365611</v>
      </c>
      <c r="D61" s="15">
        <f t="shared" si="7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8"/>
        <v>0</v>
      </c>
      <c r="J61" s="7">
        <f t="shared" si="4"/>
        <v>1</v>
      </c>
    </row>
    <row r="62">
      <c r="B62" s="7">
        <f t="shared" si="5"/>
        <v>11.25</v>
      </c>
      <c r="C62" s="15">
        <f t="shared" si="6"/>
        <v>0.5470166089</v>
      </c>
      <c r="D62" s="15">
        <f t="shared" si="7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8"/>
        <v>0</v>
      </c>
      <c r="J62" s="7">
        <f t="shared" si="4"/>
        <v>1</v>
      </c>
    </row>
    <row r="63">
      <c r="B63" s="7">
        <f t="shared" si="5"/>
        <v>11.5</v>
      </c>
      <c r="C63" s="15">
        <f t="shared" si="6"/>
        <v>0.5533080449</v>
      </c>
      <c r="D63" s="15">
        <f>IF(I63,-C63/$B$3, (1-C63)/$B$2)</f>
        <v>0.02481621973</v>
      </c>
      <c r="E63" s="15">
        <f t="shared" si="1"/>
        <v>0.5595120998</v>
      </c>
      <c r="F63" s="7">
        <f>1*(0.5)^((B63-$B$63)/5)</f>
        <v>1</v>
      </c>
      <c r="G63" s="7">
        <f t="shared" si="2"/>
        <v>0.7178817113</v>
      </c>
      <c r="H63" s="7">
        <f t="shared" si="3"/>
        <v>0.2878817113</v>
      </c>
      <c r="I63" s="7" t="b">
        <f t="shared" si="8"/>
        <v>0</v>
      </c>
      <c r="J63" s="7">
        <f t="shared" si="4"/>
        <v>1</v>
      </c>
    </row>
    <row r="64">
      <c r="B64" s="7">
        <f t="shared" si="5"/>
        <v>11.75</v>
      </c>
      <c r="C64" s="15">
        <f t="shared" si="6"/>
        <v>0.5595120998</v>
      </c>
      <c r="D64" s="15">
        <f t="shared" ref="D64:D108" si="9">IF(F64&lt;0.25,-C64/$B$3, (1-C64)/$B$2)</f>
        <v>0.02447155001</v>
      </c>
      <c r="E64" s="15">
        <f t="shared" si="1"/>
        <v>0.5656299873</v>
      </c>
      <c r="F64" s="7">
        <f t="shared" ref="F64:F147" si="10">1*(1/2)^((B64-$B$63)/5)</f>
        <v>0.9659363289</v>
      </c>
      <c r="G64" s="7">
        <f t="shared" si="2"/>
        <v>0.7145727822</v>
      </c>
      <c r="H64" s="7">
        <f t="shared" si="3"/>
        <v>0.2845727822</v>
      </c>
      <c r="I64" s="7" t="b">
        <f t="shared" si="8"/>
        <v>0</v>
      </c>
      <c r="J64" s="7">
        <f t="shared" si="4"/>
        <v>1</v>
      </c>
    </row>
    <row r="65">
      <c r="B65" s="7">
        <f t="shared" si="5"/>
        <v>12</v>
      </c>
      <c r="C65" s="15">
        <f t="shared" si="6"/>
        <v>0.5656299873</v>
      </c>
      <c r="D65" s="15">
        <f t="shared" si="9"/>
        <v>0.02413166737</v>
      </c>
      <c r="E65" s="15">
        <f t="shared" si="1"/>
        <v>0.5716629041</v>
      </c>
      <c r="F65" s="7">
        <f t="shared" si="10"/>
        <v>0.9330329915</v>
      </c>
      <c r="G65" s="7">
        <f t="shared" si="2"/>
        <v>0.7109016994</v>
      </c>
      <c r="H65" s="7">
        <f t="shared" si="3"/>
        <v>0.2809016994</v>
      </c>
      <c r="I65" s="7" t="b">
        <f t="shared" si="8"/>
        <v>0</v>
      </c>
      <c r="J65" s="7">
        <f t="shared" si="4"/>
        <v>1</v>
      </c>
    </row>
    <row r="66">
      <c r="B66" s="7">
        <f t="shared" si="5"/>
        <v>12.25</v>
      </c>
      <c r="C66" s="15">
        <f t="shared" si="6"/>
        <v>0.5716629041</v>
      </c>
      <c r="D66" s="15">
        <f t="shared" si="9"/>
        <v>0.02379650533</v>
      </c>
      <c r="E66" s="15">
        <f t="shared" si="1"/>
        <v>0.5776120305</v>
      </c>
      <c r="F66" s="7">
        <f t="shared" si="10"/>
        <v>0.9012504626</v>
      </c>
      <c r="G66" s="7">
        <f t="shared" si="2"/>
        <v>0.7068841832</v>
      </c>
      <c r="H66" s="7">
        <f t="shared" si="3"/>
        <v>0.2768841832</v>
      </c>
      <c r="I66" s="7" t="b">
        <f t="shared" si="8"/>
        <v>0</v>
      </c>
      <c r="J66" s="7">
        <f t="shared" si="4"/>
        <v>1</v>
      </c>
    </row>
    <row r="67">
      <c r="B67" s="7">
        <f t="shared" si="5"/>
        <v>12.5</v>
      </c>
      <c r="C67" s="15">
        <f t="shared" si="6"/>
        <v>0.5776120305</v>
      </c>
      <c r="D67" s="15">
        <f t="shared" si="9"/>
        <v>0.02346599831</v>
      </c>
      <c r="E67" s="15">
        <f t="shared" si="1"/>
        <v>0.5834785301</v>
      </c>
      <c r="F67" s="7">
        <f t="shared" si="10"/>
        <v>0.8705505633</v>
      </c>
      <c r="G67" s="7">
        <f t="shared" si="2"/>
        <v>0.7025374371</v>
      </c>
      <c r="H67" s="7">
        <f t="shared" si="3"/>
        <v>0.2725374371</v>
      </c>
      <c r="I67" s="7" t="b">
        <f t="shared" si="8"/>
        <v>0</v>
      </c>
      <c r="J67" s="7">
        <f t="shared" si="4"/>
        <v>1</v>
      </c>
    </row>
    <row r="68">
      <c r="B68" s="7">
        <f t="shared" si="5"/>
        <v>12.75</v>
      </c>
      <c r="C68" s="15">
        <f t="shared" si="6"/>
        <v>0.5834785301</v>
      </c>
      <c r="D68" s="15">
        <f t="shared" si="9"/>
        <v>0.02314008166</v>
      </c>
      <c r="E68" s="15">
        <f t="shared" si="1"/>
        <v>0.5892635505</v>
      </c>
      <c r="F68" s="7">
        <f t="shared" si="10"/>
        <v>0.8408964153</v>
      </c>
      <c r="G68" s="7">
        <f t="shared" si="2"/>
        <v>0.6978800746</v>
      </c>
      <c r="H68" s="7">
        <f t="shared" si="3"/>
        <v>0.2678800746</v>
      </c>
      <c r="I68" s="7" t="b">
        <f t="shared" si="8"/>
        <v>0</v>
      </c>
      <c r="J68" s="7">
        <f t="shared" si="4"/>
        <v>1</v>
      </c>
    </row>
    <row r="69">
      <c r="B69" s="7">
        <f t="shared" si="5"/>
        <v>13</v>
      </c>
      <c r="C69" s="15">
        <f t="shared" si="6"/>
        <v>0.5892635505</v>
      </c>
      <c r="D69" s="15">
        <f t="shared" si="9"/>
        <v>0.02281869164</v>
      </c>
      <c r="E69" s="15">
        <f t="shared" si="1"/>
        <v>0.5949682234</v>
      </c>
      <c r="F69" s="7">
        <f t="shared" si="10"/>
        <v>0.8122523964</v>
      </c>
      <c r="G69" s="7">
        <f t="shared" si="2"/>
        <v>0.6929320391</v>
      </c>
      <c r="H69" s="7">
        <f t="shared" si="3"/>
        <v>0.2629320391</v>
      </c>
      <c r="I69" s="7" t="b">
        <f t="shared" si="8"/>
        <v>0</v>
      </c>
      <c r="J69" s="7">
        <f t="shared" si="4"/>
        <v>1</v>
      </c>
    </row>
    <row r="70">
      <c r="B70" s="7">
        <f t="shared" si="5"/>
        <v>13.25</v>
      </c>
      <c r="C70" s="15">
        <f t="shared" si="6"/>
        <v>0.5949682234</v>
      </c>
      <c r="D70" s="15">
        <f t="shared" si="9"/>
        <v>0.02250176537</v>
      </c>
      <c r="E70" s="15">
        <f t="shared" si="1"/>
        <v>0.6005936647</v>
      </c>
      <c r="F70" s="7">
        <f t="shared" si="10"/>
        <v>0.7845840979</v>
      </c>
      <c r="G70" s="7">
        <f t="shared" si="2"/>
        <v>0.687714519</v>
      </c>
      <c r="H70" s="7">
        <f t="shared" si="3"/>
        <v>0.257714519</v>
      </c>
      <c r="I70" s="7" t="b">
        <f t="shared" si="8"/>
        <v>0</v>
      </c>
      <c r="J70" s="7">
        <f t="shared" si="4"/>
        <v>1</v>
      </c>
    </row>
    <row r="71">
      <c r="B71" s="7">
        <f t="shared" si="5"/>
        <v>13.5</v>
      </c>
      <c r="C71" s="15">
        <f t="shared" si="6"/>
        <v>0.6005936647</v>
      </c>
      <c r="D71" s="15">
        <f t="shared" si="9"/>
        <v>0.02218924085</v>
      </c>
      <c r="E71" s="15">
        <f t="shared" si="1"/>
        <v>0.6061409749</v>
      </c>
      <c r="F71" s="7">
        <f t="shared" si="10"/>
        <v>0.7578582833</v>
      </c>
      <c r="G71" s="7">
        <f t="shared" si="2"/>
        <v>0.6822498565</v>
      </c>
      <c r="H71" s="7">
        <f t="shared" si="3"/>
        <v>0.2522498565</v>
      </c>
      <c r="I71" s="7" t="b">
        <f t="shared" si="8"/>
        <v>0</v>
      </c>
      <c r="J71" s="7">
        <f t="shared" si="4"/>
        <v>1</v>
      </c>
    </row>
    <row r="72">
      <c r="B72" s="7">
        <f t="shared" si="5"/>
        <v>13.75</v>
      </c>
      <c r="C72" s="15">
        <f t="shared" si="6"/>
        <v>0.6061409749</v>
      </c>
      <c r="D72" s="15">
        <f t="shared" si="9"/>
        <v>0.02188105695</v>
      </c>
      <c r="E72" s="15">
        <f t="shared" si="1"/>
        <v>0.6116112392</v>
      </c>
      <c r="F72" s="7">
        <f t="shared" si="10"/>
        <v>0.732042848</v>
      </c>
      <c r="G72" s="7">
        <f t="shared" si="2"/>
        <v>0.676561452</v>
      </c>
      <c r="H72" s="7">
        <f t="shared" si="3"/>
        <v>0.246561452</v>
      </c>
      <c r="I72" s="7" t="b">
        <f t="shared" si="8"/>
        <v>0</v>
      </c>
      <c r="J72" s="7">
        <f t="shared" si="4"/>
        <v>1</v>
      </c>
    </row>
    <row r="73">
      <c r="B73" s="7">
        <f t="shared" si="5"/>
        <v>14</v>
      </c>
      <c r="C73" s="15">
        <f t="shared" si="6"/>
        <v>0.6116112392</v>
      </c>
      <c r="D73" s="15">
        <f t="shared" si="9"/>
        <v>0.02157715338</v>
      </c>
      <c r="E73" s="15">
        <f t="shared" si="1"/>
        <v>0.6170055275</v>
      </c>
      <c r="F73" s="7">
        <f t="shared" si="10"/>
        <v>0.7071067812</v>
      </c>
      <c r="G73" s="7">
        <f t="shared" si="2"/>
        <v>0.6706736643</v>
      </c>
      <c r="H73" s="7">
        <f t="shared" si="3"/>
        <v>0.2406736643</v>
      </c>
      <c r="I73" s="7" t="b">
        <f t="shared" si="8"/>
        <v>0</v>
      </c>
      <c r="J73" s="7">
        <f t="shared" si="4"/>
        <v>1</v>
      </c>
    </row>
    <row r="74">
      <c r="B74" s="7">
        <f t="shared" si="5"/>
        <v>14.25</v>
      </c>
      <c r="C74" s="15">
        <f t="shared" si="6"/>
        <v>0.6170055275</v>
      </c>
      <c r="D74" s="15">
        <f t="shared" si="9"/>
        <v>0.02127747069</v>
      </c>
      <c r="E74" s="15">
        <f t="shared" si="1"/>
        <v>0.6223248952</v>
      </c>
      <c r="F74" s="7">
        <f t="shared" si="10"/>
        <v>0.6830201284</v>
      </c>
      <c r="G74" s="7">
        <f t="shared" si="2"/>
        <v>0.6646117057</v>
      </c>
      <c r="H74" s="7">
        <f t="shared" si="3"/>
        <v>0.2346117057</v>
      </c>
      <c r="I74" s="7" t="b">
        <f t="shared" si="8"/>
        <v>0</v>
      </c>
      <c r="J74" s="7">
        <f t="shared" si="4"/>
        <v>1</v>
      </c>
    </row>
    <row r="75">
      <c r="B75" s="7">
        <f t="shared" si="5"/>
        <v>14.5</v>
      </c>
      <c r="C75" s="15">
        <f t="shared" si="6"/>
        <v>0.6223248952</v>
      </c>
      <c r="D75" s="15">
        <f t="shared" si="9"/>
        <v>0.02098195027</v>
      </c>
      <c r="E75" s="15">
        <f t="shared" si="1"/>
        <v>0.6275703828</v>
      </c>
      <c r="F75" s="7">
        <f t="shared" si="10"/>
        <v>0.6597539554</v>
      </c>
      <c r="G75" s="7">
        <f t="shared" si="2"/>
        <v>0.6584015345</v>
      </c>
      <c r="H75" s="7">
        <f t="shared" si="3"/>
        <v>0.2284015345</v>
      </c>
      <c r="I75" s="7" t="b">
        <f t="shared" si="8"/>
        <v>0</v>
      </c>
      <c r="J75" s="7">
        <f t="shared" si="4"/>
        <v>1</v>
      </c>
    </row>
    <row r="76">
      <c r="B76" s="7">
        <f t="shared" si="5"/>
        <v>14.75</v>
      </c>
      <c r="C76" s="15">
        <f t="shared" si="6"/>
        <v>0.6275703828</v>
      </c>
      <c r="D76" s="15">
        <f t="shared" si="9"/>
        <v>0.02069053429</v>
      </c>
      <c r="E76" s="15">
        <f t="shared" si="1"/>
        <v>0.6327430163</v>
      </c>
      <c r="F76" s="7">
        <f t="shared" si="10"/>
        <v>0.6372803137</v>
      </c>
      <c r="G76" s="7">
        <f t="shared" si="2"/>
        <v>0.6520697435</v>
      </c>
      <c r="H76" s="7">
        <f t="shared" si="3"/>
        <v>0.2220697435</v>
      </c>
      <c r="I76" s="7" t="b">
        <f t="shared" si="8"/>
        <v>0</v>
      </c>
      <c r="J76" s="7">
        <f t="shared" si="4"/>
        <v>1</v>
      </c>
    </row>
    <row r="77">
      <c r="B77" s="7">
        <f t="shared" si="5"/>
        <v>15</v>
      </c>
      <c r="C77" s="15">
        <f t="shared" si="6"/>
        <v>0.6327430163</v>
      </c>
      <c r="D77" s="15">
        <f t="shared" si="9"/>
        <v>0.02040316576</v>
      </c>
      <c r="E77" s="15">
        <f t="shared" si="1"/>
        <v>0.6378438078</v>
      </c>
      <c r="F77" s="7">
        <f t="shared" si="10"/>
        <v>0.6155722067</v>
      </c>
      <c r="G77" s="7">
        <f t="shared" si="2"/>
        <v>0.6456434465</v>
      </c>
      <c r="H77" s="7">
        <f t="shared" si="3"/>
        <v>0.2156434465</v>
      </c>
      <c r="I77" s="7" t="b">
        <f t="shared" si="8"/>
        <v>0</v>
      </c>
      <c r="J77" s="7">
        <f t="shared" si="4"/>
        <v>1</v>
      </c>
    </row>
    <row r="78">
      <c r="B78" s="7">
        <f t="shared" si="5"/>
        <v>15.25</v>
      </c>
      <c r="C78" s="15">
        <f t="shared" si="6"/>
        <v>0.6378438078</v>
      </c>
      <c r="D78" s="15">
        <f t="shared" si="9"/>
        <v>0.02011978846</v>
      </c>
      <c r="E78" s="15">
        <f t="shared" si="1"/>
        <v>0.6428737549</v>
      </c>
      <c r="F78" s="7">
        <f t="shared" si="10"/>
        <v>0.5946035575</v>
      </c>
      <c r="G78" s="7">
        <f t="shared" si="2"/>
        <v>0.6391501619</v>
      </c>
      <c r="H78" s="7">
        <f t="shared" si="3"/>
        <v>0.2091501619</v>
      </c>
      <c r="I78" s="7" t="b">
        <f t="shared" si="8"/>
        <v>0</v>
      </c>
      <c r="J78" s="7">
        <f t="shared" si="4"/>
        <v>1</v>
      </c>
    </row>
    <row r="79">
      <c r="B79" s="7">
        <f t="shared" si="5"/>
        <v>15.5</v>
      </c>
      <c r="C79" s="15">
        <f t="shared" si="6"/>
        <v>0.6428737549</v>
      </c>
      <c r="D79" s="15">
        <f t="shared" si="9"/>
        <v>0.01984034695</v>
      </c>
      <c r="E79" s="15">
        <f t="shared" si="1"/>
        <v>0.6478338416</v>
      </c>
      <c r="F79" s="7">
        <f t="shared" si="10"/>
        <v>0.5743491775</v>
      </c>
      <c r="G79" s="7">
        <f t="shared" si="2"/>
        <v>0.6326176948</v>
      </c>
      <c r="H79" s="7">
        <f t="shared" si="3"/>
        <v>0.2026176948</v>
      </c>
      <c r="I79" s="7" t="b">
        <f t="shared" si="8"/>
        <v>1</v>
      </c>
      <c r="J79" s="7">
        <f t="shared" si="4"/>
        <v>0</v>
      </c>
    </row>
    <row r="80">
      <c r="B80" s="7">
        <f t="shared" si="5"/>
        <v>15.75</v>
      </c>
      <c r="C80" s="15">
        <f t="shared" si="6"/>
        <v>0.6478338416</v>
      </c>
      <c r="D80" s="15">
        <f t="shared" si="9"/>
        <v>0.01956478658</v>
      </c>
      <c r="E80" s="15">
        <f t="shared" si="1"/>
        <v>0.6527250383</v>
      </c>
      <c r="F80" s="7">
        <f t="shared" si="10"/>
        <v>0.554784736</v>
      </c>
      <c r="G80" s="7">
        <f t="shared" si="2"/>
        <v>0.6260740184</v>
      </c>
      <c r="H80" s="7">
        <f t="shared" si="3"/>
        <v>0.1960740184</v>
      </c>
      <c r="I80" s="7" t="b">
        <f t="shared" si="8"/>
        <v>1</v>
      </c>
      <c r="J80" s="7">
        <f t="shared" si="4"/>
        <v>0</v>
      </c>
    </row>
    <row r="81">
      <c r="B81" s="7">
        <f t="shared" si="5"/>
        <v>16</v>
      </c>
      <c r="C81" s="15">
        <f t="shared" si="6"/>
        <v>0.6527250383</v>
      </c>
      <c r="D81" s="15">
        <f t="shared" si="9"/>
        <v>0.01929305343</v>
      </c>
      <c r="E81" s="15">
        <f t="shared" si="1"/>
        <v>0.6575483016</v>
      </c>
      <c r="F81" s="7">
        <f t="shared" si="10"/>
        <v>0.5358867313</v>
      </c>
      <c r="G81" s="7">
        <f t="shared" si="2"/>
        <v>0.6195471537</v>
      </c>
      <c r="H81" s="7">
        <f t="shared" si="3"/>
        <v>0.1895471537</v>
      </c>
      <c r="I81" s="7" t="b">
        <f t="shared" si="8"/>
        <v>1</v>
      </c>
      <c r="J81" s="7">
        <f t="shared" si="4"/>
        <v>0</v>
      </c>
    </row>
    <row r="82">
      <c r="B82" s="7">
        <f t="shared" si="5"/>
        <v>16.25</v>
      </c>
      <c r="C82" s="15">
        <f t="shared" si="6"/>
        <v>0.6575483016</v>
      </c>
      <c r="D82" s="15">
        <f t="shared" si="9"/>
        <v>0.01902509435</v>
      </c>
      <c r="E82" s="15">
        <f t="shared" si="1"/>
        <v>0.6623045752</v>
      </c>
      <c r="F82" s="7">
        <f t="shared" si="10"/>
        <v>0.5176324619</v>
      </c>
      <c r="G82" s="7">
        <f t="shared" si="2"/>
        <v>0.6130650496</v>
      </c>
      <c r="H82" s="7">
        <f t="shared" si="3"/>
        <v>0.1830650496</v>
      </c>
      <c r="I82" s="7" t="b">
        <f t="shared" si="8"/>
        <v>1</v>
      </c>
      <c r="J82" s="7">
        <f t="shared" si="4"/>
        <v>0</v>
      </c>
    </row>
    <row r="83">
      <c r="B83" s="7">
        <f t="shared" si="5"/>
        <v>16.5</v>
      </c>
      <c r="C83" s="15">
        <f t="shared" si="6"/>
        <v>0.6623045752</v>
      </c>
      <c r="D83" s="15">
        <f t="shared" si="9"/>
        <v>0.01876085693</v>
      </c>
      <c r="E83" s="15">
        <f t="shared" si="1"/>
        <v>0.6669947894</v>
      </c>
      <c r="F83" s="7">
        <f t="shared" si="10"/>
        <v>0.5</v>
      </c>
      <c r="G83" s="7">
        <f t="shared" si="2"/>
        <v>0.6066554636</v>
      </c>
      <c r="H83" s="7">
        <f t="shared" si="3"/>
        <v>0.1766554636</v>
      </c>
      <c r="I83" s="7" t="b">
        <f t="shared" si="8"/>
        <v>1</v>
      </c>
      <c r="J83" s="7">
        <f t="shared" si="4"/>
        <v>0</v>
      </c>
    </row>
    <row r="84">
      <c r="B84" s="7">
        <f t="shared" si="5"/>
        <v>16.75</v>
      </c>
      <c r="C84" s="15">
        <f t="shared" si="6"/>
        <v>0.6669947894</v>
      </c>
      <c r="D84" s="15">
        <f t="shared" si="9"/>
        <v>0.01850028948</v>
      </c>
      <c r="E84" s="15">
        <f t="shared" si="1"/>
        <v>0.6716198618</v>
      </c>
      <c r="F84" s="7">
        <f t="shared" si="10"/>
        <v>0.4829681645</v>
      </c>
      <c r="G84" s="7">
        <f t="shared" si="2"/>
        <v>0.6003458425</v>
      </c>
      <c r="H84" s="7">
        <f t="shared" si="3"/>
        <v>0.1703458425</v>
      </c>
      <c r="I84" s="7" t="b">
        <f t="shared" si="8"/>
        <v>1</v>
      </c>
      <c r="J84" s="7">
        <f t="shared" si="4"/>
        <v>0</v>
      </c>
    </row>
    <row r="85">
      <c r="B85" s="7">
        <f t="shared" si="5"/>
        <v>17</v>
      </c>
      <c r="C85" s="15">
        <f t="shared" si="6"/>
        <v>0.6716198618</v>
      </c>
      <c r="D85" s="15">
        <f t="shared" si="9"/>
        <v>0.01824334101</v>
      </c>
      <c r="E85" s="15">
        <f t="shared" si="1"/>
        <v>0.6761806971</v>
      </c>
      <c r="F85" s="7">
        <f t="shared" si="10"/>
        <v>0.4665164958</v>
      </c>
      <c r="G85" s="7">
        <f t="shared" si="2"/>
        <v>0.594163205</v>
      </c>
      <c r="H85" s="7">
        <f t="shared" si="3"/>
        <v>0.164163205</v>
      </c>
      <c r="I85" s="7" t="b">
        <f t="shared" si="8"/>
        <v>1</v>
      </c>
      <c r="J85" s="7">
        <f t="shared" si="4"/>
        <v>0</v>
      </c>
    </row>
    <row r="86">
      <c r="B86" s="7">
        <f t="shared" si="5"/>
        <v>17.25</v>
      </c>
      <c r="C86" s="15">
        <f t="shared" si="6"/>
        <v>0.6761806971</v>
      </c>
      <c r="D86" s="15">
        <f t="shared" si="9"/>
        <v>0.01798996127</v>
      </c>
      <c r="E86" s="15">
        <f t="shared" si="1"/>
        <v>0.6806781874</v>
      </c>
      <c r="F86" s="7">
        <f t="shared" si="10"/>
        <v>0.4506252313</v>
      </c>
      <c r="G86" s="7">
        <f t="shared" si="2"/>
        <v>0.5881340262</v>
      </c>
      <c r="H86" s="7">
        <f t="shared" si="3"/>
        <v>0.1581340262</v>
      </c>
      <c r="I86" s="7" t="b">
        <f t="shared" si="8"/>
        <v>1</v>
      </c>
      <c r="J86" s="7">
        <f t="shared" si="4"/>
        <v>0</v>
      </c>
    </row>
    <row r="87">
      <c r="B87" s="7">
        <f t="shared" si="5"/>
        <v>17.5</v>
      </c>
      <c r="C87" s="15">
        <f t="shared" si="6"/>
        <v>0.6806781874</v>
      </c>
      <c r="D87" s="15">
        <f t="shared" si="9"/>
        <v>0.0177401007</v>
      </c>
      <c r="E87" s="15">
        <f t="shared" si="1"/>
        <v>0.6851132126</v>
      </c>
      <c r="F87" s="7">
        <f t="shared" si="10"/>
        <v>0.4352752816</v>
      </c>
      <c r="G87" s="7">
        <f t="shared" si="2"/>
        <v>0.582284124</v>
      </c>
      <c r="H87" s="7">
        <f t="shared" si="3"/>
        <v>0.152284124</v>
      </c>
      <c r="I87" s="7" t="b">
        <f t="shared" si="8"/>
        <v>1</v>
      </c>
      <c r="J87" s="7">
        <f t="shared" si="4"/>
        <v>0</v>
      </c>
    </row>
    <row r="88">
      <c r="B88" s="7">
        <f t="shared" si="5"/>
        <v>17.75</v>
      </c>
      <c r="C88" s="15">
        <f t="shared" si="6"/>
        <v>0.6851132126</v>
      </c>
      <c r="D88" s="15">
        <f t="shared" si="9"/>
        <v>0.01749371041</v>
      </c>
      <c r="E88" s="15">
        <f t="shared" si="1"/>
        <v>0.6894866402</v>
      </c>
      <c r="F88" s="7">
        <f t="shared" si="10"/>
        <v>0.4204482076</v>
      </c>
      <c r="G88" s="7">
        <f t="shared" si="2"/>
        <v>0.5766385484</v>
      </c>
      <c r="H88" s="7">
        <f t="shared" si="3"/>
        <v>0.1466385484</v>
      </c>
      <c r="I88" s="7" t="b">
        <f t="shared" si="8"/>
        <v>1</v>
      </c>
      <c r="J88" s="7">
        <f t="shared" si="4"/>
        <v>0</v>
      </c>
    </row>
    <row r="89">
      <c r="B89" s="7">
        <f t="shared" si="5"/>
        <v>18</v>
      </c>
      <c r="C89" s="15">
        <f t="shared" si="6"/>
        <v>0.6894866402</v>
      </c>
      <c r="D89" s="15">
        <f t="shared" si="9"/>
        <v>0.01725074221</v>
      </c>
      <c r="E89" s="15">
        <f t="shared" si="1"/>
        <v>0.6937993257</v>
      </c>
      <c r="F89" s="7">
        <f t="shared" si="10"/>
        <v>0.4061261982</v>
      </c>
      <c r="G89" s="7">
        <f t="shared" si="2"/>
        <v>0.5712214748</v>
      </c>
      <c r="H89" s="7">
        <f t="shared" si="3"/>
        <v>0.1412214748</v>
      </c>
      <c r="I89" s="7" t="b">
        <f t="shared" si="8"/>
        <v>1</v>
      </c>
      <c r="J89" s="7">
        <f t="shared" si="4"/>
        <v>0</v>
      </c>
    </row>
    <row r="90">
      <c r="B90" s="7">
        <f t="shared" si="5"/>
        <v>18.25</v>
      </c>
      <c r="C90" s="15">
        <f t="shared" si="6"/>
        <v>0.6937993257</v>
      </c>
      <c r="D90" s="15">
        <f t="shared" si="9"/>
        <v>0.01701114857</v>
      </c>
      <c r="E90" s="15">
        <f t="shared" si="1"/>
        <v>0.6980521129</v>
      </c>
      <c r="F90" s="7">
        <f t="shared" si="10"/>
        <v>0.3922920489</v>
      </c>
      <c r="G90" s="7">
        <f t="shared" si="2"/>
        <v>0.5660560998</v>
      </c>
      <c r="H90" s="7">
        <f t="shared" si="3"/>
        <v>0.1360560998</v>
      </c>
      <c r="I90" s="7" t="b">
        <f t="shared" si="8"/>
        <v>1</v>
      </c>
      <c r="J90" s="7">
        <f t="shared" si="4"/>
        <v>0</v>
      </c>
    </row>
    <row r="91">
      <c r="B91" s="7">
        <f t="shared" si="5"/>
        <v>18.5</v>
      </c>
      <c r="C91" s="15">
        <f t="shared" si="6"/>
        <v>0.6980521129</v>
      </c>
      <c r="D91" s="15">
        <f t="shared" si="9"/>
        <v>0.01677488262</v>
      </c>
      <c r="E91" s="15">
        <f t="shared" si="1"/>
        <v>0.7022458335</v>
      </c>
      <c r="F91" s="7">
        <f t="shared" si="10"/>
        <v>0.3789291416</v>
      </c>
      <c r="G91" s="7">
        <f t="shared" si="2"/>
        <v>0.5611645424</v>
      </c>
      <c r="H91" s="7">
        <f t="shared" si="3"/>
        <v>0.1311645424</v>
      </c>
      <c r="I91" s="7" t="b">
        <f t="shared" si="8"/>
        <v>1</v>
      </c>
      <c r="J91" s="7">
        <f t="shared" si="4"/>
        <v>0</v>
      </c>
    </row>
    <row r="92">
      <c r="B92" s="7">
        <f t="shared" si="5"/>
        <v>18.75</v>
      </c>
      <c r="C92" s="15">
        <f t="shared" si="6"/>
        <v>0.7022458335</v>
      </c>
      <c r="D92" s="15">
        <f t="shared" si="9"/>
        <v>0.01654189814</v>
      </c>
      <c r="E92" s="15">
        <f t="shared" si="1"/>
        <v>0.706381308</v>
      </c>
      <c r="F92" s="7">
        <f t="shared" si="10"/>
        <v>0.366021424</v>
      </c>
      <c r="G92" s="7">
        <f t="shared" si="2"/>
        <v>0.5565677491</v>
      </c>
      <c r="H92" s="7">
        <f t="shared" si="3"/>
        <v>0.1265677491</v>
      </c>
      <c r="I92" s="7" t="b">
        <f t="shared" si="8"/>
        <v>1</v>
      </c>
      <c r="J92" s="7">
        <f t="shared" si="4"/>
        <v>0</v>
      </c>
    </row>
    <row r="93">
      <c r="B93" s="7">
        <f t="shared" si="5"/>
        <v>19</v>
      </c>
      <c r="C93" s="15">
        <f t="shared" si="6"/>
        <v>0.706381308</v>
      </c>
      <c r="D93" s="15">
        <f t="shared" si="9"/>
        <v>0.01631214955</v>
      </c>
      <c r="E93" s="15">
        <f t="shared" si="1"/>
        <v>0.7104593454</v>
      </c>
      <c r="F93" s="7">
        <f t="shared" si="10"/>
        <v>0.3535533906</v>
      </c>
      <c r="G93" s="7">
        <f t="shared" si="2"/>
        <v>0.5522854039</v>
      </c>
      <c r="H93" s="7">
        <f t="shared" si="3"/>
        <v>0.1222854039</v>
      </c>
      <c r="I93" s="7" t="b">
        <f t="shared" si="8"/>
        <v>1</v>
      </c>
      <c r="J93" s="7">
        <f t="shared" si="4"/>
        <v>0</v>
      </c>
    </row>
    <row r="94">
      <c r="B94" s="7">
        <f t="shared" si="5"/>
        <v>19.25</v>
      </c>
      <c r="C94" s="15">
        <f t="shared" si="6"/>
        <v>0.7104593454</v>
      </c>
      <c r="D94" s="15">
        <f t="shared" si="9"/>
        <v>0.01608559192</v>
      </c>
      <c r="E94" s="15">
        <f t="shared" si="1"/>
        <v>0.7144807434</v>
      </c>
      <c r="F94" s="7">
        <f t="shared" si="10"/>
        <v>0.3415100642</v>
      </c>
      <c r="G94" s="7">
        <f t="shared" si="2"/>
        <v>0.5483358445</v>
      </c>
      <c r="H94" s="7">
        <f t="shared" si="3"/>
        <v>0.1183358445</v>
      </c>
      <c r="I94" s="7" t="b">
        <f t="shared" si="8"/>
        <v>1</v>
      </c>
      <c r="J94" s="7">
        <f t="shared" si="4"/>
        <v>0</v>
      </c>
    </row>
    <row r="95">
      <c r="B95" s="7">
        <f t="shared" si="5"/>
        <v>19.5</v>
      </c>
      <c r="C95" s="15">
        <f t="shared" si="6"/>
        <v>0.7144807434</v>
      </c>
      <c r="D95" s="15">
        <f t="shared" si="9"/>
        <v>0.01586218092</v>
      </c>
      <c r="E95" s="15">
        <f t="shared" si="1"/>
        <v>0.7184462886</v>
      </c>
      <c r="F95" s="7">
        <f t="shared" si="10"/>
        <v>0.3298769777</v>
      </c>
      <c r="G95" s="7">
        <f t="shared" si="2"/>
        <v>0.5447359836</v>
      </c>
      <c r="H95" s="7">
        <f t="shared" si="3"/>
        <v>0.1147359836</v>
      </c>
      <c r="I95" s="7" t="b">
        <f t="shared" si="8"/>
        <v>1</v>
      </c>
      <c r="J95" s="7">
        <f t="shared" si="4"/>
        <v>0</v>
      </c>
    </row>
    <row r="96">
      <c r="B96" s="7">
        <f t="shared" si="5"/>
        <v>19.75</v>
      </c>
      <c r="C96" s="15">
        <f t="shared" si="6"/>
        <v>0.7184462886</v>
      </c>
      <c r="D96" s="15">
        <f t="shared" si="9"/>
        <v>0.01564187285</v>
      </c>
      <c r="E96" s="15">
        <f t="shared" si="1"/>
        <v>0.7223567569</v>
      </c>
      <c r="F96" s="7">
        <f t="shared" si="10"/>
        <v>0.3186401568</v>
      </c>
      <c r="G96" s="7">
        <f t="shared" si="2"/>
        <v>0.5415012363</v>
      </c>
      <c r="H96" s="7">
        <f t="shared" si="3"/>
        <v>0.1115012363</v>
      </c>
      <c r="I96" s="7" t="b">
        <f t="shared" si="8"/>
        <v>1</v>
      </c>
      <c r="J96" s="7">
        <f t="shared" si="4"/>
        <v>0</v>
      </c>
    </row>
    <row r="97">
      <c r="B97" s="7">
        <f t="shared" si="5"/>
        <v>20</v>
      </c>
      <c r="C97" s="15">
        <f t="shared" si="6"/>
        <v>0.7223567569</v>
      </c>
      <c r="D97" s="15">
        <f t="shared" si="9"/>
        <v>0.01542462462</v>
      </c>
      <c r="E97" s="15">
        <f t="shared" si="1"/>
        <v>0.726212913</v>
      </c>
      <c r="F97" s="7">
        <f t="shared" si="10"/>
        <v>0.3077861033</v>
      </c>
      <c r="G97" s="7">
        <f t="shared" si="2"/>
        <v>0.5386454542</v>
      </c>
      <c r="H97" s="7">
        <f t="shared" si="3"/>
        <v>0.1086454542</v>
      </c>
      <c r="I97" s="7" t="b">
        <f t="shared" si="8"/>
        <v>1</v>
      </c>
      <c r="J97" s="7">
        <f t="shared" si="4"/>
        <v>0</v>
      </c>
    </row>
    <row r="98">
      <c r="B98" s="7">
        <f t="shared" si="5"/>
        <v>20.25</v>
      </c>
      <c r="C98" s="15">
        <f t="shared" si="6"/>
        <v>0.726212913</v>
      </c>
      <c r="D98" s="15">
        <f t="shared" si="9"/>
        <v>0.01521039372</v>
      </c>
      <c r="E98" s="15">
        <f t="shared" si="1"/>
        <v>0.7300155114</v>
      </c>
      <c r="F98" s="7">
        <f t="shared" si="10"/>
        <v>0.2973017788</v>
      </c>
      <c r="G98" s="7">
        <f t="shared" si="2"/>
        <v>0.5361808664</v>
      </c>
      <c r="H98" s="7">
        <f t="shared" si="3"/>
        <v>0.1061808664</v>
      </c>
      <c r="I98" s="7" t="b">
        <f t="shared" si="8"/>
        <v>1</v>
      </c>
      <c r="J98" s="7">
        <f t="shared" si="4"/>
        <v>0</v>
      </c>
    </row>
    <row r="99">
      <c r="B99" s="7">
        <f t="shared" si="5"/>
        <v>20.5</v>
      </c>
      <c r="C99" s="15">
        <f t="shared" si="6"/>
        <v>0.7300155114</v>
      </c>
      <c r="D99" s="15">
        <f t="shared" si="9"/>
        <v>0.01499913825</v>
      </c>
      <c r="E99" s="15">
        <f t="shared" si="1"/>
        <v>0.733765296</v>
      </c>
      <c r="F99" s="7">
        <f t="shared" si="10"/>
        <v>0.2871745887</v>
      </c>
      <c r="G99" s="7">
        <f t="shared" si="2"/>
        <v>0.5341180265</v>
      </c>
      <c r="H99" s="7">
        <f t="shared" si="3"/>
        <v>0.1041180265</v>
      </c>
      <c r="I99" s="7" t="b">
        <f t="shared" si="8"/>
        <v>1</v>
      </c>
      <c r="J99" s="7">
        <f t="shared" si="4"/>
        <v>0</v>
      </c>
    </row>
    <row r="100">
      <c r="B100" s="7">
        <f t="shared" si="5"/>
        <v>20.75</v>
      </c>
      <c r="C100" s="15">
        <f t="shared" si="6"/>
        <v>0.733765296</v>
      </c>
      <c r="D100" s="15">
        <f t="shared" si="9"/>
        <v>0.01479081689</v>
      </c>
      <c r="E100" s="15">
        <f t="shared" si="1"/>
        <v>0.7374630002</v>
      </c>
      <c r="F100" s="7">
        <f t="shared" si="10"/>
        <v>0.277392368</v>
      </c>
      <c r="G100" s="7">
        <f t="shared" si="2"/>
        <v>0.5324657679</v>
      </c>
      <c r="H100" s="7">
        <f t="shared" si="3"/>
        <v>0.1024657679</v>
      </c>
      <c r="I100" s="7" t="b">
        <f t="shared" si="8"/>
        <v>1</v>
      </c>
      <c r="J100" s="7">
        <f t="shared" si="4"/>
        <v>0</v>
      </c>
    </row>
    <row r="101">
      <c r="B101" s="7">
        <f t="shared" si="5"/>
        <v>21</v>
      </c>
      <c r="C101" s="15">
        <f t="shared" si="6"/>
        <v>0.7374630002</v>
      </c>
      <c r="D101" s="15">
        <f t="shared" si="9"/>
        <v>0.01458538888</v>
      </c>
      <c r="E101" s="15">
        <f t="shared" si="1"/>
        <v>0.7411093474</v>
      </c>
      <c r="F101" s="7">
        <f t="shared" si="10"/>
        <v>0.2679433656</v>
      </c>
      <c r="G101" s="7">
        <f t="shared" si="2"/>
        <v>0.5312311659</v>
      </c>
      <c r="H101" s="7">
        <f t="shared" si="3"/>
        <v>0.1012311659</v>
      </c>
      <c r="I101" s="7" t="b">
        <f t="shared" si="8"/>
        <v>1</v>
      </c>
      <c r="J101" s="7">
        <f t="shared" si="4"/>
        <v>0</v>
      </c>
    </row>
    <row r="102">
      <c r="B102" s="7">
        <f t="shared" si="5"/>
        <v>21.25</v>
      </c>
      <c r="C102" s="15">
        <f t="shared" si="6"/>
        <v>0.7411093474</v>
      </c>
      <c r="D102" s="15">
        <f t="shared" si="9"/>
        <v>0.01438281403</v>
      </c>
      <c r="E102" s="15">
        <f t="shared" si="1"/>
        <v>0.744705051</v>
      </c>
      <c r="F102" s="7">
        <f t="shared" si="10"/>
        <v>0.258816231</v>
      </c>
      <c r="G102" s="7">
        <f t="shared" si="2"/>
        <v>0.5304195072</v>
      </c>
      <c r="H102" s="7">
        <f t="shared" si="3"/>
        <v>0.1004195072</v>
      </c>
      <c r="I102" s="7" t="b">
        <f t="shared" si="8"/>
        <v>1</v>
      </c>
      <c r="J102" s="7">
        <f t="shared" si="4"/>
        <v>0</v>
      </c>
    </row>
    <row r="103">
      <c r="B103" s="7">
        <f t="shared" si="5"/>
        <v>21.5</v>
      </c>
      <c r="C103" s="15">
        <f t="shared" si="6"/>
        <v>0.744705051</v>
      </c>
      <c r="D103" s="15">
        <f t="shared" si="9"/>
        <v>0.01418305272</v>
      </c>
      <c r="E103" s="15">
        <f t="shared" si="1"/>
        <v>0.7482508141</v>
      </c>
      <c r="F103" s="7">
        <f t="shared" si="10"/>
        <v>0.25</v>
      </c>
      <c r="G103" s="7">
        <f t="shared" si="2"/>
        <v>0.5300342675</v>
      </c>
      <c r="H103" s="7">
        <f t="shared" si="3"/>
        <v>0.1000342675</v>
      </c>
      <c r="I103" s="7" t="b">
        <f t="shared" si="8"/>
        <v>1</v>
      </c>
      <c r="J103" s="7">
        <f t="shared" si="4"/>
        <v>0</v>
      </c>
    </row>
    <row r="104">
      <c r="B104" s="7">
        <f t="shared" si="5"/>
        <v>21.75</v>
      </c>
      <c r="C104" s="15">
        <f t="shared" si="6"/>
        <v>0.7482508141</v>
      </c>
      <c r="D104" s="15">
        <f t="shared" si="9"/>
        <v>-0.1870627035</v>
      </c>
      <c r="E104" s="15">
        <f t="shared" si="1"/>
        <v>0.7014851383</v>
      </c>
      <c r="F104" s="7">
        <f t="shared" si="10"/>
        <v>0.2414840822</v>
      </c>
      <c r="G104" s="7">
        <f t="shared" si="2"/>
        <v>0.5300770964</v>
      </c>
      <c r="H104" s="7">
        <f t="shared" si="3"/>
        <v>0.1000770964</v>
      </c>
      <c r="I104" s="7" t="b">
        <f t="shared" si="8"/>
        <v>1</v>
      </c>
      <c r="J104" s="7">
        <f t="shared" si="4"/>
        <v>0</v>
      </c>
    </row>
    <row r="105">
      <c r="B105" s="7">
        <f t="shared" si="5"/>
        <v>22</v>
      </c>
      <c r="C105" s="15">
        <f t="shared" si="6"/>
        <v>0.7014851383</v>
      </c>
      <c r="D105" s="15">
        <f t="shared" si="9"/>
        <v>-0.1753712846</v>
      </c>
      <c r="E105" s="15">
        <f t="shared" si="1"/>
        <v>0.6576423171</v>
      </c>
      <c r="F105" s="7">
        <f t="shared" si="10"/>
        <v>0.2332582479</v>
      </c>
      <c r="G105" s="7">
        <f t="shared" si="2"/>
        <v>0.5305478105</v>
      </c>
      <c r="H105" s="7">
        <f t="shared" si="3"/>
        <v>0.1005478105</v>
      </c>
      <c r="I105" s="7" t="b">
        <f t="shared" si="8"/>
        <v>1</v>
      </c>
      <c r="J105" s="7">
        <f t="shared" si="4"/>
        <v>0</v>
      </c>
    </row>
    <row r="106">
      <c r="B106" s="7">
        <f t="shared" si="5"/>
        <v>22.25</v>
      </c>
      <c r="C106" s="15">
        <f t="shared" si="6"/>
        <v>0.6576423171</v>
      </c>
      <c r="D106" s="15">
        <f t="shared" si="9"/>
        <v>-0.1644105793</v>
      </c>
      <c r="E106" s="15">
        <f t="shared" si="1"/>
        <v>0.6165396723</v>
      </c>
      <c r="F106" s="7">
        <f t="shared" si="10"/>
        <v>0.2253126157</v>
      </c>
      <c r="G106" s="7">
        <f t="shared" si="2"/>
        <v>0.5314443941</v>
      </c>
      <c r="H106" s="7">
        <f t="shared" si="3"/>
        <v>0.1014443941</v>
      </c>
      <c r="I106" s="7" t="b">
        <f t="shared" si="8"/>
        <v>1</v>
      </c>
      <c r="J106" s="7">
        <f t="shared" si="4"/>
        <v>0</v>
      </c>
    </row>
    <row r="107">
      <c r="B107" s="7">
        <f t="shared" si="5"/>
        <v>22.5</v>
      </c>
      <c r="C107" s="15">
        <f t="shared" si="6"/>
        <v>0.6165396723</v>
      </c>
      <c r="D107" s="15">
        <f t="shared" si="9"/>
        <v>-0.1541349181</v>
      </c>
      <c r="E107" s="15">
        <f t="shared" si="1"/>
        <v>0.5780059428</v>
      </c>
      <c r="F107" s="7">
        <f t="shared" si="10"/>
        <v>0.2176376408</v>
      </c>
      <c r="G107" s="7">
        <f t="shared" si="2"/>
        <v>0.532763008</v>
      </c>
      <c r="H107" s="7">
        <f t="shared" si="3"/>
        <v>0.102763008</v>
      </c>
      <c r="I107" s="7" t="b">
        <f t="shared" si="8"/>
        <v>1</v>
      </c>
      <c r="J107" s="7">
        <f t="shared" si="4"/>
        <v>0</v>
      </c>
    </row>
    <row r="108">
      <c r="B108" s="7">
        <f t="shared" si="5"/>
        <v>22.75</v>
      </c>
      <c r="C108" s="15">
        <f t="shared" si="6"/>
        <v>0.5780059428</v>
      </c>
      <c r="D108" s="15">
        <f t="shared" si="9"/>
        <v>-0.1445014857</v>
      </c>
      <c r="E108" s="15">
        <f t="shared" si="1"/>
        <v>0.5418805714</v>
      </c>
      <c r="F108" s="7">
        <f t="shared" si="10"/>
        <v>0.2102241038</v>
      </c>
      <c r="G108" s="7">
        <f t="shared" si="2"/>
        <v>0.5344980056</v>
      </c>
      <c r="H108" s="7">
        <f t="shared" si="3"/>
        <v>0.1044980056</v>
      </c>
      <c r="I108" s="7" t="b">
        <f t="shared" si="8"/>
        <v>1</v>
      </c>
      <c r="J108" s="7">
        <f t="shared" si="4"/>
        <v>0</v>
      </c>
    </row>
    <row r="109">
      <c r="B109" s="7">
        <f t="shared" si="5"/>
        <v>23</v>
      </c>
      <c r="C109" s="15">
        <f t="shared" si="6"/>
        <v>0.5418805714</v>
      </c>
      <c r="D109" s="15">
        <f t="shared" ref="D109:D376" si="11">IF(I108=TRUE,-C109/$B$3, (1-C109)/$B$2)</f>
        <v>-0.1354701428</v>
      </c>
      <c r="E109" s="15">
        <f t="shared" si="1"/>
        <v>0.5080130356</v>
      </c>
      <c r="F109" s="7">
        <f t="shared" si="10"/>
        <v>0.2030630991</v>
      </c>
      <c r="G109" s="7">
        <f t="shared" si="2"/>
        <v>0.5366419574</v>
      </c>
      <c r="H109" s="7">
        <f t="shared" si="3"/>
        <v>0.1066419574</v>
      </c>
      <c r="I109" s="7" t="b">
        <f t="shared" si="8"/>
        <v>1</v>
      </c>
      <c r="J109" s="7">
        <f t="shared" si="4"/>
        <v>0</v>
      </c>
    </row>
    <row r="110">
      <c r="B110" s="7">
        <f t="shared" si="5"/>
        <v>23.25</v>
      </c>
      <c r="C110" s="15">
        <f t="shared" si="6"/>
        <v>0.5080130356</v>
      </c>
      <c r="D110" s="15">
        <f t="shared" si="11"/>
        <v>-0.1270032589</v>
      </c>
      <c r="E110" s="15">
        <f t="shared" si="1"/>
        <v>0.4762622209</v>
      </c>
      <c r="F110" s="7">
        <f t="shared" si="10"/>
        <v>0.1961460245</v>
      </c>
      <c r="G110" s="7">
        <f t="shared" si="2"/>
        <v>0.5391856826</v>
      </c>
      <c r="H110" s="7">
        <f t="shared" si="3"/>
        <v>0.1091856826</v>
      </c>
      <c r="I110" s="7" t="b">
        <f t="shared" si="8"/>
        <v>1</v>
      </c>
      <c r="J110" s="7">
        <f t="shared" si="4"/>
        <v>0</v>
      </c>
    </row>
    <row r="111">
      <c r="B111" s="7">
        <f t="shared" si="5"/>
        <v>23.5</v>
      </c>
      <c r="C111" s="15">
        <f t="shared" si="6"/>
        <v>0.4762622209</v>
      </c>
      <c r="D111" s="15">
        <f t="shared" si="11"/>
        <v>-0.1190655552</v>
      </c>
      <c r="E111" s="15">
        <f t="shared" si="1"/>
        <v>0.4464958321</v>
      </c>
      <c r="F111" s="7">
        <f t="shared" si="10"/>
        <v>0.1894645708</v>
      </c>
      <c r="G111" s="7">
        <f t="shared" si="2"/>
        <v>0.5421182887</v>
      </c>
      <c r="H111" s="7">
        <f t="shared" si="3"/>
        <v>0.1121182887</v>
      </c>
      <c r="I111" s="7" t="b">
        <f t="shared" si="8"/>
        <v>1</v>
      </c>
      <c r="J111" s="7">
        <f t="shared" si="4"/>
        <v>0</v>
      </c>
    </row>
    <row r="112">
      <c r="B112" s="7">
        <f t="shared" si="5"/>
        <v>23.75</v>
      </c>
      <c r="C112" s="15">
        <f t="shared" si="6"/>
        <v>0.4464958321</v>
      </c>
      <c r="D112" s="15">
        <f t="shared" si="11"/>
        <v>-0.111623958</v>
      </c>
      <c r="E112" s="15">
        <f t="shared" si="1"/>
        <v>0.4185898426</v>
      </c>
      <c r="F112" s="7">
        <f t="shared" si="10"/>
        <v>0.183010712</v>
      </c>
      <c r="G112" s="7">
        <f t="shared" si="2"/>
        <v>0.5454272178</v>
      </c>
      <c r="H112" s="7">
        <f t="shared" si="3"/>
        <v>0.1154272178</v>
      </c>
      <c r="I112" s="7" t="b">
        <f t="shared" si="8"/>
        <v>1</v>
      </c>
      <c r="J112" s="7">
        <f t="shared" si="4"/>
        <v>0</v>
      </c>
    </row>
    <row r="113">
      <c r="B113" s="7">
        <f t="shared" si="5"/>
        <v>24</v>
      </c>
      <c r="C113" s="15">
        <f t="shared" si="6"/>
        <v>0.4185898426</v>
      </c>
      <c r="D113" s="15">
        <f t="shared" si="11"/>
        <v>-0.1046474607</v>
      </c>
      <c r="E113" s="15">
        <f t="shared" si="1"/>
        <v>0.3924279774</v>
      </c>
      <c r="F113" s="7">
        <f t="shared" si="10"/>
        <v>0.1767766953</v>
      </c>
      <c r="G113" s="7">
        <f t="shared" si="2"/>
        <v>0.5490983006</v>
      </c>
      <c r="H113" s="7">
        <f t="shared" si="3"/>
        <v>0.1190983006</v>
      </c>
      <c r="I113" s="7" t="b">
        <f t="shared" si="8"/>
        <v>1</v>
      </c>
      <c r="J113" s="7">
        <f t="shared" si="4"/>
        <v>0</v>
      </c>
    </row>
    <row r="114">
      <c r="B114" s="7">
        <f t="shared" si="5"/>
        <v>24.25</v>
      </c>
      <c r="C114" s="15">
        <f t="shared" si="6"/>
        <v>0.3924279774</v>
      </c>
      <c r="D114" s="15">
        <f t="shared" si="11"/>
        <v>-0.09810699436</v>
      </c>
      <c r="E114" s="15">
        <f t="shared" si="1"/>
        <v>0.3679012288</v>
      </c>
      <c r="F114" s="7">
        <f t="shared" si="10"/>
        <v>0.1707550321</v>
      </c>
      <c r="G114" s="7">
        <f t="shared" si="2"/>
        <v>0.5531158168</v>
      </c>
      <c r="H114" s="7">
        <f t="shared" si="3"/>
        <v>0.1231158168</v>
      </c>
      <c r="I114" s="7" t="b">
        <f t="shared" si="8"/>
        <v>1</v>
      </c>
      <c r="J114" s="7">
        <f t="shared" si="4"/>
        <v>0</v>
      </c>
    </row>
    <row r="115">
      <c r="B115" s="7">
        <f t="shared" si="5"/>
        <v>24.5</v>
      </c>
      <c r="C115" s="15">
        <f t="shared" si="6"/>
        <v>0.3679012288</v>
      </c>
      <c r="D115" s="15">
        <f t="shared" si="11"/>
        <v>-0.09197530721</v>
      </c>
      <c r="E115" s="15">
        <f t="shared" si="1"/>
        <v>0.344907402</v>
      </c>
      <c r="F115" s="7">
        <f t="shared" si="10"/>
        <v>0.1649384888</v>
      </c>
      <c r="G115" s="7">
        <f t="shared" si="2"/>
        <v>0.5574625629</v>
      </c>
      <c r="H115" s="7">
        <f t="shared" si="3"/>
        <v>0.1274625629</v>
      </c>
      <c r="I115" s="7" t="b">
        <f t="shared" si="8"/>
        <v>1</v>
      </c>
      <c r="J115" s="7">
        <f t="shared" si="4"/>
        <v>0</v>
      </c>
    </row>
    <row r="116">
      <c r="B116" s="7">
        <f t="shared" si="5"/>
        <v>24.75</v>
      </c>
      <c r="C116" s="15">
        <f t="shared" si="6"/>
        <v>0.344907402</v>
      </c>
      <c r="D116" s="15">
        <f t="shared" si="11"/>
        <v>-0.08622685051</v>
      </c>
      <c r="E116" s="15">
        <f t="shared" si="1"/>
        <v>0.3233506894</v>
      </c>
      <c r="F116" s="7">
        <f t="shared" si="10"/>
        <v>0.1593200784</v>
      </c>
      <c r="G116" s="7">
        <f t="shared" si="2"/>
        <v>0.5621199254</v>
      </c>
      <c r="H116" s="7">
        <f t="shared" si="3"/>
        <v>0.1321199254</v>
      </c>
      <c r="I116" s="7" t="b">
        <f t="shared" si="8"/>
        <v>1</v>
      </c>
      <c r="J116" s="7">
        <f t="shared" si="4"/>
        <v>0</v>
      </c>
    </row>
    <row r="117">
      <c r="B117" s="7">
        <f t="shared" si="5"/>
        <v>25</v>
      </c>
      <c r="C117" s="15">
        <f t="shared" si="6"/>
        <v>0.3233506894</v>
      </c>
      <c r="D117" s="15">
        <f t="shared" si="11"/>
        <v>-0.08083767235</v>
      </c>
      <c r="E117" s="15">
        <f t="shared" si="1"/>
        <v>0.3031412713</v>
      </c>
      <c r="F117" s="7">
        <f t="shared" si="10"/>
        <v>0.1538930517</v>
      </c>
      <c r="G117" s="7">
        <f t="shared" si="2"/>
        <v>0.5670679609</v>
      </c>
      <c r="H117" s="7">
        <f t="shared" si="3"/>
        <v>0.1370679609</v>
      </c>
      <c r="I117" s="7" t="b">
        <f t="shared" si="8"/>
        <v>1</v>
      </c>
      <c r="J117" s="7">
        <f t="shared" si="4"/>
        <v>0</v>
      </c>
    </row>
    <row r="118">
      <c r="B118" s="7">
        <f t="shared" si="5"/>
        <v>25.25</v>
      </c>
      <c r="C118" s="15">
        <f t="shared" si="6"/>
        <v>0.3031412713</v>
      </c>
      <c r="D118" s="15">
        <f t="shared" si="11"/>
        <v>-0.07578531783</v>
      </c>
      <c r="E118" s="15">
        <f t="shared" si="1"/>
        <v>0.2841949419</v>
      </c>
      <c r="F118" s="7">
        <f t="shared" si="10"/>
        <v>0.1486508894</v>
      </c>
      <c r="G118" s="7">
        <f t="shared" si="2"/>
        <v>0.572285481</v>
      </c>
      <c r="H118" s="7">
        <f t="shared" si="3"/>
        <v>0.142285481</v>
      </c>
      <c r="I118" s="7" t="b">
        <f t="shared" si="8"/>
        <v>1</v>
      </c>
      <c r="J118" s="7">
        <f t="shared" si="4"/>
        <v>0</v>
      </c>
    </row>
    <row r="119">
      <c r="B119" s="7">
        <f t="shared" si="5"/>
        <v>25.5</v>
      </c>
      <c r="C119" s="15">
        <f t="shared" si="6"/>
        <v>0.2841949419</v>
      </c>
      <c r="D119" s="15">
        <f t="shared" si="11"/>
        <v>-0.07104873547</v>
      </c>
      <c r="E119" s="15">
        <f t="shared" si="1"/>
        <v>0.266432758</v>
      </c>
      <c r="F119" s="7">
        <f t="shared" si="10"/>
        <v>0.1435872944</v>
      </c>
      <c r="G119" s="7">
        <f t="shared" si="2"/>
        <v>0.5777501435</v>
      </c>
      <c r="H119" s="7">
        <f t="shared" si="3"/>
        <v>0.1477501435</v>
      </c>
      <c r="I119" s="7" t="b">
        <f t="shared" si="8"/>
        <v>1</v>
      </c>
      <c r="J119" s="7">
        <f t="shared" si="4"/>
        <v>0</v>
      </c>
    </row>
    <row r="120">
      <c r="B120" s="7">
        <f t="shared" si="5"/>
        <v>25.75</v>
      </c>
      <c r="C120" s="15">
        <f t="shared" si="6"/>
        <v>0.266432758</v>
      </c>
      <c r="D120" s="15">
        <f t="shared" si="11"/>
        <v>-0.0666081895</v>
      </c>
      <c r="E120" s="15">
        <f t="shared" si="1"/>
        <v>0.2497807106</v>
      </c>
      <c r="F120" s="7">
        <f t="shared" si="10"/>
        <v>0.138696184</v>
      </c>
      <c r="G120" s="7">
        <f t="shared" si="2"/>
        <v>0.583438548</v>
      </c>
      <c r="H120" s="7">
        <f t="shared" si="3"/>
        <v>0.153438548</v>
      </c>
      <c r="I120" s="7" t="b">
        <f t="shared" si="8"/>
        <v>1</v>
      </c>
      <c r="J120" s="7">
        <f t="shared" si="4"/>
        <v>0</v>
      </c>
    </row>
    <row r="121">
      <c r="B121" s="7">
        <f t="shared" si="5"/>
        <v>26</v>
      </c>
      <c r="C121" s="15">
        <f t="shared" si="6"/>
        <v>0.2497807106</v>
      </c>
      <c r="D121" s="15">
        <f t="shared" si="11"/>
        <v>-0.06244517766</v>
      </c>
      <c r="E121" s="15">
        <f t="shared" si="1"/>
        <v>0.2341694162</v>
      </c>
      <c r="F121" s="7">
        <f t="shared" si="10"/>
        <v>0.1339716828</v>
      </c>
      <c r="G121" s="7">
        <f t="shared" si="2"/>
        <v>0.5893263357</v>
      </c>
      <c r="H121" s="7">
        <f t="shared" si="3"/>
        <v>0.1593263357</v>
      </c>
      <c r="I121" s="7" t="b">
        <f t="shared" si="8"/>
        <v>1</v>
      </c>
      <c r="J121" s="7">
        <f t="shared" si="4"/>
        <v>0</v>
      </c>
    </row>
    <row r="122">
      <c r="B122" s="7">
        <f t="shared" si="5"/>
        <v>26.25</v>
      </c>
      <c r="C122" s="15">
        <f t="shared" si="6"/>
        <v>0.2341694162</v>
      </c>
      <c r="D122" s="15">
        <f t="shared" si="11"/>
        <v>-0.05854235405</v>
      </c>
      <c r="E122" s="15">
        <f t="shared" si="1"/>
        <v>0.2195338277</v>
      </c>
      <c r="F122" s="7">
        <f t="shared" si="10"/>
        <v>0.1294081155</v>
      </c>
      <c r="G122" s="7">
        <f t="shared" si="2"/>
        <v>0.5953882943</v>
      </c>
      <c r="H122" s="7">
        <f t="shared" si="3"/>
        <v>0.1653882943</v>
      </c>
      <c r="I122" s="7" t="b">
        <f t="shared" si="8"/>
        <v>1</v>
      </c>
      <c r="J122" s="7">
        <f t="shared" si="4"/>
        <v>0</v>
      </c>
    </row>
    <row r="123">
      <c r="B123" s="7">
        <f t="shared" si="5"/>
        <v>26.5</v>
      </c>
      <c r="C123" s="15">
        <f t="shared" si="6"/>
        <v>0.2195338277</v>
      </c>
      <c r="D123" s="15">
        <f t="shared" si="11"/>
        <v>-0.05488345693</v>
      </c>
      <c r="E123" s="15">
        <f t="shared" si="1"/>
        <v>0.2058129635</v>
      </c>
      <c r="F123" s="7">
        <f t="shared" si="10"/>
        <v>0.125</v>
      </c>
      <c r="G123" s="7">
        <f t="shared" si="2"/>
        <v>0.6015984655</v>
      </c>
      <c r="H123" s="7">
        <f t="shared" si="3"/>
        <v>0.1715984655</v>
      </c>
      <c r="I123" s="7" t="b">
        <f t="shared" si="8"/>
        <v>1</v>
      </c>
      <c r="J123" s="7">
        <f t="shared" si="4"/>
        <v>0</v>
      </c>
    </row>
    <row r="124">
      <c r="B124" s="7">
        <f t="shared" si="5"/>
        <v>26.75</v>
      </c>
      <c r="C124" s="15">
        <f t="shared" si="6"/>
        <v>0.2058129635</v>
      </c>
      <c r="D124" s="15">
        <f t="shared" si="11"/>
        <v>-0.05145324087</v>
      </c>
      <c r="E124" s="15">
        <f t="shared" si="1"/>
        <v>0.1929496533</v>
      </c>
      <c r="F124" s="7">
        <f t="shared" si="10"/>
        <v>0.1207420411</v>
      </c>
      <c r="G124" s="7">
        <f t="shared" si="2"/>
        <v>0.6079302565</v>
      </c>
      <c r="H124" s="7">
        <f t="shared" si="3"/>
        <v>0.1779302565</v>
      </c>
      <c r="I124" s="7" t="b">
        <f t="shared" si="8"/>
        <v>1</v>
      </c>
      <c r="J124" s="7">
        <f t="shared" si="4"/>
        <v>0</v>
      </c>
    </row>
    <row r="125">
      <c r="B125" s="7">
        <f t="shared" si="5"/>
        <v>27</v>
      </c>
      <c r="C125" s="15">
        <f t="shared" si="6"/>
        <v>0.1929496533</v>
      </c>
      <c r="D125" s="15">
        <f t="shared" si="11"/>
        <v>-0.04823741331</v>
      </c>
      <c r="E125" s="15">
        <f t="shared" si="1"/>
        <v>0.1808902999</v>
      </c>
      <c r="F125" s="7">
        <f t="shared" si="10"/>
        <v>0.1166291239</v>
      </c>
      <c r="G125" s="7">
        <f t="shared" si="2"/>
        <v>0.6143565535</v>
      </c>
      <c r="H125" s="7">
        <f t="shared" si="3"/>
        <v>0.1843565535</v>
      </c>
      <c r="I125" s="7" t="b">
        <f t="shared" si="8"/>
        <v>1</v>
      </c>
      <c r="J125" s="7">
        <f t="shared" si="4"/>
        <v>0</v>
      </c>
    </row>
    <row r="126">
      <c r="B126" s="7">
        <f t="shared" si="5"/>
        <v>27.25</v>
      </c>
      <c r="C126" s="15">
        <f t="shared" si="6"/>
        <v>0.1808902999</v>
      </c>
      <c r="D126" s="15">
        <f t="shared" si="11"/>
        <v>-0.04522257498</v>
      </c>
      <c r="E126" s="15">
        <f t="shared" si="1"/>
        <v>0.1695846562</v>
      </c>
      <c r="F126" s="7">
        <f t="shared" si="10"/>
        <v>0.1126563078</v>
      </c>
      <c r="G126" s="7">
        <f t="shared" si="2"/>
        <v>0.6208498381</v>
      </c>
      <c r="H126" s="7">
        <f t="shared" si="3"/>
        <v>0.1908498381</v>
      </c>
      <c r="I126" s="7" t="b">
        <f t="shared" si="8"/>
        <v>0</v>
      </c>
      <c r="J126" s="7">
        <f t="shared" si="4"/>
        <v>1</v>
      </c>
    </row>
    <row r="127">
      <c r="B127" s="7">
        <f t="shared" si="5"/>
        <v>27.5</v>
      </c>
      <c r="C127" s="15">
        <f t="shared" si="6"/>
        <v>0.1695846562</v>
      </c>
      <c r="D127" s="15">
        <f t="shared" si="11"/>
        <v>0.04613418577</v>
      </c>
      <c r="E127" s="15">
        <f t="shared" si="1"/>
        <v>0.1811182026</v>
      </c>
      <c r="F127" s="7">
        <f t="shared" si="10"/>
        <v>0.1088188204</v>
      </c>
      <c r="G127" s="7">
        <f t="shared" si="2"/>
        <v>0.6273823052</v>
      </c>
      <c r="H127" s="7">
        <f t="shared" si="3"/>
        <v>0.1973823052</v>
      </c>
      <c r="I127" s="7" t="b">
        <f t="shared" si="8"/>
        <v>0</v>
      </c>
      <c r="J127" s="7">
        <f t="shared" si="4"/>
        <v>1</v>
      </c>
    </row>
    <row r="128">
      <c r="B128" s="7">
        <f t="shared" si="5"/>
        <v>27.75</v>
      </c>
      <c r="C128" s="15">
        <f t="shared" si="6"/>
        <v>0.1811182026</v>
      </c>
      <c r="D128" s="15">
        <f t="shared" si="11"/>
        <v>0.04549343319</v>
      </c>
      <c r="E128" s="15">
        <f t="shared" si="1"/>
        <v>0.1924915609</v>
      </c>
      <c r="F128" s="7">
        <f t="shared" si="10"/>
        <v>0.1051120519</v>
      </c>
      <c r="G128" s="7">
        <f t="shared" si="2"/>
        <v>0.6339259816</v>
      </c>
      <c r="H128" s="7">
        <f t="shared" si="3"/>
        <v>0.2039259816</v>
      </c>
      <c r="I128" s="7" t="b">
        <f t="shared" si="8"/>
        <v>0</v>
      </c>
      <c r="J128" s="7">
        <f t="shared" si="4"/>
        <v>1</v>
      </c>
    </row>
    <row r="129">
      <c r="B129" s="7">
        <f t="shared" si="5"/>
        <v>28</v>
      </c>
      <c r="C129" s="15">
        <f t="shared" si="6"/>
        <v>0.1924915609</v>
      </c>
      <c r="D129" s="15">
        <f t="shared" si="11"/>
        <v>0.04486157995</v>
      </c>
      <c r="E129" s="15">
        <f t="shared" si="1"/>
        <v>0.2037069559</v>
      </c>
      <c r="F129" s="7">
        <f t="shared" si="10"/>
        <v>0.1015315495</v>
      </c>
      <c r="G129" s="7">
        <f t="shared" si="2"/>
        <v>0.6404528463</v>
      </c>
      <c r="H129" s="7">
        <f t="shared" si="3"/>
        <v>0.2104528463</v>
      </c>
      <c r="I129" s="7" t="b">
        <f t="shared" si="8"/>
        <v>0</v>
      </c>
      <c r="J129" s="7">
        <f t="shared" si="4"/>
        <v>1</v>
      </c>
    </row>
    <row r="130">
      <c r="B130" s="7">
        <f t="shared" si="5"/>
        <v>28.25</v>
      </c>
      <c r="C130" s="15">
        <f t="shared" si="6"/>
        <v>0.2037069559</v>
      </c>
      <c r="D130" s="15">
        <f t="shared" si="11"/>
        <v>0.04423850245</v>
      </c>
      <c r="E130" s="15">
        <f t="shared" si="1"/>
        <v>0.2147665815</v>
      </c>
      <c r="F130" s="7">
        <f t="shared" si="10"/>
        <v>0.09807301224</v>
      </c>
      <c r="G130" s="7">
        <f t="shared" si="2"/>
        <v>0.6469349504</v>
      </c>
      <c r="H130" s="7">
        <f t="shared" si="3"/>
        <v>0.2169349504</v>
      </c>
      <c r="I130" s="7" t="b">
        <f t="shared" si="8"/>
        <v>0</v>
      </c>
      <c r="J130" s="7">
        <f t="shared" si="4"/>
        <v>1</v>
      </c>
    </row>
    <row r="131">
      <c r="B131" s="7">
        <f t="shared" si="5"/>
        <v>28.5</v>
      </c>
      <c r="C131" s="15">
        <f t="shared" si="6"/>
        <v>0.2147665815</v>
      </c>
      <c r="D131" s="15">
        <f t="shared" si="11"/>
        <v>0.0436240788</v>
      </c>
      <c r="E131" s="15">
        <f t="shared" si="1"/>
        <v>0.2256726012</v>
      </c>
      <c r="F131" s="7">
        <f t="shared" si="10"/>
        <v>0.09473228541</v>
      </c>
      <c r="G131" s="7">
        <f t="shared" si="2"/>
        <v>0.6533445364</v>
      </c>
      <c r="H131" s="7">
        <f t="shared" si="3"/>
        <v>0.2233445364</v>
      </c>
      <c r="I131" s="7" t="b">
        <f t="shared" si="8"/>
        <v>0</v>
      </c>
      <c r="J131" s="7">
        <f t="shared" si="4"/>
        <v>1</v>
      </c>
    </row>
    <row r="132">
      <c r="B132" s="7">
        <f t="shared" si="5"/>
        <v>28.75</v>
      </c>
      <c r="C132" s="15">
        <f t="shared" si="6"/>
        <v>0.2256726012</v>
      </c>
      <c r="D132" s="15">
        <f t="shared" si="11"/>
        <v>0.04301818882</v>
      </c>
      <c r="E132" s="15">
        <f t="shared" si="1"/>
        <v>0.2364271484</v>
      </c>
      <c r="F132" s="7">
        <f t="shared" si="10"/>
        <v>0.091505356</v>
      </c>
      <c r="G132" s="7">
        <f t="shared" si="2"/>
        <v>0.6596541575</v>
      </c>
      <c r="H132" s="7">
        <f t="shared" si="3"/>
        <v>0.2296541575</v>
      </c>
      <c r="I132" s="7" t="b">
        <f t="shared" si="8"/>
        <v>0</v>
      </c>
      <c r="J132" s="7">
        <f t="shared" si="4"/>
        <v>1</v>
      </c>
    </row>
    <row r="133">
      <c r="B133" s="7">
        <f t="shared" si="5"/>
        <v>29</v>
      </c>
      <c r="C133" s="15">
        <f t="shared" si="6"/>
        <v>0.2364271484</v>
      </c>
      <c r="D133" s="15">
        <f t="shared" si="11"/>
        <v>0.04242071398</v>
      </c>
      <c r="E133" s="15">
        <f t="shared" si="1"/>
        <v>0.2470323269</v>
      </c>
      <c r="F133" s="7">
        <f t="shared" si="10"/>
        <v>0.08838834765</v>
      </c>
      <c r="G133" s="7">
        <f t="shared" si="2"/>
        <v>0.665836795</v>
      </c>
      <c r="H133" s="7">
        <f t="shared" si="3"/>
        <v>0.235836795</v>
      </c>
      <c r="I133" s="7" t="b">
        <f t="shared" si="8"/>
        <v>0</v>
      </c>
      <c r="J133" s="7">
        <f t="shared" si="4"/>
        <v>1</v>
      </c>
    </row>
    <row r="134">
      <c r="B134" s="7">
        <f t="shared" si="5"/>
        <v>29.25</v>
      </c>
      <c r="C134" s="15">
        <f t="shared" si="6"/>
        <v>0.2470323269</v>
      </c>
      <c r="D134" s="15">
        <f t="shared" si="11"/>
        <v>0.04183153739</v>
      </c>
      <c r="E134" s="15">
        <f t="shared" si="1"/>
        <v>0.2574902113</v>
      </c>
      <c r="F134" s="7">
        <f t="shared" si="10"/>
        <v>0.08537751605</v>
      </c>
      <c r="G134" s="7">
        <f t="shared" si="2"/>
        <v>0.6718659738</v>
      </c>
      <c r="H134" s="7">
        <f t="shared" si="3"/>
        <v>0.2418659738</v>
      </c>
      <c r="I134" s="7" t="b">
        <f t="shared" si="8"/>
        <v>0</v>
      </c>
      <c r="J134" s="7">
        <f t="shared" si="4"/>
        <v>1</v>
      </c>
    </row>
    <row r="135">
      <c r="B135" s="7">
        <f t="shared" si="5"/>
        <v>29.5</v>
      </c>
      <c r="C135" s="15">
        <f t="shared" si="6"/>
        <v>0.2574902113</v>
      </c>
      <c r="D135" s="15">
        <f t="shared" si="11"/>
        <v>0.04125054382</v>
      </c>
      <c r="E135" s="15">
        <f t="shared" si="1"/>
        <v>0.2678028472</v>
      </c>
      <c r="F135" s="7">
        <f t="shared" si="10"/>
        <v>0.08246924442</v>
      </c>
      <c r="G135" s="7">
        <f t="shared" si="2"/>
        <v>0.677715876</v>
      </c>
      <c r="H135" s="7">
        <f t="shared" si="3"/>
        <v>0.247715876</v>
      </c>
      <c r="I135" s="7" t="b">
        <f t="shared" si="8"/>
        <v>0</v>
      </c>
      <c r="J135" s="7">
        <f t="shared" si="4"/>
        <v>1</v>
      </c>
    </row>
    <row r="136">
      <c r="B136" s="7">
        <f t="shared" si="5"/>
        <v>29.75</v>
      </c>
      <c r="C136" s="15">
        <f t="shared" si="6"/>
        <v>0.2678028472</v>
      </c>
      <c r="D136" s="15">
        <f t="shared" si="11"/>
        <v>0.0406776196</v>
      </c>
      <c r="E136" s="15">
        <f t="shared" si="1"/>
        <v>0.2779722521</v>
      </c>
      <c r="F136" s="7">
        <f t="shared" si="10"/>
        <v>0.07966003921</v>
      </c>
      <c r="G136" s="7">
        <f t="shared" si="2"/>
        <v>0.6833614516</v>
      </c>
      <c r="H136" s="7">
        <f t="shared" si="3"/>
        <v>0.2533614516</v>
      </c>
      <c r="I136" s="7" t="b">
        <f t="shared" si="8"/>
        <v>0</v>
      </c>
      <c r="J136" s="7">
        <f t="shared" si="4"/>
        <v>1</v>
      </c>
    </row>
    <row r="137">
      <c r="B137" s="7">
        <f t="shared" si="5"/>
        <v>30</v>
      </c>
      <c r="C137" s="15">
        <f t="shared" si="6"/>
        <v>0.2779722521</v>
      </c>
      <c r="D137" s="15">
        <f t="shared" si="11"/>
        <v>0.04011265266</v>
      </c>
      <c r="E137" s="15">
        <f t="shared" si="1"/>
        <v>0.2880004153</v>
      </c>
      <c r="F137" s="7">
        <f t="shared" si="10"/>
        <v>0.07694652583</v>
      </c>
      <c r="G137" s="7">
        <f t="shared" si="2"/>
        <v>0.6887785252</v>
      </c>
      <c r="H137" s="7">
        <f t="shared" si="3"/>
        <v>0.2587785252</v>
      </c>
      <c r="I137" s="7" t="b">
        <f t="shared" si="8"/>
        <v>0</v>
      </c>
      <c r="J137" s="7">
        <f t="shared" si="4"/>
        <v>1</v>
      </c>
    </row>
    <row r="138">
      <c r="B138" s="7">
        <f t="shared" si="5"/>
        <v>30.25</v>
      </c>
      <c r="C138" s="15">
        <f t="shared" si="6"/>
        <v>0.2880004153</v>
      </c>
      <c r="D138" s="15">
        <f t="shared" si="11"/>
        <v>0.03955553248</v>
      </c>
      <c r="E138" s="15">
        <f t="shared" si="1"/>
        <v>0.2978892984</v>
      </c>
      <c r="F138" s="7">
        <f t="shared" si="10"/>
        <v>0.07432544469</v>
      </c>
      <c r="G138" s="7">
        <f t="shared" si="2"/>
        <v>0.6939439002</v>
      </c>
      <c r="H138" s="7">
        <f t="shared" si="3"/>
        <v>0.2639439002</v>
      </c>
      <c r="I138" s="7" t="b">
        <f t="shared" si="8"/>
        <v>0</v>
      </c>
      <c r="J138" s="7">
        <f t="shared" si="4"/>
        <v>1</v>
      </c>
    </row>
    <row r="139">
      <c r="B139" s="7">
        <f t="shared" si="5"/>
        <v>30.5</v>
      </c>
      <c r="C139" s="15">
        <f t="shared" si="6"/>
        <v>0.2978892984</v>
      </c>
      <c r="D139" s="15">
        <f t="shared" si="11"/>
        <v>0.03900615009</v>
      </c>
      <c r="E139" s="15">
        <f t="shared" si="1"/>
        <v>0.3076408359</v>
      </c>
      <c r="F139" s="7">
        <f t="shared" si="10"/>
        <v>0.07179364719</v>
      </c>
      <c r="G139" s="7">
        <f t="shared" si="2"/>
        <v>0.6988354576</v>
      </c>
      <c r="H139" s="7">
        <f t="shared" si="3"/>
        <v>0.2688354576</v>
      </c>
      <c r="I139" s="7" t="b">
        <f t="shared" si="8"/>
        <v>0</v>
      </c>
      <c r="J139" s="7">
        <f t="shared" si="4"/>
        <v>1</v>
      </c>
    </row>
    <row r="140">
      <c r="B140" s="7">
        <f t="shared" si="5"/>
        <v>30.75</v>
      </c>
      <c r="C140" s="15">
        <f t="shared" si="6"/>
        <v>0.3076408359</v>
      </c>
      <c r="D140" s="15">
        <f t="shared" si="11"/>
        <v>0.038464398</v>
      </c>
      <c r="E140" s="15">
        <f t="shared" si="1"/>
        <v>0.3172569354</v>
      </c>
      <c r="F140" s="7">
        <f t="shared" si="10"/>
        <v>0.069348092</v>
      </c>
      <c r="G140" s="7">
        <f t="shared" si="2"/>
        <v>0.7034322509</v>
      </c>
      <c r="H140" s="7">
        <f t="shared" si="3"/>
        <v>0.2734322509</v>
      </c>
      <c r="I140" s="7" t="b">
        <f t="shared" si="8"/>
        <v>0</v>
      </c>
      <c r="J140" s="7">
        <f t="shared" si="4"/>
        <v>1</v>
      </c>
    </row>
    <row r="141">
      <c r="B141" s="7">
        <f t="shared" si="5"/>
        <v>31</v>
      </c>
      <c r="C141" s="15">
        <f t="shared" si="6"/>
        <v>0.3172569354</v>
      </c>
      <c r="D141" s="15">
        <f t="shared" si="11"/>
        <v>0.03793017025</v>
      </c>
      <c r="E141" s="15">
        <f t="shared" si="1"/>
        <v>0.326739478</v>
      </c>
      <c r="F141" s="7">
        <f t="shared" si="10"/>
        <v>0.06698584141</v>
      </c>
      <c r="G141" s="7">
        <f t="shared" si="2"/>
        <v>0.7077145961</v>
      </c>
      <c r="H141" s="7">
        <f t="shared" si="3"/>
        <v>0.2777145961</v>
      </c>
      <c r="I141" s="7" t="b">
        <f t="shared" si="8"/>
        <v>0</v>
      </c>
      <c r="J141" s="7">
        <f t="shared" si="4"/>
        <v>1</v>
      </c>
    </row>
    <row r="142">
      <c r="B142" s="7">
        <f t="shared" si="5"/>
        <v>31.25</v>
      </c>
      <c r="C142" s="15">
        <f t="shared" si="6"/>
        <v>0.326739478</v>
      </c>
      <c r="D142" s="15">
        <f t="shared" si="11"/>
        <v>0.03740336233</v>
      </c>
      <c r="E142" s="15">
        <f t="shared" si="1"/>
        <v>0.3360903186</v>
      </c>
      <c r="F142" s="7">
        <f t="shared" si="10"/>
        <v>0.06470405774</v>
      </c>
      <c r="G142" s="7">
        <f t="shared" si="2"/>
        <v>0.7116641555</v>
      </c>
      <c r="H142" s="7">
        <f t="shared" si="3"/>
        <v>0.2816641555</v>
      </c>
      <c r="I142" s="7" t="b">
        <f t="shared" si="8"/>
        <v>0</v>
      </c>
      <c r="J142" s="7">
        <f t="shared" si="4"/>
        <v>1</v>
      </c>
    </row>
    <row r="143">
      <c r="B143" s="7">
        <f t="shared" si="5"/>
        <v>31.5</v>
      </c>
      <c r="C143" s="15">
        <f t="shared" si="6"/>
        <v>0.3360903186</v>
      </c>
      <c r="D143" s="15">
        <f t="shared" si="11"/>
        <v>0.03688387119</v>
      </c>
      <c r="E143" s="15">
        <f t="shared" si="1"/>
        <v>0.3453112864</v>
      </c>
      <c r="F143" s="7">
        <f t="shared" si="10"/>
        <v>0.0625</v>
      </c>
      <c r="G143" s="7">
        <f t="shared" si="2"/>
        <v>0.7152640164</v>
      </c>
      <c r="H143" s="7">
        <f t="shared" si="3"/>
        <v>0.2852640164</v>
      </c>
      <c r="I143" s="7" t="b">
        <f t="shared" si="8"/>
        <v>0</v>
      </c>
      <c r="J143" s="7">
        <f t="shared" si="4"/>
        <v>1</v>
      </c>
    </row>
    <row r="144">
      <c r="B144" s="7">
        <f t="shared" si="5"/>
        <v>31.75</v>
      </c>
      <c r="C144" s="15">
        <f t="shared" si="6"/>
        <v>0.3453112864</v>
      </c>
      <c r="D144" s="15">
        <f t="shared" si="11"/>
        <v>0.0363715952</v>
      </c>
      <c r="E144" s="15">
        <f t="shared" si="1"/>
        <v>0.3544041852</v>
      </c>
      <c r="F144" s="7">
        <f t="shared" si="10"/>
        <v>0.06037102056</v>
      </c>
      <c r="G144" s="7">
        <f t="shared" si="2"/>
        <v>0.7184987637</v>
      </c>
      <c r="H144" s="7">
        <f t="shared" si="3"/>
        <v>0.2884987637</v>
      </c>
      <c r="I144" s="7" t="b">
        <f t="shared" si="8"/>
        <v>0</v>
      </c>
      <c r="J144" s="7">
        <f t="shared" si="4"/>
        <v>1</v>
      </c>
    </row>
    <row r="145">
      <c r="B145" s="7">
        <f t="shared" si="5"/>
        <v>32</v>
      </c>
      <c r="C145" s="15">
        <f t="shared" si="6"/>
        <v>0.3544041852</v>
      </c>
      <c r="D145" s="15">
        <f t="shared" si="11"/>
        <v>0.03586643416</v>
      </c>
      <c r="E145" s="15">
        <f t="shared" si="1"/>
        <v>0.3633707937</v>
      </c>
      <c r="F145" s="7">
        <f t="shared" si="10"/>
        <v>0.05831456197</v>
      </c>
      <c r="G145" s="7">
        <f t="shared" si="2"/>
        <v>0.7213545458</v>
      </c>
      <c r="H145" s="7">
        <f t="shared" si="3"/>
        <v>0.2913545458</v>
      </c>
      <c r="I145" s="7" t="b">
        <f t="shared" si="8"/>
        <v>0</v>
      </c>
      <c r="J145" s="7">
        <f t="shared" si="4"/>
        <v>1</v>
      </c>
    </row>
    <row r="146">
      <c r="B146" s="7">
        <f t="shared" si="5"/>
        <v>32.25</v>
      </c>
      <c r="C146" s="15">
        <f t="shared" si="6"/>
        <v>0.3633707937</v>
      </c>
      <c r="D146" s="15">
        <f t="shared" si="11"/>
        <v>0.03536828924</v>
      </c>
      <c r="E146" s="15">
        <f t="shared" si="1"/>
        <v>0.372212866</v>
      </c>
      <c r="F146" s="7">
        <f t="shared" si="10"/>
        <v>0.05632815391</v>
      </c>
      <c r="G146" s="7">
        <f t="shared" si="2"/>
        <v>0.7238191336</v>
      </c>
      <c r="H146" s="7">
        <f t="shared" si="3"/>
        <v>0.2938191336</v>
      </c>
      <c r="I146" s="7" t="b">
        <f t="shared" si="8"/>
        <v>0</v>
      </c>
      <c r="J146" s="7">
        <f t="shared" si="4"/>
        <v>1</v>
      </c>
    </row>
    <row r="147">
      <c r="B147" s="7">
        <f t="shared" si="5"/>
        <v>32.5</v>
      </c>
      <c r="C147" s="15">
        <f t="shared" si="6"/>
        <v>0.372212866</v>
      </c>
      <c r="D147" s="15">
        <f t="shared" si="11"/>
        <v>0.034877063</v>
      </c>
      <c r="E147" s="15">
        <f t="shared" si="1"/>
        <v>0.3809321318</v>
      </c>
      <c r="F147" s="7">
        <f t="shared" si="10"/>
        <v>0.05440941021</v>
      </c>
      <c r="G147" s="7">
        <f t="shared" si="2"/>
        <v>0.7258819735</v>
      </c>
      <c r="H147" s="7">
        <f t="shared" si="3"/>
        <v>0.2958819735</v>
      </c>
      <c r="I147" s="7" t="b">
        <f t="shared" si="8"/>
        <v>0</v>
      </c>
      <c r="J147" s="7">
        <f t="shared" si="4"/>
        <v>1</v>
      </c>
    </row>
    <row r="148">
      <c r="B148" s="7">
        <f t="shared" si="5"/>
        <v>32.75</v>
      </c>
      <c r="C148" s="15">
        <f t="shared" si="6"/>
        <v>0.3809321318</v>
      </c>
      <c r="D148" s="15">
        <f t="shared" si="11"/>
        <v>0.03439265935</v>
      </c>
      <c r="E148" s="15">
        <f t="shared" si="1"/>
        <v>0.3895302966</v>
      </c>
      <c r="G148" s="7">
        <f t="shared" si="2"/>
        <v>0.7275342321</v>
      </c>
      <c r="H148" s="7">
        <f t="shared" si="3"/>
        <v>0.2975342321</v>
      </c>
      <c r="I148" s="7" t="b">
        <f t="shared" si="8"/>
        <v>0</v>
      </c>
      <c r="J148" s="7">
        <f t="shared" si="4"/>
        <v>1</v>
      </c>
    </row>
    <row r="149">
      <c r="B149" s="7">
        <f t="shared" si="5"/>
        <v>33</v>
      </c>
      <c r="C149" s="15">
        <f t="shared" si="6"/>
        <v>0.3895302966</v>
      </c>
      <c r="D149" s="15">
        <f t="shared" si="11"/>
        <v>0.03391498352</v>
      </c>
      <c r="E149" s="15">
        <f t="shared" si="1"/>
        <v>0.3980090425</v>
      </c>
      <c r="G149" s="7">
        <f t="shared" si="2"/>
        <v>0.7287688341</v>
      </c>
      <c r="H149" s="7">
        <f t="shared" si="3"/>
        <v>0.2987688341</v>
      </c>
      <c r="I149" s="7" t="b">
        <f t="shared" si="8"/>
        <v>0</v>
      </c>
      <c r="J149" s="7">
        <f t="shared" si="4"/>
        <v>1</v>
      </c>
    </row>
    <row r="150">
      <c r="B150" s="7">
        <f t="shared" si="5"/>
        <v>33.25</v>
      </c>
      <c r="C150" s="15">
        <f t="shared" si="6"/>
        <v>0.3980090425</v>
      </c>
      <c r="D150" s="15">
        <f t="shared" si="11"/>
        <v>0.03344394208</v>
      </c>
      <c r="E150" s="15">
        <f t="shared" si="1"/>
        <v>0.406370028</v>
      </c>
      <c r="G150" s="7">
        <f t="shared" si="2"/>
        <v>0.7295804928</v>
      </c>
      <c r="H150" s="7">
        <f t="shared" si="3"/>
        <v>0.2995804928</v>
      </c>
      <c r="I150" s="7" t="b">
        <f t="shared" si="8"/>
        <v>0</v>
      </c>
      <c r="J150" s="7">
        <f t="shared" si="4"/>
        <v>1</v>
      </c>
    </row>
    <row r="151">
      <c r="B151" s="7">
        <f t="shared" si="5"/>
        <v>33.5</v>
      </c>
      <c r="C151" s="15">
        <f t="shared" si="6"/>
        <v>0.406370028</v>
      </c>
      <c r="D151" s="15">
        <f t="shared" si="11"/>
        <v>0.03297944289</v>
      </c>
      <c r="E151" s="15">
        <f t="shared" si="1"/>
        <v>0.4146148887</v>
      </c>
      <c r="G151" s="7">
        <f t="shared" si="2"/>
        <v>0.7299657325</v>
      </c>
      <c r="H151" s="7">
        <f t="shared" si="3"/>
        <v>0.2999657325</v>
      </c>
      <c r="I151" s="7" t="b">
        <f t="shared" si="8"/>
        <v>0</v>
      </c>
      <c r="J151" s="7">
        <f t="shared" si="4"/>
        <v>1</v>
      </c>
    </row>
    <row r="152">
      <c r="B152" s="7">
        <f t="shared" si="5"/>
        <v>33.75</v>
      </c>
      <c r="C152" s="15">
        <f t="shared" si="6"/>
        <v>0.4146148887</v>
      </c>
      <c r="D152" s="15">
        <f t="shared" si="11"/>
        <v>0.03252139507</v>
      </c>
      <c r="E152" s="15">
        <f t="shared" si="1"/>
        <v>0.4227452375</v>
      </c>
      <c r="G152" s="7">
        <f t="shared" si="2"/>
        <v>0.7299229036</v>
      </c>
      <c r="H152" s="7">
        <f t="shared" si="3"/>
        <v>0.2999229036</v>
      </c>
      <c r="I152" s="7" t="b">
        <f t="shared" si="8"/>
        <v>0</v>
      </c>
      <c r="J152" s="7">
        <f t="shared" si="4"/>
        <v>1</v>
      </c>
    </row>
    <row r="153">
      <c r="B153" s="7">
        <f t="shared" si="5"/>
        <v>34</v>
      </c>
      <c r="C153" s="15">
        <f t="shared" si="6"/>
        <v>0.4227452375</v>
      </c>
      <c r="D153" s="15">
        <f t="shared" si="11"/>
        <v>0.03206970903</v>
      </c>
      <c r="E153" s="15">
        <f t="shared" si="1"/>
        <v>0.4307626648</v>
      </c>
      <c r="G153" s="7">
        <f t="shared" si="2"/>
        <v>0.7294521895</v>
      </c>
      <c r="H153" s="7">
        <f t="shared" si="3"/>
        <v>0.2994521895</v>
      </c>
      <c r="I153" s="7" t="b">
        <f t="shared" si="8"/>
        <v>0</v>
      </c>
      <c r="J153" s="7">
        <f t="shared" si="4"/>
        <v>1</v>
      </c>
    </row>
    <row r="154">
      <c r="B154" s="7">
        <f t="shared" si="5"/>
        <v>34.25</v>
      </c>
      <c r="C154" s="15">
        <f t="shared" si="6"/>
        <v>0.4307626648</v>
      </c>
      <c r="D154" s="15">
        <f t="shared" si="11"/>
        <v>0.0316242964</v>
      </c>
      <c r="E154" s="15">
        <f t="shared" si="1"/>
        <v>0.4386687389</v>
      </c>
      <c r="G154" s="7">
        <f t="shared" si="2"/>
        <v>0.7285556059</v>
      </c>
      <c r="H154" s="7">
        <f t="shared" si="3"/>
        <v>0.2985556059</v>
      </c>
      <c r="I154" s="7" t="b">
        <f t="shared" si="8"/>
        <v>0</v>
      </c>
      <c r="J154" s="7">
        <f t="shared" si="4"/>
        <v>1</v>
      </c>
    </row>
    <row r="155">
      <c r="B155" s="7">
        <f t="shared" si="5"/>
        <v>34.5</v>
      </c>
      <c r="C155" s="15">
        <f t="shared" si="6"/>
        <v>0.4386687389</v>
      </c>
      <c r="D155" s="15">
        <f t="shared" si="11"/>
        <v>0.03118507006</v>
      </c>
      <c r="E155" s="15">
        <f t="shared" si="1"/>
        <v>0.4464650064</v>
      </c>
      <c r="G155" s="7">
        <f t="shared" si="2"/>
        <v>0.727236992</v>
      </c>
      <c r="H155" s="7">
        <f t="shared" si="3"/>
        <v>0.297236992</v>
      </c>
      <c r="I155" s="7" t="b">
        <f t="shared" si="8"/>
        <v>0</v>
      </c>
      <c r="J155" s="7">
        <f t="shared" si="4"/>
        <v>1</v>
      </c>
    </row>
    <row r="156">
      <c r="B156" s="7">
        <f t="shared" si="5"/>
        <v>34.75</v>
      </c>
      <c r="C156" s="15">
        <f t="shared" si="6"/>
        <v>0.4464650064</v>
      </c>
      <c r="D156" s="15">
        <f t="shared" si="11"/>
        <v>0.03075194409</v>
      </c>
      <c r="E156" s="15">
        <f t="shared" si="1"/>
        <v>0.4541529924</v>
      </c>
      <c r="G156" s="7">
        <f t="shared" si="2"/>
        <v>0.7255019944</v>
      </c>
      <c r="H156" s="7">
        <f t="shared" si="3"/>
        <v>0.2955019944</v>
      </c>
      <c r="I156" s="7" t="b">
        <f t="shared" si="8"/>
        <v>0</v>
      </c>
      <c r="J156" s="7">
        <f t="shared" si="4"/>
        <v>1</v>
      </c>
    </row>
    <row r="157">
      <c r="B157" s="7">
        <f t="shared" si="5"/>
        <v>35</v>
      </c>
      <c r="C157" s="15">
        <f t="shared" si="6"/>
        <v>0.4541529924</v>
      </c>
      <c r="D157" s="15">
        <f t="shared" si="11"/>
        <v>0.03032483376</v>
      </c>
      <c r="E157" s="15">
        <f t="shared" si="1"/>
        <v>0.4617342008</v>
      </c>
      <c r="G157" s="7">
        <f t="shared" si="2"/>
        <v>0.7233580426</v>
      </c>
      <c r="H157" s="7">
        <f t="shared" si="3"/>
        <v>0.2933580426</v>
      </c>
      <c r="I157" s="7" t="b">
        <f t="shared" si="8"/>
        <v>0</v>
      </c>
      <c r="J157" s="7">
        <f t="shared" si="4"/>
        <v>1</v>
      </c>
    </row>
    <row r="158">
      <c r="B158" s="7">
        <f t="shared" si="5"/>
        <v>35.25</v>
      </c>
      <c r="C158" s="15">
        <f t="shared" si="6"/>
        <v>0.4617342008</v>
      </c>
      <c r="D158" s="15">
        <f t="shared" si="11"/>
        <v>0.02990365551</v>
      </c>
      <c r="E158" s="15">
        <f t="shared" si="1"/>
        <v>0.4692101147</v>
      </c>
      <c r="G158" s="7">
        <f t="shared" si="2"/>
        <v>0.7208143174</v>
      </c>
      <c r="H158" s="7">
        <f t="shared" si="3"/>
        <v>0.2908143174</v>
      </c>
      <c r="I158" s="7" t="b">
        <f t="shared" si="8"/>
        <v>0</v>
      </c>
      <c r="J158" s="7">
        <f t="shared" si="4"/>
        <v>1</v>
      </c>
    </row>
    <row r="159">
      <c r="B159" s="7">
        <f t="shared" si="5"/>
        <v>35.5</v>
      </c>
      <c r="C159" s="15">
        <f t="shared" si="6"/>
        <v>0.4692101147</v>
      </c>
      <c r="D159" s="15">
        <f t="shared" si="11"/>
        <v>0.02948832696</v>
      </c>
      <c r="E159" s="15">
        <f t="shared" si="1"/>
        <v>0.4765821965</v>
      </c>
      <c r="G159" s="7">
        <f t="shared" si="2"/>
        <v>0.7178817113</v>
      </c>
      <c r="H159" s="7">
        <f t="shared" si="3"/>
        <v>0.2878817113</v>
      </c>
      <c r="I159" s="7" t="b">
        <f t="shared" si="8"/>
        <v>0</v>
      </c>
      <c r="J159" s="7">
        <f t="shared" si="4"/>
        <v>1</v>
      </c>
    </row>
    <row r="160">
      <c r="B160" s="7">
        <f t="shared" si="5"/>
        <v>35.75</v>
      </c>
      <c r="C160" s="15">
        <f t="shared" si="6"/>
        <v>0.4765821965</v>
      </c>
      <c r="D160" s="15">
        <f t="shared" si="11"/>
        <v>0.02907876686</v>
      </c>
      <c r="E160" s="15">
        <f t="shared" si="1"/>
        <v>0.4838518882</v>
      </c>
      <c r="G160" s="7">
        <f t="shared" si="2"/>
        <v>0.7145727822</v>
      </c>
      <c r="H160" s="7">
        <f t="shared" si="3"/>
        <v>0.2845727822</v>
      </c>
      <c r="I160" s="7" t="b">
        <f t="shared" si="8"/>
        <v>0</v>
      </c>
      <c r="J160" s="7">
        <f t="shared" si="4"/>
        <v>1</v>
      </c>
    </row>
    <row r="161">
      <c r="B161" s="7">
        <f t="shared" si="5"/>
        <v>36</v>
      </c>
      <c r="C161" s="15">
        <f t="shared" si="6"/>
        <v>0.4838518882</v>
      </c>
      <c r="D161" s="15">
        <f t="shared" si="11"/>
        <v>0.0286748951</v>
      </c>
      <c r="E161" s="15">
        <f t="shared" si="1"/>
        <v>0.4910206119</v>
      </c>
      <c r="G161" s="7">
        <f t="shared" si="2"/>
        <v>0.7109016994</v>
      </c>
      <c r="H161" s="7">
        <f t="shared" si="3"/>
        <v>0.2809016994</v>
      </c>
      <c r="I161" s="7" t="b">
        <f t="shared" si="8"/>
        <v>0</v>
      </c>
      <c r="J161" s="7">
        <f t="shared" si="4"/>
        <v>1</v>
      </c>
    </row>
    <row r="162">
      <c r="B162" s="7">
        <f t="shared" si="5"/>
        <v>36.25</v>
      </c>
      <c r="C162" s="15">
        <f t="shared" si="6"/>
        <v>0.4910206119</v>
      </c>
      <c r="D162" s="15">
        <f t="shared" si="11"/>
        <v>0.02827663267</v>
      </c>
      <c r="E162" s="15">
        <f t="shared" si="1"/>
        <v>0.4980897701</v>
      </c>
      <c r="G162" s="7">
        <f t="shared" si="2"/>
        <v>0.7068841832</v>
      </c>
      <c r="H162" s="7">
        <f t="shared" si="3"/>
        <v>0.2768841832</v>
      </c>
      <c r="I162" s="7" t="b">
        <f t="shared" si="8"/>
        <v>0</v>
      </c>
      <c r="J162" s="7">
        <f t="shared" si="4"/>
        <v>1</v>
      </c>
    </row>
    <row r="163">
      <c r="B163" s="7">
        <f t="shared" si="5"/>
        <v>36.5</v>
      </c>
      <c r="C163" s="15">
        <f t="shared" si="6"/>
        <v>0.4980897701</v>
      </c>
      <c r="D163" s="15">
        <f t="shared" si="11"/>
        <v>0.02788390166</v>
      </c>
      <c r="E163" s="15">
        <f t="shared" si="1"/>
        <v>0.5050607455</v>
      </c>
      <c r="G163" s="7">
        <f t="shared" si="2"/>
        <v>0.7025374371</v>
      </c>
      <c r="H163" s="7">
        <f t="shared" si="3"/>
        <v>0.2725374371</v>
      </c>
      <c r="I163" s="7" t="b">
        <f t="shared" si="8"/>
        <v>0</v>
      </c>
      <c r="J163" s="7">
        <f t="shared" si="4"/>
        <v>1</v>
      </c>
    </row>
    <row r="164">
      <c r="B164" s="7">
        <f t="shared" si="5"/>
        <v>36.75</v>
      </c>
      <c r="C164" s="15">
        <f t="shared" si="6"/>
        <v>0.5050607455</v>
      </c>
      <c r="D164" s="15">
        <f t="shared" si="11"/>
        <v>0.02749662525</v>
      </c>
      <c r="E164" s="15">
        <f t="shared" si="1"/>
        <v>0.5119349018</v>
      </c>
      <c r="G164" s="7">
        <f t="shared" si="2"/>
        <v>0.6978800746</v>
      </c>
      <c r="H164" s="7">
        <f t="shared" si="3"/>
        <v>0.2678800746</v>
      </c>
      <c r="I164" s="7" t="b">
        <f t="shared" si="8"/>
        <v>0</v>
      </c>
      <c r="J164" s="7">
        <f t="shared" si="4"/>
        <v>1</v>
      </c>
    </row>
    <row r="165">
      <c r="B165" s="7">
        <f t="shared" si="5"/>
        <v>37</v>
      </c>
      <c r="C165" s="15">
        <f t="shared" si="6"/>
        <v>0.5119349018</v>
      </c>
      <c r="D165" s="15">
        <f t="shared" si="11"/>
        <v>0.02711472768</v>
      </c>
      <c r="E165" s="15">
        <f t="shared" si="1"/>
        <v>0.5187135838</v>
      </c>
      <c r="G165" s="7">
        <f t="shared" si="2"/>
        <v>0.6929320391</v>
      </c>
      <c r="H165" s="7">
        <f t="shared" si="3"/>
        <v>0.2629320391</v>
      </c>
      <c r="I165" s="7" t="b">
        <f t="shared" si="8"/>
        <v>0</v>
      </c>
      <c r="J165" s="7">
        <f t="shared" si="4"/>
        <v>1</v>
      </c>
    </row>
    <row r="166">
      <c r="B166" s="7">
        <f t="shared" si="5"/>
        <v>37.25</v>
      </c>
      <c r="C166" s="15">
        <f t="shared" si="6"/>
        <v>0.5187135838</v>
      </c>
      <c r="D166" s="15">
        <f t="shared" si="11"/>
        <v>0.02673813424</v>
      </c>
      <c r="E166" s="15">
        <f t="shared" si="1"/>
        <v>0.5253981173</v>
      </c>
      <c r="G166" s="7">
        <f t="shared" si="2"/>
        <v>0.687714519</v>
      </c>
      <c r="H166" s="7">
        <f t="shared" si="3"/>
        <v>0.257714519</v>
      </c>
      <c r="I166" s="7" t="b">
        <f t="shared" si="8"/>
        <v>0</v>
      </c>
      <c r="J166" s="7">
        <f t="shared" si="4"/>
        <v>1</v>
      </c>
    </row>
    <row r="167">
      <c r="B167" s="7">
        <f t="shared" si="5"/>
        <v>37.5</v>
      </c>
      <c r="C167" s="15">
        <f t="shared" si="6"/>
        <v>0.5253981173</v>
      </c>
      <c r="D167" s="15">
        <f t="shared" si="11"/>
        <v>0.02636677126</v>
      </c>
      <c r="E167" s="15">
        <f t="shared" si="1"/>
        <v>0.5319898101</v>
      </c>
      <c r="G167" s="7">
        <f t="shared" si="2"/>
        <v>0.6822498565</v>
      </c>
      <c r="H167" s="7">
        <f t="shared" si="3"/>
        <v>0.2522498565</v>
      </c>
      <c r="I167" s="7" t="b">
        <f t="shared" si="8"/>
        <v>0</v>
      </c>
      <c r="J167" s="7">
        <f t="shared" si="4"/>
        <v>1</v>
      </c>
    </row>
    <row r="168">
      <c r="B168" s="7">
        <f t="shared" si="5"/>
        <v>37.75</v>
      </c>
      <c r="C168" s="15">
        <f t="shared" si="6"/>
        <v>0.5319898101</v>
      </c>
      <c r="D168" s="15">
        <f t="shared" si="11"/>
        <v>0.0260005661</v>
      </c>
      <c r="E168" s="15">
        <f t="shared" si="1"/>
        <v>0.5384899517</v>
      </c>
      <c r="G168" s="7">
        <f t="shared" si="2"/>
        <v>0.676561452</v>
      </c>
      <c r="H168" s="7">
        <f t="shared" si="3"/>
        <v>0.246561452</v>
      </c>
      <c r="I168" s="7" t="b">
        <f t="shared" si="8"/>
        <v>0</v>
      </c>
      <c r="J168" s="7">
        <f t="shared" si="4"/>
        <v>1</v>
      </c>
    </row>
    <row r="169">
      <c r="B169" s="7">
        <f t="shared" si="5"/>
        <v>38</v>
      </c>
      <c r="C169" s="15">
        <f t="shared" si="6"/>
        <v>0.5384899517</v>
      </c>
      <c r="D169" s="15">
        <f t="shared" si="11"/>
        <v>0.02563944713</v>
      </c>
      <c r="E169" s="15">
        <f t="shared" si="1"/>
        <v>0.5448998134</v>
      </c>
      <c r="G169" s="7">
        <f t="shared" si="2"/>
        <v>0.6706736643</v>
      </c>
      <c r="H169" s="7">
        <f t="shared" si="3"/>
        <v>0.2406736643</v>
      </c>
      <c r="I169" s="7" t="b">
        <f t="shared" si="8"/>
        <v>0</v>
      </c>
      <c r="J169" s="7">
        <f t="shared" si="4"/>
        <v>1</v>
      </c>
    </row>
    <row r="170">
      <c r="B170" s="7">
        <f t="shared" si="5"/>
        <v>38.25</v>
      </c>
      <c r="C170" s="15">
        <f t="shared" si="6"/>
        <v>0.5448998134</v>
      </c>
      <c r="D170" s="15">
        <f t="shared" si="11"/>
        <v>0.0252833437</v>
      </c>
      <c r="E170" s="15">
        <f t="shared" si="1"/>
        <v>0.5512206494</v>
      </c>
      <c r="G170" s="7">
        <f t="shared" si="2"/>
        <v>0.6646117057</v>
      </c>
      <c r="H170" s="7">
        <f t="shared" si="3"/>
        <v>0.2346117057</v>
      </c>
      <c r="I170" s="7" t="b">
        <f t="shared" si="8"/>
        <v>0</v>
      </c>
      <c r="J170" s="7">
        <f t="shared" si="4"/>
        <v>1</v>
      </c>
    </row>
    <row r="171">
      <c r="B171" s="7">
        <f t="shared" si="5"/>
        <v>38.5</v>
      </c>
      <c r="C171" s="15">
        <f t="shared" si="6"/>
        <v>0.5512206494</v>
      </c>
      <c r="D171" s="15">
        <f t="shared" si="11"/>
        <v>0.02493218615</v>
      </c>
      <c r="E171" s="15">
        <f t="shared" si="1"/>
        <v>0.5574536959</v>
      </c>
      <c r="G171" s="7">
        <f t="shared" si="2"/>
        <v>0.6584015345</v>
      </c>
      <c r="H171" s="7">
        <f t="shared" si="3"/>
        <v>0.2284015345</v>
      </c>
      <c r="I171" s="7" t="b">
        <f t="shared" si="8"/>
        <v>0</v>
      </c>
      <c r="J171" s="7">
        <f t="shared" si="4"/>
        <v>1</v>
      </c>
    </row>
    <row r="172">
      <c r="B172" s="7">
        <f t="shared" si="5"/>
        <v>38.75</v>
      </c>
      <c r="C172" s="15">
        <f t="shared" si="6"/>
        <v>0.5574536959</v>
      </c>
      <c r="D172" s="15">
        <f t="shared" si="11"/>
        <v>0.02458590578</v>
      </c>
      <c r="E172" s="15">
        <f t="shared" si="1"/>
        <v>0.5636001723</v>
      </c>
      <c r="G172" s="7">
        <f t="shared" si="2"/>
        <v>0.6520697435</v>
      </c>
      <c r="H172" s="7">
        <f t="shared" si="3"/>
        <v>0.2220697435</v>
      </c>
      <c r="I172" s="7" t="b">
        <f t="shared" si="8"/>
        <v>0</v>
      </c>
      <c r="J172" s="7">
        <f t="shared" si="4"/>
        <v>1</v>
      </c>
    </row>
    <row r="173">
      <c r="B173" s="7">
        <f t="shared" si="5"/>
        <v>39</v>
      </c>
      <c r="C173" s="15">
        <f t="shared" si="6"/>
        <v>0.5636001723</v>
      </c>
      <c r="D173" s="15">
        <f t="shared" si="11"/>
        <v>0.02424443487</v>
      </c>
      <c r="E173" s="15">
        <f t="shared" si="1"/>
        <v>0.5696612811</v>
      </c>
      <c r="G173" s="7">
        <f t="shared" si="2"/>
        <v>0.6456434465</v>
      </c>
      <c r="H173" s="7">
        <f t="shared" si="3"/>
        <v>0.2156434465</v>
      </c>
      <c r="I173" s="7" t="b">
        <f t="shared" si="8"/>
        <v>0</v>
      </c>
      <c r="J173" s="7">
        <f t="shared" si="4"/>
        <v>1</v>
      </c>
    </row>
    <row r="174">
      <c r="B174" s="7">
        <f t="shared" si="5"/>
        <v>39.25</v>
      </c>
      <c r="C174" s="15">
        <f t="shared" si="6"/>
        <v>0.5696612811</v>
      </c>
      <c r="D174" s="15">
        <f t="shared" si="11"/>
        <v>0.02390770661</v>
      </c>
      <c r="E174" s="15">
        <f t="shared" si="1"/>
        <v>0.5756382077</v>
      </c>
      <c r="G174" s="7">
        <f t="shared" si="2"/>
        <v>0.6391501619</v>
      </c>
      <c r="H174" s="7">
        <f t="shared" si="3"/>
        <v>0.2091501619</v>
      </c>
      <c r="I174" s="7" t="b">
        <f t="shared" si="8"/>
        <v>0</v>
      </c>
      <c r="J174" s="7">
        <f t="shared" si="4"/>
        <v>1</v>
      </c>
    </row>
    <row r="175">
      <c r="B175" s="7">
        <f t="shared" si="5"/>
        <v>39.5</v>
      </c>
      <c r="C175" s="15">
        <f t="shared" si="6"/>
        <v>0.5756382077</v>
      </c>
      <c r="D175" s="15">
        <f t="shared" si="11"/>
        <v>0.02357565513</v>
      </c>
      <c r="E175" s="15">
        <f t="shared" si="1"/>
        <v>0.5815321215</v>
      </c>
      <c r="G175" s="7">
        <f t="shared" si="2"/>
        <v>0.6326176948</v>
      </c>
      <c r="H175" s="7">
        <f t="shared" si="3"/>
        <v>0.2026176948</v>
      </c>
      <c r="I175" s="7" t="b">
        <f t="shared" si="8"/>
        <v>0</v>
      </c>
      <c r="J175" s="7">
        <f t="shared" si="4"/>
        <v>1</v>
      </c>
    </row>
    <row r="176">
      <c r="B176" s="7">
        <f t="shared" si="5"/>
        <v>39.75</v>
      </c>
      <c r="C176" s="15">
        <f t="shared" si="6"/>
        <v>0.5815321215</v>
      </c>
      <c r="D176" s="15">
        <f t="shared" si="11"/>
        <v>0.02324821547</v>
      </c>
      <c r="E176" s="15">
        <f t="shared" si="1"/>
        <v>0.5873441754</v>
      </c>
      <c r="G176" s="7">
        <f t="shared" si="2"/>
        <v>0.6260740184</v>
      </c>
      <c r="H176" s="7">
        <f t="shared" si="3"/>
        <v>0.1960740184</v>
      </c>
      <c r="I176" s="7" t="b">
        <f t="shared" si="8"/>
        <v>0</v>
      </c>
      <c r="J176" s="7">
        <f t="shared" si="4"/>
        <v>1</v>
      </c>
    </row>
    <row r="177">
      <c r="B177" s="7">
        <f t="shared" si="5"/>
        <v>40</v>
      </c>
      <c r="C177" s="15">
        <f t="shared" si="6"/>
        <v>0.5873441754</v>
      </c>
      <c r="D177" s="15">
        <f t="shared" si="11"/>
        <v>0.02292532359</v>
      </c>
      <c r="E177" s="15">
        <f t="shared" si="1"/>
        <v>0.5930755063</v>
      </c>
      <c r="G177" s="7">
        <f t="shared" si="2"/>
        <v>0.6195471537</v>
      </c>
      <c r="H177" s="7">
        <f t="shared" si="3"/>
        <v>0.1895471537</v>
      </c>
      <c r="I177" s="7" t="b">
        <f t="shared" si="8"/>
        <v>0</v>
      </c>
      <c r="J177" s="7">
        <f t="shared" si="4"/>
        <v>1</v>
      </c>
    </row>
    <row r="178">
      <c r="B178" s="7">
        <f t="shared" si="5"/>
        <v>40.25</v>
      </c>
      <c r="C178" s="15">
        <f t="shared" si="6"/>
        <v>0.5930755063</v>
      </c>
      <c r="D178" s="15">
        <f t="shared" si="11"/>
        <v>0.02260691632</v>
      </c>
      <c r="E178" s="15">
        <f t="shared" si="1"/>
        <v>0.5987272353</v>
      </c>
      <c r="G178" s="7">
        <f t="shared" si="2"/>
        <v>0.6130650496</v>
      </c>
      <c r="H178" s="7">
        <f t="shared" si="3"/>
        <v>0.1830650496</v>
      </c>
      <c r="I178" s="7" t="b">
        <f t="shared" si="8"/>
        <v>0</v>
      </c>
      <c r="J178" s="7">
        <f t="shared" si="4"/>
        <v>1</v>
      </c>
    </row>
    <row r="179">
      <c r="B179" s="7">
        <f t="shared" si="5"/>
        <v>40.5</v>
      </c>
      <c r="C179" s="15">
        <f t="shared" si="6"/>
        <v>0.5987272353</v>
      </c>
      <c r="D179" s="15">
        <f t="shared" si="11"/>
        <v>0.02229293137</v>
      </c>
      <c r="E179" s="15">
        <f t="shared" si="1"/>
        <v>0.6043004682</v>
      </c>
      <c r="G179" s="7">
        <f t="shared" si="2"/>
        <v>0.6066554636</v>
      </c>
      <c r="H179" s="7">
        <f t="shared" si="3"/>
        <v>0.1766554636</v>
      </c>
      <c r="I179" s="7" t="b">
        <f t="shared" si="8"/>
        <v>0</v>
      </c>
      <c r="J179" s="7">
        <f t="shared" si="4"/>
        <v>1</v>
      </c>
    </row>
    <row r="180">
      <c r="B180" s="7">
        <f t="shared" si="5"/>
        <v>40.75</v>
      </c>
      <c r="C180" s="15">
        <f t="shared" si="6"/>
        <v>0.6043004682</v>
      </c>
      <c r="D180" s="15">
        <f t="shared" si="11"/>
        <v>0.02198330732</v>
      </c>
      <c r="E180" s="15">
        <f t="shared" si="1"/>
        <v>0.609796295</v>
      </c>
      <c r="G180" s="7">
        <f t="shared" si="2"/>
        <v>0.6003458425</v>
      </c>
      <c r="H180" s="7">
        <f t="shared" si="3"/>
        <v>0.1703458425</v>
      </c>
      <c r="I180" s="7" t="b">
        <f t="shared" si="8"/>
        <v>1</v>
      </c>
      <c r="J180" s="7">
        <f t="shared" si="4"/>
        <v>0</v>
      </c>
    </row>
    <row r="181">
      <c r="B181" s="7">
        <f t="shared" si="5"/>
        <v>41</v>
      </c>
      <c r="C181" s="15">
        <f t="shared" si="6"/>
        <v>0.609796295</v>
      </c>
      <c r="D181" s="15">
        <f t="shared" si="11"/>
        <v>-0.1524490738</v>
      </c>
      <c r="E181" s="15">
        <f t="shared" si="1"/>
        <v>0.5716840266</v>
      </c>
      <c r="G181" s="7">
        <f t="shared" si="2"/>
        <v>0.594163205</v>
      </c>
      <c r="H181" s="7">
        <f t="shared" si="3"/>
        <v>0.164163205</v>
      </c>
      <c r="I181" s="7" t="b">
        <f t="shared" si="8"/>
        <v>1</v>
      </c>
      <c r="J181" s="7">
        <f t="shared" si="4"/>
        <v>0</v>
      </c>
    </row>
    <row r="182">
      <c r="B182" s="7">
        <f t="shared" si="5"/>
        <v>41.25</v>
      </c>
      <c r="C182" s="15">
        <f t="shared" si="6"/>
        <v>0.5716840266</v>
      </c>
      <c r="D182" s="15">
        <f t="shared" si="11"/>
        <v>-0.1429210066</v>
      </c>
      <c r="E182" s="15">
        <f t="shared" si="1"/>
        <v>0.5359537749</v>
      </c>
      <c r="G182" s="7">
        <f t="shared" si="2"/>
        <v>0.5881340262</v>
      </c>
      <c r="H182" s="7">
        <f t="shared" si="3"/>
        <v>0.1581340262</v>
      </c>
      <c r="I182" s="7" t="b">
        <f t="shared" si="8"/>
        <v>1</v>
      </c>
      <c r="J182" s="7">
        <f t="shared" si="4"/>
        <v>0</v>
      </c>
    </row>
    <row r="183">
      <c r="B183" s="7">
        <f t="shared" si="5"/>
        <v>41.5</v>
      </c>
      <c r="C183" s="15">
        <f t="shared" si="6"/>
        <v>0.5359537749</v>
      </c>
      <c r="D183" s="15">
        <f t="shared" si="11"/>
        <v>-0.1339884437</v>
      </c>
      <c r="E183" s="15">
        <f t="shared" si="1"/>
        <v>0.502456664</v>
      </c>
      <c r="G183" s="7">
        <f t="shared" si="2"/>
        <v>0.582284124</v>
      </c>
      <c r="H183" s="7">
        <f t="shared" si="3"/>
        <v>0.152284124</v>
      </c>
      <c r="I183" s="7" t="b">
        <f t="shared" si="8"/>
        <v>1</v>
      </c>
      <c r="J183" s="7">
        <f t="shared" si="4"/>
        <v>0</v>
      </c>
    </row>
    <row r="184">
      <c r="B184" s="7">
        <f t="shared" si="5"/>
        <v>41.75</v>
      </c>
      <c r="C184" s="15">
        <f t="shared" si="6"/>
        <v>0.502456664</v>
      </c>
      <c r="D184" s="15">
        <f t="shared" si="11"/>
        <v>-0.125614166</v>
      </c>
      <c r="E184" s="15">
        <f t="shared" si="1"/>
        <v>0.4710531225</v>
      </c>
      <c r="G184" s="7">
        <f t="shared" si="2"/>
        <v>0.5766385484</v>
      </c>
      <c r="H184" s="7">
        <f t="shared" si="3"/>
        <v>0.1466385484</v>
      </c>
      <c r="I184" s="7" t="b">
        <f t="shared" si="8"/>
        <v>1</v>
      </c>
      <c r="J184" s="7">
        <f t="shared" si="4"/>
        <v>0</v>
      </c>
    </row>
    <row r="185">
      <c r="B185" s="7">
        <f t="shared" si="5"/>
        <v>42</v>
      </c>
      <c r="C185" s="15">
        <f t="shared" si="6"/>
        <v>0.4710531225</v>
      </c>
      <c r="D185" s="15">
        <f t="shared" si="11"/>
        <v>-0.1177632806</v>
      </c>
      <c r="E185" s="15">
        <f t="shared" si="1"/>
        <v>0.4416123023</v>
      </c>
      <c r="G185" s="7">
        <f t="shared" si="2"/>
        <v>0.5712214748</v>
      </c>
      <c r="H185" s="7">
        <f t="shared" si="3"/>
        <v>0.1412214748</v>
      </c>
      <c r="I185" s="7" t="b">
        <f t="shared" si="8"/>
        <v>1</v>
      </c>
      <c r="J185" s="7">
        <f t="shared" si="4"/>
        <v>0</v>
      </c>
    </row>
    <row r="186">
      <c r="B186" s="7">
        <f t="shared" si="5"/>
        <v>42.25</v>
      </c>
      <c r="C186" s="15">
        <f t="shared" si="6"/>
        <v>0.4416123023</v>
      </c>
      <c r="D186" s="15">
        <f t="shared" si="11"/>
        <v>-0.1104030756</v>
      </c>
      <c r="E186" s="15">
        <f t="shared" si="1"/>
        <v>0.4140115334</v>
      </c>
      <c r="G186" s="7">
        <f t="shared" si="2"/>
        <v>0.5660560998</v>
      </c>
      <c r="H186" s="7">
        <f t="shared" si="3"/>
        <v>0.1360560998</v>
      </c>
      <c r="I186" s="7" t="b">
        <f t="shared" si="8"/>
        <v>1</v>
      </c>
      <c r="J186" s="7">
        <f t="shared" si="4"/>
        <v>0</v>
      </c>
    </row>
    <row r="187">
      <c r="B187" s="7">
        <f t="shared" si="5"/>
        <v>42.5</v>
      </c>
      <c r="C187" s="15">
        <f t="shared" si="6"/>
        <v>0.4140115334</v>
      </c>
      <c r="D187" s="15">
        <f t="shared" si="11"/>
        <v>-0.1035028834</v>
      </c>
      <c r="E187" s="15">
        <f t="shared" si="1"/>
        <v>0.3881358126</v>
      </c>
      <c r="G187" s="7">
        <f t="shared" si="2"/>
        <v>0.5611645424</v>
      </c>
      <c r="H187" s="7">
        <f t="shared" si="3"/>
        <v>0.1311645424</v>
      </c>
      <c r="I187" s="7" t="b">
        <f t="shared" si="8"/>
        <v>1</v>
      </c>
      <c r="J187" s="7">
        <f t="shared" si="4"/>
        <v>0</v>
      </c>
    </row>
    <row r="188">
      <c r="B188" s="7">
        <f t="shared" si="5"/>
        <v>42.75</v>
      </c>
      <c r="C188" s="15">
        <f t="shared" si="6"/>
        <v>0.3881358126</v>
      </c>
      <c r="D188" s="15">
        <f t="shared" si="11"/>
        <v>-0.09703395315</v>
      </c>
      <c r="E188" s="15">
        <f t="shared" si="1"/>
        <v>0.3638773243</v>
      </c>
      <c r="G188" s="7">
        <f t="shared" si="2"/>
        <v>0.5565677491</v>
      </c>
      <c r="H188" s="7">
        <f t="shared" si="3"/>
        <v>0.1265677491</v>
      </c>
      <c r="I188" s="7" t="b">
        <f t="shared" si="8"/>
        <v>1</v>
      </c>
      <c r="J188" s="7">
        <f t="shared" si="4"/>
        <v>0</v>
      </c>
    </row>
    <row r="189">
      <c r="B189" s="7">
        <f t="shared" si="5"/>
        <v>43</v>
      </c>
      <c r="C189" s="15">
        <f t="shared" si="6"/>
        <v>0.3638773243</v>
      </c>
      <c r="D189" s="15">
        <f t="shared" si="11"/>
        <v>-0.09096933108</v>
      </c>
      <c r="E189" s="15">
        <f t="shared" si="1"/>
        <v>0.3411349915</v>
      </c>
      <c r="G189" s="7">
        <f t="shared" si="2"/>
        <v>0.5522854039</v>
      </c>
      <c r="H189" s="7">
        <f t="shared" si="3"/>
        <v>0.1222854039</v>
      </c>
      <c r="I189" s="7" t="b">
        <f t="shared" si="8"/>
        <v>1</v>
      </c>
      <c r="J189" s="7">
        <f t="shared" si="4"/>
        <v>0</v>
      </c>
    </row>
    <row r="190">
      <c r="B190" s="7">
        <f t="shared" si="5"/>
        <v>43.25</v>
      </c>
      <c r="C190" s="15">
        <f t="shared" si="6"/>
        <v>0.3411349915</v>
      </c>
      <c r="D190" s="15">
        <f t="shared" si="11"/>
        <v>-0.08528374788</v>
      </c>
      <c r="E190" s="15">
        <f t="shared" si="1"/>
        <v>0.3198140546</v>
      </c>
      <c r="G190" s="7">
        <f t="shared" si="2"/>
        <v>0.5483358445</v>
      </c>
      <c r="H190" s="7">
        <f t="shared" si="3"/>
        <v>0.1183358445</v>
      </c>
      <c r="I190" s="7" t="b">
        <f t="shared" si="8"/>
        <v>1</v>
      </c>
      <c r="J190" s="7">
        <f t="shared" si="4"/>
        <v>0</v>
      </c>
    </row>
    <row r="191">
      <c r="B191" s="7">
        <f t="shared" si="5"/>
        <v>43.5</v>
      </c>
      <c r="C191" s="15">
        <f t="shared" si="6"/>
        <v>0.3198140546</v>
      </c>
      <c r="D191" s="15">
        <f t="shared" si="11"/>
        <v>-0.07995351364</v>
      </c>
      <c r="E191" s="15">
        <f t="shared" si="1"/>
        <v>0.2998256762</v>
      </c>
      <c r="G191" s="7">
        <f t="shared" si="2"/>
        <v>0.5447359836</v>
      </c>
      <c r="H191" s="7">
        <f t="shared" si="3"/>
        <v>0.1147359836</v>
      </c>
      <c r="I191" s="7" t="b">
        <f t="shared" si="8"/>
        <v>1</v>
      </c>
      <c r="J191" s="7">
        <f t="shared" si="4"/>
        <v>0</v>
      </c>
    </row>
    <row r="192">
      <c r="B192" s="7">
        <f t="shared" si="5"/>
        <v>43.75</v>
      </c>
      <c r="C192" s="15">
        <f t="shared" si="6"/>
        <v>0.2998256762</v>
      </c>
      <c r="D192" s="15">
        <f t="shared" si="11"/>
        <v>-0.07495641904</v>
      </c>
      <c r="E192" s="15">
        <f t="shared" si="1"/>
        <v>0.2810865714</v>
      </c>
      <c r="G192" s="7">
        <f t="shared" si="2"/>
        <v>0.5415012363</v>
      </c>
      <c r="H192" s="7">
        <f t="shared" si="3"/>
        <v>0.1115012363</v>
      </c>
      <c r="I192" s="7" t="b">
        <f t="shared" si="8"/>
        <v>1</v>
      </c>
      <c r="J192" s="7">
        <f t="shared" si="4"/>
        <v>0</v>
      </c>
    </row>
    <row r="193">
      <c r="B193" s="7">
        <f t="shared" si="5"/>
        <v>44</v>
      </c>
      <c r="C193" s="15">
        <f t="shared" si="6"/>
        <v>0.2810865714</v>
      </c>
      <c r="D193" s="15">
        <f t="shared" si="11"/>
        <v>-0.07027164285</v>
      </c>
      <c r="E193" s="15">
        <f t="shared" si="1"/>
        <v>0.2635186607</v>
      </c>
      <c r="G193" s="7">
        <f t="shared" si="2"/>
        <v>0.5386454542</v>
      </c>
      <c r="H193" s="7">
        <f t="shared" si="3"/>
        <v>0.1086454542</v>
      </c>
      <c r="I193" s="7" t="b">
        <f t="shared" si="8"/>
        <v>1</v>
      </c>
      <c r="J193" s="7">
        <f t="shared" si="4"/>
        <v>0</v>
      </c>
    </row>
    <row r="194">
      <c r="B194" s="7">
        <f t="shared" si="5"/>
        <v>44.25</v>
      </c>
      <c r="C194" s="15">
        <f t="shared" si="6"/>
        <v>0.2635186607</v>
      </c>
      <c r="D194" s="15">
        <f t="shared" si="11"/>
        <v>-0.06587966517</v>
      </c>
      <c r="E194" s="15">
        <f t="shared" si="1"/>
        <v>0.2470487444</v>
      </c>
      <c r="G194" s="7">
        <f t="shared" si="2"/>
        <v>0.5361808664</v>
      </c>
      <c r="H194" s="7">
        <f t="shared" si="3"/>
        <v>0.1061808664</v>
      </c>
      <c r="I194" s="7" t="b">
        <f t="shared" si="8"/>
        <v>1</v>
      </c>
      <c r="J194" s="7">
        <f t="shared" si="4"/>
        <v>0</v>
      </c>
    </row>
    <row r="195">
      <c r="B195" s="7">
        <f t="shared" si="5"/>
        <v>44.5</v>
      </c>
      <c r="C195" s="15">
        <f t="shared" si="6"/>
        <v>0.2470487444</v>
      </c>
      <c r="D195" s="15">
        <f t="shared" si="11"/>
        <v>-0.0617621861</v>
      </c>
      <c r="E195" s="15">
        <f t="shared" si="1"/>
        <v>0.2316081979</v>
      </c>
      <c r="G195" s="7">
        <f t="shared" si="2"/>
        <v>0.5341180265</v>
      </c>
      <c r="H195" s="7">
        <f t="shared" si="3"/>
        <v>0.1041180265</v>
      </c>
      <c r="I195" s="7" t="b">
        <f t="shared" si="8"/>
        <v>1</v>
      </c>
      <c r="J195" s="7">
        <f t="shared" si="4"/>
        <v>0</v>
      </c>
    </row>
    <row r="196">
      <c r="B196" s="7">
        <f t="shared" si="5"/>
        <v>44.75</v>
      </c>
      <c r="C196" s="15">
        <f t="shared" si="6"/>
        <v>0.2316081979</v>
      </c>
      <c r="D196" s="15">
        <f t="shared" si="11"/>
        <v>-0.05790204947</v>
      </c>
      <c r="E196" s="15">
        <f t="shared" si="1"/>
        <v>0.2171326855</v>
      </c>
      <c r="G196" s="7">
        <f t="shared" si="2"/>
        <v>0.5324657679</v>
      </c>
      <c r="H196" s="7">
        <f t="shared" si="3"/>
        <v>0.1024657679</v>
      </c>
      <c r="I196" s="7" t="b">
        <f t="shared" si="8"/>
        <v>1</v>
      </c>
      <c r="J196" s="7">
        <f t="shared" si="4"/>
        <v>0</v>
      </c>
    </row>
    <row r="197">
      <c r="B197" s="7">
        <f t="shared" si="5"/>
        <v>45</v>
      </c>
      <c r="C197" s="15">
        <f t="shared" si="6"/>
        <v>0.2171326855</v>
      </c>
      <c r="D197" s="15">
        <f t="shared" si="11"/>
        <v>-0.05428317138</v>
      </c>
      <c r="E197" s="15">
        <f t="shared" si="1"/>
        <v>0.2035618927</v>
      </c>
      <c r="G197" s="7">
        <f t="shared" si="2"/>
        <v>0.5312311659</v>
      </c>
      <c r="H197" s="7">
        <f t="shared" si="3"/>
        <v>0.1012311659</v>
      </c>
      <c r="I197" s="7" t="b">
        <f t="shared" si="8"/>
        <v>1</v>
      </c>
      <c r="J197" s="7">
        <f t="shared" si="4"/>
        <v>0</v>
      </c>
    </row>
    <row r="198">
      <c r="B198" s="7">
        <f t="shared" si="5"/>
        <v>45.25</v>
      </c>
      <c r="C198" s="15">
        <f t="shared" si="6"/>
        <v>0.2035618927</v>
      </c>
      <c r="D198" s="15">
        <f t="shared" si="11"/>
        <v>-0.05089047316</v>
      </c>
      <c r="E198" s="15">
        <f t="shared" si="1"/>
        <v>0.1908392744</v>
      </c>
      <c r="G198" s="7">
        <f t="shared" si="2"/>
        <v>0.5304195072</v>
      </c>
      <c r="H198" s="7">
        <f t="shared" si="3"/>
        <v>0.1004195072</v>
      </c>
      <c r="I198" s="7" t="b">
        <f t="shared" si="8"/>
        <v>1</v>
      </c>
      <c r="J198" s="7">
        <f t="shared" si="4"/>
        <v>0</v>
      </c>
    </row>
    <row r="199">
      <c r="B199" s="7">
        <f t="shared" si="5"/>
        <v>45.5</v>
      </c>
      <c r="C199" s="15">
        <f t="shared" si="6"/>
        <v>0.1908392744</v>
      </c>
      <c r="D199" s="15">
        <f t="shared" si="11"/>
        <v>-0.04770981859</v>
      </c>
      <c r="E199" s="15">
        <f t="shared" si="1"/>
        <v>0.1789118197</v>
      </c>
      <c r="G199" s="7">
        <f t="shared" si="2"/>
        <v>0.5300342675</v>
      </c>
      <c r="H199" s="7">
        <f t="shared" si="3"/>
        <v>0.1000342675</v>
      </c>
      <c r="I199" s="7" t="b">
        <f t="shared" si="8"/>
        <v>1</v>
      </c>
      <c r="J199" s="7">
        <f t="shared" si="4"/>
        <v>0</v>
      </c>
    </row>
    <row r="200">
      <c r="B200" s="7">
        <f t="shared" si="5"/>
        <v>45.75</v>
      </c>
      <c r="C200" s="15">
        <f t="shared" si="6"/>
        <v>0.1789118197</v>
      </c>
      <c r="D200" s="15">
        <f t="shared" si="11"/>
        <v>-0.04472795493</v>
      </c>
      <c r="E200" s="15">
        <f t="shared" si="1"/>
        <v>0.167729831</v>
      </c>
      <c r="G200" s="7">
        <f t="shared" si="2"/>
        <v>0.5300770964</v>
      </c>
      <c r="H200" s="7">
        <f t="shared" si="3"/>
        <v>0.1000770964</v>
      </c>
      <c r="I200" s="7" t="b">
        <f t="shared" si="8"/>
        <v>1</v>
      </c>
      <c r="J200" s="7">
        <f t="shared" si="4"/>
        <v>0</v>
      </c>
    </row>
    <row r="201">
      <c r="B201" s="7">
        <f t="shared" si="5"/>
        <v>46</v>
      </c>
      <c r="C201" s="15">
        <f t="shared" si="6"/>
        <v>0.167729831</v>
      </c>
      <c r="D201" s="15">
        <f t="shared" si="11"/>
        <v>-0.04193245775</v>
      </c>
      <c r="E201" s="15">
        <f t="shared" si="1"/>
        <v>0.1572467165</v>
      </c>
      <c r="G201" s="7">
        <f t="shared" si="2"/>
        <v>0.5305478105</v>
      </c>
      <c r="H201" s="7">
        <f t="shared" si="3"/>
        <v>0.1005478105</v>
      </c>
      <c r="I201" s="7" t="b">
        <f t="shared" si="8"/>
        <v>1</v>
      </c>
      <c r="J201" s="7">
        <f t="shared" si="4"/>
        <v>0</v>
      </c>
    </row>
    <row r="202">
      <c r="B202" s="7">
        <f t="shared" si="5"/>
        <v>46.25</v>
      </c>
      <c r="C202" s="15">
        <f t="shared" si="6"/>
        <v>0.1572467165</v>
      </c>
      <c r="D202" s="15">
        <f t="shared" si="11"/>
        <v>-0.03931167914</v>
      </c>
      <c r="E202" s="15">
        <f t="shared" si="1"/>
        <v>0.1474187968</v>
      </c>
      <c r="G202" s="7">
        <f t="shared" si="2"/>
        <v>0.5314443941</v>
      </c>
      <c r="H202" s="7">
        <f t="shared" si="3"/>
        <v>0.1014443941</v>
      </c>
      <c r="I202" s="7" t="b">
        <f t="shared" si="8"/>
        <v>1</v>
      </c>
      <c r="J202" s="7">
        <f t="shared" si="4"/>
        <v>0</v>
      </c>
    </row>
    <row r="203">
      <c r="B203" s="7">
        <f t="shared" si="5"/>
        <v>46.5</v>
      </c>
      <c r="C203" s="15">
        <f t="shared" si="6"/>
        <v>0.1474187968</v>
      </c>
      <c r="D203" s="15">
        <f t="shared" si="11"/>
        <v>-0.03685469919</v>
      </c>
      <c r="E203" s="15">
        <f t="shared" si="1"/>
        <v>0.138205122</v>
      </c>
      <c r="G203" s="7">
        <f t="shared" si="2"/>
        <v>0.532763008</v>
      </c>
      <c r="H203" s="7">
        <f t="shared" si="3"/>
        <v>0.102763008</v>
      </c>
      <c r="I203" s="7" t="b">
        <f t="shared" si="8"/>
        <v>1</v>
      </c>
      <c r="J203" s="7">
        <f t="shared" si="4"/>
        <v>0</v>
      </c>
    </row>
    <row r="204">
      <c r="B204" s="7">
        <f t="shared" si="5"/>
        <v>46.75</v>
      </c>
      <c r="C204" s="15">
        <f t="shared" si="6"/>
        <v>0.138205122</v>
      </c>
      <c r="D204" s="15">
        <f t="shared" si="11"/>
        <v>-0.03455128049</v>
      </c>
      <c r="E204" s="15">
        <f t="shared" si="1"/>
        <v>0.1295673018</v>
      </c>
      <c r="G204" s="7">
        <f t="shared" si="2"/>
        <v>0.5344980056</v>
      </c>
      <c r="H204" s="7">
        <f t="shared" si="3"/>
        <v>0.1044980056</v>
      </c>
      <c r="I204" s="7" t="b">
        <f t="shared" si="8"/>
        <v>1</v>
      </c>
      <c r="J204" s="7">
        <f t="shared" si="4"/>
        <v>0</v>
      </c>
    </row>
    <row r="205">
      <c r="B205" s="7">
        <f t="shared" si="5"/>
        <v>47</v>
      </c>
      <c r="C205" s="15">
        <f t="shared" si="6"/>
        <v>0.1295673018</v>
      </c>
      <c r="D205" s="15">
        <f t="shared" si="11"/>
        <v>-0.03239182546</v>
      </c>
      <c r="E205" s="15">
        <f t="shared" si="1"/>
        <v>0.1214693455</v>
      </c>
      <c r="G205" s="7">
        <f t="shared" si="2"/>
        <v>0.5366419574</v>
      </c>
      <c r="H205" s="7">
        <f t="shared" si="3"/>
        <v>0.1066419574</v>
      </c>
      <c r="I205" s="7" t="b">
        <f t="shared" si="8"/>
        <v>1</v>
      </c>
      <c r="J205" s="7">
        <f t="shared" si="4"/>
        <v>0</v>
      </c>
    </row>
    <row r="206">
      <c r="B206" s="7">
        <f t="shared" si="5"/>
        <v>47.25</v>
      </c>
      <c r="C206" s="15">
        <f t="shared" si="6"/>
        <v>0.1214693455</v>
      </c>
      <c r="D206" s="15">
        <f t="shared" si="11"/>
        <v>-0.03036733637</v>
      </c>
      <c r="E206" s="15">
        <f t="shared" si="1"/>
        <v>0.1138775114</v>
      </c>
      <c r="G206" s="7">
        <f t="shared" si="2"/>
        <v>0.5391856826</v>
      </c>
      <c r="H206" s="7">
        <f t="shared" si="3"/>
        <v>0.1091856826</v>
      </c>
      <c r="I206" s="7" t="b">
        <f t="shared" si="8"/>
        <v>1</v>
      </c>
      <c r="J206" s="7">
        <f t="shared" si="4"/>
        <v>0</v>
      </c>
    </row>
    <row r="207">
      <c r="B207" s="7">
        <f t="shared" si="5"/>
        <v>47.5</v>
      </c>
      <c r="C207" s="15">
        <f t="shared" si="6"/>
        <v>0.1138775114</v>
      </c>
      <c r="D207" s="15">
        <f t="shared" si="11"/>
        <v>-0.02846937785</v>
      </c>
      <c r="E207" s="15">
        <f t="shared" si="1"/>
        <v>0.1067601669</v>
      </c>
      <c r="G207" s="7">
        <f t="shared" si="2"/>
        <v>0.5421182887</v>
      </c>
      <c r="H207" s="7">
        <f t="shared" si="3"/>
        <v>0.1121182887</v>
      </c>
      <c r="I207" s="7" t="b">
        <f t="shared" si="8"/>
        <v>1</v>
      </c>
      <c r="J207" s="7">
        <f t="shared" si="4"/>
        <v>0</v>
      </c>
    </row>
    <row r="208">
      <c r="B208" s="7">
        <f t="shared" si="5"/>
        <v>47.75</v>
      </c>
      <c r="C208" s="15">
        <f t="shared" si="6"/>
        <v>0.1067601669</v>
      </c>
      <c r="D208" s="15">
        <f t="shared" si="11"/>
        <v>-0.02669004173</v>
      </c>
      <c r="E208" s="15">
        <f t="shared" si="1"/>
        <v>0.1000876565</v>
      </c>
      <c r="G208" s="7">
        <f t="shared" si="2"/>
        <v>0.5454272178</v>
      </c>
      <c r="H208" s="7">
        <f t="shared" si="3"/>
        <v>0.1154272178</v>
      </c>
      <c r="I208" s="7" t="b">
        <f t="shared" si="8"/>
        <v>0</v>
      </c>
      <c r="J208" s="7">
        <f t="shared" si="4"/>
        <v>1</v>
      </c>
    </row>
    <row r="209">
      <c r="B209" s="7">
        <f t="shared" si="5"/>
        <v>48</v>
      </c>
      <c r="C209" s="15">
        <f t="shared" si="6"/>
        <v>0.1000876565</v>
      </c>
      <c r="D209" s="15">
        <f t="shared" si="11"/>
        <v>0.04999513019</v>
      </c>
      <c r="E209" s="15">
        <f t="shared" si="1"/>
        <v>0.112586439</v>
      </c>
      <c r="G209" s="7">
        <f t="shared" si="2"/>
        <v>0.5490983006</v>
      </c>
      <c r="H209" s="7">
        <f t="shared" si="3"/>
        <v>0.1190983006</v>
      </c>
      <c r="I209" s="7" t="b">
        <f t="shared" si="8"/>
        <v>0</v>
      </c>
      <c r="J209" s="7">
        <f t="shared" si="4"/>
        <v>1</v>
      </c>
    </row>
    <row r="210">
      <c r="B210" s="7">
        <f t="shared" si="5"/>
        <v>48.25</v>
      </c>
      <c r="C210" s="15">
        <f t="shared" si="6"/>
        <v>0.112586439</v>
      </c>
      <c r="D210" s="15">
        <f t="shared" si="11"/>
        <v>0.04930075339</v>
      </c>
      <c r="E210" s="15">
        <f t="shared" si="1"/>
        <v>0.1249116274</v>
      </c>
      <c r="G210" s="7">
        <f t="shared" si="2"/>
        <v>0.5531158168</v>
      </c>
      <c r="H210" s="7">
        <f t="shared" si="3"/>
        <v>0.1231158168</v>
      </c>
      <c r="I210" s="7" t="b">
        <f t="shared" si="8"/>
        <v>0</v>
      </c>
      <c r="J210" s="7">
        <f t="shared" si="4"/>
        <v>1</v>
      </c>
    </row>
    <row r="211">
      <c r="B211" s="7">
        <f t="shared" si="5"/>
        <v>48.5</v>
      </c>
      <c r="C211" s="15">
        <f t="shared" si="6"/>
        <v>0.1249116274</v>
      </c>
      <c r="D211" s="15">
        <f t="shared" si="11"/>
        <v>0.0486160207</v>
      </c>
      <c r="E211" s="15">
        <f t="shared" si="1"/>
        <v>0.1370656326</v>
      </c>
      <c r="G211" s="7">
        <f t="shared" si="2"/>
        <v>0.5574625629</v>
      </c>
      <c r="H211" s="7">
        <f t="shared" si="3"/>
        <v>0.1274625629</v>
      </c>
      <c r="I211" s="7" t="b">
        <f t="shared" si="8"/>
        <v>0</v>
      </c>
      <c r="J211" s="7">
        <f t="shared" si="4"/>
        <v>1</v>
      </c>
    </row>
    <row r="212">
      <c r="B212" s="7">
        <f t="shared" si="5"/>
        <v>48.75</v>
      </c>
      <c r="C212" s="15">
        <f t="shared" si="6"/>
        <v>0.1370656326</v>
      </c>
      <c r="D212" s="15">
        <f t="shared" si="11"/>
        <v>0.04794079819</v>
      </c>
      <c r="E212" s="15">
        <f t="shared" si="1"/>
        <v>0.1490508321</v>
      </c>
      <c r="G212" s="7">
        <f t="shared" si="2"/>
        <v>0.5621199254</v>
      </c>
      <c r="H212" s="7">
        <f t="shared" si="3"/>
        <v>0.1321199254</v>
      </c>
      <c r="I212" s="7" t="b">
        <f t="shared" si="8"/>
        <v>0</v>
      </c>
      <c r="J212" s="7">
        <f t="shared" si="4"/>
        <v>1</v>
      </c>
    </row>
    <row r="213">
      <c r="B213" s="7">
        <f t="shared" si="5"/>
        <v>49</v>
      </c>
      <c r="C213" s="15">
        <f t="shared" si="6"/>
        <v>0.1490508321</v>
      </c>
      <c r="D213" s="15">
        <f t="shared" si="11"/>
        <v>0.04727495377</v>
      </c>
      <c r="E213" s="15">
        <f t="shared" si="1"/>
        <v>0.1608695706</v>
      </c>
      <c r="G213" s="7">
        <f t="shared" si="2"/>
        <v>0.5670679609</v>
      </c>
      <c r="H213" s="7">
        <f t="shared" si="3"/>
        <v>0.1370679609</v>
      </c>
      <c r="I213" s="7" t="b">
        <f t="shared" si="8"/>
        <v>0</v>
      </c>
      <c r="J213" s="7">
        <f t="shared" si="4"/>
        <v>1</v>
      </c>
    </row>
    <row r="214">
      <c r="B214" s="7">
        <f t="shared" si="5"/>
        <v>49.25</v>
      </c>
      <c r="C214" s="15">
        <f t="shared" si="6"/>
        <v>0.1608695706</v>
      </c>
      <c r="D214" s="15">
        <f t="shared" si="11"/>
        <v>0.04661835719</v>
      </c>
      <c r="E214" s="15">
        <f t="shared" si="1"/>
        <v>0.1725241599</v>
      </c>
      <c r="G214" s="7">
        <f t="shared" si="2"/>
        <v>0.572285481</v>
      </c>
      <c r="H214" s="7">
        <f t="shared" si="3"/>
        <v>0.142285481</v>
      </c>
      <c r="I214" s="7" t="b">
        <f t="shared" si="8"/>
        <v>0</v>
      </c>
      <c r="J214" s="7">
        <f t="shared" si="4"/>
        <v>1</v>
      </c>
    </row>
    <row r="215">
      <c r="B215" s="7">
        <f t="shared" si="5"/>
        <v>49.5</v>
      </c>
      <c r="C215" s="15">
        <f t="shared" si="6"/>
        <v>0.1725241599</v>
      </c>
      <c r="D215" s="15">
        <f t="shared" si="11"/>
        <v>0.04597088001</v>
      </c>
      <c r="E215" s="15">
        <f t="shared" si="1"/>
        <v>0.1840168799</v>
      </c>
      <c r="G215" s="7">
        <f t="shared" si="2"/>
        <v>0.5777501435</v>
      </c>
      <c r="H215" s="7">
        <f t="shared" si="3"/>
        <v>0.1477501435</v>
      </c>
      <c r="I215" s="7" t="b">
        <f t="shared" si="8"/>
        <v>0</v>
      </c>
      <c r="J215" s="7">
        <f t="shared" si="4"/>
        <v>1</v>
      </c>
    </row>
    <row r="216">
      <c r="B216" s="7">
        <f t="shared" si="5"/>
        <v>49.75</v>
      </c>
      <c r="C216" s="15">
        <f t="shared" si="6"/>
        <v>0.1840168799</v>
      </c>
      <c r="D216" s="15">
        <f t="shared" si="11"/>
        <v>0.04533239556</v>
      </c>
      <c r="E216" s="15">
        <f t="shared" si="1"/>
        <v>0.1953499787</v>
      </c>
      <c r="G216" s="7">
        <f t="shared" si="2"/>
        <v>0.583438548</v>
      </c>
      <c r="H216" s="7">
        <f t="shared" si="3"/>
        <v>0.153438548</v>
      </c>
      <c r="I216" s="7" t="b">
        <f t="shared" si="8"/>
        <v>0</v>
      </c>
      <c r="J216" s="7">
        <f t="shared" si="4"/>
        <v>1</v>
      </c>
    </row>
    <row r="217">
      <c r="B217" s="7">
        <f t="shared" si="5"/>
        <v>50</v>
      </c>
      <c r="C217" s="15">
        <f t="shared" si="6"/>
        <v>0.1953499787</v>
      </c>
      <c r="D217" s="15">
        <f t="shared" si="11"/>
        <v>0.04470277896</v>
      </c>
      <c r="E217" s="15">
        <f t="shared" si="1"/>
        <v>0.2065256735</v>
      </c>
      <c r="G217" s="7">
        <f t="shared" si="2"/>
        <v>0.5893263357</v>
      </c>
      <c r="H217" s="7">
        <f t="shared" si="3"/>
        <v>0.1593263357</v>
      </c>
      <c r="I217" s="7" t="b">
        <f t="shared" si="8"/>
        <v>0</v>
      </c>
      <c r="J217" s="7">
        <f t="shared" si="4"/>
        <v>1</v>
      </c>
    </row>
    <row r="218">
      <c r="B218" s="7">
        <f t="shared" si="5"/>
        <v>50.25</v>
      </c>
      <c r="C218" s="15">
        <f t="shared" si="6"/>
        <v>0.2065256735</v>
      </c>
      <c r="D218" s="15">
        <f t="shared" si="11"/>
        <v>0.04408190703</v>
      </c>
      <c r="E218" s="15">
        <f t="shared" si="1"/>
        <v>0.2175461502</v>
      </c>
      <c r="G218" s="7">
        <f t="shared" si="2"/>
        <v>0.5953882943</v>
      </c>
      <c r="H218" s="7">
        <f t="shared" si="3"/>
        <v>0.1653882943</v>
      </c>
      <c r="I218" s="7" t="b">
        <f t="shared" si="8"/>
        <v>0</v>
      </c>
      <c r="J218" s="7">
        <f t="shared" si="4"/>
        <v>1</v>
      </c>
    </row>
    <row r="219">
      <c r="B219" s="7">
        <f t="shared" si="5"/>
        <v>50.5</v>
      </c>
      <c r="C219" s="15">
        <f t="shared" si="6"/>
        <v>0.2175461502</v>
      </c>
      <c r="D219" s="15">
        <f t="shared" si="11"/>
        <v>0.04346965832</v>
      </c>
      <c r="E219" s="15">
        <f t="shared" si="1"/>
        <v>0.2284135648</v>
      </c>
      <c r="G219" s="7">
        <f t="shared" si="2"/>
        <v>0.6015984655</v>
      </c>
      <c r="H219" s="7">
        <f t="shared" si="3"/>
        <v>0.1715984655</v>
      </c>
      <c r="I219" s="7" t="b">
        <f t="shared" si="8"/>
        <v>0</v>
      </c>
      <c r="J219" s="7">
        <f t="shared" si="4"/>
        <v>1</v>
      </c>
    </row>
    <row r="220">
      <c r="B220" s="7">
        <f t="shared" si="5"/>
        <v>50.75</v>
      </c>
      <c r="C220" s="15">
        <f t="shared" si="6"/>
        <v>0.2284135648</v>
      </c>
      <c r="D220" s="15">
        <f t="shared" si="11"/>
        <v>0.04286591307</v>
      </c>
      <c r="E220" s="15">
        <f t="shared" si="1"/>
        <v>0.2391300431</v>
      </c>
      <c r="G220" s="7">
        <f t="shared" si="2"/>
        <v>0.6079302565</v>
      </c>
      <c r="H220" s="7">
        <f t="shared" si="3"/>
        <v>0.1779302565</v>
      </c>
      <c r="I220" s="7" t="b">
        <f t="shared" si="8"/>
        <v>0</v>
      </c>
      <c r="J220" s="7">
        <f t="shared" si="4"/>
        <v>1</v>
      </c>
    </row>
    <row r="221">
      <c r="B221" s="7">
        <f t="shared" si="5"/>
        <v>51</v>
      </c>
      <c r="C221" s="15">
        <f t="shared" si="6"/>
        <v>0.2391300431</v>
      </c>
      <c r="D221" s="15">
        <f t="shared" si="11"/>
        <v>0.04227055316</v>
      </c>
      <c r="E221" s="15">
        <f t="shared" si="1"/>
        <v>0.2496976814</v>
      </c>
      <c r="G221" s="7">
        <f t="shared" si="2"/>
        <v>0.6143565535</v>
      </c>
      <c r="H221" s="7">
        <f t="shared" si="3"/>
        <v>0.1843565535</v>
      </c>
      <c r="I221" s="7" t="b">
        <f t="shared" si="8"/>
        <v>0</v>
      </c>
      <c r="J221" s="7">
        <f t="shared" si="4"/>
        <v>1</v>
      </c>
    </row>
    <row r="222">
      <c r="B222" s="7">
        <f t="shared" si="5"/>
        <v>51.25</v>
      </c>
      <c r="C222" s="15">
        <f t="shared" si="6"/>
        <v>0.2496976814</v>
      </c>
      <c r="D222" s="15">
        <f t="shared" si="11"/>
        <v>0.04168346215</v>
      </c>
      <c r="E222" s="15">
        <f t="shared" si="1"/>
        <v>0.2601185469</v>
      </c>
      <c r="G222" s="7">
        <f t="shared" si="2"/>
        <v>0.6208498381</v>
      </c>
      <c r="H222" s="7">
        <f t="shared" si="3"/>
        <v>0.1908498381</v>
      </c>
      <c r="I222" s="7" t="b">
        <f t="shared" si="8"/>
        <v>0</v>
      </c>
      <c r="J222" s="7">
        <f t="shared" si="4"/>
        <v>1</v>
      </c>
    </row>
    <row r="223">
      <c r="B223" s="7">
        <f t="shared" si="5"/>
        <v>51.5</v>
      </c>
      <c r="C223" s="15">
        <f t="shared" si="6"/>
        <v>0.2601185469</v>
      </c>
      <c r="D223" s="15">
        <f t="shared" si="11"/>
        <v>0.04110452517</v>
      </c>
      <c r="E223" s="15">
        <f t="shared" si="1"/>
        <v>0.2703946782</v>
      </c>
      <c r="G223" s="7">
        <f t="shared" si="2"/>
        <v>0.6273823052</v>
      </c>
      <c r="H223" s="7">
        <f t="shared" si="3"/>
        <v>0.1973823052</v>
      </c>
      <c r="I223" s="7" t="b">
        <f t="shared" si="8"/>
        <v>0</v>
      </c>
      <c r="J223" s="7">
        <f t="shared" si="4"/>
        <v>1</v>
      </c>
    </row>
    <row r="224">
      <c r="B224" s="7">
        <f t="shared" si="5"/>
        <v>51.75</v>
      </c>
      <c r="C224" s="15">
        <f t="shared" si="6"/>
        <v>0.2703946782</v>
      </c>
      <c r="D224" s="15">
        <f t="shared" si="11"/>
        <v>0.04053362899</v>
      </c>
      <c r="E224" s="15">
        <f t="shared" si="1"/>
        <v>0.2805280855</v>
      </c>
      <c r="G224" s="7">
        <f t="shared" si="2"/>
        <v>0.6339259816</v>
      </c>
      <c r="H224" s="7">
        <f t="shared" si="3"/>
        <v>0.2039259816</v>
      </c>
      <c r="I224" s="7" t="b">
        <f t="shared" si="8"/>
        <v>0</v>
      </c>
      <c r="J224" s="7">
        <f t="shared" si="4"/>
        <v>1</v>
      </c>
    </row>
    <row r="225">
      <c r="B225" s="7">
        <f t="shared" si="5"/>
        <v>52</v>
      </c>
      <c r="C225" s="15">
        <f t="shared" si="6"/>
        <v>0.2805280855</v>
      </c>
      <c r="D225" s="15">
        <f t="shared" si="11"/>
        <v>0.03997066192</v>
      </c>
      <c r="E225" s="15">
        <f t="shared" si="1"/>
        <v>0.2905207509</v>
      </c>
      <c r="G225" s="7">
        <f t="shared" si="2"/>
        <v>0.6404528463</v>
      </c>
      <c r="H225" s="7">
        <f t="shared" si="3"/>
        <v>0.2104528463</v>
      </c>
      <c r="I225" s="7" t="b">
        <f t="shared" si="8"/>
        <v>0</v>
      </c>
      <c r="J225" s="7">
        <f t="shared" si="4"/>
        <v>1</v>
      </c>
    </row>
    <row r="226">
      <c r="B226" s="7">
        <f t="shared" si="5"/>
        <v>52.25</v>
      </c>
      <c r="C226" s="15">
        <f t="shared" si="6"/>
        <v>0.2905207509</v>
      </c>
      <c r="D226" s="15">
        <f t="shared" si="11"/>
        <v>0.03941551384</v>
      </c>
      <c r="E226" s="15">
        <f t="shared" si="1"/>
        <v>0.3003746294</v>
      </c>
      <c r="G226" s="7">
        <f t="shared" si="2"/>
        <v>0.6469349504</v>
      </c>
      <c r="H226" s="7">
        <f t="shared" si="3"/>
        <v>0.2169349504</v>
      </c>
      <c r="I226" s="7" t="b">
        <f t="shared" si="8"/>
        <v>0</v>
      </c>
      <c r="J226" s="7">
        <f t="shared" si="4"/>
        <v>1</v>
      </c>
    </row>
    <row r="227">
      <c r="B227" s="7">
        <f t="shared" si="5"/>
        <v>52.5</v>
      </c>
      <c r="C227" s="15">
        <f t="shared" si="6"/>
        <v>0.3003746294</v>
      </c>
      <c r="D227" s="15">
        <f t="shared" si="11"/>
        <v>0.03886807614</v>
      </c>
      <c r="E227" s="15">
        <f t="shared" si="1"/>
        <v>0.3100916484</v>
      </c>
      <c r="G227" s="7">
        <f t="shared" si="2"/>
        <v>0.6533445364</v>
      </c>
      <c r="H227" s="7">
        <f t="shared" si="3"/>
        <v>0.2233445364</v>
      </c>
      <c r="I227" s="7" t="b">
        <f t="shared" si="8"/>
        <v>0</v>
      </c>
      <c r="J227" s="7">
        <f t="shared" si="4"/>
        <v>1</v>
      </c>
    </row>
    <row r="228">
      <c r="B228" s="7">
        <f t="shared" si="5"/>
        <v>52.75</v>
      </c>
      <c r="C228" s="15">
        <f t="shared" si="6"/>
        <v>0.3100916484</v>
      </c>
      <c r="D228" s="15">
        <f t="shared" si="11"/>
        <v>0.03832824175</v>
      </c>
      <c r="E228" s="15">
        <f t="shared" si="1"/>
        <v>0.3196737089</v>
      </c>
      <c r="G228" s="7">
        <f t="shared" si="2"/>
        <v>0.6596541575</v>
      </c>
      <c r="H228" s="7">
        <f t="shared" si="3"/>
        <v>0.2296541575</v>
      </c>
      <c r="I228" s="7" t="b">
        <f t="shared" si="8"/>
        <v>0</v>
      </c>
      <c r="J228" s="7">
        <f t="shared" si="4"/>
        <v>1</v>
      </c>
    </row>
    <row r="229">
      <c r="B229" s="7">
        <f t="shared" si="5"/>
        <v>53</v>
      </c>
      <c r="C229" s="15">
        <f t="shared" si="6"/>
        <v>0.3196737089</v>
      </c>
      <c r="D229" s="15">
        <f t="shared" si="11"/>
        <v>0.03779590506</v>
      </c>
      <c r="E229" s="15">
        <f t="shared" si="1"/>
        <v>0.3291226851</v>
      </c>
      <c r="G229" s="7">
        <f t="shared" si="2"/>
        <v>0.665836795</v>
      </c>
      <c r="H229" s="7">
        <f t="shared" si="3"/>
        <v>0.235836795</v>
      </c>
      <c r="I229" s="7" t="b">
        <f t="shared" si="8"/>
        <v>0</v>
      </c>
      <c r="J229" s="7">
        <f t="shared" si="4"/>
        <v>1</v>
      </c>
    </row>
    <row r="230">
      <c r="B230" s="7">
        <f t="shared" si="5"/>
        <v>53.25</v>
      </c>
      <c r="C230" s="15">
        <f t="shared" si="6"/>
        <v>0.3291226851</v>
      </c>
      <c r="D230" s="15">
        <f t="shared" si="11"/>
        <v>0.03727096194</v>
      </c>
      <c r="E230" s="15">
        <f t="shared" si="1"/>
        <v>0.3384404256</v>
      </c>
      <c r="G230" s="7">
        <f t="shared" si="2"/>
        <v>0.6718659738</v>
      </c>
      <c r="H230" s="7">
        <f t="shared" si="3"/>
        <v>0.2418659738</v>
      </c>
      <c r="I230" s="7" t="b">
        <f t="shared" si="8"/>
        <v>0</v>
      </c>
      <c r="J230" s="7">
        <f t="shared" si="4"/>
        <v>1</v>
      </c>
    </row>
    <row r="231">
      <c r="B231" s="7">
        <f t="shared" si="5"/>
        <v>53.5</v>
      </c>
      <c r="C231" s="15">
        <f t="shared" si="6"/>
        <v>0.3384404256</v>
      </c>
      <c r="D231" s="15">
        <f t="shared" si="11"/>
        <v>0.03675330969</v>
      </c>
      <c r="E231" s="15">
        <f t="shared" si="1"/>
        <v>0.347628753</v>
      </c>
      <c r="G231" s="7">
        <f t="shared" si="2"/>
        <v>0.677715876</v>
      </c>
      <c r="H231" s="7">
        <f t="shared" si="3"/>
        <v>0.247715876</v>
      </c>
      <c r="I231" s="7" t="b">
        <f t="shared" si="8"/>
        <v>0</v>
      </c>
      <c r="J231" s="7">
        <f t="shared" si="4"/>
        <v>1</v>
      </c>
    </row>
    <row r="232">
      <c r="B232" s="7">
        <f t="shared" si="5"/>
        <v>53.75</v>
      </c>
      <c r="C232" s="15">
        <f t="shared" si="6"/>
        <v>0.347628753</v>
      </c>
      <c r="D232" s="15">
        <f t="shared" si="11"/>
        <v>0.03624284705</v>
      </c>
      <c r="E232" s="15">
        <f t="shared" si="1"/>
        <v>0.3566894648</v>
      </c>
      <c r="G232" s="7">
        <f t="shared" si="2"/>
        <v>0.6833614516</v>
      </c>
      <c r="H232" s="7">
        <f t="shared" si="3"/>
        <v>0.2533614516</v>
      </c>
      <c r="I232" s="7" t="b">
        <f t="shared" si="8"/>
        <v>0</v>
      </c>
      <c r="J232" s="7">
        <f t="shared" si="4"/>
        <v>1</v>
      </c>
    </row>
    <row r="233">
      <c r="B233" s="7">
        <f t="shared" si="5"/>
        <v>54</v>
      </c>
      <c r="C233" s="15">
        <f t="shared" si="6"/>
        <v>0.3566894648</v>
      </c>
      <c r="D233" s="15">
        <f t="shared" si="11"/>
        <v>0.03573947418</v>
      </c>
      <c r="E233" s="15">
        <f t="shared" si="1"/>
        <v>0.3656243333</v>
      </c>
      <c r="G233" s="7">
        <f t="shared" si="2"/>
        <v>0.6887785252</v>
      </c>
      <c r="H233" s="7">
        <f t="shared" si="3"/>
        <v>0.2587785252</v>
      </c>
      <c r="I233" s="7" t="b">
        <f t="shared" si="8"/>
        <v>0</v>
      </c>
      <c r="J233" s="7">
        <f t="shared" si="4"/>
        <v>1</v>
      </c>
    </row>
    <row r="234">
      <c r="B234" s="7">
        <f t="shared" si="5"/>
        <v>54.25</v>
      </c>
      <c r="C234" s="15">
        <f t="shared" si="6"/>
        <v>0.3656243333</v>
      </c>
      <c r="D234" s="15">
        <f t="shared" si="11"/>
        <v>0.03524309259</v>
      </c>
      <c r="E234" s="15">
        <f t="shared" si="1"/>
        <v>0.3744351065</v>
      </c>
      <c r="G234" s="7">
        <f t="shared" si="2"/>
        <v>0.6939439002</v>
      </c>
      <c r="H234" s="7">
        <f t="shared" si="3"/>
        <v>0.2639439002</v>
      </c>
      <c r="I234" s="7" t="b">
        <f t="shared" si="8"/>
        <v>0</v>
      </c>
      <c r="J234" s="7">
        <f t="shared" si="4"/>
        <v>1</v>
      </c>
    </row>
    <row r="235">
      <c r="B235" s="7">
        <f t="shared" si="5"/>
        <v>54.5</v>
      </c>
      <c r="C235" s="15">
        <f t="shared" si="6"/>
        <v>0.3744351065</v>
      </c>
      <c r="D235" s="15">
        <f t="shared" si="11"/>
        <v>0.03475360519</v>
      </c>
      <c r="E235" s="15">
        <f t="shared" si="1"/>
        <v>0.3831235078</v>
      </c>
      <c r="G235" s="7">
        <f t="shared" si="2"/>
        <v>0.6988354576</v>
      </c>
      <c r="H235" s="7">
        <f t="shared" si="3"/>
        <v>0.2688354576</v>
      </c>
      <c r="I235" s="7" t="b">
        <f t="shared" si="8"/>
        <v>0</v>
      </c>
      <c r="J235" s="7">
        <f t="shared" si="4"/>
        <v>1</v>
      </c>
    </row>
    <row r="236">
      <c r="B236" s="7">
        <f t="shared" si="5"/>
        <v>54.75</v>
      </c>
      <c r="C236" s="15">
        <f t="shared" si="6"/>
        <v>0.3831235078</v>
      </c>
      <c r="D236" s="15">
        <f t="shared" si="11"/>
        <v>0.03427091623</v>
      </c>
      <c r="E236" s="15">
        <f t="shared" si="1"/>
        <v>0.3916912369</v>
      </c>
      <c r="G236" s="7">
        <f t="shared" si="2"/>
        <v>0.7034322509</v>
      </c>
      <c r="H236" s="7">
        <f t="shared" si="3"/>
        <v>0.2734322509</v>
      </c>
      <c r="I236" s="7" t="b">
        <f t="shared" si="8"/>
        <v>0</v>
      </c>
      <c r="J236" s="7">
        <f t="shared" si="4"/>
        <v>1</v>
      </c>
    </row>
    <row r="237">
      <c r="B237" s="7">
        <f t="shared" si="5"/>
        <v>55</v>
      </c>
      <c r="C237" s="15">
        <f t="shared" si="6"/>
        <v>0.3916912369</v>
      </c>
      <c r="D237" s="15">
        <f t="shared" si="11"/>
        <v>0.03379493129</v>
      </c>
      <c r="E237" s="15">
        <f t="shared" si="1"/>
        <v>0.4001399697</v>
      </c>
      <c r="G237" s="7">
        <f t="shared" si="2"/>
        <v>0.7077145961</v>
      </c>
      <c r="H237" s="7">
        <f t="shared" si="3"/>
        <v>0.2777145961</v>
      </c>
      <c r="I237" s="7" t="b">
        <f t="shared" si="8"/>
        <v>0</v>
      </c>
      <c r="J237" s="7">
        <f t="shared" si="4"/>
        <v>1</v>
      </c>
    </row>
    <row r="238">
      <c r="B238" s="7">
        <f t="shared" si="5"/>
        <v>55.25</v>
      </c>
      <c r="C238" s="15">
        <f t="shared" si="6"/>
        <v>0.4001399697</v>
      </c>
      <c r="D238" s="15">
        <f t="shared" si="11"/>
        <v>0.03332555724</v>
      </c>
      <c r="E238" s="15">
        <f t="shared" si="1"/>
        <v>0.408471359</v>
      </c>
      <c r="G238" s="7">
        <f t="shared" si="2"/>
        <v>0.7116641555</v>
      </c>
      <c r="H238" s="7">
        <f t="shared" si="3"/>
        <v>0.2816641555</v>
      </c>
      <c r="I238" s="7" t="b">
        <f t="shared" si="8"/>
        <v>0</v>
      </c>
      <c r="J238" s="7">
        <f t="shared" si="4"/>
        <v>1</v>
      </c>
    </row>
    <row r="239">
      <c r="B239" s="7">
        <f t="shared" si="5"/>
        <v>55.5</v>
      </c>
      <c r="C239" s="15">
        <f t="shared" si="6"/>
        <v>0.408471359</v>
      </c>
      <c r="D239" s="15">
        <f t="shared" si="11"/>
        <v>0.03286270228</v>
      </c>
      <c r="E239" s="15">
        <f t="shared" si="1"/>
        <v>0.4166870346</v>
      </c>
      <c r="G239" s="7">
        <f t="shared" si="2"/>
        <v>0.7152640164</v>
      </c>
      <c r="H239" s="7">
        <f t="shared" si="3"/>
        <v>0.2852640164</v>
      </c>
      <c r="I239" s="7" t="b">
        <f t="shared" si="8"/>
        <v>0</v>
      </c>
      <c r="J239" s="7">
        <f t="shared" si="4"/>
        <v>1</v>
      </c>
    </row>
    <row r="240">
      <c r="B240" s="7">
        <f t="shared" si="5"/>
        <v>55.75</v>
      </c>
      <c r="C240" s="15">
        <f t="shared" si="6"/>
        <v>0.4166870346</v>
      </c>
      <c r="D240" s="15">
        <f t="shared" si="11"/>
        <v>0.03240627586</v>
      </c>
      <c r="E240" s="15">
        <f t="shared" si="1"/>
        <v>0.4247886035</v>
      </c>
      <c r="G240" s="7">
        <f t="shared" si="2"/>
        <v>0.7184987637</v>
      </c>
      <c r="H240" s="7">
        <f t="shared" si="3"/>
        <v>0.2884987637</v>
      </c>
      <c r="I240" s="7" t="b">
        <f t="shared" si="8"/>
        <v>0</v>
      </c>
      <c r="J240" s="7">
        <f t="shared" si="4"/>
        <v>1</v>
      </c>
    </row>
    <row r="241">
      <c r="B241" s="7">
        <f t="shared" si="5"/>
        <v>56</v>
      </c>
      <c r="C241" s="15">
        <f t="shared" si="6"/>
        <v>0.4247886035</v>
      </c>
      <c r="D241" s="15">
        <f t="shared" si="11"/>
        <v>0.03195618869</v>
      </c>
      <c r="E241" s="15">
        <f t="shared" si="1"/>
        <v>0.4327776507</v>
      </c>
      <c r="G241" s="7">
        <f t="shared" si="2"/>
        <v>0.7213545458</v>
      </c>
      <c r="H241" s="7">
        <f t="shared" si="3"/>
        <v>0.2913545458</v>
      </c>
      <c r="I241" s="7" t="b">
        <f t="shared" si="8"/>
        <v>0</v>
      </c>
      <c r="J241" s="7">
        <f t="shared" si="4"/>
        <v>1</v>
      </c>
    </row>
    <row r="242">
      <c r="B242" s="7">
        <f t="shared" si="5"/>
        <v>56.25</v>
      </c>
      <c r="C242" s="15">
        <f t="shared" si="6"/>
        <v>0.4327776507</v>
      </c>
      <c r="D242" s="15">
        <f t="shared" si="11"/>
        <v>0.03151235274</v>
      </c>
      <c r="E242" s="15">
        <f t="shared" si="1"/>
        <v>0.4406557389</v>
      </c>
      <c r="G242" s="7">
        <f t="shared" si="2"/>
        <v>0.7238191336</v>
      </c>
      <c r="H242" s="7">
        <f t="shared" si="3"/>
        <v>0.2938191336</v>
      </c>
      <c r="I242" s="7" t="b">
        <f t="shared" si="8"/>
        <v>0</v>
      </c>
      <c r="J242" s="7">
        <f t="shared" si="4"/>
        <v>1</v>
      </c>
    </row>
    <row r="243">
      <c r="B243" s="7">
        <f t="shared" si="5"/>
        <v>56.5</v>
      </c>
      <c r="C243" s="15">
        <f t="shared" si="6"/>
        <v>0.4406557389</v>
      </c>
      <c r="D243" s="15">
        <f t="shared" si="11"/>
        <v>0.03107468117</v>
      </c>
      <c r="E243" s="15">
        <f t="shared" si="1"/>
        <v>0.4484244092</v>
      </c>
      <c r="G243" s="7">
        <f t="shared" si="2"/>
        <v>0.7258819735</v>
      </c>
      <c r="H243" s="7">
        <f t="shared" si="3"/>
        <v>0.2958819735</v>
      </c>
      <c r="I243" s="7" t="b">
        <f t="shared" si="8"/>
        <v>0</v>
      </c>
      <c r="J243" s="7">
        <f t="shared" si="4"/>
        <v>1</v>
      </c>
    </row>
    <row r="244">
      <c r="B244" s="7">
        <f t="shared" si="5"/>
        <v>56.75</v>
      </c>
      <c r="C244" s="15">
        <f t="shared" si="6"/>
        <v>0.4484244092</v>
      </c>
      <c r="D244" s="15">
        <f t="shared" si="11"/>
        <v>0.03064308838</v>
      </c>
      <c r="E244" s="15">
        <f t="shared" si="1"/>
        <v>0.4560851813</v>
      </c>
      <c r="G244" s="7">
        <f t="shared" si="2"/>
        <v>0.7275342321</v>
      </c>
      <c r="H244" s="7">
        <f t="shared" si="3"/>
        <v>0.2975342321</v>
      </c>
      <c r="I244" s="7" t="b">
        <f t="shared" si="8"/>
        <v>0</v>
      </c>
      <c r="J244" s="7">
        <f t="shared" si="4"/>
        <v>1</v>
      </c>
    </row>
    <row r="245">
      <c r="B245" s="7">
        <f t="shared" si="5"/>
        <v>57</v>
      </c>
      <c r="C245" s="15">
        <f t="shared" si="6"/>
        <v>0.4560851813</v>
      </c>
      <c r="D245" s="15">
        <f t="shared" si="11"/>
        <v>0.03021748993</v>
      </c>
      <c r="E245" s="15">
        <f t="shared" si="1"/>
        <v>0.4636395537</v>
      </c>
      <c r="G245" s="7">
        <f t="shared" si="2"/>
        <v>0.7287688341</v>
      </c>
      <c r="H245" s="7">
        <f t="shared" si="3"/>
        <v>0.2987688341</v>
      </c>
      <c r="I245" s="7" t="b">
        <f t="shared" si="8"/>
        <v>0</v>
      </c>
      <c r="J245" s="7">
        <f t="shared" si="4"/>
        <v>1</v>
      </c>
    </row>
    <row r="246">
      <c r="B246" s="7">
        <f t="shared" si="5"/>
        <v>57.25</v>
      </c>
      <c r="C246" s="15">
        <f t="shared" si="6"/>
        <v>0.4636395537</v>
      </c>
      <c r="D246" s="15">
        <f t="shared" si="11"/>
        <v>0.02979780257</v>
      </c>
      <c r="E246" s="15">
        <f t="shared" si="1"/>
        <v>0.4710890044</v>
      </c>
      <c r="G246" s="7">
        <f t="shared" si="2"/>
        <v>0.7295804928</v>
      </c>
      <c r="H246" s="7">
        <f t="shared" si="3"/>
        <v>0.2995804928</v>
      </c>
      <c r="I246" s="7" t="b">
        <f t="shared" si="8"/>
        <v>0</v>
      </c>
      <c r="J246" s="7">
        <f t="shared" si="4"/>
        <v>1</v>
      </c>
    </row>
    <row r="247">
      <c r="B247" s="7">
        <f t="shared" si="5"/>
        <v>57.5</v>
      </c>
      <c r="C247" s="15">
        <f t="shared" si="6"/>
        <v>0.4710890044</v>
      </c>
      <c r="D247" s="15">
        <f t="shared" si="11"/>
        <v>0.0293839442</v>
      </c>
      <c r="E247" s="15">
        <f t="shared" si="1"/>
        <v>0.4784349904</v>
      </c>
      <c r="G247" s="7">
        <f t="shared" si="2"/>
        <v>0.7299657325</v>
      </c>
      <c r="H247" s="7">
        <f t="shared" si="3"/>
        <v>0.2999657325</v>
      </c>
      <c r="I247" s="7" t="b">
        <f t="shared" si="8"/>
        <v>0</v>
      </c>
      <c r="J247" s="7">
        <f t="shared" si="4"/>
        <v>1</v>
      </c>
    </row>
    <row r="248">
      <c r="B248" s="7">
        <f t="shared" si="5"/>
        <v>57.75</v>
      </c>
      <c r="C248" s="15">
        <f t="shared" si="6"/>
        <v>0.4784349904</v>
      </c>
      <c r="D248" s="15">
        <f t="shared" si="11"/>
        <v>0.02897583386</v>
      </c>
      <c r="E248" s="15">
        <f t="shared" si="1"/>
        <v>0.4856789489</v>
      </c>
      <c r="G248" s="7">
        <f t="shared" si="2"/>
        <v>0.7299229036</v>
      </c>
      <c r="H248" s="7">
        <f t="shared" si="3"/>
        <v>0.2999229036</v>
      </c>
      <c r="I248" s="7" t="b">
        <f t="shared" si="8"/>
        <v>0</v>
      </c>
      <c r="J248" s="7">
        <f t="shared" si="4"/>
        <v>1</v>
      </c>
    </row>
    <row r="249">
      <c r="B249" s="7">
        <f t="shared" si="5"/>
        <v>58</v>
      </c>
      <c r="C249" s="15">
        <f t="shared" si="6"/>
        <v>0.4856789489</v>
      </c>
      <c r="D249" s="15">
        <f t="shared" si="11"/>
        <v>0.02857339173</v>
      </c>
      <c r="E249" s="15">
        <f t="shared" si="1"/>
        <v>0.4928222968</v>
      </c>
      <c r="G249" s="7">
        <f t="shared" si="2"/>
        <v>0.7294521895</v>
      </c>
      <c r="H249" s="7">
        <f t="shared" si="3"/>
        <v>0.2994521895</v>
      </c>
      <c r="I249" s="7" t="b">
        <f t="shared" si="8"/>
        <v>0</v>
      </c>
      <c r="J249" s="7">
        <f t="shared" si="4"/>
        <v>1</v>
      </c>
    </row>
    <row r="250">
      <c r="B250" s="7">
        <f t="shared" si="5"/>
        <v>58.25</v>
      </c>
      <c r="C250" s="15">
        <f t="shared" si="6"/>
        <v>0.4928222968</v>
      </c>
      <c r="D250" s="15">
        <f t="shared" si="11"/>
        <v>0.02817653906</v>
      </c>
      <c r="E250" s="15">
        <f t="shared" si="1"/>
        <v>0.4998664316</v>
      </c>
      <c r="G250" s="7">
        <f t="shared" si="2"/>
        <v>0.7285556059</v>
      </c>
      <c r="H250" s="7">
        <f t="shared" si="3"/>
        <v>0.2985556059</v>
      </c>
      <c r="I250" s="7" t="b">
        <f t="shared" si="8"/>
        <v>0</v>
      </c>
      <c r="J250" s="7">
        <f t="shared" si="4"/>
        <v>1</v>
      </c>
    </row>
    <row r="251">
      <c r="B251" s="7">
        <f t="shared" si="5"/>
        <v>58.5</v>
      </c>
      <c r="C251" s="15">
        <f t="shared" si="6"/>
        <v>0.4998664316</v>
      </c>
      <c r="D251" s="15">
        <f t="shared" si="11"/>
        <v>0.02778519824</v>
      </c>
      <c r="E251" s="15">
        <f t="shared" si="1"/>
        <v>0.5068127312</v>
      </c>
      <c r="G251" s="7">
        <f t="shared" si="2"/>
        <v>0.727236992</v>
      </c>
      <c r="H251" s="7">
        <f t="shared" si="3"/>
        <v>0.297236992</v>
      </c>
      <c r="I251" s="7" t="b">
        <f t="shared" si="8"/>
        <v>0</v>
      </c>
      <c r="J251" s="7">
        <f t="shared" si="4"/>
        <v>1</v>
      </c>
    </row>
    <row r="252">
      <c r="B252" s="7">
        <f t="shared" si="5"/>
        <v>58.75</v>
      </c>
      <c r="C252" s="15">
        <f t="shared" si="6"/>
        <v>0.5068127312</v>
      </c>
      <c r="D252" s="15">
        <f t="shared" si="11"/>
        <v>0.02739929271</v>
      </c>
      <c r="E252" s="15">
        <f t="shared" si="1"/>
        <v>0.5136625543</v>
      </c>
      <c r="G252" s="7">
        <f t="shared" si="2"/>
        <v>0.7255019944</v>
      </c>
      <c r="H252" s="7">
        <f t="shared" si="3"/>
        <v>0.2955019944</v>
      </c>
      <c r="I252" s="7" t="b">
        <f t="shared" si="8"/>
        <v>0</v>
      </c>
      <c r="J252" s="7">
        <f t="shared" si="4"/>
        <v>1</v>
      </c>
    </row>
    <row r="253">
      <c r="B253" s="7">
        <f t="shared" si="5"/>
        <v>59</v>
      </c>
      <c r="C253" s="15">
        <f t="shared" si="6"/>
        <v>0.5136625543</v>
      </c>
      <c r="D253" s="15">
        <f t="shared" si="11"/>
        <v>0.02701874698</v>
      </c>
      <c r="E253" s="15">
        <f t="shared" si="1"/>
        <v>0.5204172411</v>
      </c>
      <c r="G253" s="7">
        <f t="shared" si="2"/>
        <v>0.7233580426</v>
      </c>
      <c r="H253" s="7">
        <f t="shared" si="3"/>
        <v>0.2933580426</v>
      </c>
      <c r="I253" s="7" t="b">
        <f t="shared" si="8"/>
        <v>0</v>
      </c>
      <c r="J253" s="7">
        <f t="shared" si="4"/>
        <v>1</v>
      </c>
    </row>
    <row r="254">
      <c r="B254" s="7">
        <f t="shared" si="5"/>
        <v>59.25</v>
      </c>
      <c r="C254" s="15">
        <f t="shared" si="6"/>
        <v>0.5204172411</v>
      </c>
      <c r="D254" s="15">
        <f t="shared" si="11"/>
        <v>0.02664348661</v>
      </c>
      <c r="E254" s="15">
        <f t="shared" si="1"/>
        <v>0.5270781127</v>
      </c>
      <c r="G254" s="7">
        <f t="shared" si="2"/>
        <v>0.7208143174</v>
      </c>
      <c r="H254" s="7">
        <f t="shared" si="3"/>
        <v>0.2908143174</v>
      </c>
      <c r="I254" s="7" t="b">
        <f t="shared" si="8"/>
        <v>0</v>
      </c>
      <c r="J254" s="7">
        <f t="shared" si="4"/>
        <v>1</v>
      </c>
    </row>
    <row r="255">
      <c r="B255" s="7">
        <f t="shared" si="5"/>
        <v>59.5</v>
      </c>
      <c r="C255" s="15">
        <f t="shared" si="6"/>
        <v>0.5270781127</v>
      </c>
      <c r="D255" s="15">
        <f t="shared" si="11"/>
        <v>0.02627343818</v>
      </c>
      <c r="E255" s="15">
        <f t="shared" si="1"/>
        <v>0.5336464723</v>
      </c>
      <c r="G255" s="7">
        <f t="shared" si="2"/>
        <v>0.7178817113</v>
      </c>
      <c r="H255" s="7">
        <f t="shared" si="3"/>
        <v>0.2878817113</v>
      </c>
      <c r="I255" s="7" t="b">
        <f t="shared" si="8"/>
        <v>0</v>
      </c>
      <c r="J255" s="7">
        <f t="shared" si="4"/>
        <v>1</v>
      </c>
    </row>
    <row r="256">
      <c r="B256" s="7">
        <f t="shared" si="5"/>
        <v>59.75</v>
      </c>
      <c r="C256" s="15">
        <f t="shared" si="6"/>
        <v>0.5336464723</v>
      </c>
      <c r="D256" s="15">
        <f t="shared" si="11"/>
        <v>0.02590852932</v>
      </c>
      <c r="E256" s="15">
        <f t="shared" si="1"/>
        <v>0.5401236046</v>
      </c>
      <c r="G256" s="7">
        <f t="shared" si="2"/>
        <v>0.7145727822</v>
      </c>
      <c r="H256" s="7">
        <f t="shared" si="3"/>
        <v>0.2845727822</v>
      </c>
      <c r="I256" s="7" t="b">
        <f t="shared" si="8"/>
        <v>0</v>
      </c>
      <c r="J256" s="7">
        <f t="shared" si="4"/>
        <v>1</v>
      </c>
    </row>
    <row r="257">
      <c r="B257" s="7">
        <f t="shared" si="5"/>
        <v>60</v>
      </c>
      <c r="C257" s="15">
        <f t="shared" si="6"/>
        <v>0.5401236046</v>
      </c>
      <c r="D257" s="15">
        <f t="shared" si="11"/>
        <v>0.02554868863</v>
      </c>
      <c r="E257" s="15">
        <f t="shared" si="1"/>
        <v>0.5465107768</v>
      </c>
      <c r="G257" s="7">
        <f t="shared" si="2"/>
        <v>0.7109016994</v>
      </c>
      <c r="H257" s="7">
        <f t="shared" si="3"/>
        <v>0.2809016994</v>
      </c>
      <c r="I257" s="7" t="b">
        <f t="shared" si="8"/>
        <v>0</v>
      </c>
      <c r="J257" s="7">
        <f t="shared" si="4"/>
        <v>1</v>
      </c>
    </row>
    <row r="258">
      <c r="B258" s="7">
        <f t="shared" si="5"/>
        <v>60.25</v>
      </c>
      <c r="C258" s="15">
        <f t="shared" si="6"/>
        <v>0.5465107768</v>
      </c>
      <c r="D258" s="15">
        <f t="shared" si="11"/>
        <v>0.02519384573</v>
      </c>
      <c r="E258" s="15">
        <f t="shared" si="1"/>
        <v>0.5528092382</v>
      </c>
      <c r="G258" s="7">
        <f t="shared" si="2"/>
        <v>0.7068841832</v>
      </c>
      <c r="H258" s="7">
        <f t="shared" si="3"/>
        <v>0.2768841832</v>
      </c>
      <c r="I258" s="7" t="b">
        <f t="shared" si="8"/>
        <v>0</v>
      </c>
      <c r="J258" s="7">
        <f t="shared" si="4"/>
        <v>1</v>
      </c>
    </row>
    <row r="259">
      <c r="B259" s="7">
        <f t="shared" si="5"/>
        <v>60.5</v>
      </c>
      <c r="C259" s="15">
        <f t="shared" si="6"/>
        <v>0.5528092382</v>
      </c>
      <c r="D259" s="15">
        <f t="shared" si="11"/>
        <v>0.02484393121</v>
      </c>
      <c r="E259" s="15">
        <f t="shared" si="1"/>
        <v>0.559020221</v>
      </c>
      <c r="G259" s="7">
        <f t="shared" si="2"/>
        <v>0.7025374371</v>
      </c>
      <c r="H259" s="7">
        <f t="shared" si="3"/>
        <v>0.2725374371</v>
      </c>
      <c r="I259" s="7" t="b">
        <f t="shared" si="8"/>
        <v>0</v>
      </c>
      <c r="J259" s="7">
        <f t="shared" si="4"/>
        <v>1</v>
      </c>
    </row>
    <row r="260">
      <c r="B260" s="7">
        <f t="shared" si="5"/>
        <v>60.75</v>
      </c>
      <c r="C260" s="15">
        <f t="shared" si="6"/>
        <v>0.559020221</v>
      </c>
      <c r="D260" s="15">
        <f t="shared" si="11"/>
        <v>0.02449887661</v>
      </c>
      <c r="E260" s="15">
        <f t="shared" si="1"/>
        <v>0.5651449402</v>
      </c>
      <c r="G260" s="7">
        <f t="shared" si="2"/>
        <v>0.6978800746</v>
      </c>
      <c r="H260" s="7">
        <f t="shared" si="3"/>
        <v>0.2678800746</v>
      </c>
      <c r="I260" s="7" t="b">
        <f t="shared" si="8"/>
        <v>0</v>
      </c>
      <c r="J260" s="7">
        <f t="shared" si="4"/>
        <v>1</v>
      </c>
    </row>
    <row r="261">
      <c r="B261" s="7">
        <f t="shared" si="5"/>
        <v>61</v>
      </c>
      <c r="C261" s="15">
        <f t="shared" si="6"/>
        <v>0.5651449402</v>
      </c>
      <c r="D261" s="15">
        <f t="shared" si="11"/>
        <v>0.02415861444</v>
      </c>
      <c r="E261" s="15">
        <f t="shared" si="1"/>
        <v>0.5711845938</v>
      </c>
      <c r="G261" s="7">
        <f t="shared" si="2"/>
        <v>0.6929320391</v>
      </c>
      <c r="H261" s="7">
        <f t="shared" si="3"/>
        <v>0.2629320391</v>
      </c>
      <c r="I261" s="7" t="b">
        <f t="shared" si="8"/>
        <v>0</v>
      </c>
      <c r="J261" s="7">
        <f t="shared" si="4"/>
        <v>1</v>
      </c>
    </row>
    <row r="262">
      <c r="B262" s="7">
        <f t="shared" si="5"/>
        <v>61.25</v>
      </c>
      <c r="C262" s="15">
        <f t="shared" si="6"/>
        <v>0.5711845938</v>
      </c>
      <c r="D262" s="15">
        <f t="shared" si="11"/>
        <v>0.02382307812</v>
      </c>
      <c r="E262" s="15">
        <f t="shared" si="1"/>
        <v>0.5771403633</v>
      </c>
      <c r="G262" s="7">
        <f t="shared" si="2"/>
        <v>0.687714519</v>
      </c>
      <c r="H262" s="7">
        <f t="shared" si="3"/>
        <v>0.257714519</v>
      </c>
      <c r="I262" s="7" t="b">
        <f t="shared" si="8"/>
        <v>0</v>
      </c>
      <c r="J262" s="7">
        <f t="shared" si="4"/>
        <v>1</v>
      </c>
    </row>
    <row r="263">
      <c r="B263" s="7">
        <f t="shared" si="5"/>
        <v>61.5</v>
      </c>
      <c r="C263" s="15">
        <f t="shared" si="6"/>
        <v>0.5771403633</v>
      </c>
      <c r="D263" s="15">
        <f t="shared" si="11"/>
        <v>0.02349220204</v>
      </c>
      <c r="E263" s="15">
        <f t="shared" si="1"/>
        <v>0.5830134138</v>
      </c>
      <c r="G263" s="7">
        <f t="shared" si="2"/>
        <v>0.6822498565</v>
      </c>
      <c r="H263" s="7">
        <f t="shared" si="3"/>
        <v>0.2522498565</v>
      </c>
      <c r="I263" s="7" t="b">
        <f t="shared" si="8"/>
        <v>0</v>
      </c>
      <c r="J263" s="7">
        <f t="shared" si="4"/>
        <v>1</v>
      </c>
    </row>
    <row r="264">
      <c r="B264" s="7">
        <f t="shared" si="5"/>
        <v>61.75</v>
      </c>
      <c r="C264" s="15">
        <f t="shared" si="6"/>
        <v>0.5830134138</v>
      </c>
      <c r="D264" s="15">
        <f t="shared" si="11"/>
        <v>0.02316592145</v>
      </c>
      <c r="E264" s="15">
        <f t="shared" si="1"/>
        <v>0.5888048942</v>
      </c>
      <c r="G264" s="7">
        <f t="shared" si="2"/>
        <v>0.676561452</v>
      </c>
      <c r="H264" s="7">
        <f t="shared" si="3"/>
        <v>0.246561452</v>
      </c>
      <c r="I264" s="7" t="b">
        <f t="shared" si="8"/>
        <v>0</v>
      </c>
      <c r="J264" s="7">
        <f t="shared" si="4"/>
        <v>1</v>
      </c>
    </row>
    <row r="265">
      <c r="B265" s="7">
        <f t="shared" si="5"/>
        <v>62</v>
      </c>
      <c r="C265" s="15">
        <f t="shared" si="6"/>
        <v>0.5888048942</v>
      </c>
      <c r="D265" s="15">
        <f t="shared" si="11"/>
        <v>0.02284417255</v>
      </c>
      <c r="E265" s="15">
        <f t="shared" si="1"/>
        <v>0.5945159373</v>
      </c>
      <c r="G265" s="7">
        <f t="shared" si="2"/>
        <v>0.6706736643</v>
      </c>
      <c r="H265" s="7">
        <f t="shared" si="3"/>
        <v>0.2406736643</v>
      </c>
      <c r="I265" s="7" t="b">
        <f t="shared" si="8"/>
        <v>0</v>
      </c>
      <c r="J265" s="7">
        <f t="shared" si="4"/>
        <v>1</v>
      </c>
    </row>
    <row r="266">
      <c r="B266" s="7">
        <f t="shared" si="5"/>
        <v>62.25</v>
      </c>
      <c r="C266" s="15">
        <f t="shared" si="6"/>
        <v>0.5945159373</v>
      </c>
      <c r="D266" s="15">
        <f t="shared" si="11"/>
        <v>0.02252689237</v>
      </c>
      <c r="E266" s="15">
        <f t="shared" si="1"/>
        <v>0.6001476604</v>
      </c>
      <c r="G266" s="7">
        <f t="shared" si="2"/>
        <v>0.6646117057</v>
      </c>
      <c r="H266" s="7">
        <f t="shared" si="3"/>
        <v>0.2346117057</v>
      </c>
      <c r="I266" s="7" t="b">
        <f t="shared" si="8"/>
        <v>0</v>
      </c>
      <c r="J266" s="7">
        <f t="shared" si="4"/>
        <v>1</v>
      </c>
    </row>
    <row r="267">
      <c r="B267" s="7">
        <f t="shared" si="5"/>
        <v>62.5</v>
      </c>
      <c r="C267" s="15">
        <f t="shared" si="6"/>
        <v>0.6001476604</v>
      </c>
      <c r="D267" s="15">
        <f t="shared" si="11"/>
        <v>0.02221401887</v>
      </c>
      <c r="E267" s="15">
        <f t="shared" si="1"/>
        <v>0.6057011651</v>
      </c>
      <c r="G267" s="7">
        <f t="shared" si="2"/>
        <v>0.6584015345</v>
      </c>
      <c r="H267" s="7">
        <f t="shared" si="3"/>
        <v>0.2284015345</v>
      </c>
      <c r="I267" s="7" t="b">
        <f t="shared" si="8"/>
        <v>0</v>
      </c>
      <c r="J267" s="7">
        <f t="shared" si="4"/>
        <v>1</v>
      </c>
    </row>
    <row r="268">
      <c r="B268" s="7">
        <f t="shared" si="5"/>
        <v>62.75</v>
      </c>
      <c r="C268" s="15">
        <f t="shared" si="6"/>
        <v>0.6057011651</v>
      </c>
      <c r="D268" s="15">
        <f t="shared" si="11"/>
        <v>0.02190549083</v>
      </c>
      <c r="E268" s="15">
        <f t="shared" si="1"/>
        <v>0.6111775378</v>
      </c>
      <c r="G268" s="7">
        <f t="shared" si="2"/>
        <v>0.6520697435</v>
      </c>
      <c r="H268" s="7">
        <f t="shared" si="3"/>
        <v>0.2220697435</v>
      </c>
      <c r="I268" s="7" t="b">
        <f t="shared" si="8"/>
        <v>0</v>
      </c>
      <c r="J268" s="7">
        <f t="shared" si="4"/>
        <v>1</v>
      </c>
    </row>
    <row r="269">
      <c r="B269" s="7">
        <f t="shared" si="5"/>
        <v>63</v>
      </c>
      <c r="C269" s="15">
        <f t="shared" si="6"/>
        <v>0.6111775378</v>
      </c>
      <c r="D269" s="15">
        <f t="shared" si="11"/>
        <v>0.0216012479</v>
      </c>
      <c r="E269" s="15">
        <f t="shared" si="1"/>
        <v>0.6165778498</v>
      </c>
      <c r="G269" s="7">
        <f t="shared" si="2"/>
        <v>0.6456434465</v>
      </c>
      <c r="H269" s="7">
        <f t="shared" si="3"/>
        <v>0.2156434465</v>
      </c>
      <c r="I269" s="7" t="b">
        <f t="shared" si="8"/>
        <v>0</v>
      </c>
      <c r="J269" s="7">
        <f t="shared" si="4"/>
        <v>1</v>
      </c>
    </row>
    <row r="270">
      <c r="B270" s="7">
        <f t="shared" si="5"/>
        <v>63.25</v>
      </c>
      <c r="C270" s="15">
        <f t="shared" si="6"/>
        <v>0.6165778498</v>
      </c>
      <c r="D270" s="15">
        <f t="shared" si="11"/>
        <v>0.02130123057</v>
      </c>
      <c r="E270" s="15">
        <f t="shared" si="1"/>
        <v>0.6219031574</v>
      </c>
      <c r="G270" s="7">
        <f t="shared" si="2"/>
        <v>0.6391501619</v>
      </c>
      <c r="H270" s="7">
        <f t="shared" si="3"/>
        <v>0.2091501619</v>
      </c>
      <c r="I270" s="7" t="b">
        <f t="shared" si="8"/>
        <v>0</v>
      </c>
      <c r="J270" s="7">
        <f t="shared" si="4"/>
        <v>1</v>
      </c>
    </row>
    <row r="271">
      <c r="B271" s="7">
        <f t="shared" si="5"/>
        <v>63.5</v>
      </c>
      <c r="C271" s="15">
        <f t="shared" si="6"/>
        <v>0.6219031574</v>
      </c>
      <c r="D271" s="15">
        <f t="shared" si="11"/>
        <v>0.02100538014</v>
      </c>
      <c r="E271" s="15">
        <f t="shared" si="1"/>
        <v>0.6271545025</v>
      </c>
      <c r="G271" s="7">
        <f t="shared" si="2"/>
        <v>0.6326176948</v>
      </c>
      <c r="H271" s="7">
        <f t="shared" si="3"/>
        <v>0.2026176948</v>
      </c>
      <c r="I271" s="7" t="b">
        <f t="shared" si="8"/>
        <v>0</v>
      </c>
      <c r="J271" s="7">
        <f t="shared" si="4"/>
        <v>1</v>
      </c>
    </row>
    <row r="272">
      <c r="B272" s="7">
        <f t="shared" si="5"/>
        <v>63.75</v>
      </c>
      <c r="C272" s="15">
        <f t="shared" si="6"/>
        <v>0.6271545025</v>
      </c>
      <c r="D272" s="15">
        <f t="shared" si="11"/>
        <v>0.02071363875</v>
      </c>
      <c r="E272" s="15">
        <f t="shared" si="1"/>
        <v>0.6323329122</v>
      </c>
      <c r="G272" s="7">
        <f t="shared" si="2"/>
        <v>0.6260740184</v>
      </c>
      <c r="H272" s="7">
        <f t="shared" si="3"/>
        <v>0.1960740184</v>
      </c>
      <c r="I272" s="7" t="b">
        <f t="shared" si="8"/>
        <v>1</v>
      </c>
      <c r="J272" s="7">
        <f t="shared" si="4"/>
        <v>0</v>
      </c>
    </row>
    <row r="273">
      <c r="B273" s="7">
        <f t="shared" si="5"/>
        <v>64</v>
      </c>
      <c r="C273" s="15">
        <f t="shared" si="6"/>
        <v>0.6323329122</v>
      </c>
      <c r="D273" s="15">
        <f t="shared" si="11"/>
        <v>-0.158083228</v>
      </c>
      <c r="E273" s="15">
        <f t="shared" si="1"/>
        <v>0.5928121052</v>
      </c>
      <c r="G273" s="7">
        <f t="shared" si="2"/>
        <v>0.6195471537</v>
      </c>
      <c r="H273" s="7">
        <f t="shared" si="3"/>
        <v>0.1895471537</v>
      </c>
      <c r="I273" s="7" t="b">
        <f t="shared" si="8"/>
        <v>1</v>
      </c>
      <c r="J273" s="7">
        <f t="shared" si="4"/>
        <v>0</v>
      </c>
    </row>
    <row r="274">
      <c r="B274" s="7">
        <f t="shared" si="5"/>
        <v>64.25</v>
      </c>
      <c r="C274" s="15">
        <f t="shared" si="6"/>
        <v>0.5928121052</v>
      </c>
      <c r="D274" s="15">
        <f t="shared" si="11"/>
        <v>-0.1482030263</v>
      </c>
      <c r="E274" s="15">
        <f t="shared" si="1"/>
        <v>0.5557613486</v>
      </c>
      <c r="G274" s="7">
        <f t="shared" si="2"/>
        <v>0.6130650496</v>
      </c>
      <c r="H274" s="7">
        <f t="shared" si="3"/>
        <v>0.1830650496</v>
      </c>
      <c r="I274" s="7" t="b">
        <f t="shared" si="8"/>
        <v>1</v>
      </c>
      <c r="J274" s="7">
        <f t="shared" si="4"/>
        <v>0</v>
      </c>
    </row>
    <row r="275">
      <c r="B275" s="7">
        <f t="shared" si="5"/>
        <v>64.5</v>
      </c>
      <c r="C275" s="15">
        <f t="shared" si="6"/>
        <v>0.5557613486</v>
      </c>
      <c r="D275" s="15">
        <f t="shared" si="11"/>
        <v>-0.1389403371</v>
      </c>
      <c r="E275" s="15">
        <f t="shared" si="1"/>
        <v>0.5210262643</v>
      </c>
      <c r="G275" s="7">
        <f t="shared" si="2"/>
        <v>0.6066554636</v>
      </c>
      <c r="H275" s="7">
        <f t="shared" si="3"/>
        <v>0.1766554636</v>
      </c>
      <c r="I275" s="7" t="b">
        <f t="shared" si="8"/>
        <v>1</v>
      </c>
      <c r="J275" s="7">
        <f t="shared" si="4"/>
        <v>0</v>
      </c>
    </row>
    <row r="276">
      <c r="B276" s="7">
        <f t="shared" si="5"/>
        <v>64.75</v>
      </c>
      <c r="C276" s="15">
        <f t="shared" si="6"/>
        <v>0.5210262643</v>
      </c>
      <c r="D276" s="15">
        <f t="shared" si="11"/>
        <v>-0.1302565661</v>
      </c>
      <c r="E276" s="15">
        <f t="shared" si="1"/>
        <v>0.4884621228</v>
      </c>
      <c r="G276" s="7">
        <f t="shared" si="2"/>
        <v>0.6003458425</v>
      </c>
      <c r="H276" s="7">
        <f t="shared" si="3"/>
        <v>0.1703458425</v>
      </c>
      <c r="I276" s="7" t="b">
        <f t="shared" si="8"/>
        <v>1</v>
      </c>
      <c r="J276" s="7">
        <f t="shared" si="4"/>
        <v>0</v>
      </c>
    </row>
    <row r="277">
      <c r="B277" s="7">
        <f t="shared" si="5"/>
        <v>65</v>
      </c>
      <c r="C277" s="15">
        <f t="shared" si="6"/>
        <v>0.4884621228</v>
      </c>
      <c r="D277" s="15">
        <f t="shared" si="11"/>
        <v>-0.1221155307</v>
      </c>
      <c r="E277" s="15">
        <f t="shared" si="1"/>
        <v>0.4579332401</v>
      </c>
      <c r="G277" s="7">
        <f t="shared" si="2"/>
        <v>0.594163205</v>
      </c>
      <c r="H277" s="7">
        <f t="shared" si="3"/>
        <v>0.164163205</v>
      </c>
      <c r="I277" s="7" t="b">
        <f t="shared" si="8"/>
        <v>1</v>
      </c>
      <c r="J277" s="7">
        <f t="shared" si="4"/>
        <v>0</v>
      </c>
    </row>
    <row r="278">
      <c r="B278" s="7">
        <f t="shared" si="5"/>
        <v>65.25</v>
      </c>
      <c r="C278" s="15">
        <f t="shared" si="6"/>
        <v>0.4579332401</v>
      </c>
      <c r="D278" s="15">
        <f t="shared" si="11"/>
        <v>-0.11448331</v>
      </c>
      <c r="E278" s="15">
        <f t="shared" si="1"/>
        <v>0.4293124126</v>
      </c>
      <c r="G278" s="7">
        <f t="shared" si="2"/>
        <v>0.5881340262</v>
      </c>
      <c r="H278" s="7">
        <f t="shared" si="3"/>
        <v>0.1581340262</v>
      </c>
      <c r="I278" s="7" t="b">
        <f t="shared" si="8"/>
        <v>1</v>
      </c>
      <c r="J278" s="7">
        <f t="shared" si="4"/>
        <v>0</v>
      </c>
    </row>
    <row r="279">
      <c r="B279" s="7">
        <f t="shared" si="5"/>
        <v>65.5</v>
      </c>
      <c r="C279" s="15">
        <f t="shared" si="6"/>
        <v>0.4293124126</v>
      </c>
      <c r="D279" s="15">
        <f t="shared" si="11"/>
        <v>-0.1073281031</v>
      </c>
      <c r="E279" s="15">
        <f t="shared" si="1"/>
        <v>0.4024803868</v>
      </c>
      <c r="G279" s="7">
        <f t="shared" si="2"/>
        <v>0.582284124</v>
      </c>
      <c r="H279" s="7">
        <f t="shared" si="3"/>
        <v>0.152284124</v>
      </c>
      <c r="I279" s="7" t="b">
        <f t="shared" si="8"/>
        <v>1</v>
      </c>
      <c r="J279" s="7">
        <f t="shared" si="4"/>
        <v>0</v>
      </c>
    </row>
    <row r="280">
      <c r="B280" s="7">
        <f t="shared" si="5"/>
        <v>65.75</v>
      </c>
      <c r="C280" s="15">
        <f t="shared" si="6"/>
        <v>0.4024803868</v>
      </c>
      <c r="D280" s="15">
        <f t="shared" si="11"/>
        <v>-0.1006200967</v>
      </c>
      <c r="E280" s="15">
        <f t="shared" si="1"/>
        <v>0.3773253626</v>
      </c>
      <c r="G280" s="7">
        <f t="shared" si="2"/>
        <v>0.5766385484</v>
      </c>
      <c r="H280" s="7">
        <f t="shared" si="3"/>
        <v>0.1466385484</v>
      </c>
      <c r="I280" s="7" t="b">
        <f t="shared" si="8"/>
        <v>1</v>
      </c>
      <c r="J280" s="7">
        <f t="shared" si="4"/>
        <v>0</v>
      </c>
    </row>
    <row r="281">
      <c r="B281" s="7">
        <f t="shared" si="5"/>
        <v>66</v>
      </c>
      <c r="C281" s="15">
        <f t="shared" si="6"/>
        <v>0.3773253626</v>
      </c>
      <c r="D281" s="15">
        <f t="shared" si="11"/>
        <v>-0.09433134066</v>
      </c>
      <c r="E281" s="15">
        <f t="shared" si="1"/>
        <v>0.3537425275</v>
      </c>
      <c r="G281" s="7">
        <f t="shared" si="2"/>
        <v>0.5712214748</v>
      </c>
      <c r="H281" s="7">
        <f t="shared" si="3"/>
        <v>0.1412214748</v>
      </c>
      <c r="I281" s="7" t="b">
        <f t="shared" si="8"/>
        <v>1</v>
      </c>
      <c r="J281" s="7">
        <f t="shared" si="4"/>
        <v>0</v>
      </c>
    </row>
    <row r="282">
      <c r="B282" s="7">
        <f t="shared" si="5"/>
        <v>66.25</v>
      </c>
      <c r="C282" s="15">
        <f t="shared" si="6"/>
        <v>0.3537425275</v>
      </c>
      <c r="D282" s="15">
        <f t="shared" si="11"/>
        <v>-0.08843563187</v>
      </c>
      <c r="E282" s="15">
        <f t="shared" si="1"/>
        <v>0.3316336195</v>
      </c>
      <c r="G282" s="7">
        <f t="shared" si="2"/>
        <v>0.5660560998</v>
      </c>
      <c r="H282" s="7">
        <f t="shared" si="3"/>
        <v>0.1360560998</v>
      </c>
      <c r="I282" s="7" t="b">
        <f t="shared" si="8"/>
        <v>1</v>
      </c>
      <c r="J282" s="7">
        <f t="shared" si="4"/>
        <v>0</v>
      </c>
    </row>
    <row r="283">
      <c r="B283" s="7">
        <f t="shared" si="5"/>
        <v>66.5</v>
      </c>
      <c r="C283" s="15">
        <f t="shared" si="6"/>
        <v>0.3316336195</v>
      </c>
      <c r="D283" s="15">
        <f t="shared" si="11"/>
        <v>-0.08290840488</v>
      </c>
      <c r="E283" s="15">
        <f t="shared" si="1"/>
        <v>0.3109065183</v>
      </c>
      <c r="G283" s="7">
        <f t="shared" si="2"/>
        <v>0.5611645424</v>
      </c>
      <c r="H283" s="7">
        <f t="shared" si="3"/>
        <v>0.1311645424</v>
      </c>
      <c r="I283" s="7" t="b">
        <f t="shared" si="8"/>
        <v>1</v>
      </c>
      <c r="J283" s="7">
        <f t="shared" si="4"/>
        <v>0</v>
      </c>
    </row>
    <row r="284">
      <c r="B284" s="7">
        <f t="shared" si="5"/>
        <v>66.75</v>
      </c>
      <c r="C284" s="15">
        <f t="shared" si="6"/>
        <v>0.3109065183</v>
      </c>
      <c r="D284" s="15">
        <f t="shared" si="11"/>
        <v>-0.07772662957</v>
      </c>
      <c r="E284" s="15">
        <f t="shared" si="1"/>
        <v>0.2914748609</v>
      </c>
      <c r="G284" s="7">
        <f t="shared" si="2"/>
        <v>0.5565677491</v>
      </c>
      <c r="H284" s="7">
        <f t="shared" si="3"/>
        <v>0.1265677491</v>
      </c>
      <c r="I284" s="7" t="b">
        <f t="shared" si="8"/>
        <v>1</v>
      </c>
      <c r="J284" s="7">
        <f t="shared" si="4"/>
        <v>0</v>
      </c>
    </row>
    <row r="285">
      <c r="B285" s="7">
        <f t="shared" si="5"/>
        <v>67</v>
      </c>
      <c r="C285" s="15">
        <f t="shared" si="6"/>
        <v>0.2914748609</v>
      </c>
      <c r="D285" s="15">
        <f t="shared" si="11"/>
        <v>-0.07286871522</v>
      </c>
      <c r="E285" s="15">
        <f t="shared" si="1"/>
        <v>0.2732576821</v>
      </c>
      <c r="G285" s="7">
        <f t="shared" si="2"/>
        <v>0.5522854039</v>
      </c>
      <c r="H285" s="7">
        <f t="shared" si="3"/>
        <v>0.1222854039</v>
      </c>
      <c r="I285" s="7" t="b">
        <f t="shared" si="8"/>
        <v>1</v>
      </c>
      <c r="J285" s="7">
        <f t="shared" si="4"/>
        <v>0</v>
      </c>
    </row>
    <row r="286">
      <c r="B286" s="7">
        <f t="shared" si="5"/>
        <v>67.25</v>
      </c>
      <c r="C286" s="15">
        <f t="shared" si="6"/>
        <v>0.2732576821</v>
      </c>
      <c r="D286" s="15">
        <f t="shared" si="11"/>
        <v>-0.06831442052</v>
      </c>
      <c r="E286" s="15">
        <f t="shared" si="1"/>
        <v>0.256179077</v>
      </c>
      <c r="G286" s="7">
        <f t="shared" si="2"/>
        <v>0.5483358445</v>
      </c>
      <c r="H286" s="7">
        <f t="shared" si="3"/>
        <v>0.1183358445</v>
      </c>
      <c r="I286" s="7" t="b">
        <f t="shared" si="8"/>
        <v>1</v>
      </c>
      <c r="J286" s="7">
        <f t="shared" si="4"/>
        <v>0</v>
      </c>
    </row>
    <row r="287">
      <c r="B287" s="7">
        <f t="shared" si="5"/>
        <v>67.5</v>
      </c>
      <c r="C287" s="15">
        <f t="shared" si="6"/>
        <v>0.256179077</v>
      </c>
      <c r="D287" s="15">
        <f t="shared" si="11"/>
        <v>-0.06404476924</v>
      </c>
      <c r="E287" s="15">
        <f t="shared" si="1"/>
        <v>0.2401678846</v>
      </c>
      <c r="G287" s="7">
        <f t="shared" si="2"/>
        <v>0.5447359836</v>
      </c>
      <c r="H287" s="7">
        <f t="shared" si="3"/>
        <v>0.1147359836</v>
      </c>
      <c r="I287" s="7" t="b">
        <f t="shared" si="8"/>
        <v>1</v>
      </c>
      <c r="J287" s="7">
        <f t="shared" si="4"/>
        <v>0</v>
      </c>
    </row>
    <row r="288">
      <c r="B288" s="7">
        <f t="shared" si="5"/>
        <v>67.75</v>
      </c>
      <c r="C288" s="15">
        <f t="shared" si="6"/>
        <v>0.2401678846</v>
      </c>
      <c r="D288" s="15">
        <f t="shared" si="11"/>
        <v>-0.06004197116</v>
      </c>
      <c r="E288" s="15">
        <f t="shared" si="1"/>
        <v>0.2251573919</v>
      </c>
      <c r="G288" s="7">
        <f t="shared" si="2"/>
        <v>0.5415012363</v>
      </c>
      <c r="H288" s="7">
        <f t="shared" si="3"/>
        <v>0.1115012363</v>
      </c>
      <c r="I288" s="7" t="b">
        <f t="shared" si="8"/>
        <v>1</v>
      </c>
      <c r="J288" s="7">
        <f t="shared" si="4"/>
        <v>0</v>
      </c>
    </row>
    <row r="289">
      <c r="B289" s="7">
        <f t="shared" si="5"/>
        <v>68</v>
      </c>
      <c r="C289" s="15">
        <f t="shared" si="6"/>
        <v>0.2251573919</v>
      </c>
      <c r="D289" s="15">
        <f t="shared" si="11"/>
        <v>-0.05628934796</v>
      </c>
      <c r="E289" s="15">
        <f t="shared" si="1"/>
        <v>0.2110850549</v>
      </c>
      <c r="G289" s="7">
        <f t="shared" si="2"/>
        <v>0.5386454542</v>
      </c>
      <c r="H289" s="7">
        <f t="shared" si="3"/>
        <v>0.1086454542</v>
      </c>
      <c r="I289" s="7" t="b">
        <f t="shared" si="8"/>
        <v>1</v>
      </c>
      <c r="J289" s="7">
        <f t="shared" si="4"/>
        <v>0</v>
      </c>
    </row>
    <row r="290">
      <c r="B290" s="7">
        <f t="shared" si="5"/>
        <v>68.25</v>
      </c>
      <c r="C290" s="15">
        <f t="shared" si="6"/>
        <v>0.2110850549</v>
      </c>
      <c r="D290" s="15">
        <f t="shared" si="11"/>
        <v>-0.05277126372</v>
      </c>
      <c r="E290" s="15">
        <f t="shared" si="1"/>
        <v>0.1978922389</v>
      </c>
      <c r="G290" s="7">
        <f t="shared" si="2"/>
        <v>0.5361808664</v>
      </c>
      <c r="H290" s="7">
        <f t="shared" si="3"/>
        <v>0.1061808664</v>
      </c>
      <c r="I290" s="7" t="b">
        <f t="shared" si="8"/>
        <v>1</v>
      </c>
      <c r="J290" s="7">
        <f t="shared" si="4"/>
        <v>0</v>
      </c>
    </row>
    <row r="291">
      <c r="B291" s="7">
        <f t="shared" si="5"/>
        <v>68.5</v>
      </c>
      <c r="C291" s="15">
        <f t="shared" si="6"/>
        <v>0.1978922389</v>
      </c>
      <c r="D291" s="15">
        <f t="shared" si="11"/>
        <v>-0.04947305973</v>
      </c>
      <c r="E291" s="15">
        <f t="shared" si="1"/>
        <v>0.185523974</v>
      </c>
      <c r="G291" s="7">
        <f t="shared" si="2"/>
        <v>0.5341180265</v>
      </c>
      <c r="H291" s="7">
        <f t="shared" si="3"/>
        <v>0.1041180265</v>
      </c>
      <c r="I291" s="7" t="b">
        <f t="shared" si="8"/>
        <v>1</v>
      </c>
      <c r="J291" s="7">
        <f t="shared" si="4"/>
        <v>0</v>
      </c>
    </row>
    <row r="292">
      <c r="B292" s="7">
        <f t="shared" si="5"/>
        <v>68.75</v>
      </c>
      <c r="C292" s="15">
        <f t="shared" si="6"/>
        <v>0.185523974</v>
      </c>
      <c r="D292" s="15">
        <f t="shared" si="11"/>
        <v>-0.0463809935</v>
      </c>
      <c r="E292" s="15">
        <f t="shared" si="1"/>
        <v>0.1739287256</v>
      </c>
      <c r="G292" s="7">
        <f t="shared" si="2"/>
        <v>0.5324657679</v>
      </c>
      <c r="H292" s="7">
        <f t="shared" si="3"/>
        <v>0.1024657679</v>
      </c>
      <c r="I292" s="7" t="b">
        <f t="shared" si="8"/>
        <v>1</v>
      </c>
      <c r="J292" s="7">
        <f t="shared" si="4"/>
        <v>0</v>
      </c>
    </row>
    <row r="293">
      <c r="B293" s="7">
        <f t="shared" si="5"/>
        <v>69</v>
      </c>
      <c r="C293" s="15">
        <f t="shared" si="6"/>
        <v>0.1739287256</v>
      </c>
      <c r="D293" s="15">
        <f t="shared" si="11"/>
        <v>-0.04348218141</v>
      </c>
      <c r="E293" s="15">
        <f t="shared" si="1"/>
        <v>0.1630581803</v>
      </c>
      <c r="G293" s="7">
        <f t="shared" si="2"/>
        <v>0.5312311659</v>
      </c>
      <c r="H293" s="7">
        <f t="shared" si="3"/>
        <v>0.1012311659</v>
      </c>
      <c r="I293" s="7" t="b">
        <f t="shared" si="8"/>
        <v>1</v>
      </c>
      <c r="J293" s="7">
        <f t="shared" si="4"/>
        <v>0</v>
      </c>
    </row>
    <row r="294">
      <c r="B294" s="7">
        <f t="shared" si="5"/>
        <v>69.25</v>
      </c>
      <c r="C294" s="15">
        <f t="shared" si="6"/>
        <v>0.1630581803</v>
      </c>
      <c r="D294" s="15">
        <f t="shared" si="11"/>
        <v>-0.04076454507</v>
      </c>
      <c r="E294" s="15">
        <f t="shared" si="1"/>
        <v>0.152867044</v>
      </c>
      <c r="G294" s="7">
        <f t="shared" si="2"/>
        <v>0.5304195072</v>
      </c>
      <c r="H294" s="7">
        <f t="shared" si="3"/>
        <v>0.1004195072</v>
      </c>
      <c r="I294" s="7" t="b">
        <f t="shared" si="8"/>
        <v>1</v>
      </c>
      <c r="J294" s="7">
        <f t="shared" si="4"/>
        <v>0</v>
      </c>
    </row>
    <row r="295">
      <c r="B295" s="7">
        <f t="shared" si="5"/>
        <v>69.5</v>
      </c>
      <c r="C295" s="15">
        <f t="shared" si="6"/>
        <v>0.152867044</v>
      </c>
      <c r="D295" s="15">
        <f t="shared" si="11"/>
        <v>-0.038216761</v>
      </c>
      <c r="E295" s="15">
        <f t="shared" si="1"/>
        <v>0.1433128538</v>
      </c>
      <c r="G295" s="7">
        <f t="shared" si="2"/>
        <v>0.5300342675</v>
      </c>
      <c r="H295" s="7">
        <f t="shared" si="3"/>
        <v>0.1000342675</v>
      </c>
      <c r="I295" s="7" t="b">
        <f t="shared" si="8"/>
        <v>1</v>
      </c>
      <c r="J295" s="7">
        <f t="shared" si="4"/>
        <v>0</v>
      </c>
    </row>
    <row r="296">
      <c r="B296" s="7">
        <f t="shared" si="5"/>
        <v>69.75</v>
      </c>
      <c r="C296" s="15">
        <f t="shared" si="6"/>
        <v>0.1433128538</v>
      </c>
      <c r="D296" s="15">
        <f t="shared" si="11"/>
        <v>-0.03582821344</v>
      </c>
      <c r="E296" s="15">
        <f t="shared" si="1"/>
        <v>0.1343558004</v>
      </c>
      <c r="G296" s="7">
        <f t="shared" si="2"/>
        <v>0.5300770964</v>
      </c>
      <c r="H296" s="7">
        <f t="shared" si="3"/>
        <v>0.1000770964</v>
      </c>
      <c r="I296" s="7" t="b">
        <f t="shared" si="8"/>
        <v>1</v>
      </c>
      <c r="J296" s="7">
        <f t="shared" si="4"/>
        <v>0</v>
      </c>
    </row>
    <row r="297">
      <c r="B297" s="7">
        <f t="shared" si="5"/>
        <v>70</v>
      </c>
      <c r="C297" s="15">
        <f t="shared" si="6"/>
        <v>0.1343558004</v>
      </c>
      <c r="D297" s="15">
        <f t="shared" si="11"/>
        <v>-0.0335889501</v>
      </c>
      <c r="E297" s="15">
        <f t="shared" si="1"/>
        <v>0.1259585629</v>
      </c>
      <c r="G297" s="7">
        <f t="shared" si="2"/>
        <v>0.5305478105</v>
      </c>
      <c r="H297" s="7">
        <f t="shared" si="3"/>
        <v>0.1005478105</v>
      </c>
      <c r="I297" s="7" t="b">
        <f t="shared" si="8"/>
        <v>1</v>
      </c>
      <c r="J297" s="7">
        <f t="shared" si="4"/>
        <v>0</v>
      </c>
    </row>
    <row r="298">
      <c r="B298" s="7">
        <f t="shared" si="5"/>
        <v>70.25</v>
      </c>
      <c r="C298" s="15">
        <f t="shared" si="6"/>
        <v>0.1259585629</v>
      </c>
      <c r="D298" s="15">
        <f t="shared" si="11"/>
        <v>-0.03148964072</v>
      </c>
      <c r="E298" s="15">
        <f t="shared" si="1"/>
        <v>0.1180861527</v>
      </c>
      <c r="G298" s="7">
        <f t="shared" si="2"/>
        <v>0.5314443941</v>
      </c>
      <c r="H298" s="7">
        <f t="shared" si="3"/>
        <v>0.1014443941</v>
      </c>
      <c r="I298" s="7" t="b">
        <f t="shared" si="8"/>
        <v>1</v>
      </c>
      <c r="J298" s="7">
        <f t="shared" si="4"/>
        <v>0</v>
      </c>
    </row>
    <row r="299">
      <c r="B299" s="7">
        <f t="shared" si="5"/>
        <v>70.5</v>
      </c>
      <c r="C299" s="15">
        <f t="shared" si="6"/>
        <v>0.1180861527</v>
      </c>
      <c r="D299" s="15">
        <f t="shared" si="11"/>
        <v>-0.02952153817</v>
      </c>
      <c r="E299" s="15">
        <f t="shared" si="1"/>
        <v>0.1107057682</v>
      </c>
      <c r="G299" s="7">
        <f t="shared" si="2"/>
        <v>0.532763008</v>
      </c>
      <c r="H299" s="7">
        <f t="shared" si="3"/>
        <v>0.102763008</v>
      </c>
      <c r="I299" s="7" t="b">
        <f t="shared" si="8"/>
        <v>1</v>
      </c>
      <c r="J299" s="7">
        <f t="shared" si="4"/>
        <v>0</v>
      </c>
    </row>
    <row r="300">
      <c r="B300" s="7">
        <f t="shared" si="5"/>
        <v>70.75</v>
      </c>
      <c r="C300" s="15">
        <f t="shared" si="6"/>
        <v>0.1107057682</v>
      </c>
      <c r="D300" s="15">
        <f t="shared" si="11"/>
        <v>-0.02767644204</v>
      </c>
      <c r="E300" s="15">
        <f t="shared" si="1"/>
        <v>0.1037866576</v>
      </c>
      <c r="G300" s="7">
        <f t="shared" si="2"/>
        <v>0.5344980056</v>
      </c>
      <c r="H300" s="7">
        <f t="shared" si="3"/>
        <v>0.1044980056</v>
      </c>
      <c r="I300" s="7" t="b">
        <f t="shared" si="8"/>
        <v>1</v>
      </c>
      <c r="J300" s="7">
        <f t="shared" si="4"/>
        <v>0</v>
      </c>
    </row>
    <row r="301">
      <c r="B301" s="7">
        <f t="shared" si="5"/>
        <v>71</v>
      </c>
      <c r="C301" s="15">
        <f t="shared" si="6"/>
        <v>0.1037866576</v>
      </c>
      <c r="D301" s="15">
        <f t="shared" si="11"/>
        <v>-0.02594666441</v>
      </c>
      <c r="E301" s="15">
        <f t="shared" si="1"/>
        <v>0.09729999154</v>
      </c>
      <c r="G301" s="7">
        <f t="shared" si="2"/>
        <v>0.5366419574</v>
      </c>
      <c r="H301" s="7">
        <f t="shared" si="3"/>
        <v>0.1066419574</v>
      </c>
      <c r="I301" s="7" t="b">
        <f t="shared" si="8"/>
        <v>0</v>
      </c>
      <c r="J301" s="7">
        <f t="shared" si="4"/>
        <v>1</v>
      </c>
    </row>
    <row r="302">
      <c r="B302" s="7">
        <f t="shared" si="5"/>
        <v>71.25</v>
      </c>
      <c r="C302" s="15">
        <f t="shared" si="6"/>
        <v>0.09729999154</v>
      </c>
      <c r="D302" s="15">
        <f t="shared" si="11"/>
        <v>0.05015000047</v>
      </c>
      <c r="E302" s="15">
        <f t="shared" si="1"/>
        <v>0.1098374917</v>
      </c>
      <c r="G302" s="7">
        <f t="shared" si="2"/>
        <v>0.5391856826</v>
      </c>
      <c r="H302" s="7">
        <f t="shared" si="3"/>
        <v>0.1091856826</v>
      </c>
      <c r="I302" s="7" t="b">
        <f t="shared" si="8"/>
        <v>0</v>
      </c>
      <c r="J302" s="7">
        <f t="shared" si="4"/>
        <v>1</v>
      </c>
    </row>
    <row r="303">
      <c r="B303" s="7">
        <f t="shared" si="5"/>
        <v>71.5</v>
      </c>
      <c r="C303" s="15">
        <f t="shared" si="6"/>
        <v>0.1098374917</v>
      </c>
      <c r="D303" s="15">
        <f t="shared" si="11"/>
        <v>0.04945347269</v>
      </c>
      <c r="E303" s="15">
        <f t="shared" si="1"/>
        <v>0.1222008598</v>
      </c>
      <c r="G303" s="7">
        <f t="shared" si="2"/>
        <v>0.5421182887</v>
      </c>
      <c r="H303" s="7">
        <f t="shared" si="3"/>
        <v>0.1121182887</v>
      </c>
      <c r="I303" s="7" t="b">
        <f t="shared" si="8"/>
        <v>0</v>
      </c>
      <c r="J303" s="7">
        <f t="shared" si="4"/>
        <v>1</v>
      </c>
    </row>
    <row r="304">
      <c r="B304" s="7">
        <f t="shared" si="5"/>
        <v>71.75</v>
      </c>
      <c r="C304" s="15">
        <f t="shared" si="6"/>
        <v>0.1222008598</v>
      </c>
      <c r="D304" s="15">
        <f t="shared" si="11"/>
        <v>0.0487666189</v>
      </c>
      <c r="E304" s="15">
        <f t="shared" si="1"/>
        <v>0.1343925146</v>
      </c>
      <c r="G304" s="7">
        <f t="shared" si="2"/>
        <v>0.5454272178</v>
      </c>
      <c r="H304" s="7">
        <f t="shared" si="3"/>
        <v>0.1154272178</v>
      </c>
      <c r="I304" s="7" t="b">
        <f t="shared" si="8"/>
        <v>0</v>
      </c>
      <c r="J304" s="7">
        <f t="shared" si="4"/>
        <v>1</v>
      </c>
    </row>
    <row r="305">
      <c r="B305" s="7">
        <f t="shared" si="5"/>
        <v>72</v>
      </c>
      <c r="C305" s="15">
        <f t="shared" si="6"/>
        <v>0.1343925146</v>
      </c>
      <c r="D305" s="15">
        <f t="shared" si="11"/>
        <v>0.04808930475</v>
      </c>
      <c r="E305" s="15">
        <f t="shared" si="1"/>
        <v>0.1464148407</v>
      </c>
      <c r="G305" s="7">
        <f t="shared" si="2"/>
        <v>0.5490983006</v>
      </c>
      <c r="H305" s="7">
        <f t="shared" si="3"/>
        <v>0.1190983006</v>
      </c>
      <c r="I305" s="7" t="b">
        <f t="shared" si="8"/>
        <v>0</v>
      </c>
      <c r="J305" s="7">
        <f t="shared" si="4"/>
        <v>1</v>
      </c>
    </row>
    <row r="306">
      <c r="B306" s="7">
        <f t="shared" si="5"/>
        <v>72.25</v>
      </c>
      <c r="C306" s="15">
        <f t="shared" si="6"/>
        <v>0.1464148407</v>
      </c>
      <c r="D306" s="15">
        <f t="shared" si="11"/>
        <v>0.04742139774</v>
      </c>
      <c r="E306" s="15">
        <f t="shared" si="1"/>
        <v>0.1582701902</v>
      </c>
      <c r="G306" s="7">
        <f t="shared" si="2"/>
        <v>0.5531158168</v>
      </c>
      <c r="H306" s="7">
        <f t="shared" si="3"/>
        <v>0.1231158168</v>
      </c>
      <c r="I306" s="7" t="b">
        <f t="shared" si="8"/>
        <v>0</v>
      </c>
      <c r="J306" s="7">
        <f t="shared" si="4"/>
        <v>1</v>
      </c>
    </row>
    <row r="307">
      <c r="B307" s="7">
        <f t="shared" si="5"/>
        <v>72.5</v>
      </c>
      <c r="C307" s="15">
        <f t="shared" si="6"/>
        <v>0.1582701902</v>
      </c>
      <c r="D307" s="15">
        <f t="shared" si="11"/>
        <v>0.04676276721</v>
      </c>
      <c r="E307" s="15">
        <f t="shared" si="1"/>
        <v>0.169960882</v>
      </c>
      <c r="G307" s="7">
        <f t="shared" si="2"/>
        <v>0.5574625629</v>
      </c>
      <c r="H307" s="7">
        <f t="shared" si="3"/>
        <v>0.1274625629</v>
      </c>
      <c r="I307" s="7" t="b">
        <f t="shared" si="8"/>
        <v>0</v>
      </c>
      <c r="J307" s="7">
        <f t="shared" si="4"/>
        <v>1</v>
      </c>
    </row>
    <row r="308">
      <c r="B308" s="7">
        <f t="shared" si="5"/>
        <v>72.75</v>
      </c>
      <c r="C308" s="15">
        <f t="shared" si="6"/>
        <v>0.169960882</v>
      </c>
      <c r="D308" s="15">
        <f t="shared" si="11"/>
        <v>0.04611328433</v>
      </c>
      <c r="E308" s="15">
        <f t="shared" si="1"/>
        <v>0.1814892031</v>
      </c>
      <c r="G308" s="7">
        <f t="shared" si="2"/>
        <v>0.5621199254</v>
      </c>
      <c r="H308" s="7">
        <f t="shared" si="3"/>
        <v>0.1321199254</v>
      </c>
      <c r="I308" s="7" t="b">
        <f t="shared" si="8"/>
        <v>0</v>
      </c>
      <c r="J308" s="7">
        <f t="shared" si="4"/>
        <v>1</v>
      </c>
    </row>
    <row r="309">
      <c r="B309" s="7">
        <f t="shared" si="5"/>
        <v>73</v>
      </c>
      <c r="C309" s="15">
        <f t="shared" si="6"/>
        <v>0.1814892031</v>
      </c>
      <c r="D309" s="15">
        <f t="shared" si="11"/>
        <v>0.04547282205</v>
      </c>
      <c r="E309" s="15">
        <f t="shared" si="1"/>
        <v>0.1928574086</v>
      </c>
      <c r="G309" s="7">
        <f t="shared" si="2"/>
        <v>0.5670679609</v>
      </c>
      <c r="H309" s="7">
        <f t="shared" si="3"/>
        <v>0.1370679609</v>
      </c>
      <c r="I309" s="7" t="b">
        <f t="shared" si="8"/>
        <v>0</v>
      </c>
      <c r="J309" s="7">
        <f t="shared" si="4"/>
        <v>1</v>
      </c>
    </row>
    <row r="310">
      <c r="B310" s="7">
        <f t="shared" si="5"/>
        <v>73.25</v>
      </c>
      <c r="C310" s="15">
        <f t="shared" si="6"/>
        <v>0.1928574086</v>
      </c>
      <c r="D310" s="15">
        <f t="shared" si="11"/>
        <v>0.04484125508</v>
      </c>
      <c r="E310" s="15">
        <f t="shared" si="1"/>
        <v>0.2040677223</v>
      </c>
      <c r="G310" s="7">
        <f t="shared" si="2"/>
        <v>0.572285481</v>
      </c>
      <c r="H310" s="7">
        <f t="shared" si="3"/>
        <v>0.142285481</v>
      </c>
      <c r="I310" s="7" t="b">
        <f t="shared" si="8"/>
        <v>0</v>
      </c>
      <c r="J310" s="7">
        <f t="shared" si="4"/>
        <v>1</v>
      </c>
    </row>
    <row r="311">
      <c r="B311" s="7">
        <f t="shared" si="5"/>
        <v>73.5</v>
      </c>
      <c r="C311" s="15">
        <f t="shared" si="6"/>
        <v>0.2040677223</v>
      </c>
      <c r="D311" s="15">
        <f t="shared" si="11"/>
        <v>0.04421845987</v>
      </c>
      <c r="E311" s="15">
        <f t="shared" si="1"/>
        <v>0.2151223373</v>
      </c>
      <c r="G311" s="7">
        <f t="shared" si="2"/>
        <v>0.5777501435</v>
      </c>
      <c r="H311" s="7">
        <f t="shared" si="3"/>
        <v>0.1477501435</v>
      </c>
      <c r="I311" s="7" t="b">
        <f t="shared" si="8"/>
        <v>0</v>
      </c>
      <c r="J311" s="7">
        <f t="shared" si="4"/>
        <v>1</v>
      </c>
    </row>
    <row r="312">
      <c r="B312" s="7">
        <f t="shared" si="5"/>
        <v>73.75</v>
      </c>
      <c r="C312" s="15">
        <f t="shared" si="6"/>
        <v>0.2151223373</v>
      </c>
      <c r="D312" s="15">
        <f t="shared" si="11"/>
        <v>0.04360431459</v>
      </c>
      <c r="E312" s="15">
        <f t="shared" si="1"/>
        <v>0.226023416</v>
      </c>
      <c r="G312" s="7">
        <f t="shared" si="2"/>
        <v>0.583438548</v>
      </c>
      <c r="H312" s="7">
        <f t="shared" si="3"/>
        <v>0.153438548</v>
      </c>
      <c r="I312" s="7" t="b">
        <f t="shared" si="8"/>
        <v>0</v>
      </c>
      <c r="J312" s="7">
        <f t="shared" si="4"/>
        <v>1</v>
      </c>
    </row>
    <row r="313">
      <c r="B313" s="7">
        <f t="shared" si="5"/>
        <v>74</v>
      </c>
      <c r="C313" s="15">
        <f t="shared" si="6"/>
        <v>0.226023416</v>
      </c>
      <c r="D313" s="15">
        <f t="shared" si="11"/>
        <v>0.04299869911</v>
      </c>
      <c r="E313" s="15">
        <f t="shared" si="1"/>
        <v>0.2367730907</v>
      </c>
      <c r="G313" s="7">
        <f t="shared" si="2"/>
        <v>0.5893263357</v>
      </c>
      <c r="H313" s="7">
        <f t="shared" si="3"/>
        <v>0.1593263357</v>
      </c>
      <c r="I313" s="7" t="b">
        <f t="shared" si="8"/>
        <v>0</v>
      </c>
      <c r="J313" s="7">
        <f t="shared" si="4"/>
        <v>1</v>
      </c>
    </row>
    <row r="314">
      <c r="B314" s="7">
        <f t="shared" si="5"/>
        <v>74.25</v>
      </c>
      <c r="C314" s="15">
        <f t="shared" si="6"/>
        <v>0.2367730907</v>
      </c>
      <c r="D314" s="15">
        <f t="shared" si="11"/>
        <v>0.04240149496</v>
      </c>
      <c r="E314" s="15">
        <f t="shared" si="1"/>
        <v>0.2473734645</v>
      </c>
      <c r="G314" s="7">
        <f t="shared" si="2"/>
        <v>0.5953882943</v>
      </c>
      <c r="H314" s="7">
        <f t="shared" si="3"/>
        <v>0.1653882943</v>
      </c>
      <c r="I314" s="7" t="b">
        <f t="shared" si="8"/>
        <v>0</v>
      </c>
      <c r="J314" s="7">
        <f t="shared" si="4"/>
        <v>1</v>
      </c>
    </row>
    <row r="315">
      <c r="B315" s="7">
        <f t="shared" si="5"/>
        <v>74.5</v>
      </c>
      <c r="C315" s="15">
        <f t="shared" si="6"/>
        <v>0.2473734645</v>
      </c>
      <c r="D315" s="15">
        <f t="shared" si="11"/>
        <v>0.04181258531</v>
      </c>
      <c r="E315" s="15">
        <f t="shared" si="1"/>
        <v>0.2578266108</v>
      </c>
      <c r="G315" s="7">
        <f t="shared" si="2"/>
        <v>0.6015984655</v>
      </c>
      <c r="H315" s="7">
        <f t="shared" si="3"/>
        <v>0.1715984655</v>
      </c>
      <c r="I315" s="7" t="b">
        <f t="shared" si="8"/>
        <v>0</v>
      </c>
      <c r="J315" s="7">
        <f t="shared" si="4"/>
        <v>1</v>
      </c>
    </row>
    <row r="316">
      <c r="B316" s="7">
        <f t="shared" si="5"/>
        <v>74.75</v>
      </c>
      <c r="C316" s="15">
        <f t="shared" si="6"/>
        <v>0.2578266108</v>
      </c>
      <c r="D316" s="15">
        <f t="shared" si="11"/>
        <v>0.04123185496</v>
      </c>
      <c r="E316" s="15">
        <f t="shared" si="1"/>
        <v>0.2681345745</v>
      </c>
      <c r="G316" s="7">
        <f t="shared" si="2"/>
        <v>0.6079302565</v>
      </c>
      <c r="H316" s="7">
        <f t="shared" si="3"/>
        <v>0.1779302565</v>
      </c>
      <c r="I316" s="7" t="b">
        <f t="shared" si="8"/>
        <v>0</v>
      </c>
      <c r="J316" s="7">
        <f t="shared" si="4"/>
        <v>1</v>
      </c>
    </row>
    <row r="317">
      <c r="B317" s="7">
        <f t="shared" si="5"/>
        <v>75</v>
      </c>
      <c r="C317" s="15">
        <f t="shared" si="6"/>
        <v>0.2681345745</v>
      </c>
      <c r="D317" s="15">
        <f t="shared" si="11"/>
        <v>0.0406591903</v>
      </c>
      <c r="E317" s="15">
        <f t="shared" si="1"/>
        <v>0.2782993721</v>
      </c>
      <c r="G317" s="7">
        <f t="shared" si="2"/>
        <v>0.6143565535</v>
      </c>
      <c r="H317" s="7">
        <f t="shared" si="3"/>
        <v>0.1843565535</v>
      </c>
      <c r="I317" s="7" t="b">
        <f t="shared" si="8"/>
        <v>0</v>
      </c>
      <c r="J317" s="7">
        <f t="shared" si="4"/>
        <v>1</v>
      </c>
    </row>
    <row r="318">
      <c r="B318" s="7">
        <f t="shared" si="5"/>
        <v>75.25</v>
      </c>
      <c r="C318" s="15">
        <f t="shared" si="6"/>
        <v>0.2782993721</v>
      </c>
      <c r="D318" s="15">
        <f t="shared" si="11"/>
        <v>0.04009447933</v>
      </c>
      <c r="E318" s="15">
        <f t="shared" si="1"/>
        <v>0.2883229919</v>
      </c>
      <c r="G318" s="7">
        <f t="shared" si="2"/>
        <v>0.6208498381</v>
      </c>
      <c r="H318" s="7">
        <f t="shared" si="3"/>
        <v>0.1908498381</v>
      </c>
      <c r="I318" s="7" t="b">
        <f t="shared" si="8"/>
        <v>0</v>
      </c>
      <c r="J318" s="7">
        <f t="shared" si="4"/>
        <v>1</v>
      </c>
    </row>
    <row r="319">
      <c r="B319" s="7">
        <f t="shared" si="5"/>
        <v>75.5</v>
      </c>
      <c r="C319" s="15">
        <f t="shared" si="6"/>
        <v>0.2883229919</v>
      </c>
      <c r="D319" s="15">
        <f t="shared" si="11"/>
        <v>0.03953761156</v>
      </c>
      <c r="E319" s="15">
        <f t="shared" si="1"/>
        <v>0.2982073948</v>
      </c>
      <c r="G319" s="7">
        <f t="shared" si="2"/>
        <v>0.6273823052</v>
      </c>
      <c r="H319" s="7">
        <f t="shared" si="3"/>
        <v>0.1973823052</v>
      </c>
      <c r="I319" s="7" t="b">
        <f t="shared" si="8"/>
        <v>0</v>
      </c>
      <c r="J319" s="7">
        <f t="shared" si="4"/>
        <v>1</v>
      </c>
    </row>
    <row r="320">
      <c r="B320" s="7">
        <f t="shared" si="5"/>
        <v>75.75</v>
      </c>
      <c r="C320" s="15">
        <f t="shared" si="6"/>
        <v>0.2982073948</v>
      </c>
      <c r="D320" s="15">
        <f t="shared" si="11"/>
        <v>0.03898847806</v>
      </c>
      <c r="E320" s="15">
        <f t="shared" si="1"/>
        <v>0.3079545144</v>
      </c>
      <c r="G320" s="7">
        <f t="shared" si="2"/>
        <v>0.6339259816</v>
      </c>
      <c r="H320" s="7">
        <f t="shared" si="3"/>
        <v>0.2039259816</v>
      </c>
      <c r="I320" s="7" t="b">
        <f t="shared" si="8"/>
        <v>0</v>
      </c>
      <c r="J320" s="7">
        <f t="shared" si="4"/>
        <v>1</v>
      </c>
    </row>
    <row r="321">
      <c r="B321" s="7">
        <f t="shared" si="5"/>
        <v>76</v>
      </c>
      <c r="C321" s="15">
        <f t="shared" si="6"/>
        <v>0.3079545144</v>
      </c>
      <c r="D321" s="15">
        <f t="shared" si="11"/>
        <v>0.03844697142</v>
      </c>
      <c r="E321" s="15">
        <f t="shared" si="1"/>
        <v>0.3175662572</v>
      </c>
      <c r="G321" s="7">
        <f t="shared" si="2"/>
        <v>0.6404528463</v>
      </c>
      <c r="H321" s="7">
        <f t="shared" si="3"/>
        <v>0.2104528463</v>
      </c>
      <c r="I321" s="7" t="b">
        <f t="shared" si="8"/>
        <v>0</v>
      </c>
      <c r="J321" s="7">
        <f t="shared" si="4"/>
        <v>1</v>
      </c>
    </row>
    <row r="322">
      <c r="B322" s="7">
        <f t="shared" si="5"/>
        <v>76.25</v>
      </c>
      <c r="C322" s="15">
        <f t="shared" si="6"/>
        <v>0.3175662572</v>
      </c>
      <c r="D322" s="15">
        <f t="shared" si="11"/>
        <v>0.03791298571</v>
      </c>
      <c r="E322" s="15">
        <f t="shared" si="1"/>
        <v>0.3270445036</v>
      </c>
      <c r="G322" s="7">
        <f t="shared" si="2"/>
        <v>0.6469349504</v>
      </c>
      <c r="H322" s="7">
        <f t="shared" si="3"/>
        <v>0.2169349504</v>
      </c>
      <c r="I322" s="7" t="b">
        <f t="shared" si="8"/>
        <v>0</v>
      </c>
      <c r="J322" s="7">
        <f t="shared" si="4"/>
        <v>1</v>
      </c>
    </row>
    <row r="323">
      <c r="B323" s="7">
        <f t="shared" si="5"/>
        <v>76.5</v>
      </c>
      <c r="C323" s="15">
        <f t="shared" si="6"/>
        <v>0.3270445036</v>
      </c>
      <c r="D323" s="15">
        <f t="shared" si="11"/>
        <v>0.03738641646</v>
      </c>
      <c r="E323" s="15">
        <f t="shared" si="1"/>
        <v>0.3363911078</v>
      </c>
      <c r="G323" s="7">
        <f t="shared" si="2"/>
        <v>0.6533445364</v>
      </c>
      <c r="H323" s="7">
        <f t="shared" si="3"/>
        <v>0.2233445364</v>
      </c>
      <c r="I323" s="7" t="b">
        <f t="shared" si="8"/>
        <v>0</v>
      </c>
      <c r="J323" s="7">
        <f t="shared" si="4"/>
        <v>1</v>
      </c>
    </row>
    <row r="324">
      <c r="B324" s="7">
        <f t="shared" si="5"/>
        <v>76.75</v>
      </c>
      <c r="C324" s="15">
        <f t="shared" si="6"/>
        <v>0.3363911078</v>
      </c>
      <c r="D324" s="15">
        <f t="shared" si="11"/>
        <v>0.03686716068</v>
      </c>
      <c r="E324" s="15">
        <f t="shared" si="1"/>
        <v>0.3456078979</v>
      </c>
      <c r="G324" s="7">
        <f t="shared" si="2"/>
        <v>0.6596541575</v>
      </c>
      <c r="H324" s="7">
        <f t="shared" si="3"/>
        <v>0.2296541575</v>
      </c>
      <c r="I324" s="7" t="b">
        <f t="shared" si="8"/>
        <v>0</v>
      </c>
      <c r="J324" s="7">
        <f t="shared" si="4"/>
        <v>1</v>
      </c>
    </row>
    <row r="325">
      <c r="B325" s="7">
        <f t="shared" si="5"/>
        <v>77</v>
      </c>
      <c r="C325" s="15">
        <f t="shared" si="6"/>
        <v>0.3456078979</v>
      </c>
      <c r="D325" s="15">
        <f t="shared" si="11"/>
        <v>0.03635511678</v>
      </c>
      <c r="E325" s="15">
        <f t="shared" si="1"/>
        <v>0.3546966771</v>
      </c>
      <c r="G325" s="7">
        <f t="shared" si="2"/>
        <v>0.665836795</v>
      </c>
      <c r="H325" s="7">
        <f t="shared" si="3"/>
        <v>0.235836795</v>
      </c>
      <c r="I325" s="7" t="b">
        <f t="shared" si="8"/>
        <v>0</v>
      </c>
      <c r="J325" s="7">
        <f t="shared" si="4"/>
        <v>1</v>
      </c>
    </row>
    <row r="326">
      <c r="B326" s="7">
        <f t="shared" si="5"/>
        <v>77.25</v>
      </c>
      <c r="C326" s="15">
        <f t="shared" si="6"/>
        <v>0.3546966771</v>
      </c>
      <c r="D326" s="15">
        <f t="shared" si="11"/>
        <v>0.0358501846</v>
      </c>
      <c r="E326" s="15">
        <f t="shared" si="1"/>
        <v>0.3636592233</v>
      </c>
      <c r="G326" s="7">
        <f t="shared" si="2"/>
        <v>0.6718659738</v>
      </c>
      <c r="H326" s="7">
        <f t="shared" si="3"/>
        <v>0.2418659738</v>
      </c>
      <c r="I326" s="7" t="b">
        <f t="shared" si="8"/>
        <v>0</v>
      </c>
      <c r="J326" s="7">
        <f t="shared" si="4"/>
        <v>1</v>
      </c>
    </row>
    <row r="327">
      <c r="B327" s="7">
        <f t="shared" si="5"/>
        <v>77.5</v>
      </c>
      <c r="C327" s="15">
        <f t="shared" si="6"/>
        <v>0.3636592233</v>
      </c>
      <c r="D327" s="15">
        <f t="shared" si="11"/>
        <v>0.03535226537</v>
      </c>
      <c r="E327" s="15">
        <f t="shared" si="1"/>
        <v>0.3724972896</v>
      </c>
      <c r="G327" s="7">
        <f t="shared" si="2"/>
        <v>0.677715876</v>
      </c>
      <c r="H327" s="7">
        <f t="shared" si="3"/>
        <v>0.247715876</v>
      </c>
      <c r="I327" s="7" t="b">
        <f t="shared" si="8"/>
        <v>0</v>
      </c>
      <c r="J327" s="7">
        <f t="shared" si="4"/>
        <v>1</v>
      </c>
    </row>
    <row r="328">
      <c r="B328" s="7">
        <f t="shared" si="5"/>
        <v>77.75</v>
      </c>
      <c r="C328" s="15">
        <f t="shared" si="6"/>
        <v>0.3724972896</v>
      </c>
      <c r="D328" s="15">
        <f t="shared" si="11"/>
        <v>0.03486126169</v>
      </c>
      <c r="E328" s="15">
        <f t="shared" si="1"/>
        <v>0.381212605</v>
      </c>
      <c r="G328" s="7">
        <f t="shared" si="2"/>
        <v>0.6833614516</v>
      </c>
      <c r="H328" s="7">
        <f t="shared" si="3"/>
        <v>0.2533614516</v>
      </c>
      <c r="I328" s="7" t="b">
        <f t="shared" si="8"/>
        <v>0</v>
      </c>
      <c r="J328" s="7">
        <f t="shared" si="4"/>
        <v>1</v>
      </c>
    </row>
    <row r="329">
      <c r="B329" s="7">
        <f t="shared" si="5"/>
        <v>78</v>
      </c>
      <c r="C329" s="15">
        <f t="shared" si="6"/>
        <v>0.381212605</v>
      </c>
      <c r="D329" s="15">
        <f t="shared" si="11"/>
        <v>0.0343770775</v>
      </c>
      <c r="E329" s="15">
        <f t="shared" si="1"/>
        <v>0.3898068744</v>
      </c>
      <c r="G329" s="7">
        <f t="shared" si="2"/>
        <v>0.6887785252</v>
      </c>
      <c r="H329" s="7">
        <f t="shared" si="3"/>
        <v>0.2587785252</v>
      </c>
      <c r="I329" s="7" t="b">
        <f t="shared" si="8"/>
        <v>0</v>
      </c>
      <c r="J329" s="7">
        <f t="shared" si="4"/>
        <v>1</v>
      </c>
    </row>
    <row r="330">
      <c r="B330" s="7">
        <f t="shared" si="5"/>
        <v>78.25</v>
      </c>
      <c r="C330" s="15">
        <f t="shared" si="6"/>
        <v>0.3898068744</v>
      </c>
      <c r="D330" s="15">
        <f t="shared" si="11"/>
        <v>0.03389961809</v>
      </c>
      <c r="E330" s="15">
        <f t="shared" si="1"/>
        <v>0.3982817789</v>
      </c>
      <c r="G330" s="7">
        <f t="shared" si="2"/>
        <v>0.6939439002</v>
      </c>
      <c r="H330" s="7">
        <f t="shared" si="3"/>
        <v>0.2639439002</v>
      </c>
      <c r="I330" s="7" t="b">
        <f t="shared" si="8"/>
        <v>0</v>
      </c>
      <c r="J330" s="7">
        <f t="shared" si="4"/>
        <v>1</v>
      </c>
    </row>
    <row r="331">
      <c r="B331" s="7">
        <f t="shared" si="5"/>
        <v>78.5</v>
      </c>
      <c r="C331" s="15">
        <f t="shared" si="6"/>
        <v>0.3982817789</v>
      </c>
      <c r="D331" s="15">
        <f t="shared" si="11"/>
        <v>0.03342879006</v>
      </c>
      <c r="E331" s="15">
        <f t="shared" si="1"/>
        <v>0.4066389764</v>
      </c>
      <c r="G331" s="7">
        <f t="shared" si="2"/>
        <v>0.6988354576</v>
      </c>
      <c r="H331" s="7">
        <f t="shared" si="3"/>
        <v>0.2688354576</v>
      </c>
      <c r="I331" s="7" t="b">
        <f t="shared" si="8"/>
        <v>0</v>
      </c>
      <c r="J331" s="7">
        <f t="shared" si="4"/>
        <v>1</v>
      </c>
    </row>
    <row r="332">
      <c r="B332" s="7">
        <f t="shared" si="5"/>
        <v>78.75</v>
      </c>
      <c r="C332" s="15">
        <f t="shared" si="6"/>
        <v>0.4066389764</v>
      </c>
      <c r="D332" s="15">
        <f t="shared" si="11"/>
        <v>0.03296450131</v>
      </c>
      <c r="E332" s="15">
        <f t="shared" si="1"/>
        <v>0.4148801018</v>
      </c>
      <c r="G332" s="7">
        <f t="shared" si="2"/>
        <v>0.7034322509</v>
      </c>
      <c r="H332" s="7">
        <f t="shared" si="3"/>
        <v>0.2734322509</v>
      </c>
      <c r="I332" s="7" t="b">
        <f t="shared" si="8"/>
        <v>0</v>
      </c>
      <c r="J332" s="7">
        <f t="shared" si="4"/>
        <v>1</v>
      </c>
    </row>
    <row r="333">
      <c r="B333" s="7">
        <f t="shared" si="5"/>
        <v>79</v>
      </c>
      <c r="C333" s="15">
        <f t="shared" si="6"/>
        <v>0.4148801018</v>
      </c>
      <c r="D333" s="15">
        <f t="shared" si="11"/>
        <v>0.03250666101</v>
      </c>
      <c r="E333" s="15">
        <f t="shared" si="1"/>
        <v>0.423006767</v>
      </c>
      <c r="G333" s="7">
        <f t="shared" si="2"/>
        <v>0.7077145961</v>
      </c>
      <c r="H333" s="7">
        <f t="shared" si="3"/>
        <v>0.2777145961</v>
      </c>
      <c r="I333" s="7" t="b">
        <f t="shared" si="8"/>
        <v>0</v>
      </c>
      <c r="J333" s="7">
        <f t="shared" si="4"/>
        <v>1</v>
      </c>
    </row>
    <row r="334">
      <c r="B334" s="7">
        <f t="shared" si="5"/>
        <v>79.25</v>
      </c>
      <c r="C334" s="15">
        <f t="shared" si="6"/>
        <v>0.423006767</v>
      </c>
      <c r="D334" s="15">
        <f t="shared" si="11"/>
        <v>0.03205517961</v>
      </c>
      <c r="E334" s="15">
        <f t="shared" si="1"/>
        <v>0.4310205619</v>
      </c>
      <c r="G334" s="7">
        <f t="shared" si="2"/>
        <v>0.7116641555</v>
      </c>
      <c r="H334" s="7">
        <f t="shared" si="3"/>
        <v>0.2816641555</v>
      </c>
      <c r="I334" s="7" t="b">
        <f t="shared" si="8"/>
        <v>0</v>
      </c>
      <c r="J334" s="7">
        <f t="shared" si="4"/>
        <v>1</v>
      </c>
    </row>
    <row r="335">
      <c r="B335" s="7">
        <f t="shared" si="5"/>
        <v>79.5</v>
      </c>
      <c r="C335" s="15">
        <f t="shared" si="6"/>
        <v>0.4310205619</v>
      </c>
      <c r="D335" s="15">
        <f t="shared" si="11"/>
        <v>0.03160996878</v>
      </c>
      <c r="E335" s="15">
        <f t="shared" si="1"/>
        <v>0.4389230541</v>
      </c>
      <c r="G335" s="7">
        <f t="shared" si="2"/>
        <v>0.7152640164</v>
      </c>
      <c r="H335" s="7">
        <f t="shared" si="3"/>
        <v>0.2852640164</v>
      </c>
      <c r="I335" s="7" t="b">
        <f t="shared" si="8"/>
        <v>0</v>
      </c>
      <c r="J335" s="7">
        <f t="shared" si="4"/>
        <v>1</v>
      </c>
    </row>
    <row r="336">
      <c r="B336" s="7">
        <f t="shared" si="5"/>
        <v>79.75</v>
      </c>
      <c r="C336" s="15">
        <f t="shared" si="6"/>
        <v>0.4389230541</v>
      </c>
      <c r="D336" s="15">
        <f t="shared" si="11"/>
        <v>0.03117094144</v>
      </c>
      <c r="E336" s="15">
        <f t="shared" si="1"/>
        <v>0.4467157895</v>
      </c>
      <c r="G336" s="7">
        <f t="shared" si="2"/>
        <v>0.7184987637</v>
      </c>
      <c r="H336" s="7">
        <f t="shared" si="3"/>
        <v>0.2884987637</v>
      </c>
      <c r="I336" s="7" t="b">
        <f t="shared" si="8"/>
        <v>0</v>
      </c>
      <c r="J336" s="7">
        <f t="shared" si="4"/>
        <v>1</v>
      </c>
    </row>
    <row r="337">
      <c r="B337" s="7">
        <f t="shared" si="5"/>
        <v>80</v>
      </c>
      <c r="C337" s="15">
        <f t="shared" si="6"/>
        <v>0.4467157895</v>
      </c>
      <c r="D337" s="15">
        <f t="shared" si="11"/>
        <v>0.0307380117</v>
      </c>
      <c r="E337" s="15">
        <f t="shared" si="1"/>
        <v>0.4544002924</v>
      </c>
      <c r="G337" s="7">
        <f t="shared" si="2"/>
        <v>0.7213545458</v>
      </c>
      <c r="H337" s="7">
        <f t="shared" si="3"/>
        <v>0.2913545458</v>
      </c>
      <c r="I337" s="7" t="b">
        <f t="shared" si="8"/>
        <v>0</v>
      </c>
      <c r="J337" s="7">
        <f t="shared" si="4"/>
        <v>1</v>
      </c>
    </row>
    <row r="338">
      <c r="B338" s="7">
        <f t="shared" si="5"/>
        <v>80.25</v>
      </c>
      <c r="C338" s="15">
        <f t="shared" si="6"/>
        <v>0.4544002924</v>
      </c>
      <c r="D338" s="15">
        <f t="shared" si="11"/>
        <v>0.03031109487</v>
      </c>
      <c r="E338" s="15">
        <f t="shared" si="1"/>
        <v>0.4619780661</v>
      </c>
      <c r="G338" s="7">
        <f t="shared" si="2"/>
        <v>0.7238191336</v>
      </c>
      <c r="H338" s="7">
        <f t="shared" si="3"/>
        <v>0.2938191336</v>
      </c>
      <c r="I338" s="7" t="b">
        <f t="shared" si="8"/>
        <v>0</v>
      </c>
      <c r="J338" s="7">
        <f t="shared" si="4"/>
        <v>1</v>
      </c>
    </row>
    <row r="339">
      <c r="B339" s="7">
        <f t="shared" si="5"/>
        <v>80.5</v>
      </c>
      <c r="C339" s="15">
        <f t="shared" si="6"/>
        <v>0.4619780661</v>
      </c>
      <c r="D339" s="15">
        <f t="shared" si="11"/>
        <v>0.02989010744</v>
      </c>
      <c r="E339" s="15">
        <f t="shared" si="1"/>
        <v>0.469450593</v>
      </c>
      <c r="G339" s="7">
        <f t="shared" si="2"/>
        <v>0.7258819735</v>
      </c>
      <c r="H339" s="7">
        <f t="shared" si="3"/>
        <v>0.2958819735</v>
      </c>
      <c r="I339" s="7" t="b">
        <f t="shared" si="8"/>
        <v>0</v>
      </c>
      <c r="J339" s="7">
        <f t="shared" si="4"/>
        <v>1</v>
      </c>
    </row>
    <row r="340">
      <c r="B340" s="7">
        <f t="shared" si="5"/>
        <v>80.75</v>
      </c>
      <c r="C340" s="15">
        <f t="shared" si="6"/>
        <v>0.469450593</v>
      </c>
      <c r="D340" s="15">
        <f t="shared" si="11"/>
        <v>0.02947496706</v>
      </c>
      <c r="E340" s="15">
        <f t="shared" si="1"/>
        <v>0.4768193347</v>
      </c>
      <c r="G340" s="7">
        <f t="shared" si="2"/>
        <v>0.7275342321</v>
      </c>
      <c r="H340" s="7">
        <f t="shared" si="3"/>
        <v>0.2975342321</v>
      </c>
      <c r="I340" s="7" t="b">
        <f t="shared" si="8"/>
        <v>0</v>
      </c>
      <c r="J340" s="7">
        <f t="shared" si="4"/>
        <v>1</v>
      </c>
    </row>
    <row r="341">
      <c r="B341" s="7">
        <f t="shared" si="5"/>
        <v>81</v>
      </c>
      <c r="C341" s="15">
        <f t="shared" si="6"/>
        <v>0.4768193347</v>
      </c>
      <c r="D341" s="15">
        <f t="shared" si="11"/>
        <v>0.02906559251</v>
      </c>
      <c r="E341" s="15">
        <f t="shared" si="1"/>
        <v>0.4840857329</v>
      </c>
      <c r="G341" s="7">
        <f t="shared" si="2"/>
        <v>0.7287688341</v>
      </c>
      <c r="H341" s="7">
        <f t="shared" si="3"/>
        <v>0.2987688341</v>
      </c>
      <c r="I341" s="7" t="b">
        <f t="shared" si="8"/>
        <v>0</v>
      </c>
      <c r="J341" s="7">
        <f t="shared" si="4"/>
        <v>1</v>
      </c>
    </row>
    <row r="342">
      <c r="B342" s="7">
        <f t="shared" si="5"/>
        <v>81.25</v>
      </c>
      <c r="C342" s="15">
        <f t="shared" si="6"/>
        <v>0.4840857329</v>
      </c>
      <c r="D342" s="15">
        <f t="shared" si="11"/>
        <v>0.02866190373</v>
      </c>
      <c r="E342" s="15">
        <f t="shared" si="1"/>
        <v>0.4912512088</v>
      </c>
      <c r="G342" s="7">
        <f t="shared" si="2"/>
        <v>0.7295804928</v>
      </c>
      <c r="H342" s="7">
        <f t="shared" si="3"/>
        <v>0.2995804928</v>
      </c>
      <c r="I342" s="7" t="b">
        <f t="shared" si="8"/>
        <v>0</v>
      </c>
      <c r="J342" s="7">
        <f t="shared" si="4"/>
        <v>1</v>
      </c>
    </row>
    <row r="343">
      <c r="B343" s="7">
        <f t="shared" si="5"/>
        <v>81.5</v>
      </c>
      <c r="C343" s="15">
        <f t="shared" si="6"/>
        <v>0.4912512088</v>
      </c>
      <c r="D343" s="15">
        <f t="shared" si="11"/>
        <v>0.02826382173</v>
      </c>
      <c r="E343" s="15">
        <f t="shared" si="1"/>
        <v>0.4983171642</v>
      </c>
      <c r="G343" s="7">
        <f t="shared" si="2"/>
        <v>0.7299657325</v>
      </c>
      <c r="H343" s="7">
        <f t="shared" si="3"/>
        <v>0.2999657325</v>
      </c>
      <c r="I343" s="7" t="b">
        <f t="shared" si="8"/>
        <v>0</v>
      </c>
      <c r="J343" s="7">
        <f t="shared" si="4"/>
        <v>1</v>
      </c>
    </row>
    <row r="344">
      <c r="B344" s="7">
        <f t="shared" si="5"/>
        <v>81.75</v>
      </c>
      <c r="C344" s="15">
        <f t="shared" si="6"/>
        <v>0.4983171642</v>
      </c>
      <c r="D344" s="15">
        <f t="shared" si="11"/>
        <v>0.02787126865</v>
      </c>
      <c r="E344" s="15">
        <f t="shared" si="1"/>
        <v>0.5052849814</v>
      </c>
      <c r="G344" s="7">
        <f t="shared" si="2"/>
        <v>0.7299229036</v>
      </c>
      <c r="H344" s="7">
        <f t="shared" si="3"/>
        <v>0.2999229036</v>
      </c>
      <c r="I344" s="7" t="b">
        <f t="shared" si="8"/>
        <v>0</v>
      </c>
      <c r="J344" s="7">
        <f t="shared" si="4"/>
        <v>1</v>
      </c>
    </row>
    <row r="345">
      <c r="B345" s="7">
        <f t="shared" si="5"/>
        <v>82</v>
      </c>
      <c r="C345" s="15">
        <f t="shared" si="6"/>
        <v>0.5052849814</v>
      </c>
      <c r="D345" s="15">
        <f t="shared" si="11"/>
        <v>0.0274841677</v>
      </c>
      <c r="E345" s="15">
        <f t="shared" si="1"/>
        <v>0.5121560233</v>
      </c>
      <c r="G345" s="7">
        <f t="shared" si="2"/>
        <v>0.7294521895</v>
      </c>
      <c r="H345" s="7">
        <f t="shared" si="3"/>
        <v>0.2994521895</v>
      </c>
      <c r="I345" s="7" t="b">
        <f t="shared" si="8"/>
        <v>0</v>
      </c>
      <c r="J345" s="7">
        <f t="shared" si="4"/>
        <v>1</v>
      </c>
    </row>
    <row r="346">
      <c r="B346" s="7">
        <f t="shared" si="5"/>
        <v>82.25</v>
      </c>
      <c r="C346" s="15">
        <f t="shared" si="6"/>
        <v>0.5121560233</v>
      </c>
      <c r="D346" s="15">
        <f t="shared" si="11"/>
        <v>0.02710244315</v>
      </c>
      <c r="E346" s="15">
        <f t="shared" si="1"/>
        <v>0.5189316341</v>
      </c>
      <c r="G346" s="7">
        <f t="shared" si="2"/>
        <v>0.7285556059</v>
      </c>
      <c r="H346" s="7">
        <f t="shared" si="3"/>
        <v>0.2985556059</v>
      </c>
      <c r="I346" s="7" t="b">
        <f t="shared" si="8"/>
        <v>0</v>
      </c>
      <c r="J346" s="7">
        <f t="shared" si="4"/>
        <v>1</v>
      </c>
    </row>
    <row r="347">
      <c r="B347" s="7">
        <f t="shared" si="5"/>
        <v>82.5</v>
      </c>
      <c r="C347" s="15">
        <f t="shared" si="6"/>
        <v>0.5189316341</v>
      </c>
      <c r="D347" s="15">
        <f t="shared" si="11"/>
        <v>0.02672602033</v>
      </c>
      <c r="E347" s="15">
        <f t="shared" si="1"/>
        <v>0.5256131392</v>
      </c>
      <c r="G347" s="7">
        <f t="shared" si="2"/>
        <v>0.727236992</v>
      </c>
      <c r="H347" s="7">
        <f t="shared" si="3"/>
        <v>0.297236992</v>
      </c>
      <c r="I347" s="7" t="b">
        <f t="shared" si="8"/>
        <v>0</v>
      </c>
      <c r="J347" s="7">
        <f t="shared" si="4"/>
        <v>1</v>
      </c>
    </row>
    <row r="348">
      <c r="B348" s="7">
        <f t="shared" si="5"/>
        <v>82.75</v>
      </c>
      <c r="C348" s="15">
        <f t="shared" si="6"/>
        <v>0.5256131392</v>
      </c>
      <c r="D348" s="15">
        <f t="shared" si="11"/>
        <v>0.0263548256</v>
      </c>
      <c r="E348" s="15">
        <f t="shared" si="1"/>
        <v>0.5322018456</v>
      </c>
      <c r="G348" s="7">
        <f t="shared" si="2"/>
        <v>0.7255019944</v>
      </c>
      <c r="H348" s="7">
        <f t="shared" si="3"/>
        <v>0.2955019944</v>
      </c>
      <c r="I348" s="7" t="b">
        <f t="shared" si="8"/>
        <v>0</v>
      </c>
      <c r="J348" s="7">
        <f t="shared" si="4"/>
        <v>1</v>
      </c>
    </row>
    <row r="349">
      <c r="B349" s="7">
        <f t="shared" si="5"/>
        <v>83</v>
      </c>
      <c r="C349" s="15">
        <f t="shared" si="6"/>
        <v>0.5322018456</v>
      </c>
      <c r="D349" s="15">
        <f t="shared" si="11"/>
        <v>0.02598878636</v>
      </c>
      <c r="E349" s="15">
        <f t="shared" si="1"/>
        <v>0.5386990422</v>
      </c>
      <c r="G349" s="7">
        <f t="shared" si="2"/>
        <v>0.7233580426</v>
      </c>
      <c r="H349" s="7">
        <f t="shared" si="3"/>
        <v>0.2933580426</v>
      </c>
      <c r="I349" s="7" t="b">
        <f t="shared" si="8"/>
        <v>0</v>
      </c>
      <c r="J349" s="7">
        <f t="shared" si="4"/>
        <v>1</v>
      </c>
    </row>
    <row r="350">
      <c r="B350" s="7">
        <f t="shared" si="5"/>
        <v>83.25</v>
      </c>
      <c r="C350" s="15">
        <f t="shared" si="6"/>
        <v>0.5386990422</v>
      </c>
      <c r="D350" s="15">
        <f t="shared" si="11"/>
        <v>0.02562783099</v>
      </c>
      <c r="E350" s="15">
        <f t="shared" si="1"/>
        <v>0.5451059999</v>
      </c>
      <c r="G350" s="7">
        <f t="shared" si="2"/>
        <v>0.7208143174</v>
      </c>
      <c r="H350" s="7">
        <f t="shared" si="3"/>
        <v>0.2908143174</v>
      </c>
      <c r="I350" s="7" t="b">
        <f t="shared" si="8"/>
        <v>0</v>
      </c>
      <c r="J350" s="7">
        <f t="shared" si="4"/>
        <v>1</v>
      </c>
    </row>
    <row r="351">
      <c r="B351" s="7">
        <f t="shared" si="5"/>
        <v>83.5</v>
      </c>
      <c r="C351" s="15">
        <f t="shared" si="6"/>
        <v>0.5451059999</v>
      </c>
      <c r="D351" s="15">
        <f t="shared" si="11"/>
        <v>0.02527188889</v>
      </c>
      <c r="E351" s="15">
        <f t="shared" si="1"/>
        <v>0.5514239722</v>
      </c>
      <c r="G351" s="7">
        <f t="shared" si="2"/>
        <v>0.7178817113</v>
      </c>
      <c r="H351" s="7">
        <f t="shared" si="3"/>
        <v>0.2878817113</v>
      </c>
      <c r="I351" s="7" t="b">
        <f t="shared" si="8"/>
        <v>0</v>
      </c>
      <c r="J351" s="7">
        <f t="shared" si="4"/>
        <v>1</v>
      </c>
    </row>
    <row r="352">
      <c r="B352" s="7">
        <f t="shared" si="5"/>
        <v>83.75</v>
      </c>
      <c r="C352" s="15">
        <f t="shared" si="6"/>
        <v>0.5514239722</v>
      </c>
      <c r="D352" s="15">
        <f t="shared" si="11"/>
        <v>0.02492089044</v>
      </c>
      <c r="E352" s="15">
        <f t="shared" si="1"/>
        <v>0.5576541948</v>
      </c>
      <c r="G352" s="7">
        <f t="shared" si="2"/>
        <v>0.7145727822</v>
      </c>
      <c r="H352" s="7">
        <f t="shared" si="3"/>
        <v>0.2845727822</v>
      </c>
      <c r="I352" s="7" t="b">
        <f t="shared" si="8"/>
        <v>0</v>
      </c>
      <c r="J352" s="7">
        <f t="shared" si="4"/>
        <v>1</v>
      </c>
    </row>
    <row r="353">
      <c r="B353" s="7">
        <f t="shared" si="5"/>
        <v>84</v>
      </c>
      <c r="C353" s="15">
        <f t="shared" si="6"/>
        <v>0.5576541948</v>
      </c>
      <c r="D353" s="15">
        <f t="shared" si="11"/>
        <v>0.02457476696</v>
      </c>
      <c r="E353" s="15">
        <f t="shared" si="1"/>
        <v>0.5637978865</v>
      </c>
      <c r="G353" s="7">
        <f t="shared" si="2"/>
        <v>0.7109016994</v>
      </c>
      <c r="H353" s="7">
        <f t="shared" si="3"/>
        <v>0.2809016994</v>
      </c>
      <c r="I353" s="7" t="b">
        <f t="shared" si="8"/>
        <v>0</v>
      </c>
      <c r="J353" s="7">
        <f t="shared" si="4"/>
        <v>1</v>
      </c>
    </row>
    <row r="354">
      <c r="B354" s="7">
        <f t="shared" si="5"/>
        <v>84.25</v>
      </c>
      <c r="C354" s="15">
        <f t="shared" si="6"/>
        <v>0.5637978865</v>
      </c>
      <c r="D354" s="15">
        <f t="shared" si="11"/>
        <v>0.02423345075</v>
      </c>
      <c r="E354" s="15">
        <f t="shared" si="1"/>
        <v>0.5698562492</v>
      </c>
      <c r="G354" s="7">
        <f t="shared" si="2"/>
        <v>0.7068841832</v>
      </c>
      <c r="H354" s="7">
        <f t="shared" si="3"/>
        <v>0.2768841832</v>
      </c>
      <c r="I354" s="7" t="b">
        <f t="shared" si="8"/>
        <v>0</v>
      </c>
      <c r="J354" s="7">
        <f t="shared" si="4"/>
        <v>1</v>
      </c>
    </row>
    <row r="355">
      <c r="B355" s="7">
        <f t="shared" si="5"/>
        <v>84.5</v>
      </c>
      <c r="C355" s="15">
        <f t="shared" si="6"/>
        <v>0.5698562492</v>
      </c>
      <c r="D355" s="15">
        <f t="shared" si="11"/>
        <v>0.02389687504</v>
      </c>
      <c r="E355" s="15">
        <f t="shared" si="1"/>
        <v>0.575830468</v>
      </c>
      <c r="G355" s="7">
        <f t="shared" si="2"/>
        <v>0.7025374371</v>
      </c>
      <c r="H355" s="7">
        <f t="shared" si="3"/>
        <v>0.2725374371</v>
      </c>
      <c r="I355" s="7" t="b">
        <f t="shared" si="8"/>
        <v>0</v>
      </c>
      <c r="J355" s="7">
        <f t="shared" si="4"/>
        <v>1</v>
      </c>
    </row>
    <row r="356">
      <c r="B356" s="7">
        <f t="shared" si="5"/>
        <v>84.75</v>
      </c>
      <c r="C356" s="15">
        <f t="shared" si="6"/>
        <v>0.575830468</v>
      </c>
      <c r="D356" s="15">
        <f t="shared" si="11"/>
        <v>0.023564974</v>
      </c>
      <c r="E356" s="15">
        <f t="shared" si="1"/>
        <v>0.5817217115</v>
      </c>
      <c r="G356" s="7">
        <f t="shared" si="2"/>
        <v>0.6978800746</v>
      </c>
      <c r="H356" s="7">
        <f t="shared" si="3"/>
        <v>0.2678800746</v>
      </c>
      <c r="I356" s="7" t="b">
        <f t="shared" si="8"/>
        <v>0</v>
      </c>
      <c r="J356" s="7">
        <f t="shared" si="4"/>
        <v>1</v>
      </c>
    </row>
    <row r="357">
      <c r="B357" s="7">
        <f t="shared" si="5"/>
        <v>85</v>
      </c>
      <c r="C357" s="15">
        <f t="shared" si="6"/>
        <v>0.5817217115</v>
      </c>
      <c r="D357" s="15">
        <f t="shared" si="11"/>
        <v>0.0232376827</v>
      </c>
      <c r="E357" s="15">
        <f t="shared" si="1"/>
        <v>0.5875311321</v>
      </c>
      <c r="G357" s="7">
        <f t="shared" si="2"/>
        <v>0.6929320391</v>
      </c>
      <c r="H357" s="7">
        <f t="shared" si="3"/>
        <v>0.2629320391</v>
      </c>
      <c r="I357" s="7" t="b">
        <f t="shared" si="8"/>
        <v>0</v>
      </c>
      <c r="J357" s="7">
        <f t="shared" si="4"/>
        <v>1</v>
      </c>
    </row>
    <row r="358">
      <c r="B358" s="7">
        <f t="shared" si="5"/>
        <v>85.25</v>
      </c>
      <c r="C358" s="15">
        <f t="shared" si="6"/>
        <v>0.5875311321</v>
      </c>
      <c r="D358" s="15">
        <f t="shared" si="11"/>
        <v>0.0229149371</v>
      </c>
      <c r="E358" s="15">
        <f t="shared" si="1"/>
        <v>0.5932598664</v>
      </c>
      <c r="G358" s="7">
        <f t="shared" si="2"/>
        <v>0.687714519</v>
      </c>
      <c r="H358" s="7">
        <f t="shared" si="3"/>
        <v>0.257714519</v>
      </c>
      <c r="I358" s="7" t="b">
        <f t="shared" si="8"/>
        <v>0</v>
      </c>
      <c r="J358" s="7">
        <f t="shared" si="4"/>
        <v>1</v>
      </c>
    </row>
    <row r="359">
      <c r="B359" s="7">
        <f t="shared" si="5"/>
        <v>85.5</v>
      </c>
      <c r="C359" s="15">
        <f t="shared" si="6"/>
        <v>0.5932598664</v>
      </c>
      <c r="D359" s="15">
        <f t="shared" si="11"/>
        <v>0.02259667409</v>
      </c>
      <c r="E359" s="15">
        <f t="shared" si="1"/>
        <v>0.5989090349</v>
      </c>
      <c r="G359" s="7">
        <f t="shared" si="2"/>
        <v>0.6822498565</v>
      </c>
      <c r="H359" s="7">
        <f t="shared" si="3"/>
        <v>0.2522498565</v>
      </c>
      <c r="I359" s="7" t="b">
        <f t="shared" si="8"/>
        <v>0</v>
      </c>
      <c r="J359" s="7">
        <f t="shared" si="4"/>
        <v>1</v>
      </c>
    </row>
    <row r="360">
      <c r="B360" s="7">
        <f t="shared" si="5"/>
        <v>85.75</v>
      </c>
      <c r="C360" s="15">
        <f t="shared" si="6"/>
        <v>0.5989090349</v>
      </c>
      <c r="D360" s="15">
        <f t="shared" si="11"/>
        <v>0.02228283139</v>
      </c>
      <c r="E360" s="15">
        <f t="shared" si="1"/>
        <v>0.6044797428</v>
      </c>
      <c r="G360" s="7">
        <f t="shared" si="2"/>
        <v>0.676561452</v>
      </c>
      <c r="H360" s="7">
        <f t="shared" si="3"/>
        <v>0.246561452</v>
      </c>
      <c r="I360" s="7" t="b">
        <f t="shared" si="8"/>
        <v>0</v>
      </c>
      <c r="J360" s="7">
        <f t="shared" si="4"/>
        <v>1</v>
      </c>
    </row>
    <row r="361">
      <c r="B361" s="7">
        <f t="shared" si="5"/>
        <v>86</v>
      </c>
      <c r="C361" s="15">
        <f t="shared" si="6"/>
        <v>0.6044797428</v>
      </c>
      <c r="D361" s="15">
        <f t="shared" si="11"/>
        <v>0.02197334762</v>
      </c>
      <c r="E361" s="15">
        <f t="shared" si="1"/>
        <v>0.6099730797</v>
      </c>
      <c r="G361" s="7">
        <f t="shared" si="2"/>
        <v>0.6706736643</v>
      </c>
      <c r="H361" s="7">
        <f t="shared" si="3"/>
        <v>0.2406736643</v>
      </c>
      <c r="I361" s="7" t="b">
        <f t="shared" si="8"/>
        <v>0</v>
      </c>
      <c r="J361" s="7">
        <f t="shared" si="4"/>
        <v>1</v>
      </c>
    </row>
    <row r="362">
      <c r="B362" s="7">
        <f t="shared" si="5"/>
        <v>86.25</v>
      </c>
      <c r="C362" s="15">
        <f t="shared" si="6"/>
        <v>0.6099730797</v>
      </c>
      <c r="D362" s="15">
        <f t="shared" si="11"/>
        <v>0.02166816224</v>
      </c>
      <c r="E362" s="15">
        <f t="shared" si="1"/>
        <v>0.6153901202</v>
      </c>
      <c r="G362" s="7">
        <f t="shared" si="2"/>
        <v>0.6646117057</v>
      </c>
      <c r="H362" s="7">
        <f t="shared" si="3"/>
        <v>0.2346117057</v>
      </c>
      <c r="I362" s="7" t="b">
        <f t="shared" si="8"/>
        <v>0</v>
      </c>
      <c r="J362" s="7">
        <f t="shared" si="4"/>
        <v>1</v>
      </c>
    </row>
    <row r="363">
      <c r="B363" s="7">
        <f t="shared" si="5"/>
        <v>86.5</v>
      </c>
      <c r="C363" s="15">
        <f t="shared" si="6"/>
        <v>0.6153901202</v>
      </c>
      <c r="D363" s="15">
        <f t="shared" si="11"/>
        <v>0.02136721554</v>
      </c>
      <c r="E363" s="15">
        <f t="shared" si="1"/>
        <v>0.6207319241</v>
      </c>
      <c r="G363" s="7">
        <f t="shared" si="2"/>
        <v>0.6584015345</v>
      </c>
      <c r="H363" s="7">
        <f t="shared" si="3"/>
        <v>0.2284015345</v>
      </c>
      <c r="I363" s="7" t="b">
        <f t="shared" si="8"/>
        <v>0</v>
      </c>
      <c r="J363" s="7">
        <f t="shared" si="4"/>
        <v>1</v>
      </c>
    </row>
    <row r="364">
      <c r="B364" s="7">
        <f t="shared" si="5"/>
        <v>86.75</v>
      </c>
      <c r="C364" s="15">
        <f t="shared" si="6"/>
        <v>0.6207319241</v>
      </c>
      <c r="D364" s="15">
        <f t="shared" si="11"/>
        <v>0.02107044866</v>
      </c>
      <c r="E364" s="15">
        <f t="shared" si="1"/>
        <v>0.6259995363</v>
      </c>
      <c r="G364" s="7">
        <f t="shared" si="2"/>
        <v>0.6520697435</v>
      </c>
      <c r="H364" s="7">
        <f t="shared" si="3"/>
        <v>0.2220697435</v>
      </c>
      <c r="I364" s="7" t="b">
        <f t="shared" si="8"/>
        <v>0</v>
      </c>
      <c r="J364" s="7">
        <f t="shared" si="4"/>
        <v>1</v>
      </c>
    </row>
    <row r="365">
      <c r="B365" s="7">
        <f t="shared" si="5"/>
        <v>87</v>
      </c>
      <c r="C365" s="15">
        <f t="shared" si="6"/>
        <v>0.6259995363</v>
      </c>
      <c r="D365" s="15">
        <f t="shared" si="11"/>
        <v>0.02077780354</v>
      </c>
      <c r="E365" s="15">
        <f t="shared" si="1"/>
        <v>0.6311939872</v>
      </c>
      <c r="G365" s="7">
        <f t="shared" si="2"/>
        <v>0.6456434465</v>
      </c>
      <c r="H365" s="7">
        <f t="shared" si="3"/>
        <v>0.2156434465</v>
      </c>
      <c r="I365" s="7" t="b">
        <f t="shared" si="8"/>
        <v>0</v>
      </c>
      <c r="J365" s="7">
        <f t="shared" si="4"/>
        <v>1</v>
      </c>
    </row>
    <row r="366">
      <c r="B366" s="7">
        <f t="shared" si="5"/>
        <v>87.25</v>
      </c>
      <c r="C366" s="15">
        <f t="shared" si="6"/>
        <v>0.6311939872</v>
      </c>
      <c r="D366" s="15">
        <f t="shared" si="11"/>
        <v>0.02048922293</v>
      </c>
      <c r="E366" s="15">
        <f t="shared" si="1"/>
        <v>0.6363162929</v>
      </c>
      <c r="G366" s="7">
        <f t="shared" si="2"/>
        <v>0.6391501619</v>
      </c>
      <c r="H366" s="7">
        <f t="shared" si="3"/>
        <v>0.2091501619</v>
      </c>
      <c r="I366" s="7" t="b">
        <f t="shared" si="8"/>
        <v>0</v>
      </c>
      <c r="J366" s="7">
        <f t="shared" si="4"/>
        <v>1</v>
      </c>
    </row>
    <row r="367">
      <c r="B367" s="7">
        <f t="shared" si="5"/>
        <v>87.5</v>
      </c>
      <c r="C367" s="15">
        <f t="shared" si="6"/>
        <v>0.6363162929</v>
      </c>
      <c r="D367" s="15">
        <f t="shared" si="11"/>
        <v>0.02020465039</v>
      </c>
      <c r="E367" s="15">
        <f t="shared" si="1"/>
        <v>0.6413674555</v>
      </c>
      <c r="G367" s="7">
        <f t="shared" si="2"/>
        <v>0.6326176948</v>
      </c>
      <c r="H367" s="7">
        <f t="shared" si="3"/>
        <v>0.2026176948</v>
      </c>
      <c r="I367" s="7" t="b">
        <f t="shared" si="8"/>
        <v>1</v>
      </c>
      <c r="J367" s="7">
        <f t="shared" si="4"/>
        <v>0</v>
      </c>
    </row>
    <row r="368">
      <c r="B368" s="7">
        <f t="shared" si="5"/>
        <v>87.75</v>
      </c>
      <c r="C368" s="15">
        <f t="shared" si="6"/>
        <v>0.6413674555</v>
      </c>
      <c r="D368" s="15">
        <f t="shared" si="11"/>
        <v>-0.1603418639</v>
      </c>
      <c r="E368" s="15">
        <f t="shared" si="1"/>
        <v>0.6012819895</v>
      </c>
      <c r="G368" s="7">
        <f t="shared" si="2"/>
        <v>0.6260740184</v>
      </c>
      <c r="H368" s="7">
        <f t="shared" si="3"/>
        <v>0.1960740184</v>
      </c>
      <c r="I368" s="7" t="b">
        <f t="shared" si="8"/>
        <v>1</v>
      </c>
      <c r="J368" s="7">
        <f t="shared" si="4"/>
        <v>0</v>
      </c>
    </row>
    <row r="369">
      <c r="B369" s="7">
        <f t="shared" si="5"/>
        <v>88</v>
      </c>
      <c r="C369" s="15">
        <f t="shared" si="6"/>
        <v>0.6012819895</v>
      </c>
      <c r="D369" s="15">
        <f t="shared" si="11"/>
        <v>-0.1503204974</v>
      </c>
      <c r="E369" s="15">
        <f t="shared" si="1"/>
        <v>0.5637018652</v>
      </c>
      <c r="G369" s="7">
        <f t="shared" si="2"/>
        <v>0.6195471537</v>
      </c>
      <c r="H369" s="7">
        <f t="shared" si="3"/>
        <v>0.1895471537</v>
      </c>
      <c r="I369" s="7" t="b">
        <f t="shared" si="8"/>
        <v>1</v>
      </c>
      <c r="J369" s="7">
        <f t="shared" si="4"/>
        <v>0</v>
      </c>
    </row>
    <row r="370">
      <c r="B370" s="7">
        <f t="shared" si="5"/>
        <v>88.25</v>
      </c>
      <c r="C370" s="15">
        <f t="shared" si="6"/>
        <v>0.5637018652</v>
      </c>
      <c r="D370" s="15">
        <f t="shared" si="11"/>
        <v>-0.1409254663</v>
      </c>
      <c r="E370" s="15">
        <f t="shared" si="1"/>
        <v>0.5284704986</v>
      </c>
      <c r="G370" s="7">
        <f t="shared" si="2"/>
        <v>0.6130650496</v>
      </c>
      <c r="H370" s="7">
        <f t="shared" si="3"/>
        <v>0.1830650496</v>
      </c>
      <c r="I370" s="7" t="b">
        <f t="shared" si="8"/>
        <v>1</v>
      </c>
      <c r="J370" s="7">
        <f t="shared" si="4"/>
        <v>0</v>
      </c>
    </row>
    <row r="371">
      <c r="B371" s="7">
        <f t="shared" si="5"/>
        <v>88.5</v>
      </c>
      <c r="C371" s="15">
        <f t="shared" si="6"/>
        <v>0.5284704986</v>
      </c>
      <c r="D371" s="15">
        <f t="shared" si="11"/>
        <v>-0.1321176247</v>
      </c>
      <c r="E371" s="15">
        <f t="shared" si="1"/>
        <v>0.4954410925</v>
      </c>
      <c r="G371" s="7">
        <f t="shared" si="2"/>
        <v>0.6066554636</v>
      </c>
      <c r="H371" s="7">
        <f t="shared" si="3"/>
        <v>0.1766554636</v>
      </c>
      <c r="I371" s="7" t="b">
        <f t="shared" si="8"/>
        <v>1</v>
      </c>
      <c r="J371" s="7">
        <f t="shared" si="4"/>
        <v>0</v>
      </c>
    </row>
    <row r="372">
      <c r="B372" s="7">
        <f t="shared" si="5"/>
        <v>88.75</v>
      </c>
      <c r="C372" s="15">
        <f t="shared" si="6"/>
        <v>0.4954410925</v>
      </c>
      <c r="D372" s="15">
        <f t="shared" si="11"/>
        <v>-0.1238602731</v>
      </c>
      <c r="E372" s="15">
        <f t="shared" si="1"/>
        <v>0.4644760242</v>
      </c>
      <c r="G372" s="7">
        <f t="shared" si="2"/>
        <v>0.6003458425</v>
      </c>
      <c r="H372" s="7">
        <f t="shared" si="3"/>
        <v>0.1703458425</v>
      </c>
      <c r="I372" s="7" t="b">
        <f t="shared" si="8"/>
        <v>1</v>
      </c>
      <c r="J372" s="7">
        <f t="shared" si="4"/>
        <v>0</v>
      </c>
    </row>
    <row r="373">
      <c r="B373" s="7">
        <f t="shared" si="5"/>
        <v>89</v>
      </c>
      <c r="C373" s="15">
        <f t="shared" si="6"/>
        <v>0.4644760242</v>
      </c>
      <c r="D373" s="15">
        <f t="shared" si="11"/>
        <v>-0.116119006</v>
      </c>
      <c r="E373" s="15">
        <f t="shared" si="1"/>
        <v>0.4354462727</v>
      </c>
      <c r="G373" s="7">
        <f t="shared" si="2"/>
        <v>0.594163205</v>
      </c>
      <c r="H373" s="7">
        <f t="shared" si="3"/>
        <v>0.164163205</v>
      </c>
      <c r="I373" s="7" t="b">
        <f t="shared" si="8"/>
        <v>1</v>
      </c>
      <c r="J373" s="7">
        <f t="shared" si="4"/>
        <v>0</v>
      </c>
    </row>
    <row r="374">
      <c r="B374" s="7">
        <f t="shared" si="5"/>
        <v>89.25</v>
      </c>
      <c r="C374" s="15">
        <f t="shared" si="6"/>
        <v>0.4354462727</v>
      </c>
      <c r="D374" s="15">
        <f t="shared" si="11"/>
        <v>-0.1088615682</v>
      </c>
      <c r="E374" s="15">
        <f t="shared" si="1"/>
        <v>0.4082308806</v>
      </c>
      <c r="G374" s="7">
        <f t="shared" si="2"/>
        <v>0.5881340262</v>
      </c>
      <c r="H374" s="7">
        <f t="shared" si="3"/>
        <v>0.1581340262</v>
      </c>
      <c r="I374" s="7" t="b">
        <f t="shared" si="8"/>
        <v>1</v>
      </c>
      <c r="J374" s="7">
        <f t="shared" si="4"/>
        <v>0</v>
      </c>
    </row>
    <row r="375">
      <c r="B375" s="7">
        <f t="shared" si="5"/>
        <v>89.5</v>
      </c>
      <c r="C375" s="15">
        <f t="shared" si="6"/>
        <v>0.4082308806</v>
      </c>
      <c r="D375" s="15">
        <f t="shared" si="11"/>
        <v>-0.1020577202</v>
      </c>
      <c r="E375" s="15">
        <f t="shared" si="1"/>
        <v>0.3827164506</v>
      </c>
      <c r="G375" s="7">
        <f t="shared" si="2"/>
        <v>0.582284124</v>
      </c>
      <c r="H375" s="7">
        <f t="shared" si="3"/>
        <v>0.152284124</v>
      </c>
      <c r="I375" s="7" t="b">
        <f t="shared" si="8"/>
        <v>1</v>
      </c>
      <c r="J375" s="7">
        <f t="shared" si="4"/>
        <v>0</v>
      </c>
    </row>
    <row r="376">
      <c r="B376" s="7">
        <f t="shared" si="5"/>
        <v>89.75</v>
      </c>
      <c r="C376" s="15">
        <f t="shared" si="6"/>
        <v>0.3827164506</v>
      </c>
      <c r="D376" s="15">
        <f t="shared" si="11"/>
        <v>-0.09567911265</v>
      </c>
      <c r="E376" s="15">
        <f t="shared" si="1"/>
        <v>0.3587966724</v>
      </c>
      <c r="G376" s="7">
        <f t="shared" si="2"/>
        <v>0.5766385484</v>
      </c>
      <c r="H376" s="7">
        <f t="shared" si="3"/>
        <v>0.1466385484</v>
      </c>
      <c r="I376" s="7" t="b">
        <f t="shared" si="8"/>
        <v>1</v>
      </c>
      <c r="J376" s="7">
        <f t="shared" si="4"/>
        <v>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48</v>
      </c>
      <c r="B2" s="5">
        <v>18.0</v>
      </c>
      <c r="G2" s="6" t="s">
        <v>2</v>
      </c>
    </row>
    <row r="3">
      <c r="A3" s="4" t="s">
        <v>49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50</v>
      </c>
      <c r="B7" s="5">
        <v>0.63</v>
      </c>
    </row>
    <row r="8">
      <c r="A8" s="8" t="s">
        <v>51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52</v>
      </c>
      <c r="B11" s="6">
        <v>0.0</v>
      </c>
    </row>
    <row r="12">
      <c r="A12" s="6" t="s">
        <v>53</v>
      </c>
      <c r="B12" s="6">
        <v>0.15</v>
      </c>
      <c r="F12" s="7" t="str">
        <f>F11</f>
        <v/>
      </c>
    </row>
    <row r="14">
      <c r="A14" s="6" t="s">
        <v>54</v>
      </c>
      <c r="B14" s="6">
        <v>3.0</v>
      </c>
    </row>
    <row r="16">
      <c r="A16" s="16" t="s">
        <v>6</v>
      </c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A17" s="7">
        <f t="shared" ref="A17:A305" si="1"> (1/$B$10)*B17 * ($B$14/($B$14 * 24 * 1/($B$10)))</f>
        <v>0</v>
      </c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2">C17 + D17*$B$10</f>
        <v>0.1618055556</v>
      </c>
      <c r="G17" s="7">
        <f t="shared" ref="G17:G376" si="3"> $B$7 + $B$4 * SIN((2*PI()/$B$6)*(B17-A17))</f>
        <v>0.63</v>
      </c>
      <c r="H17" s="7">
        <f t="shared" ref="H17:H376" si="4"> $B$8 + ($B$4 * SIN(((2*PI())/$B$6)*(B17-A17)))</f>
        <v>0.2</v>
      </c>
      <c r="I17" s="7" t="b">
        <f>FALSE</f>
        <v>0</v>
      </c>
      <c r="J17" s="7">
        <f t="shared" ref="J17:J376" si="5">IF(I17, 0, 1)</f>
        <v>1</v>
      </c>
    </row>
    <row r="18">
      <c r="A18" s="7">
        <f t="shared" si="1"/>
        <v>0.01041666667</v>
      </c>
      <c r="B18" s="7">
        <f t="shared" ref="B18:B376" si="6">B17 + $B$10</f>
        <v>0.25</v>
      </c>
      <c r="C18" s="15">
        <f t="shared" ref="C18:C376" si="7">E17</f>
        <v>0.1618055556</v>
      </c>
      <c r="D18" s="15">
        <f t="shared" ref="D18:D376" si="8">IF(I17=TRUE,-C18/$B$3, (1-C18)/$B$2)</f>
        <v>0.04656635802</v>
      </c>
      <c r="E18" s="15">
        <f t="shared" si="2"/>
        <v>0.1734471451</v>
      </c>
      <c r="G18" s="7">
        <f t="shared" si="3"/>
        <v>0.6362681651</v>
      </c>
      <c r="H18" s="7">
        <f t="shared" si="4"/>
        <v>0.2062681651</v>
      </c>
      <c r="I18" s="7" t="b">
        <f t="shared" ref="I18:I376" si="9">IF(OR(AND(I17=FALSE,C18&gt;G18),AND(I17=TRUE,C18&gt;H18)),TRUE,FALSE)</f>
        <v>0</v>
      </c>
      <c r="J18" s="7">
        <f t="shared" si="5"/>
        <v>1</v>
      </c>
    </row>
    <row r="19">
      <c r="A19" s="7">
        <f t="shared" si="1"/>
        <v>0.02083333333</v>
      </c>
      <c r="B19" s="7">
        <f t="shared" si="6"/>
        <v>0.5</v>
      </c>
      <c r="C19" s="15">
        <f t="shared" si="7"/>
        <v>0.1734471451</v>
      </c>
      <c r="D19" s="15">
        <f t="shared" si="8"/>
        <v>0.04591960305</v>
      </c>
      <c r="E19" s="15">
        <f t="shared" si="2"/>
        <v>0.1849270458</v>
      </c>
      <c r="G19" s="7">
        <f t="shared" si="3"/>
        <v>0.6425116785</v>
      </c>
      <c r="H19" s="7">
        <f t="shared" si="4"/>
        <v>0.2125116785</v>
      </c>
      <c r="I19" s="7" t="b">
        <f t="shared" si="9"/>
        <v>0</v>
      </c>
      <c r="J19" s="7">
        <f t="shared" si="5"/>
        <v>1</v>
      </c>
    </row>
    <row r="20">
      <c r="A20" s="7">
        <f t="shared" si="1"/>
        <v>0.03125</v>
      </c>
      <c r="B20" s="7">
        <f t="shared" si="6"/>
        <v>0.75</v>
      </c>
      <c r="C20" s="15">
        <f t="shared" si="7"/>
        <v>0.1849270458</v>
      </c>
      <c r="D20" s="15">
        <f t="shared" si="8"/>
        <v>0.04528183079</v>
      </c>
      <c r="E20" s="15">
        <f t="shared" si="2"/>
        <v>0.1962475035</v>
      </c>
      <c r="G20" s="7">
        <f t="shared" si="3"/>
        <v>0.6487059852</v>
      </c>
      <c r="H20" s="7">
        <f t="shared" si="4"/>
        <v>0.2187059852</v>
      </c>
      <c r="I20" s="7" t="b">
        <f t="shared" si="9"/>
        <v>0</v>
      </c>
      <c r="J20" s="7">
        <f t="shared" si="5"/>
        <v>1</v>
      </c>
    </row>
    <row r="21">
      <c r="A21" s="7">
        <f t="shared" si="1"/>
        <v>0.04166666667</v>
      </c>
      <c r="B21" s="7">
        <f t="shared" si="6"/>
        <v>1</v>
      </c>
      <c r="C21" s="15">
        <f t="shared" si="7"/>
        <v>0.1962475035</v>
      </c>
      <c r="D21" s="15">
        <f t="shared" si="8"/>
        <v>0.04465291647</v>
      </c>
      <c r="E21" s="15">
        <f t="shared" si="2"/>
        <v>0.2074107326</v>
      </c>
      <c r="G21" s="7">
        <f t="shared" si="3"/>
        <v>0.6548267239</v>
      </c>
      <c r="H21" s="7">
        <f t="shared" si="4"/>
        <v>0.2248267239</v>
      </c>
      <c r="I21" s="7" t="b">
        <f t="shared" si="9"/>
        <v>0</v>
      </c>
      <c r="J21" s="7">
        <f t="shared" si="5"/>
        <v>1</v>
      </c>
    </row>
    <row r="22">
      <c r="A22" s="7">
        <f t="shared" si="1"/>
        <v>0.05208333333</v>
      </c>
      <c r="B22" s="7">
        <f t="shared" si="6"/>
        <v>1.25</v>
      </c>
      <c r="C22" s="15">
        <f t="shared" si="7"/>
        <v>0.2074107326</v>
      </c>
      <c r="D22" s="15">
        <f t="shared" si="8"/>
        <v>0.04403273708</v>
      </c>
      <c r="E22" s="15">
        <f t="shared" si="2"/>
        <v>0.2184189169</v>
      </c>
      <c r="G22" s="7">
        <f t="shared" si="3"/>
        <v>0.6608498228</v>
      </c>
      <c r="H22" s="7">
        <f t="shared" si="4"/>
        <v>0.2308498228</v>
      </c>
      <c r="I22" s="7" t="b">
        <f t="shared" si="9"/>
        <v>0</v>
      </c>
      <c r="J22" s="7">
        <f t="shared" si="5"/>
        <v>1</v>
      </c>
    </row>
    <row r="23">
      <c r="A23" s="7">
        <f t="shared" si="1"/>
        <v>0.0625</v>
      </c>
      <c r="B23" s="7">
        <f t="shared" si="6"/>
        <v>1.5</v>
      </c>
      <c r="C23" s="15">
        <f t="shared" si="7"/>
        <v>0.2184189169</v>
      </c>
      <c r="D23" s="15">
        <f t="shared" si="8"/>
        <v>0.04342117128</v>
      </c>
      <c r="E23" s="15">
        <f t="shared" si="2"/>
        <v>0.2292742097</v>
      </c>
      <c r="G23" s="7">
        <f t="shared" si="3"/>
        <v>0.6667515937</v>
      </c>
      <c r="H23" s="7">
        <f t="shared" si="4"/>
        <v>0.2367515937</v>
      </c>
      <c r="I23" s="7" t="b">
        <f t="shared" si="9"/>
        <v>0</v>
      </c>
      <c r="J23" s="7">
        <f t="shared" si="5"/>
        <v>1</v>
      </c>
    </row>
    <row r="24">
      <c r="A24" s="7">
        <f t="shared" si="1"/>
        <v>0.07291666667</v>
      </c>
      <c r="B24" s="7">
        <f t="shared" si="6"/>
        <v>1.75</v>
      </c>
      <c r="C24" s="15">
        <f t="shared" si="7"/>
        <v>0.2292742097</v>
      </c>
      <c r="D24" s="15">
        <f t="shared" si="8"/>
        <v>0.04281809946</v>
      </c>
      <c r="E24" s="15">
        <f t="shared" si="2"/>
        <v>0.2399787346</v>
      </c>
      <c r="G24" s="7">
        <f t="shared" si="3"/>
        <v>0.6725088258</v>
      </c>
      <c r="H24" s="7">
        <f t="shared" si="4"/>
        <v>0.2425088258</v>
      </c>
      <c r="I24" s="7" t="b">
        <f t="shared" si="9"/>
        <v>0</v>
      </c>
      <c r="J24" s="7">
        <f t="shared" si="5"/>
        <v>1</v>
      </c>
    </row>
    <row r="25">
      <c r="A25" s="7">
        <f t="shared" si="1"/>
        <v>0.08333333333</v>
      </c>
      <c r="B25" s="7">
        <f t="shared" si="6"/>
        <v>2</v>
      </c>
      <c r="C25" s="15">
        <f t="shared" si="7"/>
        <v>0.2399787346</v>
      </c>
      <c r="D25" s="15">
        <f t="shared" si="8"/>
        <v>0.04222340363</v>
      </c>
      <c r="E25" s="15">
        <f t="shared" si="2"/>
        <v>0.2505345855</v>
      </c>
      <c r="G25" s="7">
        <f t="shared" si="3"/>
        <v>0.6780988769</v>
      </c>
      <c r="H25" s="7">
        <f t="shared" si="4"/>
        <v>0.2480988769</v>
      </c>
      <c r="I25" s="7" t="b">
        <f t="shared" si="9"/>
        <v>0</v>
      </c>
      <c r="J25" s="7">
        <f t="shared" si="5"/>
        <v>1</v>
      </c>
    </row>
    <row r="26">
      <c r="A26" s="7">
        <f t="shared" si="1"/>
        <v>0.09375</v>
      </c>
      <c r="B26" s="7">
        <f t="shared" si="6"/>
        <v>2.25</v>
      </c>
      <c r="C26" s="15">
        <f t="shared" si="7"/>
        <v>0.2505345855</v>
      </c>
      <c r="D26" s="15">
        <f t="shared" si="8"/>
        <v>0.04163696747</v>
      </c>
      <c r="E26" s="15">
        <f t="shared" si="2"/>
        <v>0.2609438274</v>
      </c>
      <c r="G26" s="7">
        <f t="shared" si="3"/>
        <v>0.683499762</v>
      </c>
      <c r="H26" s="7">
        <f t="shared" si="4"/>
        <v>0.253499762</v>
      </c>
      <c r="I26" s="7" t="b">
        <f t="shared" si="9"/>
        <v>0</v>
      </c>
      <c r="J26" s="7">
        <f t="shared" si="5"/>
        <v>1</v>
      </c>
    </row>
    <row r="27">
      <c r="A27" s="7">
        <f t="shared" si="1"/>
        <v>0.1041666667</v>
      </c>
      <c r="B27" s="7">
        <f t="shared" si="6"/>
        <v>2.5</v>
      </c>
      <c r="C27" s="15">
        <f t="shared" si="7"/>
        <v>0.2609438274</v>
      </c>
      <c r="D27" s="15">
        <f t="shared" si="8"/>
        <v>0.04105867626</v>
      </c>
      <c r="E27" s="15">
        <f t="shared" si="2"/>
        <v>0.2712084964</v>
      </c>
      <c r="G27" s="7">
        <f t="shared" si="3"/>
        <v>0.6886902402</v>
      </c>
      <c r="H27" s="7">
        <f t="shared" si="4"/>
        <v>0.2586902402</v>
      </c>
      <c r="I27" s="7" t="b">
        <f t="shared" si="9"/>
        <v>0</v>
      </c>
      <c r="J27" s="7">
        <f t="shared" si="5"/>
        <v>1</v>
      </c>
    </row>
    <row r="28">
      <c r="A28" s="7">
        <f t="shared" si="1"/>
        <v>0.1145833333</v>
      </c>
      <c r="B28" s="7">
        <f t="shared" si="6"/>
        <v>2.75</v>
      </c>
      <c r="C28" s="15">
        <f t="shared" si="7"/>
        <v>0.2712084964</v>
      </c>
      <c r="D28" s="15">
        <f t="shared" si="8"/>
        <v>0.04048841686</v>
      </c>
      <c r="E28" s="15">
        <f t="shared" si="2"/>
        <v>0.2813306007</v>
      </c>
      <c r="G28" s="7">
        <f t="shared" si="3"/>
        <v>0.6936498982</v>
      </c>
      <c r="H28" s="7">
        <f t="shared" si="4"/>
        <v>0.2636498982</v>
      </c>
      <c r="I28" s="7" t="b">
        <f t="shared" si="9"/>
        <v>0</v>
      </c>
      <c r="J28" s="7">
        <f t="shared" si="5"/>
        <v>1</v>
      </c>
    </row>
    <row r="29">
      <c r="A29" s="7">
        <f t="shared" si="1"/>
        <v>0.125</v>
      </c>
      <c r="B29" s="7">
        <f t="shared" si="6"/>
        <v>3</v>
      </c>
      <c r="C29" s="15">
        <f t="shared" si="7"/>
        <v>0.2813306007</v>
      </c>
      <c r="D29" s="15">
        <f t="shared" si="8"/>
        <v>0.03992607774</v>
      </c>
      <c r="E29" s="15">
        <f t="shared" si="2"/>
        <v>0.2913121201</v>
      </c>
      <c r="G29" s="7">
        <f t="shared" si="3"/>
        <v>0.6983592302</v>
      </c>
      <c r="H29" s="7">
        <f t="shared" si="4"/>
        <v>0.2683592302</v>
      </c>
      <c r="I29" s="7" t="b">
        <f t="shared" si="9"/>
        <v>0</v>
      </c>
      <c r="J29" s="7">
        <f t="shared" si="5"/>
        <v>1</v>
      </c>
    </row>
    <row r="30">
      <c r="A30" s="7">
        <f t="shared" si="1"/>
        <v>0.1354166667</v>
      </c>
      <c r="B30" s="7">
        <f t="shared" si="6"/>
        <v>3.25</v>
      </c>
      <c r="C30" s="15">
        <f t="shared" si="7"/>
        <v>0.2913121201</v>
      </c>
      <c r="D30" s="15">
        <f t="shared" si="8"/>
        <v>0.03937154888</v>
      </c>
      <c r="E30" s="15">
        <f t="shared" si="2"/>
        <v>0.3011550073</v>
      </c>
      <c r="G30" s="7">
        <f t="shared" si="3"/>
        <v>0.7027997152</v>
      </c>
      <c r="H30" s="7">
        <f t="shared" si="4"/>
        <v>0.2727997152</v>
      </c>
      <c r="I30" s="7" t="b">
        <f t="shared" si="9"/>
        <v>0</v>
      </c>
      <c r="J30" s="7">
        <f t="shared" si="5"/>
        <v>1</v>
      </c>
    </row>
    <row r="31">
      <c r="A31" s="7">
        <f t="shared" si="1"/>
        <v>0.1458333333</v>
      </c>
      <c r="B31" s="7">
        <f t="shared" si="6"/>
        <v>3.5</v>
      </c>
      <c r="C31" s="15">
        <f t="shared" si="7"/>
        <v>0.3011550073</v>
      </c>
      <c r="D31" s="15">
        <f t="shared" si="8"/>
        <v>0.03882472182</v>
      </c>
      <c r="E31" s="15">
        <f t="shared" si="2"/>
        <v>0.3108611878</v>
      </c>
      <c r="G31" s="7">
        <f t="shared" si="3"/>
        <v>0.7069538894</v>
      </c>
      <c r="H31" s="7">
        <f t="shared" si="4"/>
        <v>0.2769538894</v>
      </c>
      <c r="I31" s="7" t="b">
        <f t="shared" si="9"/>
        <v>0</v>
      </c>
      <c r="J31" s="7">
        <f t="shared" si="5"/>
        <v>1</v>
      </c>
    </row>
    <row r="32">
      <c r="A32" s="7">
        <f t="shared" si="1"/>
        <v>0.15625</v>
      </c>
      <c r="B32" s="7">
        <f t="shared" si="6"/>
        <v>3.75</v>
      </c>
      <c r="C32" s="15">
        <f t="shared" si="7"/>
        <v>0.3108611878</v>
      </c>
      <c r="D32" s="15">
        <f t="shared" si="8"/>
        <v>0.03828548957</v>
      </c>
      <c r="E32" s="15">
        <f t="shared" si="2"/>
        <v>0.3204325602</v>
      </c>
      <c r="G32" s="7">
        <f t="shared" si="3"/>
        <v>0.710805415</v>
      </c>
      <c r="H32" s="7">
        <f t="shared" si="4"/>
        <v>0.280805415</v>
      </c>
      <c r="I32" s="7" t="b">
        <f t="shared" si="9"/>
        <v>0</v>
      </c>
      <c r="J32" s="7">
        <f t="shared" si="5"/>
        <v>1</v>
      </c>
    </row>
    <row r="33">
      <c r="A33" s="7">
        <f t="shared" si="1"/>
        <v>0.1666666667</v>
      </c>
      <c r="B33" s="7">
        <f t="shared" si="6"/>
        <v>4</v>
      </c>
      <c r="C33" s="15">
        <f t="shared" si="7"/>
        <v>0.3204325602</v>
      </c>
      <c r="D33" s="15">
        <f t="shared" si="8"/>
        <v>0.03775374666</v>
      </c>
      <c r="E33" s="15">
        <f t="shared" si="2"/>
        <v>0.3298709968</v>
      </c>
      <c r="G33" s="7">
        <f t="shared" si="3"/>
        <v>0.7143391446</v>
      </c>
      <c r="H33" s="7">
        <f t="shared" si="4"/>
        <v>0.2843391446</v>
      </c>
      <c r="I33" s="7" t="b">
        <f t="shared" si="9"/>
        <v>0</v>
      </c>
      <c r="J33" s="7">
        <f t="shared" si="5"/>
        <v>1</v>
      </c>
    </row>
    <row r="34">
      <c r="A34" s="7">
        <f t="shared" si="1"/>
        <v>0.1770833333</v>
      </c>
      <c r="B34" s="7">
        <f t="shared" si="6"/>
        <v>4.25</v>
      </c>
      <c r="C34" s="15">
        <f t="shared" si="7"/>
        <v>0.3298709968</v>
      </c>
      <c r="D34" s="15">
        <f t="shared" si="8"/>
        <v>0.03722938907</v>
      </c>
      <c r="E34" s="15">
        <f t="shared" si="2"/>
        <v>0.3391783441</v>
      </c>
      <c r="G34" s="7">
        <f t="shared" si="3"/>
        <v>0.7175411804</v>
      </c>
      <c r="H34" s="7">
        <f t="shared" si="4"/>
        <v>0.2875411804</v>
      </c>
      <c r="I34" s="7" t="b">
        <f t="shared" si="9"/>
        <v>0</v>
      </c>
      <c r="J34" s="7">
        <f t="shared" si="5"/>
        <v>1</v>
      </c>
    </row>
    <row r="35">
      <c r="A35" s="7">
        <f t="shared" si="1"/>
        <v>0.1875</v>
      </c>
      <c r="B35" s="7">
        <f t="shared" si="6"/>
        <v>4.5</v>
      </c>
      <c r="C35" s="15">
        <f t="shared" si="7"/>
        <v>0.3391783441</v>
      </c>
      <c r="D35" s="15">
        <f t="shared" si="8"/>
        <v>0.03671231422</v>
      </c>
      <c r="E35" s="15">
        <f t="shared" si="2"/>
        <v>0.3483564226</v>
      </c>
      <c r="G35" s="7">
        <f t="shared" si="3"/>
        <v>0.7203989293</v>
      </c>
      <c r="H35" s="7">
        <f t="shared" si="4"/>
        <v>0.2903989293</v>
      </c>
      <c r="I35" s="7" t="b">
        <f t="shared" si="9"/>
        <v>0</v>
      </c>
      <c r="J35" s="7">
        <f t="shared" si="5"/>
        <v>1</v>
      </c>
    </row>
    <row r="36">
      <c r="A36" s="7">
        <f t="shared" si="1"/>
        <v>0.1979166667</v>
      </c>
      <c r="B36" s="7">
        <f t="shared" si="6"/>
        <v>4.75</v>
      </c>
      <c r="C36" s="15">
        <f t="shared" si="7"/>
        <v>0.3483564226</v>
      </c>
      <c r="D36" s="15">
        <f t="shared" si="8"/>
        <v>0.03620242096</v>
      </c>
      <c r="E36" s="15">
        <f t="shared" si="2"/>
        <v>0.3574070279</v>
      </c>
      <c r="G36" s="7">
        <f t="shared" si="3"/>
        <v>0.7229011522</v>
      </c>
      <c r="H36" s="7">
        <f t="shared" si="4"/>
        <v>0.2929011522</v>
      </c>
      <c r="I36" s="7" t="b">
        <f t="shared" si="9"/>
        <v>0</v>
      </c>
      <c r="J36" s="7">
        <f t="shared" si="5"/>
        <v>1</v>
      </c>
    </row>
    <row r="37">
      <c r="A37" s="7">
        <f t="shared" si="1"/>
        <v>0.2083333333</v>
      </c>
      <c r="B37" s="7">
        <f t="shared" si="6"/>
        <v>5</v>
      </c>
      <c r="C37" s="15">
        <f t="shared" si="7"/>
        <v>0.3574070279</v>
      </c>
      <c r="D37" s="15">
        <f t="shared" si="8"/>
        <v>0.03569960956</v>
      </c>
      <c r="E37" s="15">
        <f t="shared" si="2"/>
        <v>0.3663319303</v>
      </c>
      <c r="G37" s="7">
        <f t="shared" si="3"/>
        <v>0.7250380083</v>
      </c>
      <c r="H37" s="7">
        <f t="shared" si="4"/>
        <v>0.2950380083</v>
      </c>
      <c r="I37" s="7" t="b">
        <f t="shared" si="9"/>
        <v>0</v>
      </c>
      <c r="J37" s="7">
        <f t="shared" si="5"/>
        <v>1</v>
      </c>
    </row>
    <row r="38">
      <c r="A38" s="7">
        <f t="shared" si="1"/>
        <v>0.21875</v>
      </c>
      <c r="B38" s="7">
        <f t="shared" si="6"/>
        <v>5.25</v>
      </c>
      <c r="C38" s="15">
        <f t="shared" si="7"/>
        <v>0.3663319303</v>
      </c>
      <c r="D38" s="15">
        <f t="shared" si="8"/>
        <v>0.03520378165</v>
      </c>
      <c r="E38" s="15">
        <f t="shared" si="2"/>
        <v>0.3751328757</v>
      </c>
      <c r="G38" s="7">
        <f t="shared" si="3"/>
        <v>0.7268010935</v>
      </c>
      <c r="H38" s="7">
        <f t="shared" si="4"/>
        <v>0.2968010935</v>
      </c>
      <c r="I38" s="7" t="b">
        <f t="shared" si="9"/>
        <v>0</v>
      </c>
      <c r="J38" s="7">
        <f t="shared" si="5"/>
        <v>1</v>
      </c>
    </row>
    <row r="39">
      <c r="A39" s="7">
        <f t="shared" si="1"/>
        <v>0.2291666667</v>
      </c>
      <c r="B39" s="7">
        <f t="shared" si="6"/>
        <v>5.5</v>
      </c>
      <c r="C39" s="15">
        <f t="shared" si="7"/>
        <v>0.3751328757</v>
      </c>
      <c r="D39" s="15">
        <f t="shared" si="8"/>
        <v>0.03471484024</v>
      </c>
      <c r="E39" s="15">
        <f t="shared" si="2"/>
        <v>0.3838115857</v>
      </c>
      <c r="G39" s="7">
        <f t="shared" si="3"/>
        <v>0.728183474</v>
      </c>
      <c r="H39" s="7">
        <f t="shared" si="4"/>
        <v>0.298183474</v>
      </c>
      <c r="I39" s="7" t="b">
        <f t="shared" si="9"/>
        <v>0</v>
      </c>
      <c r="J39" s="7">
        <f t="shared" si="5"/>
        <v>1</v>
      </c>
    </row>
    <row r="40">
      <c r="A40" s="7">
        <f t="shared" si="1"/>
        <v>0.2395833333</v>
      </c>
      <c r="B40" s="7">
        <f t="shared" si="6"/>
        <v>5.75</v>
      </c>
      <c r="C40" s="15">
        <f t="shared" si="7"/>
        <v>0.3838115857</v>
      </c>
      <c r="D40" s="15">
        <f t="shared" si="8"/>
        <v>0.03423268968</v>
      </c>
      <c r="E40" s="15">
        <f t="shared" si="2"/>
        <v>0.3923697582</v>
      </c>
      <c r="G40" s="7">
        <f t="shared" si="3"/>
        <v>0.7291797129</v>
      </c>
      <c r="H40" s="7">
        <f t="shared" si="4"/>
        <v>0.2991797129</v>
      </c>
      <c r="I40" s="7" t="b">
        <f t="shared" si="9"/>
        <v>0</v>
      </c>
      <c r="J40" s="7">
        <f t="shared" si="5"/>
        <v>1</v>
      </c>
    </row>
    <row r="41">
      <c r="A41" s="7">
        <f t="shared" si="1"/>
        <v>0.25</v>
      </c>
      <c r="B41" s="7">
        <f t="shared" si="6"/>
        <v>6</v>
      </c>
      <c r="C41" s="15">
        <f t="shared" si="7"/>
        <v>0.3923697582</v>
      </c>
      <c r="D41" s="15">
        <f t="shared" si="8"/>
        <v>0.03375723566</v>
      </c>
      <c r="E41" s="15">
        <f t="shared" si="2"/>
        <v>0.4008090671</v>
      </c>
      <c r="G41" s="7">
        <f t="shared" si="3"/>
        <v>0.7297858923</v>
      </c>
      <c r="H41" s="7">
        <f t="shared" si="4"/>
        <v>0.2997858923</v>
      </c>
      <c r="I41" s="7" t="b">
        <f t="shared" si="9"/>
        <v>0</v>
      </c>
      <c r="J41" s="7">
        <f t="shared" si="5"/>
        <v>1</v>
      </c>
    </row>
    <row r="42">
      <c r="A42" s="7">
        <f t="shared" si="1"/>
        <v>0.2604166667</v>
      </c>
      <c r="B42" s="7">
        <f t="shared" si="6"/>
        <v>6.25</v>
      </c>
      <c r="C42" s="15">
        <f t="shared" si="7"/>
        <v>0.4008090671</v>
      </c>
      <c r="D42" s="15">
        <f t="shared" si="8"/>
        <v>0.03328838516</v>
      </c>
      <c r="E42" s="15">
        <f t="shared" si="2"/>
        <v>0.4091311634</v>
      </c>
      <c r="G42" s="7">
        <f t="shared" si="3"/>
        <v>0.7299996282</v>
      </c>
      <c r="H42" s="7">
        <f t="shared" si="4"/>
        <v>0.2999996282</v>
      </c>
      <c r="I42" s="7" t="b">
        <f t="shared" si="9"/>
        <v>0</v>
      </c>
      <c r="J42" s="7">
        <f t="shared" si="5"/>
        <v>1</v>
      </c>
    </row>
    <row r="43">
      <c r="A43" s="7">
        <f t="shared" si="1"/>
        <v>0.2708333333</v>
      </c>
      <c r="B43" s="7">
        <f t="shared" si="6"/>
        <v>6.5</v>
      </c>
      <c r="C43" s="15">
        <f t="shared" si="7"/>
        <v>0.4091311634</v>
      </c>
      <c r="D43" s="15">
        <f t="shared" si="8"/>
        <v>0.03282604648</v>
      </c>
      <c r="E43" s="15">
        <f t="shared" si="2"/>
        <v>0.417337675</v>
      </c>
      <c r="G43" s="7">
        <f t="shared" si="3"/>
        <v>0.7298200798</v>
      </c>
      <c r="H43" s="7">
        <f t="shared" si="4"/>
        <v>0.2998200798</v>
      </c>
      <c r="I43" s="7" t="b">
        <f t="shared" si="9"/>
        <v>0</v>
      </c>
      <c r="J43" s="7">
        <f t="shared" si="5"/>
        <v>1</v>
      </c>
    </row>
    <row r="44">
      <c r="A44" s="7">
        <f t="shared" si="1"/>
        <v>0.28125</v>
      </c>
      <c r="B44" s="7">
        <f t="shared" si="6"/>
        <v>6.75</v>
      </c>
      <c r="C44" s="15">
        <f t="shared" si="7"/>
        <v>0.417337675</v>
      </c>
      <c r="D44" s="15">
        <f t="shared" si="8"/>
        <v>0.03237012917</v>
      </c>
      <c r="E44" s="15">
        <f t="shared" si="2"/>
        <v>0.4254302073</v>
      </c>
      <c r="G44" s="7">
        <f t="shared" si="3"/>
        <v>0.7292479535</v>
      </c>
      <c r="H44" s="7">
        <f t="shared" si="4"/>
        <v>0.2992479535</v>
      </c>
      <c r="I44" s="7" t="b">
        <f t="shared" si="9"/>
        <v>0</v>
      </c>
      <c r="J44" s="7">
        <f t="shared" si="5"/>
        <v>1</v>
      </c>
    </row>
    <row r="45">
      <c r="A45" s="7">
        <f t="shared" si="1"/>
        <v>0.2916666667</v>
      </c>
      <c r="B45" s="7">
        <f t="shared" si="6"/>
        <v>7</v>
      </c>
      <c r="C45" s="15">
        <f t="shared" si="7"/>
        <v>0.4254302073</v>
      </c>
      <c r="D45" s="15">
        <f t="shared" si="8"/>
        <v>0.03192054404</v>
      </c>
      <c r="E45" s="15">
        <f t="shared" si="2"/>
        <v>0.4334103433</v>
      </c>
      <c r="G45" s="7">
        <f t="shared" si="3"/>
        <v>0.7282854992</v>
      </c>
      <c r="H45" s="7">
        <f t="shared" si="4"/>
        <v>0.2982854992</v>
      </c>
      <c r="I45" s="7" t="b">
        <f t="shared" si="9"/>
        <v>0</v>
      </c>
      <c r="J45" s="7">
        <f t="shared" si="5"/>
        <v>1</v>
      </c>
    </row>
    <row r="46">
      <c r="A46" s="7">
        <f t="shared" si="1"/>
        <v>0.3020833333</v>
      </c>
      <c r="B46" s="7">
        <f t="shared" si="6"/>
        <v>7.25</v>
      </c>
      <c r="C46" s="15">
        <f t="shared" si="7"/>
        <v>0.4334103433</v>
      </c>
      <c r="D46" s="15">
        <f t="shared" si="8"/>
        <v>0.03147720315</v>
      </c>
      <c r="E46" s="15">
        <f t="shared" si="2"/>
        <v>0.4412796441</v>
      </c>
      <c r="G46" s="7">
        <f t="shared" si="3"/>
        <v>0.7269365021</v>
      </c>
      <c r="H46" s="7">
        <f t="shared" si="4"/>
        <v>0.2969365021</v>
      </c>
      <c r="I46" s="7" t="b">
        <f t="shared" si="9"/>
        <v>0</v>
      </c>
      <c r="J46" s="7">
        <f t="shared" si="5"/>
        <v>1</v>
      </c>
    </row>
    <row r="47">
      <c r="A47" s="7">
        <f t="shared" si="1"/>
        <v>0.3125</v>
      </c>
      <c r="B47" s="7">
        <f t="shared" si="6"/>
        <v>7.5</v>
      </c>
      <c r="C47" s="15">
        <f t="shared" si="7"/>
        <v>0.4412796441</v>
      </c>
      <c r="D47" s="15">
        <f t="shared" si="8"/>
        <v>0.03104001977</v>
      </c>
      <c r="E47" s="15">
        <f t="shared" si="2"/>
        <v>0.449039649</v>
      </c>
      <c r="G47" s="7">
        <f t="shared" si="3"/>
        <v>0.7252062678</v>
      </c>
      <c r="H47" s="7">
        <f t="shared" si="4"/>
        <v>0.2952062678</v>
      </c>
      <c r="I47" s="7" t="b">
        <f t="shared" si="9"/>
        <v>0</v>
      </c>
      <c r="J47" s="7">
        <f t="shared" si="5"/>
        <v>1</v>
      </c>
    </row>
    <row r="48">
      <c r="A48" s="7">
        <f t="shared" si="1"/>
        <v>0.3229166667</v>
      </c>
      <c r="B48" s="7">
        <f t="shared" si="6"/>
        <v>7.75</v>
      </c>
      <c r="C48" s="15">
        <f t="shared" si="7"/>
        <v>0.449039649</v>
      </c>
      <c r="D48" s="15">
        <f t="shared" si="8"/>
        <v>0.03060890839</v>
      </c>
      <c r="E48" s="15">
        <f t="shared" si="2"/>
        <v>0.4566918761</v>
      </c>
      <c r="G48" s="7">
        <f t="shared" si="3"/>
        <v>0.7231016008</v>
      </c>
      <c r="H48" s="7">
        <f t="shared" si="4"/>
        <v>0.2931016008</v>
      </c>
      <c r="I48" s="7" t="b">
        <f t="shared" si="9"/>
        <v>0</v>
      </c>
      <c r="J48" s="7">
        <f t="shared" si="5"/>
        <v>1</v>
      </c>
    </row>
    <row r="49">
      <c r="A49" s="7">
        <f t="shared" si="1"/>
        <v>0.3333333333</v>
      </c>
      <c r="B49" s="7">
        <f t="shared" si="6"/>
        <v>8</v>
      </c>
      <c r="C49" s="15">
        <f t="shared" si="7"/>
        <v>0.4566918761</v>
      </c>
      <c r="D49" s="15">
        <f t="shared" si="8"/>
        <v>0.03018378466</v>
      </c>
      <c r="E49" s="15">
        <f t="shared" si="2"/>
        <v>0.4642378223</v>
      </c>
      <c r="G49" s="7">
        <f t="shared" si="3"/>
        <v>0.7206307787</v>
      </c>
      <c r="H49" s="7">
        <f t="shared" si="4"/>
        <v>0.2906307787</v>
      </c>
      <c r="I49" s="7" t="b">
        <f t="shared" si="9"/>
        <v>0</v>
      </c>
      <c r="J49" s="7">
        <f t="shared" si="5"/>
        <v>1</v>
      </c>
    </row>
    <row r="50">
      <c r="A50" s="7">
        <f t="shared" si="1"/>
        <v>0.34375</v>
      </c>
      <c r="B50" s="7">
        <f t="shared" si="6"/>
        <v>8.25</v>
      </c>
      <c r="C50" s="15">
        <f t="shared" si="7"/>
        <v>0.4642378223</v>
      </c>
      <c r="D50" s="15">
        <f t="shared" si="8"/>
        <v>0.02976456543</v>
      </c>
      <c r="E50" s="15">
        <f t="shared" si="2"/>
        <v>0.4716789636</v>
      </c>
      <c r="G50" s="7">
        <f t="shared" si="3"/>
        <v>0.7178035187</v>
      </c>
      <c r="H50" s="7">
        <f t="shared" si="4"/>
        <v>0.2878035187</v>
      </c>
      <c r="I50" s="7" t="b">
        <f t="shared" si="9"/>
        <v>0</v>
      </c>
      <c r="J50" s="7">
        <f t="shared" si="5"/>
        <v>1</v>
      </c>
    </row>
    <row r="51">
      <c r="A51" s="7">
        <f t="shared" si="1"/>
        <v>0.3541666667</v>
      </c>
      <c r="B51" s="7">
        <f t="shared" si="6"/>
        <v>8.5</v>
      </c>
      <c r="C51" s="15">
        <f t="shared" si="7"/>
        <v>0.4716789636</v>
      </c>
      <c r="D51" s="15">
        <f t="shared" si="8"/>
        <v>0.02935116869</v>
      </c>
      <c r="E51" s="15">
        <f t="shared" si="2"/>
        <v>0.4790167558</v>
      </c>
      <c r="G51" s="7">
        <f t="shared" si="3"/>
        <v>0.7146309402</v>
      </c>
      <c r="H51" s="7">
        <f t="shared" si="4"/>
        <v>0.2846309402</v>
      </c>
      <c r="I51" s="7" t="b">
        <f t="shared" si="9"/>
        <v>0</v>
      </c>
      <c r="J51" s="7">
        <f t="shared" si="5"/>
        <v>1</v>
      </c>
    </row>
    <row r="52">
      <c r="A52" s="7">
        <f t="shared" si="1"/>
        <v>0.3645833333</v>
      </c>
      <c r="B52" s="7">
        <f t="shared" si="6"/>
        <v>8.75</v>
      </c>
      <c r="C52" s="15">
        <f t="shared" si="7"/>
        <v>0.4790167558</v>
      </c>
      <c r="D52" s="15">
        <f t="shared" si="8"/>
        <v>0.02894351357</v>
      </c>
      <c r="E52" s="15">
        <f t="shared" si="2"/>
        <v>0.4862526342</v>
      </c>
      <c r="G52" s="7">
        <f t="shared" si="3"/>
        <v>0.7111255203</v>
      </c>
      <c r="H52" s="7">
        <f t="shared" si="4"/>
        <v>0.2811255203</v>
      </c>
      <c r="I52" s="7" t="b">
        <f t="shared" si="9"/>
        <v>0</v>
      </c>
      <c r="J52" s="7">
        <f t="shared" si="5"/>
        <v>1</v>
      </c>
    </row>
    <row r="53">
      <c r="A53" s="7">
        <f t="shared" si="1"/>
        <v>0.375</v>
      </c>
      <c r="B53" s="7">
        <f t="shared" si="6"/>
        <v>9</v>
      </c>
      <c r="C53" s="15">
        <f t="shared" si="7"/>
        <v>0.4862526342</v>
      </c>
      <c r="D53" s="15">
        <f t="shared" si="8"/>
        <v>0.02854152032</v>
      </c>
      <c r="E53" s="15">
        <f t="shared" si="2"/>
        <v>0.4933880143</v>
      </c>
      <c r="G53" s="7">
        <f t="shared" si="3"/>
        <v>0.7073010453</v>
      </c>
      <c r="H53" s="7">
        <f t="shared" si="4"/>
        <v>0.2773010453</v>
      </c>
      <c r="I53" s="7" t="b">
        <f t="shared" si="9"/>
        <v>0</v>
      </c>
      <c r="J53" s="7">
        <f t="shared" si="5"/>
        <v>1</v>
      </c>
    </row>
    <row r="54">
      <c r="A54" s="7">
        <f t="shared" si="1"/>
        <v>0.3854166667</v>
      </c>
      <c r="B54" s="7">
        <f t="shared" si="6"/>
        <v>9.25</v>
      </c>
      <c r="C54" s="15">
        <f t="shared" si="7"/>
        <v>0.4933880143</v>
      </c>
      <c r="D54" s="15">
        <f t="shared" si="8"/>
        <v>0.02814511032</v>
      </c>
      <c r="E54" s="15">
        <f t="shared" si="2"/>
        <v>0.5004242919</v>
      </c>
      <c r="G54" s="7">
        <f t="shared" si="3"/>
        <v>0.7031725565</v>
      </c>
      <c r="H54" s="7">
        <f t="shared" si="4"/>
        <v>0.2731725565</v>
      </c>
      <c r="I54" s="7" t="b">
        <f t="shared" si="9"/>
        <v>0</v>
      </c>
      <c r="J54" s="7">
        <f t="shared" si="5"/>
        <v>1</v>
      </c>
    </row>
    <row r="55">
      <c r="A55" s="7">
        <f t="shared" si="1"/>
        <v>0.3958333333</v>
      </c>
      <c r="B55" s="7">
        <f t="shared" si="6"/>
        <v>9.5</v>
      </c>
      <c r="C55" s="15">
        <f t="shared" si="7"/>
        <v>0.5004242919</v>
      </c>
      <c r="D55" s="15">
        <f t="shared" si="8"/>
        <v>0.02775420601</v>
      </c>
      <c r="E55" s="15">
        <f t="shared" si="2"/>
        <v>0.5073628434</v>
      </c>
      <c r="G55" s="7">
        <f t="shared" si="3"/>
        <v>0.6987562906</v>
      </c>
      <c r="H55" s="7">
        <f t="shared" si="4"/>
        <v>0.2687562906</v>
      </c>
      <c r="I55" s="7" t="b">
        <f t="shared" si="9"/>
        <v>0</v>
      </c>
      <c r="J55" s="7">
        <f t="shared" si="5"/>
        <v>1</v>
      </c>
    </row>
    <row r="56">
      <c r="A56" s="7">
        <f t="shared" si="1"/>
        <v>0.40625</v>
      </c>
      <c r="B56" s="7">
        <f t="shared" si="6"/>
        <v>9.75</v>
      </c>
      <c r="C56" s="15">
        <f t="shared" si="7"/>
        <v>0.5073628434</v>
      </c>
      <c r="D56" s="15">
        <f t="shared" si="8"/>
        <v>0.02736873092</v>
      </c>
      <c r="E56" s="15">
        <f t="shared" si="2"/>
        <v>0.5142050261</v>
      </c>
      <c r="G56" s="7">
        <f t="shared" si="3"/>
        <v>0.694069616</v>
      </c>
      <c r="H56" s="7">
        <f t="shared" si="4"/>
        <v>0.264069616</v>
      </c>
      <c r="I56" s="7" t="b">
        <f t="shared" si="9"/>
        <v>0</v>
      </c>
      <c r="J56" s="7">
        <f t="shared" si="5"/>
        <v>1</v>
      </c>
    </row>
    <row r="57">
      <c r="A57" s="7">
        <f t="shared" si="1"/>
        <v>0.4166666667</v>
      </c>
      <c r="B57" s="7">
        <f t="shared" si="6"/>
        <v>10</v>
      </c>
      <c r="C57" s="15">
        <f t="shared" si="7"/>
        <v>0.5142050261</v>
      </c>
      <c r="D57" s="15">
        <f t="shared" si="8"/>
        <v>0.02698860966</v>
      </c>
      <c r="E57" s="15">
        <f t="shared" si="2"/>
        <v>0.5209521785</v>
      </c>
      <c r="G57" s="7">
        <f t="shared" si="3"/>
        <v>0.6891309648</v>
      </c>
      <c r="H57" s="7">
        <f t="shared" si="4"/>
        <v>0.2591309648</v>
      </c>
      <c r="I57" s="7" t="b">
        <f t="shared" si="9"/>
        <v>0</v>
      </c>
      <c r="J57" s="7">
        <f t="shared" si="5"/>
        <v>1</v>
      </c>
    </row>
    <row r="58">
      <c r="A58" s="7">
        <f t="shared" si="1"/>
        <v>0.4270833333</v>
      </c>
      <c r="B58" s="7">
        <f t="shared" si="6"/>
        <v>10.25</v>
      </c>
      <c r="C58" s="15">
        <f t="shared" si="7"/>
        <v>0.5209521785</v>
      </c>
      <c r="D58" s="15">
        <f t="shared" si="8"/>
        <v>0.02661376786</v>
      </c>
      <c r="E58" s="15">
        <f t="shared" si="2"/>
        <v>0.5276056205</v>
      </c>
      <c r="G58" s="7">
        <f t="shared" si="3"/>
        <v>0.6839597601</v>
      </c>
      <c r="H58" s="7">
        <f t="shared" si="4"/>
        <v>0.2539597601</v>
      </c>
      <c r="I58" s="7" t="b">
        <f t="shared" si="9"/>
        <v>0</v>
      </c>
      <c r="J58" s="7">
        <f t="shared" si="5"/>
        <v>1</v>
      </c>
    </row>
    <row r="59">
      <c r="A59" s="7">
        <f t="shared" si="1"/>
        <v>0.4375</v>
      </c>
      <c r="B59" s="7">
        <f t="shared" si="6"/>
        <v>10.5</v>
      </c>
      <c r="C59" s="15">
        <f t="shared" si="7"/>
        <v>0.5276056205</v>
      </c>
      <c r="D59" s="15">
        <f t="shared" si="8"/>
        <v>0.0262441322</v>
      </c>
      <c r="E59" s="15">
        <f t="shared" si="2"/>
        <v>0.5341666535</v>
      </c>
      <c r="G59" s="7">
        <f t="shared" si="3"/>
        <v>0.6785763394</v>
      </c>
      <c r="H59" s="7">
        <f t="shared" si="4"/>
        <v>0.2485763394</v>
      </c>
      <c r="I59" s="7" t="b">
        <f t="shared" si="9"/>
        <v>0</v>
      </c>
      <c r="J59" s="7">
        <f t="shared" si="5"/>
        <v>1</v>
      </c>
    </row>
    <row r="60">
      <c r="A60" s="7">
        <f t="shared" si="1"/>
        <v>0.4479166667</v>
      </c>
      <c r="B60" s="7">
        <f t="shared" si="6"/>
        <v>10.75</v>
      </c>
      <c r="C60" s="15">
        <f t="shared" si="7"/>
        <v>0.5341666535</v>
      </c>
      <c r="D60" s="15">
        <f t="shared" si="8"/>
        <v>0.02587963036</v>
      </c>
      <c r="E60" s="15">
        <f t="shared" si="2"/>
        <v>0.5406365611</v>
      </c>
      <c r="G60" s="7">
        <f t="shared" si="3"/>
        <v>0.6730018749</v>
      </c>
      <c r="H60" s="7">
        <f t="shared" si="4"/>
        <v>0.2430018749</v>
      </c>
      <c r="I60" s="7" t="b">
        <f t="shared" si="9"/>
        <v>0</v>
      </c>
      <c r="J60" s="7">
        <f t="shared" si="5"/>
        <v>1</v>
      </c>
    </row>
    <row r="61">
      <c r="A61" s="7">
        <f t="shared" si="1"/>
        <v>0.4583333333</v>
      </c>
      <c r="B61" s="7">
        <f t="shared" si="6"/>
        <v>11</v>
      </c>
      <c r="C61" s="15">
        <f t="shared" si="7"/>
        <v>0.5406365611</v>
      </c>
      <c r="D61" s="15">
        <f t="shared" si="8"/>
        <v>0.02552019105</v>
      </c>
      <c r="E61" s="15">
        <f t="shared" si="2"/>
        <v>0.5470166089</v>
      </c>
      <c r="G61" s="7">
        <f t="shared" si="3"/>
        <v>0.6672582902</v>
      </c>
      <c r="H61" s="7">
        <f t="shared" si="4"/>
        <v>0.2372582902</v>
      </c>
      <c r="I61" s="7" t="b">
        <f t="shared" si="9"/>
        <v>0</v>
      </c>
      <c r="J61" s="7">
        <f t="shared" si="5"/>
        <v>1</v>
      </c>
    </row>
    <row r="62">
      <c r="A62" s="7">
        <f t="shared" si="1"/>
        <v>0.46875</v>
      </c>
      <c r="B62" s="7">
        <f t="shared" si="6"/>
        <v>11.25</v>
      </c>
      <c r="C62" s="15">
        <f t="shared" si="7"/>
        <v>0.5470166089</v>
      </c>
      <c r="D62" s="15">
        <f t="shared" si="8"/>
        <v>0.02516574395</v>
      </c>
      <c r="E62" s="15">
        <f t="shared" si="2"/>
        <v>0.5533080449</v>
      </c>
      <c r="G62" s="7">
        <f t="shared" si="3"/>
        <v>0.661368174</v>
      </c>
      <c r="H62" s="7">
        <f t="shared" si="4"/>
        <v>0.231368174</v>
      </c>
      <c r="I62" s="7" t="b">
        <f t="shared" si="9"/>
        <v>0</v>
      </c>
      <c r="J62" s="7">
        <f t="shared" si="5"/>
        <v>1</v>
      </c>
    </row>
    <row r="63">
      <c r="A63" s="7">
        <f t="shared" si="1"/>
        <v>0.4791666667</v>
      </c>
      <c r="B63" s="7">
        <f t="shared" si="6"/>
        <v>11.5</v>
      </c>
      <c r="C63" s="15">
        <f t="shared" si="7"/>
        <v>0.5533080449</v>
      </c>
      <c r="D63" s="15">
        <f t="shared" si="8"/>
        <v>0.02481621973</v>
      </c>
      <c r="E63" s="15">
        <f t="shared" si="2"/>
        <v>0.5595120998</v>
      </c>
      <c r="G63" s="7">
        <f t="shared" si="3"/>
        <v>0.6553546913</v>
      </c>
      <c r="H63" s="7">
        <f t="shared" si="4"/>
        <v>0.2253546913</v>
      </c>
      <c r="I63" s="7" t="b">
        <f t="shared" si="9"/>
        <v>0</v>
      </c>
      <c r="J63" s="7">
        <f t="shared" si="5"/>
        <v>1</v>
      </c>
    </row>
    <row r="64">
      <c r="A64" s="7">
        <f t="shared" si="1"/>
        <v>0.4895833333</v>
      </c>
      <c r="B64" s="7">
        <f t="shared" si="6"/>
        <v>11.75</v>
      </c>
      <c r="C64" s="15">
        <f t="shared" si="7"/>
        <v>0.5595120998</v>
      </c>
      <c r="D64" s="15">
        <f t="shared" si="8"/>
        <v>0.02447155001</v>
      </c>
      <c r="E64" s="15">
        <f t="shared" si="2"/>
        <v>0.5656299873</v>
      </c>
      <c r="G64" s="7">
        <f t="shared" si="3"/>
        <v>0.6492414923</v>
      </c>
      <c r="H64" s="7">
        <f t="shared" si="4"/>
        <v>0.2192414923</v>
      </c>
      <c r="I64" s="7" t="b">
        <f t="shared" si="9"/>
        <v>0</v>
      </c>
      <c r="J64" s="7">
        <f t="shared" si="5"/>
        <v>1</v>
      </c>
    </row>
    <row r="65">
      <c r="A65" s="7">
        <f t="shared" si="1"/>
        <v>0.5</v>
      </c>
      <c r="B65" s="7">
        <f t="shared" si="6"/>
        <v>12</v>
      </c>
      <c r="C65" s="15">
        <f t="shared" si="7"/>
        <v>0.5656299873</v>
      </c>
      <c r="D65" s="15">
        <f t="shared" si="8"/>
        <v>0.02413166737</v>
      </c>
      <c r="E65" s="15">
        <f t="shared" si="2"/>
        <v>0.5716629041</v>
      </c>
      <c r="G65" s="7">
        <f t="shared" si="3"/>
        <v>0.6430526192</v>
      </c>
      <c r="H65" s="7">
        <f t="shared" si="4"/>
        <v>0.2130526192</v>
      </c>
      <c r="I65" s="7" t="b">
        <f t="shared" si="9"/>
        <v>0</v>
      </c>
      <c r="J65" s="7">
        <f t="shared" si="5"/>
        <v>1</v>
      </c>
    </row>
    <row r="66">
      <c r="A66" s="7">
        <f t="shared" si="1"/>
        <v>0.5104166667</v>
      </c>
      <c r="B66" s="7">
        <f t="shared" si="6"/>
        <v>12.25</v>
      </c>
      <c r="C66" s="15">
        <f t="shared" si="7"/>
        <v>0.5716629041</v>
      </c>
      <c r="D66" s="15">
        <f t="shared" si="8"/>
        <v>0.02379650533</v>
      </c>
      <c r="E66" s="15">
        <f t="shared" si="2"/>
        <v>0.5776120305</v>
      </c>
      <c r="G66" s="7">
        <f t="shared" si="3"/>
        <v>0.6368124121</v>
      </c>
      <c r="H66" s="7">
        <f t="shared" si="4"/>
        <v>0.2068124121</v>
      </c>
      <c r="I66" s="7" t="b">
        <f t="shared" si="9"/>
        <v>0</v>
      </c>
      <c r="J66" s="7">
        <f t="shared" si="5"/>
        <v>1</v>
      </c>
    </row>
    <row r="67">
      <c r="A67" s="7">
        <f t="shared" si="1"/>
        <v>0.5208333333</v>
      </c>
      <c r="B67" s="7">
        <f t="shared" si="6"/>
        <v>12.5</v>
      </c>
      <c r="C67" s="15">
        <f t="shared" si="7"/>
        <v>0.5776120305</v>
      </c>
      <c r="D67" s="15">
        <f t="shared" si="8"/>
        <v>0.02346599831</v>
      </c>
      <c r="E67" s="15">
        <f t="shared" si="2"/>
        <v>0.5834785301</v>
      </c>
      <c r="G67" s="7">
        <f t="shared" si="3"/>
        <v>0.6305454127</v>
      </c>
      <c r="H67" s="7">
        <f t="shared" si="4"/>
        <v>0.2005454127</v>
      </c>
      <c r="I67" s="7" t="b">
        <f t="shared" si="9"/>
        <v>0</v>
      </c>
      <c r="J67" s="7">
        <f t="shared" si="5"/>
        <v>1</v>
      </c>
    </row>
    <row r="68">
      <c r="A68" s="7">
        <f t="shared" si="1"/>
        <v>0.53125</v>
      </c>
      <c r="B68" s="7">
        <f t="shared" si="6"/>
        <v>12.75</v>
      </c>
      <c r="C68" s="15">
        <f t="shared" si="7"/>
        <v>0.5834785301</v>
      </c>
      <c r="D68" s="15">
        <f t="shared" si="8"/>
        <v>0.02314008166</v>
      </c>
      <c r="E68" s="15">
        <f t="shared" si="2"/>
        <v>0.5892635505</v>
      </c>
      <c r="G68" s="7">
        <f t="shared" si="3"/>
        <v>0.6242762683</v>
      </c>
      <c r="H68" s="7">
        <f t="shared" si="4"/>
        <v>0.1942762683</v>
      </c>
      <c r="I68" s="7" t="b">
        <f t="shared" si="9"/>
        <v>0</v>
      </c>
      <c r="J68" s="7">
        <f t="shared" si="5"/>
        <v>1</v>
      </c>
    </row>
    <row r="69">
      <c r="A69" s="7">
        <f t="shared" si="1"/>
        <v>0.5416666667</v>
      </c>
      <c r="B69" s="7">
        <f t="shared" si="6"/>
        <v>13</v>
      </c>
      <c r="C69" s="15">
        <f t="shared" si="7"/>
        <v>0.5892635505</v>
      </c>
      <c r="D69" s="15">
        <f t="shared" si="8"/>
        <v>0.02281869164</v>
      </c>
      <c r="E69" s="15">
        <f t="shared" si="2"/>
        <v>0.5949682234</v>
      </c>
      <c r="G69" s="7">
        <f t="shared" si="3"/>
        <v>0.6180296345</v>
      </c>
      <c r="H69" s="7">
        <f t="shared" si="4"/>
        <v>0.1880296345</v>
      </c>
      <c r="I69" s="7" t="b">
        <f t="shared" si="9"/>
        <v>0</v>
      </c>
      <c r="J69" s="7">
        <f t="shared" si="5"/>
        <v>1</v>
      </c>
    </row>
    <row r="70">
      <c r="A70" s="7">
        <f t="shared" si="1"/>
        <v>0.5520833333</v>
      </c>
      <c r="B70" s="7">
        <f t="shared" si="6"/>
        <v>13.25</v>
      </c>
      <c r="C70" s="15">
        <f t="shared" si="7"/>
        <v>0.5949682234</v>
      </c>
      <c r="D70" s="15">
        <f t="shared" si="8"/>
        <v>0.02250176537</v>
      </c>
      <c r="E70" s="15">
        <f t="shared" si="2"/>
        <v>0.6005936647</v>
      </c>
      <c r="G70" s="7">
        <f t="shared" si="3"/>
        <v>0.6118300784</v>
      </c>
      <c r="H70" s="7">
        <f t="shared" si="4"/>
        <v>0.1818300784</v>
      </c>
      <c r="I70" s="7" t="b">
        <f t="shared" si="9"/>
        <v>0</v>
      </c>
      <c r="J70" s="7">
        <f t="shared" si="5"/>
        <v>1</v>
      </c>
    </row>
    <row r="71">
      <c r="A71" s="7">
        <f t="shared" si="1"/>
        <v>0.5625</v>
      </c>
      <c r="B71" s="7">
        <f t="shared" si="6"/>
        <v>13.5</v>
      </c>
      <c r="C71" s="15">
        <f t="shared" si="7"/>
        <v>0.6005936647</v>
      </c>
      <c r="D71" s="15">
        <f t="shared" si="8"/>
        <v>0.02218924085</v>
      </c>
      <c r="E71" s="15">
        <f t="shared" si="2"/>
        <v>0.6061409749</v>
      </c>
      <c r="G71" s="7">
        <f t="shared" si="3"/>
        <v>0.605701982</v>
      </c>
      <c r="H71" s="7">
        <f t="shared" si="4"/>
        <v>0.175701982</v>
      </c>
      <c r="I71" s="7" t="b">
        <f t="shared" si="9"/>
        <v>0</v>
      </c>
      <c r="J71" s="7">
        <f t="shared" si="5"/>
        <v>1</v>
      </c>
    </row>
    <row r="72">
      <c r="A72" s="7">
        <f t="shared" si="1"/>
        <v>0.5729166667</v>
      </c>
      <c r="B72" s="7">
        <f t="shared" si="6"/>
        <v>13.75</v>
      </c>
      <c r="C72" s="15">
        <f t="shared" si="7"/>
        <v>0.6061409749</v>
      </c>
      <c r="D72" s="15">
        <f t="shared" si="8"/>
        <v>0.02188105695</v>
      </c>
      <c r="E72" s="15">
        <f t="shared" si="2"/>
        <v>0.6116112392</v>
      </c>
      <c r="G72" s="7">
        <f t="shared" si="3"/>
        <v>0.5996694462</v>
      </c>
      <c r="H72" s="7">
        <f t="shared" si="4"/>
        <v>0.1696694462</v>
      </c>
      <c r="I72" s="7" t="b">
        <f t="shared" si="9"/>
        <v>1</v>
      </c>
      <c r="J72" s="7">
        <f t="shared" si="5"/>
        <v>0</v>
      </c>
    </row>
    <row r="73">
      <c r="A73" s="7">
        <f t="shared" si="1"/>
        <v>0.5833333333</v>
      </c>
      <c r="B73" s="7">
        <f t="shared" si="6"/>
        <v>14</v>
      </c>
      <c r="C73" s="15">
        <f t="shared" si="7"/>
        <v>0.6116112392</v>
      </c>
      <c r="D73" s="15">
        <f t="shared" si="8"/>
        <v>-0.1529028098</v>
      </c>
      <c r="E73" s="15">
        <f t="shared" si="2"/>
        <v>0.5733855367</v>
      </c>
      <c r="G73" s="7">
        <f t="shared" si="3"/>
        <v>0.5937561962</v>
      </c>
      <c r="H73" s="7">
        <f t="shared" si="4"/>
        <v>0.1637561962</v>
      </c>
      <c r="I73" s="7" t="b">
        <f t="shared" si="9"/>
        <v>1</v>
      </c>
      <c r="J73" s="7">
        <f t="shared" si="5"/>
        <v>0</v>
      </c>
    </row>
    <row r="74">
      <c r="A74" s="7">
        <f t="shared" si="1"/>
        <v>0.59375</v>
      </c>
      <c r="B74" s="7">
        <f t="shared" si="6"/>
        <v>14.25</v>
      </c>
      <c r="C74" s="15">
        <f t="shared" si="7"/>
        <v>0.5733855367</v>
      </c>
      <c r="D74" s="15">
        <f t="shared" si="8"/>
        <v>-0.1433463842</v>
      </c>
      <c r="E74" s="15">
        <f t="shared" si="2"/>
        <v>0.5375489407</v>
      </c>
      <c r="G74" s="7">
        <f t="shared" si="3"/>
        <v>0.5879854878</v>
      </c>
      <c r="H74" s="7">
        <f t="shared" si="4"/>
        <v>0.1579854878</v>
      </c>
      <c r="I74" s="7" t="b">
        <f t="shared" si="9"/>
        <v>1</v>
      </c>
      <c r="J74" s="7">
        <f t="shared" si="5"/>
        <v>0</v>
      </c>
    </row>
    <row r="75">
      <c r="A75" s="7">
        <f t="shared" si="1"/>
        <v>0.6041666667</v>
      </c>
      <c r="B75" s="7">
        <f t="shared" si="6"/>
        <v>14.5</v>
      </c>
      <c r="C75" s="15">
        <f t="shared" si="7"/>
        <v>0.5375489407</v>
      </c>
      <c r="D75" s="15">
        <f t="shared" si="8"/>
        <v>-0.1343872352</v>
      </c>
      <c r="E75" s="15">
        <f t="shared" si="2"/>
        <v>0.5039521319</v>
      </c>
      <c r="G75" s="7">
        <f t="shared" si="3"/>
        <v>0.5823800164</v>
      </c>
      <c r="H75" s="7">
        <f t="shared" si="4"/>
        <v>0.1523800164</v>
      </c>
      <c r="I75" s="7" t="b">
        <f t="shared" si="9"/>
        <v>1</v>
      </c>
      <c r="J75" s="7">
        <f t="shared" si="5"/>
        <v>0</v>
      </c>
    </row>
    <row r="76">
      <c r="A76" s="7">
        <f t="shared" si="1"/>
        <v>0.6145833333</v>
      </c>
      <c r="B76" s="7">
        <f t="shared" si="6"/>
        <v>14.75</v>
      </c>
      <c r="C76" s="15">
        <f t="shared" si="7"/>
        <v>0.5039521319</v>
      </c>
      <c r="D76" s="15">
        <f t="shared" si="8"/>
        <v>-0.125988033</v>
      </c>
      <c r="E76" s="15">
        <f t="shared" si="2"/>
        <v>0.4724551236</v>
      </c>
      <c r="G76" s="7">
        <f t="shared" si="3"/>
        <v>0.5769618276</v>
      </c>
      <c r="H76" s="7">
        <f t="shared" si="4"/>
        <v>0.1469618276</v>
      </c>
      <c r="I76" s="7" t="b">
        <f t="shared" si="9"/>
        <v>1</v>
      </c>
      <c r="J76" s="7">
        <f t="shared" si="5"/>
        <v>0</v>
      </c>
    </row>
    <row r="77">
      <c r="A77" s="7">
        <f t="shared" si="1"/>
        <v>0.625</v>
      </c>
      <c r="B77" s="7">
        <f t="shared" si="6"/>
        <v>15</v>
      </c>
      <c r="C77" s="15">
        <f t="shared" si="7"/>
        <v>0.4724551236</v>
      </c>
      <c r="D77" s="15">
        <f t="shared" si="8"/>
        <v>-0.1181137809</v>
      </c>
      <c r="E77" s="15">
        <f t="shared" si="2"/>
        <v>0.4429266784</v>
      </c>
      <c r="G77" s="7">
        <f t="shared" si="3"/>
        <v>0.5717522303</v>
      </c>
      <c r="H77" s="7">
        <f t="shared" si="4"/>
        <v>0.1417522303</v>
      </c>
      <c r="I77" s="7" t="b">
        <f t="shared" si="9"/>
        <v>1</v>
      </c>
      <c r="J77" s="7">
        <f t="shared" si="5"/>
        <v>0</v>
      </c>
    </row>
    <row r="78">
      <c r="A78" s="7">
        <f t="shared" si="1"/>
        <v>0.6354166667</v>
      </c>
      <c r="B78" s="7">
        <f t="shared" si="6"/>
        <v>15.25</v>
      </c>
      <c r="C78" s="15">
        <f t="shared" si="7"/>
        <v>0.4429266784</v>
      </c>
      <c r="D78" s="15">
        <f t="shared" si="8"/>
        <v>-0.1107316696</v>
      </c>
      <c r="E78" s="15">
        <f t="shared" si="2"/>
        <v>0.415243761</v>
      </c>
      <c r="G78" s="7">
        <f t="shared" si="3"/>
        <v>0.5667717131</v>
      </c>
      <c r="H78" s="7">
        <f t="shared" si="4"/>
        <v>0.1367717131</v>
      </c>
      <c r="I78" s="7" t="b">
        <f t="shared" si="9"/>
        <v>1</v>
      </c>
      <c r="J78" s="7">
        <f t="shared" si="5"/>
        <v>0</v>
      </c>
    </row>
    <row r="79">
      <c r="A79" s="7">
        <f t="shared" si="1"/>
        <v>0.6458333333</v>
      </c>
      <c r="B79" s="7">
        <f t="shared" si="6"/>
        <v>15.5</v>
      </c>
      <c r="C79" s="15">
        <f t="shared" si="7"/>
        <v>0.415243761</v>
      </c>
      <c r="D79" s="15">
        <f t="shared" si="8"/>
        <v>-0.1038109403</v>
      </c>
      <c r="E79" s="15">
        <f t="shared" si="2"/>
        <v>0.3892910259</v>
      </c>
      <c r="G79" s="7">
        <f t="shared" si="3"/>
        <v>0.5620398637</v>
      </c>
      <c r="H79" s="7">
        <f t="shared" si="4"/>
        <v>0.1320398637</v>
      </c>
      <c r="I79" s="7" t="b">
        <f t="shared" si="9"/>
        <v>1</v>
      </c>
      <c r="J79" s="7">
        <f t="shared" si="5"/>
        <v>0</v>
      </c>
    </row>
    <row r="80">
      <c r="A80" s="7">
        <f t="shared" si="1"/>
        <v>0.65625</v>
      </c>
      <c r="B80" s="7">
        <f t="shared" si="6"/>
        <v>15.75</v>
      </c>
      <c r="C80" s="15">
        <f t="shared" si="7"/>
        <v>0.3892910259</v>
      </c>
      <c r="D80" s="15">
        <f t="shared" si="8"/>
        <v>-0.09732275649</v>
      </c>
      <c r="E80" s="15">
        <f t="shared" si="2"/>
        <v>0.3649603368</v>
      </c>
      <c r="G80" s="7">
        <f t="shared" si="3"/>
        <v>0.5575752917</v>
      </c>
      <c r="H80" s="7">
        <f t="shared" si="4"/>
        <v>0.1275752917</v>
      </c>
      <c r="I80" s="7" t="b">
        <f t="shared" si="9"/>
        <v>1</v>
      </c>
      <c r="J80" s="7">
        <f t="shared" si="5"/>
        <v>0</v>
      </c>
    </row>
    <row r="81">
      <c r="A81" s="7">
        <f t="shared" si="1"/>
        <v>0.6666666667</v>
      </c>
      <c r="B81" s="7">
        <f t="shared" si="6"/>
        <v>16</v>
      </c>
      <c r="C81" s="15">
        <f t="shared" si="7"/>
        <v>0.3649603368</v>
      </c>
      <c r="D81" s="15">
        <f t="shared" si="8"/>
        <v>-0.09124008421</v>
      </c>
      <c r="E81" s="15">
        <f t="shared" si="2"/>
        <v>0.3421503158</v>
      </c>
      <c r="G81" s="7">
        <f t="shared" si="3"/>
        <v>0.5533955557</v>
      </c>
      <c r="H81" s="7">
        <f t="shared" si="4"/>
        <v>0.1233955557</v>
      </c>
      <c r="I81" s="7" t="b">
        <f t="shared" si="9"/>
        <v>1</v>
      </c>
      <c r="J81" s="7">
        <f t="shared" si="5"/>
        <v>0</v>
      </c>
    </row>
    <row r="82">
      <c r="A82" s="7">
        <f t="shared" si="1"/>
        <v>0.6770833333</v>
      </c>
      <c r="B82" s="7">
        <f t="shared" si="6"/>
        <v>16.25</v>
      </c>
      <c r="C82" s="15">
        <f t="shared" si="7"/>
        <v>0.3421503158</v>
      </c>
      <c r="D82" s="15">
        <f t="shared" si="8"/>
        <v>-0.08553757894</v>
      </c>
      <c r="E82" s="15">
        <f t="shared" si="2"/>
        <v>0.320765921</v>
      </c>
      <c r="G82" s="7">
        <f t="shared" si="3"/>
        <v>0.5495170939</v>
      </c>
      <c r="H82" s="7">
        <f t="shared" si="4"/>
        <v>0.1195170939</v>
      </c>
      <c r="I82" s="7" t="b">
        <f t="shared" si="9"/>
        <v>1</v>
      </c>
      <c r="J82" s="7">
        <f t="shared" si="5"/>
        <v>0</v>
      </c>
    </row>
    <row r="83">
      <c r="A83" s="7">
        <f t="shared" si="1"/>
        <v>0.6875</v>
      </c>
      <c r="B83" s="7">
        <f t="shared" si="6"/>
        <v>16.5</v>
      </c>
      <c r="C83" s="15">
        <f t="shared" si="7"/>
        <v>0.320765921</v>
      </c>
      <c r="D83" s="15">
        <f t="shared" si="8"/>
        <v>-0.08019148026</v>
      </c>
      <c r="E83" s="15">
        <f t="shared" si="2"/>
        <v>0.300718051</v>
      </c>
      <c r="G83" s="7">
        <f t="shared" si="3"/>
        <v>0.5459551599</v>
      </c>
      <c r="H83" s="7">
        <f t="shared" si="4"/>
        <v>0.1159551599</v>
      </c>
      <c r="I83" s="7" t="b">
        <f t="shared" si="9"/>
        <v>1</v>
      </c>
      <c r="J83" s="7">
        <f t="shared" si="5"/>
        <v>0</v>
      </c>
    </row>
    <row r="84">
      <c r="A84" s="7">
        <f t="shared" si="1"/>
        <v>0.6979166667</v>
      </c>
      <c r="B84" s="7">
        <f t="shared" si="6"/>
        <v>16.75</v>
      </c>
      <c r="C84" s="15">
        <f t="shared" si="7"/>
        <v>0.300718051</v>
      </c>
      <c r="D84" s="15">
        <f t="shared" si="8"/>
        <v>-0.07517951274</v>
      </c>
      <c r="E84" s="15">
        <f t="shared" si="2"/>
        <v>0.2819231728</v>
      </c>
      <c r="G84" s="7">
        <f t="shared" si="3"/>
        <v>0.5427237621</v>
      </c>
      <c r="H84" s="7">
        <f t="shared" si="4"/>
        <v>0.1127237621</v>
      </c>
      <c r="I84" s="7" t="b">
        <f t="shared" si="9"/>
        <v>1</v>
      </c>
      <c r="J84" s="7">
        <f t="shared" si="5"/>
        <v>0</v>
      </c>
    </row>
    <row r="85">
      <c r="A85" s="7">
        <f t="shared" si="1"/>
        <v>0.7083333333</v>
      </c>
      <c r="B85" s="7">
        <f t="shared" si="6"/>
        <v>17</v>
      </c>
      <c r="C85" s="15">
        <f t="shared" si="7"/>
        <v>0.2819231728</v>
      </c>
      <c r="D85" s="15">
        <f t="shared" si="8"/>
        <v>-0.0704807932</v>
      </c>
      <c r="E85" s="15">
        <f t="shared" si="2"/>
        <v>0.2643029745</v>
      </c>
      <c r="G85" s="7">
        <f t="shared" si="3"/>
        <v>0.5398356092</v>
      </c>
      <c r="H85" s="7">
        <f t="shared" si="4"/>
        <v>0.1098356092</v>
      </c>
      <c r="I85" s="7" t="b">
        <f t="shared" si="9"/>
        <v>1</v>
      </c>
      <c r="J85" s="7">
        <f t="shared" si="5"/>
        <v>0</v>
      </c>
    </row>
    <row r="86">
      <c r="A86" s="7">
        <f t="shared" si="1"/>
        <v>0.71875</v>
      </c>
      <c r="B86" s="7">
        <f t="shared" si="6"/>
        <v>17.25</v>
      </c>
      <c r="C86" s="15">
        <f t="shared" si="7"/>
        <v>0.2643029745</v>
      </c>
      <c r="D86" s="15">
        <f t="shared" si="8"/>
        <v>-0.06607574362</v>
      </c>
      <c r="E86" s="15">
        <f t="shared" si="2"/>
        <v>0.2477840386</v>
      </c>
      <c r="G86" s="7">
        <f t="shared" si="3"/>
        <v>0.53730206</v>
      </c>
      <c r="H86" s="7">
        <f t="shared" si="4"/>
        <v>0.10730206</v>
      </c>
      <c r="I86" s="7" t="b">
        <f t="shared" si="9"/>
        <v>1</v>
      </c>
      <c r="J86" s="7">
        <f t="shared" si="5"/>
        <v>0</v>
      </c>
    </row>
    <row r="87">
      <c r="A87" s="7">
        <f t="shared" si="1"/>
        <v>0.7291666667</v>
      </c>
      <c r="B87" s="7">
        <f t="shared" si="6"/>
        <v>17.5</v>
      </c>
      <c r="C87" s="15">
        <f t="shared" si="7"/>
        <v>0.2477840386</v>
      </c>
      <c r="D87" s="15">
        <f t="shared" si="8"/>
        <v>-0.06194600965</v>
      </c>
      <c r="E87" s="15">
        <f t="shared" si="2"/>
        <v>0.2322975362</v>
      </c>
      <c r="G87" s="7">
        <f t="shared" si="3"/>
        <v>0.5351330783</v>
      </c>
      <c r="H87" s="7">
        <f t="shared" si="4"/>
        <v>0.1051330783</v>
      </c>
      <c r="I87" s="7" t="b">
        <f t="shared" si="9"/>
        <v>1</v>
      </c>
      <c r="J87" s="7">
        <f t="shared" si="5"/>
        <v>0</v>
      </c>
    </row>
    <row r="88">
      <c r="A88" s="7">
        <f t="shared" si="1"/>
        <v>0.7395833333</v>
      </c>
      <c r="B88" s="7">
        <f t="shared" si="6"/>
        <v>17.75</v>
      </c>
      <c r="C88" s="15">
        <f t="shared" si="7"/>
        <v>0.2322975362</v>
      </c>
      <c r="D88" s="15">
        <f t="shared" si="8"/>
        <v>-0.05807438404</v>
      </c>
      <c r="E88" s="15">
        <f t="shared" si="2"/>
        <v>0.2177789402</v>
      </c>
      <c r="G88" s="7">
        <f t="shared" si="3"/>
        <v>0.5333371947</v>
      </c>
      <c r="H88" s="7">
        <f t="shared" si="4"/>
        <v>0.1033371947</v>
      </c>
      <c r="I88" s="7" t="b">
        <f t="shared" si="9"/>
        <v>1</v>
      </c>
      <c r="J88" s="7">
        <f t="shared" si="5"/>
        <v>0</v>
      </c>
    </row>
    <row r="89">
      <c r="A89" s="7">
        <f t="shared" si="1"/>
        <v>0.75</v>
      </c>
      <c r="B89" s="7">
        <f t="shared" si="6"/>
        <v>18</v>
      </c>
      <c r="C89" s="15">
        <f t="shared" si="7"/>
        <v>0.2177789402</v>
      </c>
      <c r="D89" s="15">
        <f t="shared" si="8"/>
        <v>-0.05444473504</v>
      </c>
      <c r="E89" s="15">
        <f t="shared" si="2"/>
        <v>0.2041677564</v>
      </c>
      <c r="G89" s="7">
        <f t="shared" si="3"/>
        <v>0.531921472</v>
      </c>
      <c r="H89" s="7">
        <f t="shared" si="4"/>
        <v>0.101921472</v>
      </c>
      <c r="I89" s="7" t="b">
        <f t="shared" si="9"/>
        <v>1</v>
      </c>
      <c r="J89" s="7">
        <f t="shared" si="5"/>
        <v>0</v>
      </c>
    </row>
    <row r="90">
      <c r="A90" s="7">
        <f t="shared" si="1"/>
        <v>0.7604166667</v>
      </c>
      <c r="B90" s="7">
        <f t="shared" si="6"/>
        <v>18.25</v>
      </c>
      <c r="C90" s="15">
        <f t="shared" si="7"/>
        <v>0.2041677564</v>
      </c>
      <c r="D90" s="15">
        <f t="shared" si="8"/>
        <v>-0.0510419391</v>
      </c>
      <c r="E90" s="15">
        <f t="shared" si="2"/>
        <v>0.1914072716</v>
      </c>
      <c r="G90" s="7">
        <f t="shared" si="3"/>
        <v>0.530891478</v>
      </c>
      <c r="H90" s="7">
        <f t="shared" si="4"/>
        <v>0.100891478</v>
      </c>
      <c r="I90" s="7" t="b">
        <f t="shared" si="9"/>
        <v>1</v>
      </c>
      <c r="J90" s="7">
        <f t="shared" si="5"/>
        <v>0</v>
      </c>
    </row>
    <row r="91">
      <c r="A91" s="7">
        <f t="shared" si="1"/>
        <v>0.7708333333</v>
      </c>
      <c r="B91" s="7">
        <f t="shared" si="6"/>
        <v>18.5</v>
      </c>
      <c r="C91" s="15">
        <f t="shared" si="7"/>
        <v>0.1914072716</v>
      </c>
      <c r="D91" s="15">
        <f t="shared" si="8"/>
        <v>-0.04785181791</v>
      </c>
      <c r="E91" s="15">
        <f t="shared" si="2"/>
        <v>0.1794443171</v>
      </c>
      <c r="G91" s="7">
        <f t="shared" si="3"/>
        <v>0.5302512636</v>
      </c>
      <c r="H91" s="7">
        <f t="shared" si="4"/>
        <v>0.1002512636</v>
      </c>
      <c r="I91" s="7" t="b">
        <f t="shared" si="9"/>
        <v>1</v>
      </c>
      <c r="J91" s="7">
        <f t="shared" si="5"/>
        <v>0</v>
      </c>
    </row>
    <row r="92">
      <c r="A92" s="7">
        <f t="shared" si="1"/>
        <v>0.78125</v>
      </c>
      <c r="B92" s="7">
        <f t="shared" si="6"/>
        <v>18.75</v>
      </c>
      <c r="C92" s="15">
        <f t="shared" si="7"/>
        <v>0.1794443171</v>
      </c>
      <c r="D92" s="15">
        <f t="shared" si="8"/>
        <v>-0.04486107929</v>
      </c>
      <c r="E92" s="15">
        <f t="shared" si="2"/>
        <v>0.1682290473</v>
      </c>
      <c r="G92" s="7">
        <f t="shared" si="3"/>
        <v>0.5300033466</v>
      </c>
      <c r="H92" s="7">
        <f t="shared" si="4"/>
        <v>0.1000033466</v>
      </c>
      <c r="I92" s="7" t="b">
        <f t="shared" si="9"/>
        <v>1</v>
      </c>
      <c r="J92" s="7">
        <f t="shared" si="5"/>
        <v>0</v>
      </c>
    </row>
    <row r="93">
      <c r="A93" s="7">
        <f t="shared" si="1"/>
        <v>0.7916666667</v>
      </c>
      <c r="B93" s="7">
        <f t="shared" si="6"/>
        <v>19</v>
      </c>
      <c r="C93" s="15">
        <f t="shared" si="7"/>
        <v>0.1682290473</v>
      </c>
      <c r="D93" s="15">
        <f t="shared" si="8"/>
        <v>-0.04205726183</v>
      </c>
      <c r="E93" s="15">
        <f t="shared" si="2"/>
        <v>0.1577147319</v>
      </c>
      <c r="G93" s="7">
        <f t="shared" si="3"/>
        <v>0.5301487021</v>
      </c>
      <c r="H93" s="7">
        <f t="shared" si="4"/>
        <v>0.1001487021</v>
      </c>
      <c r="I93" s="7" t="b">
        <f t="shared" si="9"/>
        <v>1</v>
      </c>
      <c r="J93" s="7">
        <f t="shared" si="5"/>
        <v>0</v>
      </c>
    </row>
    <row r="94">
      <c r="A94" s="7">
        <f t="shared" si="1"/>
        <v>0.8020833333</v>
      </c>
      <c r="B94" s="7">
        <f t="shared" si="6"/>
        <v>19.25</v>
      </c>
      <c r="C94" s="15">
        <f t="shared" si="7"/>
        <v>0.1577147319</v>
      </c>
      <c r="D94" s="15">
        <f t="shared" si="8"/>
        <v>-0.03942868297</v>
      </c>
      <c r="E94" s="15">
        <f t="shared" si="2"/>
        <v>0.1478575611</v>
      </c>
      <c r="G94" s="7">
        <f t="shared" si="3"/>
        <v>0.5306867584</v>
      </c>
      <c r="H94" s="7">
        <f t="shared" si="4"/>
        <v>0.1006867584</v>
      </c>
      <c r="I94" s="7" t="b">
        <f t="shared" si="9"/>
        <v>1</v>
      </c>
      <c r="J94" s="7">
        <f t="shared" si="5"/>
        <v>0</v>
      </c>
    </row>
    <row r="95">
      <c r="A95" s="7">
        <f t="shared" si="1"/>
        <v>0.8125</v>
      </c>
      <c r="B95" s="7">
        <f t="shared" si="6"/>
        <v>19.5</v>
      </c>
      <c r="C95" s="15">
        <f t="shared" si="7"/>
        <v>0.1478575611</v>
      </c>
      <c r="D95" s="15">
        <f t="shared" si="8"/>
        <v>-0.03696439028</v>
      </c>
      <c r="E95" s="15">
        <f t="shared" si="2"/>
        <v>0.1386164636</v>
      </c>
      <c r="G95" s="7">
        <f t="shared" si="3"/>
        <v>0.5316153994</v>
      </c>
      <c r="H95" s="7">
        <f t="shared" si="4"/>
        <v>0.1016153994</v>
      </c>
      <c r="I95" s="7" t="b">
        <f t="shared" si="9"/>
        <v>1</v>
      </c>
      <c r="J95" s="7">
        <f t="shared" si="5"/>
        <v>0</v>
      </c>
    </row>
    <row r="96">
      <c r="A96" s="7">
        <f t="shared" si="1"/>
        <v>0.8229166667</v>
      </c>
      <c r="B96" s="7">
        <f t="shared" si="6"/>
        <v>19.75</v>
      </c>
      <c r="C96" s="15">
        <f t="shared" si="7"/>
        <v>0.1386164636</v>
      </c>
      <c r="D96" s="15">
        <f t="shared" si="8"/>
        <v>-0.03465411589</v>
      </c>
      <c r="E96" s="15">
        <f t="shared" si="2"/>
        <v>0.1299529346</v>
      </c>
      <c r="G96" s="7">
        <f t="shared" si="3"/>
        <v>0.5329309729</v>
      </c>
      <c r="H96" s="7">
        <f t="shared" si="4"/>
        <v>0.1029309729</v>
      </c>
      <c r="I96" s="7" t="b">
        <f t="shared" si="9"/>
        <v>1</v>
      </c>
      <c r="J96" s="7">
        <f t="shared" si="5"/>
        <v>0</v>
      </c>
    </row>
    <row r="97">
      <c r="A97" s="7">
        <f t="shared" si="1"/>
        <v>0.8333333333</v>
      </c>
      <c r="B97" s="7">
        <f t="shared" si="6"/>
        <v>20</v>
      </c>
      <c r="C97" s="15">
        <f t="shared" si="7"/>
        <v>0.1299529346</v>
      </c>
      <c r="D97" s="15">
        <f t="shared" si="8"/>
        <v>-0.03248823365</v>
      </c>
      <c r="E97" s="15">
        <f t="shared" si="2"/>
        <v>0.1218308762</v>
      </c>
      <c r="G97" s="7">
        <f t="shared" si="3"/>
        <v>0.5346283049</v>
      </c>
      <c r="H97" s="7">
        <f t="shared" si="4"/>
        <v>0.1046283049</v>
      </c>
      <c r="I97" s="7" t="b">
        <f t="shared" si="9"/>
        <v>1</v>
      </c>
      <c r="J97" s="7">
        <f t="shared" si="5"/>
        <v>0</v>
      </c>
    </row>
    <row r="98">
      <c r="A98" s="7">
        <f t="shared" si="1"/>
        <v>0.84375</v>
      </c>
      <c r="B98" s="7">
        <f t="shared" si="6"/>
        <v>20.25</v>
      </c>
      <c r="C98" s="15">
        <f t="shared" si="7"/>
        <v>0.1218308762</v>
      </c>
      <c r="D98" s="15">
        <f t="shared" si="8"/>
        <v>-0.03045771904</v>
      </c>
      <c r="E98" s="15">
        <f t="shared" si="2"/>
        <v>0.1142164464</v>
      </c>
      <c r="G98" s="7">
        <f t="shared" si="3"/>
        <v>0.5367007201</v>
      </c>
      <c r="H98" s="7">
        <f t="shared" si="4"/>
        <v>0.1067007201</v>
      </c>
      <c r="I98" s="7" t="b">
        <f t="shared" si="9"/>
        <v>1</v>
      </c>
      <c r="J98" s="7">
        <f t="shared" si="5"/>
        <v>0</v>
      </c>
    </row>
    <row r="99">
      <c r="A99" s="7">
        <f t="shared" si="1"/>
        <v>0.8541666667</v>
      </c>
      <c r="B99" s="7">
        <f t="shared" si="6"/>
        <v>20.5</v>
      </c>
      <c r="C99" s="15">
        <f t="shared" si="7"/>
        <v>0.1142164464</v>
      </c>
      <c r="D99" s="15">
        <f t="shared" si="8"/>
        <v>-0.0285541116</v>
      </c>
      <c r="E99" s="15">
        <f t="shared" si="2"/>
        <v>0.1070779185</v>
      </c>
      <c r="G99" s="7">
        <f t="shared" si="3"/>
        <v>0.539140068</v>
      </c>
      <c r="H99" s="7">
        <f t="shared" si="4"/>
        <v>0.109140068</v>
      </c>
      <c r="I99" s="7" t="b">
        <f t="shared" si="9"/>
        <v>1</v>
      </c>
      <c r="J99" s="7">
        <f t="shared" si="5"/>
        <v>0</v>
      </c>
    </row>
    <row r="100">
      <c r="A100" s="7">
        <f t="shared" si="1"/>
        <v>0.8645833333</v>
      </c>
      <c r="B100" s="7">
        <f t="shared" si="6"/>
        <v>20.75</v>
      </c>
      <c r="C100" s="15">
        <f t="shared" si="7"/>
        <v>0.1070779185</v>
      </c>
      <c r="D100" s="15">
        <f t="shared" si="8"/>
        <v>-0.02676947963</v>
      </c>
      <c r="E100" s="15">
        <f t="shared" si="2"/>
        <v>0.1003855486</v>
      </c>
      <c r="G100" s="7">
        <f t="shared" si="3"/>
        <v>0.5419367549</v>
      </c>
      <c r="H100" s="7">
        <f t="shared" si="4"/>
        <v>0.1119367549</v>
      </c>
      <c r="I100" s="7" t="b">
        <f t="shared" si="9"/>
        <v>0</v>
      </c>
      <c r="J100" s="7">
        <f t="shared" si="5"/>
        <v>1</v>
      </c>
    </row>
    <row r="101">
      <c r="A101" s="7">
        <f t="shared" si="1"/>
        <v>0.875</v>
      </c>
      <c r="B101" s="7">
        <f t="shared" si="6"/>
        <v>21</v>
      </c>
      <c r="C101" s="15">
        <f t="shared" si="7"/>
        <v>0.1003855486</v>
      </c>
      <c r="D101" s="15">
        <f t="shared" si="8"/>
        <v>0.04997858063</v>
      </c>
      <c r="E101" s="15">
        <f t="shared" si="2"/>
        <v>0.1128801938</v>
      </c>
      <c r="G101" s="7">
        <f t="shared" si="3"/>
        <v>0.5450797818</v>
      </c>
      <c r="H101" s="7">
        <f t="shared" si="4"/>
        <v>0.1150797818</v>
      </c>
      <c r="I101" s="7" t="b">
        <f t="shared" si="9"/>
        <v>0</v>
      </c>
      <c r="J101" s="7">
        <f t="shared" si="5"/>
        <v>1</v>
      </c>
    </row>
    <row r="102">
      <c r="A102" s="7">
        <f t="shared" si="1"/>
        <v>0.8854166667</v>
      </c>
      <c r="B102" s="7">
        <f t="shared" si="6"/>
        <v>21.25</v>
      </c>
      <c r="C102" s="15">
        <f t="shared" si="7"/>
        <v>0.1128801938</v>
      </c>
      <c r="D102" s="15">
        <f t="shared" si="8"/>
        <v>0.04928443368</v>
      </c>
      <c r="E102" s="15">
        <f t="shared" si="2"/>
        <v>0.1252013022</v>
      </c>
      <c r="G102" s="7">
        <f t="shared" si="3"/>
        <v>0.5485567878</v>
      </c>
      <c r="H102" s="7">
        <f t="shared" si="4"/>
        <v>0.1185567878</v>
      </c>
      <c r="I102" s="7" t="b">
        <f t="shared" si="9"/>
        <v>0</v>
      </c>
      <c r="J102" s="7">
        <f t="shared" si="5"/>
        <v>1</v>
      </c>
    </row>
    <row r="103">
      <c r="A103" s="7">
        <f t="shared" si="1"/>
        <v>0.8958333333</v>
      </c>
      <c r="B103" s="7">
        <f t="shared" si="6"/>
        <v>21.5</v>
      </c>
      <c r="C103" s="15">
        <f t="shared" si="7"/>
        <v>0.1252013022</v>
      </c>
      <c r="D103" s="15">
        <f t="shared" si="8"/>
        <v>0.04859992766</v>
      </c>
      <c r="E103" s="15">
        <f t="shared" si="2"/>
        <v>0.1373512841</v>
      </c>
      <c r="G103" s="7">
        <f t="shared" si="3"/>
        <v>0.5523540983</v>
      </c>
      <c r="H103" s="7">
        <f t="shared" si="4"/>
        <v>0.1223540983</v>
      </c>
      <c r="I103" s="7" t="b">
        <f t="shared" si="9"/>
        <v>0</v>
      </c>
      <c r="J103" s="7">
        <f t="shared" si="5"/>
        <v>1</v>
      </c>
    </row>
    <row r="104">
      <c r="A104" s="7">
        <f t="shared" si="1"/>
        <v>0.90625</v>
      </c>
      <c r="B104" s="7">
        <f t="shared" si="6"/>
        <v>21.75</v>
      </c>
      <c r="C104" s="15">
        <f t="shared" si="7"/>
        <v>0.1373512841</v>
      </c>
      <c r="D104" s="15">
        <f t="shared" si="8"/>
        <v>0.04792492866</v>
      </c>
      <c r="E104" s="15">
        <f t="shared" si="2"/>
        <v>0.1493325163</v>
      </c>
      <c r="G104" s="7">
        <f t="shared" si="3"/>
        <v>0.5564567789</v>
      </c>
      <c r="H104" s="7">
        <f t="shared" si="4"/>
        <v>0.1264567789</v>
      </c>
      <c r="I104" s="7" t="b">
        <f t="shared" si="9"/>
        <v>0</v>
      </c>
      <c r="J104" s="7">
        <f t="shared" si="5"/>
        <v>1</v>
      </c>
    </row>
    <row r="105">
      <c r="A105" s="7">
        <f t="shared" si="1"/>
        <v>0.9166666667</v>
      </c>
      <c r="B105" s="7">
        <f t="shared" si="6"/>
        <v>22</v>
      </c>
      <c r="C105" s="15">
        <f t="shared" si="7"/>
        <v>0.1493325163</v>
      </c>
      <c r="D105" s="15">
        <f t="shared" si="8"/>
        <v>0.04725930465</v>
      </c>
      <c r="E105" s="15">
        <f t="shared" si="2"/>
        <v>0.1611473424</v>
      </c>
      <c r="G105" s="7">
        <f t="shared" si="3"/>
        <v>0.5608486944</v>
      </c>
      <c r="H105" s="7">
        <f t="shared" si="4"/>
        <v>0.1308486944</v>
      </c>
      <c r="I105" s="7" t="b">
        <f t="shared" si="9"/>
        <v>0</v>
      </c>
      <c r="J105" s="7">
        <f t="shared" si="5"/>
        <v>1</v>
      </c>
    </row>
    <row r="106">
      <c r="A106" s="7">
        <f t="shared" si="1"/>
        <v>0.9270833333</v>
      </c>
      <c r="B106" s="7">
        <f t="shared" si="6"/>
        <v>22.25</v>
      </c>
      <c r="C106" s="15">
        <f t="shared" si="7"/>
        <v>0.1611473424</v>
      </c>
      <c r="D106" s="15">
        <f t="shared" si="8"/>
        <v>0.04660292542</v>
      </c>
      <c r="E106" s="15">
        <f t="shared" si="2"/>
        <v>0.1727980738</v>
      </c>
      <c r="G106" s="7">
        <f t="shared" si="3"/>
        <v>0.5655125721</v>
      </c>
      <c r="H106" s="7">
        <f t="shared" si="4"/>
        <v>0.1355125721</v>
      </c>
      <c r="I106" s="7" t="b">
        <f t="shared" si="9"/>
        <v>0</v>
      </c>
      <c r="J106" s="7">
        <f t="shared" si="5"/>
        <v>1</v>
      </c>
    </row>
    <row r="107">
      <c r="A107" s="7">
        <f t="shared" si="1"/>
        <v>0.9375</v>
      </c>
      <c r="B107" s="7">
        <f t="shared" si="6"/>
        <v>22.5</v>
      </c>
      <c r="C107" s="15">
        <f t="shared" si="7"/>
        <v>0.1727980738</v>
      </c>
      <c r="D107" s="15">
        <f t="shared" si="8"/>
        <v>0.04595566257</v>
      </c>
      <c r="E107" s="15">
        <f t="shared" si="2"/>
        <v>0.1842869894</v>
      </c>
      <c r="G107" s="7">
        <f t="shared" si="3"/>
        <v>0.5704300696</v>
      </c>
      <c r="H107" s="7">
        <f t="shared" si="4"/>
        <v>0.1404300696</v>
      </c>
      <c r="I107" s="7" t="b">
        <f t="shared" si="9"/>
        <v>0</v>
      </c>
      <c r="J107" s="7">
        <f t="shared" si="5"/>
        <v>1</v>
      </c>
    </row>
    <row r="108">
      <c r="A108" s="7">
        <f t="shared" si="1"/>
        <v>0.9479166667</v>
      </c>
      <c r="B108" s="7">
        <f t="shared" si="6"/>
        <v>22.75</v>
      </c>
      <c r="C108" s="15">
        <f t="shared" si="7"/>
        <v>0.1842869894</v>
      </c>
      <c r="D108" s="15">
        <f t="shared" si="8"/>
        <v>0.04531738948</v>
      </c>
      <c r="E108" s="15">
        <f t="shared" si="2"/>
        <v>0.1956163368</v>
      </c>
      <c r="G108" s="7">
        <f t="shared" si="3"/>
        <v>0.575581847</v>
      </c>
      <c r="H108" s="7">
        <f t="shared" si="4"/>
        <v>0.145581847</v>
      </c>
      <c r="I108" s="7" t="b">
        <f t="shared" si="9"/>
        <v>0</v>
      </c>
      <c r="J108" s="7">
        <f t="shared" si="5"/>
        <v>1</v>
      </c>
    </row>
    <row r="109">
      <c r="A109" s="7">
        <f t="shared" si="1"/>
        <v>0.9583333333</v>
      </c>
      <c r="B109" s="7">
        <f t="shared" si="6"/>
        <v>23</v>
      </c>
      <c r="C109" s="15">
        <f t="shared" si="7"/>
        <v>0.1956163368</v>
      </c>
      <c r="D109" s="15">
        <f t="shared" si="8"/>
        <v>0.04468798129</v>
      </c>
      <c r="E109" s="15">
        <f t="shared" si="2"/>
        <v>0.2067883321</v>
      </c>
      <c r="G109" s="7">
        <f t="shared" si="3"/>
        <v>0.5809476432</v>
      </c>
      <c r="H109" s="7">
        <f t="shared" si="4"/>
        <v>0.1509476432</v>
      </c>
      <c r="I109" s="7" t="b">
        <f t="shared" si="9"/>
        <v>0</v>
      </c>
      <c r="J109" s="7">
        <f t="shared" si="5"/>
        <v>1</v>
      </c>
    </row>
    <row r="110">
      <c r="A110" s="7">
        <f t="shared" si="1"/>
        <v>0.96875</v>
      </c>
      <c r="B110" s="7">
        <f t="shared" si="6"/>
        <v>23.25</v>
      </c>
      <c r="C110" s="15">
        <f t="shared" si="7"/>
        <v>0.2067883321</v>
      </c>
      <c r="D110" s="15">
        <f t="shared" si="8"/>
        <v>0.04406731488</v>
      </c>
      <c r="E110" s="15">
        <f t="shared" si="2"/>
        <v>0.2178051608</v>
      </c>
      <c r="G110" s="7">
        <f t="shared" si="3"/>
        <v>0.5865063553</v>
      </c>
      <c r="H110" s="7">
        <f t="shared" si="4"/>
        <v>0.1565063553</v>
      </c>
      <c r="I110" s="7" t="b">
        <f t="shared" si="9"/>
        <v>0</v>
      </c>
      <c r="J110" s="7">
        <f t="shared" si="5"/>
        <v>1</v>
      </c>
    </row>
    <row r="111">
      <c r="A111" s="7">
        <f t="shared" si="1"/>
        <v>0.9791666667</v>
      </c>
      <c r="B111" s="7">
        <f t="shared" si="6"/>
        <v>23.5</v>
      </c>
      <c r="C111" s="15">
        <f t="shared" si="7"/>
        <v>0.2178051608</v>
      </c>
      <c r="D111" s="15">
        <f t="shared" si="8"/>
        <v>0.04345526884</v>
      </c>
      <c r="E111" s="15">
        <f t="shared" si="2"/>
        <v>0.228668978</v>
      </c>
      <c r="G111" s="7">
        <f t="shared" si="3"/>
        <v>0.5922361216</v>
      </c>
      <c r="H111" s="7">
        <f t="shared" si="4"/>
        <v>0.1622361216</v>
      </c>
      <c r="I111" s="7" t="b">
        <f t="shared" si="9"/>
        <v>0</v>
      </c>
      <c r="J111" s="7">
        <f t="shared" si="5"/>
        <v>1</v>
      </c>
    </row>
    <row r="112">
      <c r="A112" s="7">
        <f t="shared" si="1"/>
        <v>0.9895833333</v>
      </c>
      <c r="B112" s="7">
        <f t="shared" si="6"/>
        <v>23.75</v>
      </c>
      <c r="C112" s="15">
        <f t="shared" si="7"/>
        <v>0.228668978</v>
      </c>
      <c r="D112" s="15">
        <f t="shared" si="8"/>
        <v>0.04285172344</v>
      </c>
      <c r="E112" s="15">
        <f t="shared" si="2"/>
        <v>0.2393819089</v>
      </c>
      <c r="G112" s="7">
        <f t="shared" si="3"/>
        <v>0.5981144078</v>
      </c>
      <c r="H112" s="7">
        <f t="shared" si="4"/>
        <v>0.1681144078</v>
      </c>
      <c r="I112" s="7" t="b">
        <f t="shared" si="9"/>
        <v>0</v>
      </c>
      <c r="J112" s="7">
        <f t="shared" si="5"/>
        <v>1</v>
      </c>
    </row>
    <row r="113">
      <c r="A113" s="7">
        <f t="shared" si="1"/>
        <v>1</v>
      </c>
      <c r="B113" s="7">
        <f t="shared" si="6"/>
        <v>24</v>
      </c>
      <c r="C113" s="15">
        <f t="shared" si="7"/>
        <v>0.2393819089</v>
      </c>
      <c r="D113" s="15">
        <f t="shared" si="8"/>
        <v>0.04225656062</v>
      </c>
      <c r="E113" s="15">
        <f t="shared" si="2"/>
        <v>0.2499460491</v>
      </c>
      <c r="G113" s="7">
        <f t="shared" si="3"/>
        <v>0.6041180955</v>
      </c>
      <c r="H113" s="7">
        <f t="shared" si="4"/>
        <v>0.1741180955</v>
      </c>
      <c r="I113" s="7" t="b">
        <f t="shared" si="9"/>
        <v>0</v>
      </c>
      <c r="J113" s="7">
        <f t="shared" si="5"/>
        <v>1</v>
      </c>
    </row>
    <row r="114">
      <c r="A114" s="7">
        <f t="shared" si="1"/>
        <v>1.010416667</v>
      </c>
      <c r="B114" s="7">
        <f t="shared" si="6"/>
        <v>24.25</v>
      </c>
      <c r="C114" s="15">
        <f t="shared" si="7"/>
        <v>0.2499460491</v>
      </c>
      <c r="D114" s="15">
        <f t="shared" si="8"/>
        <v>0.04166966394</v>
      </c>
      <c r="E114" s="15">
        <f t="shared" si="2"/>
        <v>0.260363465</v>
      </c>
      <c r="G114" s="7">
        <f t="shared" si="3"/>
        <v>0.610223573</v>
      </c>
      <c r="H114" s="7">
        <f t="shared" si="4"/>
        <v>0.180223573</v>
      </c>
      <c r="I114" s="7" t="b">
        <f t="shared" si="9"/>
        <v>0</v>
      </c>
      <c r="J114" s="7">
        <f t="shared" si="5"/>
        <v>1</v>
      </c>
    </row>
    <row r="115">
      <c r="A115" s="7">
        <f t="shared" si="1"/>
        <v>1.020833333</v>
      </c>
      <c r="B115" s="7">
        <f t="shared" si="6"/>
        <v>24.5</v>
      </c>
      <c r="C115" s="15">
        <f t="shared" si="7"/>
        <v>0.260363465</v>
      </c>
      <c r="D115" s="15">
        <f t="shared" si="8"/>
        <v>0.04109091861</v>
      </c>
      <c r="E115" s="15">
        <f t="shared" si="2"/>
        <v>0.2706361947</v>
      </c>
      <c r="G115" s="7">
        <f t="shared" si="3"/>
        <v>0.6164068283</v>
      </c>
      <c r="H115" s="7">
        <f t="shared" si="4"/>
        <v>0.1864068283</v>
      </c>
      <c r="I115" s="7" t="b">
        <f t="shared" si="9"/>
        <v>0</v>
      </c>
      <c r="J115" s="7">
        <f t="shared" si="5"/>
        <v>1</v>
      </c>
    </row>
    <row r="116">
      <c r="A116" s="7">
        <f t="shared" si="1"/>
        <v>1.03125</v>
      </c>
      <c r="B116" s="7">
        <f t="shared" si="6"/>
        <v>24.75</v>
      </c>
      <c r="C116" s="15">
        <f t="shared" si="7"/>
        <v>0.2706361947</v>
      </c>
      <c r="D116" s="15">
        <f t="shared" si="8"/>
        <v>0.04052021141</v>
      </c>
      <c r="E116" s="15">
        <f t="shared" si="2"/>
        <v>0.2807662475</v>
      </c>
      <c r="G116" s="7">
        <f t="shared" si="3"/>
        <v>0.6226435436</v>
      </c>
      <c r="H116" s="7">
        <f t="shared" si="4"/>
        <v>0.1926435436</v>
      </c>
      <c r="I116" s="7" t="b">
        <f t="shared" si="9"/>
        <v>0</v>
      </c>
      <c r="J116" s="7">
        <f t="shared" si="5"/>
        <v>1</v>
      </c>
    </row>
    <row r="117">
      <c r="A117" s="7">
        <f t="shared" si="1"/>
        <v>1.041666667</v>
      </c>
      <c r="B117" s="7">
        <f t="shared" si="6"/>
        <v>25</v>
      </c>
      <c r="C117" s="15">
        <f t="shared" si="7"/>
        <v>0.2807662475</v>
      </c>
      <c r="D117" s="15">
        <f t="shared" si="8"/>
        <v>0.03995743069</v>
      </c>
      <c r="E117" s="15">
        <f t="shared" si="2"/>
        <v>0.2907556052</v>
      </c>
      <c r="G117" s="7">
        <f t="shared" si="3"/>
        <v>0.6289091909</v>
      </c>
      <c r="H117" s="7">
        <f t="shared" si="4"/>
        <v>0.1989091909</v>
      </c>
      <c r="I117" s="7" t="b">
        <f t="shared" si="9"/>
        <v>0</v>
      </c>
      <c r="J117" s="7">
        <f t="shared" si="5"/>
        <v>1</v>
      </c>
    </row>
    <row r="118">
      <c r="A118" s="7">
        <f t="shared" si="1"/>
        <v>1.052083333</v>
      </c>
      <c r="B118" s="7">
        <f t="shared" si="6"/>
        <v>25.25</v>
      </c>
      <c r="C118" s="15">
        <f t="shared" si="7"/>
        <v>0.2907556052</v>
      </c>
      <c r="D118" s="15">
        <f t="shared" si="8"/>
        <v>0.03940246638</v>
      </c>
      <c r="E118" s="15">
        <f t="shared" si="2"/>
        <v>0.3006062218</v>
      </c>
      <c r="G118" s="7">
        <f t="shared" si="3"/>
        <v>0.6351791281</v>
      </c>
      <c r="H118" s="7">
        <f t="shared" si="4"/>
        <v>0.2051791281</v>
      </c>
      <c r="I118" s="7" t="b">
        <f t="shared" si="9"/>
        <v>0</v>
      </c>
      <c r="J118" s="7">
        <f t="shared" si="5"/>
        <v>1</v>
      </c>
    </row>
    <row r="119">
      <c r="A119" s="7">
        <f t="shared" si="1"/>
        <v>1.0625</v>
      </c>
      <c r="B119" s="7">
        <f t="shared" si="6"/>
        <v>25.5</v>
      </c>
      <c r="C119" s="15">
        <f t="shared" si="7"/>
        <v>0.3006062218</v>
      </c>
      <c r="D119" s="15">
        <f t="shared" si="8"/>
        <v>0.0388552099</v>
      </c>
      <c r="E119" s="15">
        <f t="shared" si="2"/>
        <v>0.3103200243</v>
      </c>
      <c r="G119" s="7">
        <f t="shared" si="3"/>
        <v>0.6414286965</v>
      </c>
      <c r="H119" s="7">
        <f t="shared" si="4"/>
        <v>0.2114286965</v>
      </c>
      <c r="I119" s="7" t="b">
        <f t="shared" si="9"/>
        <v>0</v>
      </c>
      <c r="J119" s="7">
        <f t="shared" si="5"/>
        <v>1</v>
      </c>
    </row>
    <row r="120">
      <c r="A120" s="7">
        <f t="shared" si="1"/>
        <v>1.072916667</v>
      </c>
      <c r="B120" s="7">
        <f t="shared" si="6"/>
        <v>25.75</v>
      </c>
      <c r="C120" s="15">
        <f t="shared" si="7"/>
        <v>0.3103200243</v>
      </c>
      <c r="D120" s="15">
        <f t="shared" si="8"/>
        <v>0.03831555421</v>
      </c>
      <c r="E120" s="15">
        <f t="shared" si="2"/>
        <v>0.3198989128</v>
      </c>
      <c r="G120" s="7">
        <f t="shared" si="3"/>
        <v>0.6476333175</v>
      </c>
      <c r="H120" s="7">
        <f t="shared" si="4"/>
        <v>0.2176333175</v>
      </c>
      <c r="I120" s="7" t="b">
        <f t="shared" si="9"/>
        <v>0</v>
      </c>
      <c r="J120" s="7">
        <f t="shared" si="5"/>
        <v>1</v>
      </c>
    </row>
    <row r="121">
      <c r="A121" s="7">
        <f t="shared" si="1"/>
        <v>1.083333333</v>
      </c>
      <c r="B121" s="7">
        <f t="shared" si="6"/>
        <v>26</v>
      </c>
      <c r="C121" s="15">
        <f t="shared" si="7"/>
        <v>0.3198989128</v>
      </c>
      <c r="D121" s="15">
        <f t="shared" si="8"/>
        <v>0.03778339373</v>
      </c>
      <c r="E121" s="15">
        <f t="shared" si="2"/>
        <v>0.3293447613</v>
      </c>
      <c r="G121" s="7">
        <f t="shared" si="3"/>
        <v>0.6537685892</v>
      </c>
      <c r="H121" s="7">
        <f t="shared" si="4"/>
        <v>0.2237685892</v>
      </c>
      <c r="I121" s="7" t="b">
        <f t="shared" si="9"/>
        <v>0</v>
      </c>
      <c r="J121" s="7">
        <f t="shared" si="5"/>
        <v>1</v>
      </c>
    </row>
    <row r="122">
      <c r="A122" s="7">
        <f t="shared" si="1"/>
        <v>1.09375</v>
      </c>
      <c r="B122" s="7">
        <f t="shared" si="6"/>
        <v>26.25</v>
      </c>
      <c r="C122" s="15">
        <f t="shared" si="7"/>
        <v>0.3293447613</v>
      </c>
      <c r="D122" s="15">
        <f t="shared" si="8"/>
        <v>0.03725862437</v>
      </c>
      <c r="E122" s="15">
        <f t="shared" si="2"/>
        <v>0.3386594174</v>
      </c>
      <c r="G122" s="7">
        <f t="shared" si="3"/>
        <v>0.6598103825</v>
      </c>
      <c r="H122" s="7">
        <f t="shared" si="4"/>
        <v>0.2298103825</v>
      </c>
      <c r="I122" s="7" t="b">
        <f t="shared" si="9"/>
        <v>0</v>
      </c>
      <c r="J122" s="7">
        <f t="shared" si="5"/>
        <v>1</v>
      </c>
    </row>
    <row r="123">
      <c r="A123" s="7">
        <f t="shared" si="1"/>
        <v>1.104166667</v>
      </c>
      <c r="B123" s="7">
        <f t="shared" si="6"/>
        <v>26.5</v>
      </c>
      <c r="C123" s="15">
        <f t="shared" si="7"/>
        <v>0.3386594174</v>
      </c>
      <c r="D123" s="15">
        <f t="shared" si="8"/>
        <v>0.03674114348</v>
      </c>
      <c r="E123" s="15">
        <f t="shared" si="2"/>
        <v>0.3478447032</v>
      </c>
      <c r="G123" s="7">
        <f t="shared" si="3"/>
        <v>0.6657349358</v>
      </c>
      <c r="H123" s="7">
        <f t="shared" si="4"/>
        <v>0.2357349358</v>
      </c>
      <c r="I123" s="7" t="b">
        <f t="shared" si="9"/>
        <v>0</v>
      </c>
      <c r="J123" s="7">
        <f t="shared" si="5"/>
        <v>1</v>
      </c>
    </row>
    <row r="124">
      <c r="A124" s="7">
        <f t="shared" si="1"/>
        <v>1.114583333</v>
      </c>
      <c r="B124" s="7">
        <f t="shared" si="6"/>
        <v>26.75</v>
      </c>
      <c r="C124" s="15">
        <f t="shared" si="7"/>
        <v>0.3478447032</v>
      </c>
      <c r="D124" s="15">
        <f t="shared" si="8"/>
        <v>0.03623084982</v>
      </c>
      <c r="E124" s="15">
        <f t="shared" si="2"/>
        <v>0.3569024157</v>
      </c>
      <c r="G124" s="7">
        <f t="shared" si="3"/>
        <v>0.6715189488</v>
      </c>
      <c r="H124" s="7">
        <f t="shared" si="4"/>
        <v>0.2415189488</v>
      </c>
      <c r="I124" s="7" t="b">
        <f t="shared" si="9"/>
        <v>0</v>
      </c>
      <c r="J124" s="7">
        <f t="shared" si="5"/>
        <v>1</v>
      </c>
    </row>
    <row r="125">
      <c r="A125" s="7">
        <f t="shared" si="1"/>
        <v>1.125</v>
      </c>
      <c r="B125" s="7">
        <f t="shared" si="6"/>
        <v>27</v>
      </c>
      <c r="C125" s="15">
        <f t="shared" si="7"/>
        <v>0.3569024157</v>
      </c>
      <c r="D125" s="15">
        <f t="shared" si="8"/>
        <v>0.03572764357</v>
      </c>
      <c r="E125" s="15">
        <f t="shared" si="2"/>
        <v>0.3658343266</v>
      </c>
      <c r="G125" s="7">
        <f t="shared" si="3"/>
        <v>0.6771396737</v>
      </c>
      <c r="H125" s="7">
        <f t="shared" si="4"/>
        <v>0.2471396737</v>
      </c>
      <c r="I125" s="7" t="b">
        <f t="shared" si="9"/>
        <v>0</v>
      </c>
      <c r="J125" s="7">
        <f t="shared" si="5"/>
        <v>1</v>
      </c>
    </row>
    <row r="126">
      <c r="A126" s="7">
        <f t="shared" si="1"/>
        <v>1.135416667</v>
      </c>
      <c r="B126" s="7">
        <f t="shared" si="6"/>
        <v>27.25</v>
      </c>
      <c r="C126" s="15">
        <f t="shared" si="7"/>
        <v>0.3658343266</v>
      </c>
      <c r="D126" s="15">
        <f t="shared" si="8"/>
        <v>0.0352314263</v>
      </c>
      <c r="E126" s="15">
        <f t="shared" si="2"/>
        <v>0.3746421832</v>
      </c>
      <c r="G126" s="7">
        <f t="shared" si="3"/>
        <v>0.682575005</v>
      </c>
      <c r="H126" s="7">
        <f t="shared" si="4"/>
        <v>0.252575005</v>
      </c>
      <c r="I126" s="7" t="b">
        <f t="shared" si="9"/>
        <v>0</v>
      </c>
      <c r="J126" s="7">
        <f t="shared" si="5"/>
        <v>1</v>
      </c>
    </row>
    <row r="127">
      <c r="A127" s="7">
        <f t="shared" si="1"/>
        <v>1.145833333</v>
      </c>
      <c r="B127" s="7">
        <f t="shared" si="6"/>
        <v>27.5</v>
      </c>
      <c r="C127" s="15">
        <f t="shared" si="7"/>
        <v>0.3746421832</v>
      </c>
      <c r="D127" s="15">
        <f t="shared" si="8"/>
        <v>0.03474210094</v>
      </c>
      <c r="E127" s="15">
        <f t="shared" si="2"/>
        <v>0.3833277084</v>
      </c>
      <c r="G127" s="7">
        <f t="shared" si="3"/>
        <v>0.6878035664</v>
      </c>
      <c r="H127" s="7">
        <f t="shared" si="4"/>
        <v>0.2578035664</v>
      </c>
      <c r="I127" s="7" t="b">
        <f t="shared" si="9"/>
        <v>0</v>
      </c>
      <c r="J127" s="7">
        <f t="shared" si="5"/>
        <v>1</v>
      </c>
    </row>
    <row r="128">
      <c r="A128" s="7">
        <f t="shared" si="1"/>
        <v>1.15625</v>
      </c>
      <c r="B128" s="7">
        <f t="shared" si="6"/>
        <v>27.75</v>
      </c>
      <c r="C128" s="15">
        <f t="shared" si="7"/>
        <v>0.3833277084</v>
      </c>
      <c r="D128" s="15">
        <f t="shared" si="8"/>
        <v>0.03425957176</v>
      </c>
      <c r="E128" s="15">
        <f t="shared" si="2"/>
        <v>0.3918926013</v>
      </c>
      <c r="G128" s="7">
        <f t="shared" si="3"/>
        <v>0.6928047947</v>
      </c>
      <c r="H128" s="7">
        <f t="shared" si="4"/>
        <v>0.2628047947</v>
      </c>
      <c r="I128" s="7" t="b">
        <f t="shared" si="9"/>
        <v>0</v>
      </c>
      <c r="J128" s="7">
        <f t="shared" si="5"/>
        <v>1</v>
      </c>
    </row>
    <row r="129">
      <c r="A129" s="7">
        <f t="shared" si="1"/>
        <v>1.166666667</v>
      </c>
      <c r="B129" s="7">
        <f t="shared" si="6"/>
        <v>28</v>
      </c>
      <c r="C129" s="15">
        <f t="shared" si="7"/>
        <v>0.3918926013</v>
      </c>
      <c r="D129" s="15">
        <f t="shared" si="8"/>
        <v>0.03378374437</v>
      </c>
      <c r="E129" s="15">
        <f t="shared" si="2"/>
        <v>0.4003385374</v>
      </c>
      <c r="G129" s="7">
        <f t="shared" si="3"/>
        <v>0.6975590208</v>
      </c>
      <c r="H129" s="7">
        <f t="shared" si="4"/>
        <v>0.2675590208</v>
      </c>
      <c r="I129" s="7" t="b">
        <f t="shared" si="9"/>
        <v>0</v>
      </c>
      <c r="J129" s="7">
        <f t="shared" si="5"/>
        <v>1</v>
      </c>
    </row>
    <row r="130">
      <c r="A130" s="7">
        <f t="shared" si="1"/>
        <v>1.177083333</v>
      </c>
      <c r="B130" s="7">
        <f t="shared" si="6"/>
        <v>28.25</v>
      </c>
      <c r="C130" s="15">
        <f t="shared" si="7"/>
        <v>0.4003385374</v>
      </c>
      <c r="D130" s="15">
        <f t="shared" si="8"/>
        <v>0.0333145257</v>
      </c>
      <c r="E130" s="15">
        <f t="shared" si="2"/>
        <v>0.4086671689</v>
      </c>
      <c r="G130" s="7">
        <f t="shared" si="3"/>
        <v>0.7020475469</v>
      </c>
      <c r="H130" s="7">
        <f t="shared" si="4"/>
        <v>0.2720475469</v>
      </c>
      <c r="I130" s="7" t="b">
        <f t="shared" si="9"/>
        <v>0</v>
      </c>
      <c r="J130" s="7">
        <f t="shared" si="5"/>
        <v>1</v>
      </c>
    </row>
    <row r="131">
      <c r="A131" s="7">
        <f t="shared" si="1"/>
        <v>1.1875</v>
      </c>
      <c r="B131" s="7">
        <f t="shared" si="6"/>
        <v>28.5</v>
      </c>
      <c r="C131" s="15">
        <f t="shared" si="7"/>
        <v>0.4086671689</v>
      </c>
      <c r="D131" s="15">
        <f t="shared" si="8"/>
        <v>0.03285182395</v>
      </c>
      <c r="E131" s="15">
        <f t="shared" si="2"/>
        <v>0.4168801248</v>
      </c>
      <c r="G131" s="7">
        <f t="shared" si="3"/>
        <v>0.7062527204</v>
      </c>
      <c r="H131" s="7">
        <f t="shared" si="4"/>
        <v>0.2762527204</v>
      </c>
      <c r="I131" s="7" t="b">
        <f t="shared" si="9"/>
        <v>0</v>
      </c>
      <c r="J131" s="7">
        <f t="shared" si="5"/>
        <v>1</v>
      </c>
    </row>
    <row r="132">
      <c r="A132" s="7">
        <f t="shared" si="1"/>
        <v>1.197916667</v>
      </c>
      <c r="B132" s="7">
        <f t="shared" si="6"/>
        <v>28.75</v>
      </c>
      <c r="C132" s="15">
        <f t="shared" si="7"/>
        <v>0.4168801248</v>
      </c>
      <c r="D132" s="15">
        <f t="shared" si="8"/>
        <v>0.03239554862</v>
      </c>
      <c r="E132" s="15">
        <f t="shared" si="2"/>
        <v>0.424979012</v>
      </c>
      <c r="G132" s="7">
        <f t="shared" si="3"/>
        <v>0.7101580029</v>
      </c>
      <c r="H132" s="7">
        <f t="shared" si="4"/>
        <v>0.2801580029</v>
      </c>
      <c r="I132" s="7" t="b">
        <f t="shared" si="9"/>
        <v>0</v>
      </c>
      <c r="J132" s="7">
        <f t="shared" si="5"/>
        <v>1</v>
      </c>
    </row>
    <row r="133">
      <c r="A133" s="7">
        <f t="shared" si="1"/>
        <v>1.208333333</v>
      </c>
      <c r="B133" s="7">
        <f t="shared" si="6"/>
        <v>29</v>
      </c>
      <c r="C133" s="15">
        <f t="shared" si="7"/>
        <v>0.424979012</v>
      </c>
      <c r="D133" s="15">
        <f t="shared" si="8"/>
        <v>0.03194561044</v>
      </c>
      <c r="E133" s="15">
        <f t="shared" si="2"/>
        <v>0.4329654146</v>
      </c>
      <c r="G133" s="7">
        <f t="shared" si="3"/>
        <v>0.7137480355</v>
      </c>
      <c r="H133" s="7">
        <f t="shared" si="4"/>
        <v>0.2837480355</v>
      </c>
      <c r="I133" s="7" t="b">
        <f t="shared" si="9"/>
        <v>0</v>
      </c>
      <c r="J133" s="7">
        <f t="shared" si="5"/>
        <v>1</v>
      </c>
    </row>
    <row r="134">
      <c r="A134" s="7">
        <f t="shared" si="1"/>
        <v>1.21875</v>
      </c>
      <c r="B134" s="7">
        <f t="shared" si="6"/>
        <v>29.25</v>
      </c>
      <c r="C134" s="15">
        <f t="shared" si="7"/>
        <v>0.4329654146</v>
      </c>
      <c r="D134" s="15">
        <f t="shared" si="8"/>
        <v>0.03150192141</v>
      </c>
      <c r="E134" s="15">
        <f t="shared" si="2"/>
        <v>0.440840895</v>
      </c>
      <c r="G134" s="7">
        <f t="shared" si="3"/>
        <v>0.7170086991</v>
      </c>
      <c r="H134" s="7">
        <f t="shared" si="4"/>
        <v>0.2870086991</v>
      </c>
      <c r="I134" s="7" t="b">
        <f t="shared" si="9"/>
        <v>0</v>
      </c>
      <c r="J134" s="7">
        <f t="shared" si="5"/>
        <v>1</v>
      </c>
    </row>
    <row r="135">
      <c r="A135" s="7">
        <f t="shared" si="1"/>
        <v>1.229166667</v>
      </c>
      <c r="B135" s="7">
        <f t="shared" si="6"/>
        <v>29.5</v>
      </c>
      <c r="C135" s="15">
        <f t="shared" si="7"/>
        <v>0.440840895</v>
      </c>
      <c r="D135" s="15">
        <f t="shared" si="8"/>
        <v>0.03106439472</v>
      </c>
      <c r="E135" s="15">
        <f t="shared" si="2"/>
        <v>0.4486069936</v>
      </c>
      <c r="G135" s="7">
        <f t="shared" si="3"/>
        <v>0.71992717</v>
      </c>
      <c r="H135" s="7">
        <f t="shared" si="4"/>
        <v>0.28992717</v>
      </c>
      <c r="I135" s="7" t="b">
        <f t="shared" si="9"/>
        <v>0</v>
      </c>
      <c r="J135" s="7">
        <f t="shared" si="5"/>
        <v>1</v>
      </c>
    </row>
    <row r="136">
      <c r="A136" s="7">
        <f t="shared" si="1"/>
        <v>1.239583333</v>
      </c>
      <c r="B136" s="7">
        <f t="shared" si="6"/>
        <v>29.75</v>
      </c>
      <c r="C136" s="15">
        <f t="shared" si="7"/>
        <v>0.4486069936</v>
      </c>
      <c r="D136" s="15">
        <f t="shared" si="8"/>
        <v>0.0306329448</v>
      </c>
      <c r="E136" s="15">
        <f t="shared" si="2"/>
        <v>0.4562652298</v>
      </c>
      <c r="G136" s="7">
        <f t="shared" si="3"/>
        <v>0.7224919703</v>
      </c>
      <c r="H136" s="7">
        <f t="shared" si="4"/>
        <v>0.2924919703</v>
      </c>
      <c r="I136" s="7" t="b">
        <f t="shared" si="9"/>
        <v>0</v>
      </c>
      <c r="J136" s="7">
        <f t="shared" si="5"/>
        <v>1</v>
      </c>
    </row>
    <row r="137">
      <c r="A137" s="7">
        <f t="shared" si="1"/>
        <v>1.25</v>
      </c>
      <c r="B137" s="7">
        <f t="shared" si="6"/>
        <v>30</v>
      </c>
      <c r="C137" s="15">
        <f t="shared" si="7"/>
        <v>0.4562652298</v>
      </c>
      <c r="D137" s="15">
        <f t="shared" si="8"/>
        <v>0.03020748723</v>
      </c>
      <c r="E137" s="15">
        <f t="shared" si="2"/>
        <v>0.4638171016</v>
      </c>
      <c r="G137" s="7">
        <f t="shared" si="3"/>
        <v>0.7246930129</v>
      </c>
      <c r="H137" s="7">
        <f t="shared" si="4"/>
        <v>0.2946930129</v>
      </c>
      <c r="I137" s="7" t="b">
        <f t="shared" si="9"/>
        <v>0</v>
      </c>
      <c r="J137" s="7">
        <f t="shared" si="5"/>
        <v>1</v>
      </c>
    </row>
    <row r="138">
      <c r="A138" s="7">
        <f t="shared" si="1"/>
        <v>1.260416667</v>
      </c>
      <c r="B138" s="7">
        <f t="shared" si="6"/>
        <v>30.25</v>
      </c>
      <c r="C138" s="15">
        <f t="shared" si="7"/>
        <v>0.4638171016</v>
      </c>
      <c r="D138" s="15">
        <f t="shared" si="8"/>
        <v>0.0297879388</v>
      </c>
      <c r="E138" s="15">
        <f t="shared" si="2"/>
        <v>0.4712640863</v>
      </c>
      <c r="G138" s="7">
        <f t="shared" si="3"/>
        <v>0.7265216416</v>
      </c>
      <c r="H138" s="7">
        <f t="shared" si="4"/>
        <v>0.2965216416</v>
      </c>
      <c r="I138" s="7" t="b">
        <f t="shared" si="9"/>
        <v>0</v>
      </c>
      <c r="J138" s="7">
        <f t="shared" si="5"/>
        <v>1</v>
      </c>
    </row>
    <row r="139">
      <c r="A139" s="7">
        <f t="shared" si="1"/>
        <v>1.270833333</v>
      </c>
      <c r="B139" s="7">
        <f t="shared" si="6"/>
        <v>30.5</v>
      </c>
      <c r="C139" s="15">
        <f t="shared" si="7"/>
        <v>0.4712640863</v>
      </c>
      <c r="D139" s="15">
        <f t="shared" si="8"/>
        <v>0.02937421743</v>
      </c>
      <c r="E139" s="15">
        <f t="shared" si="2"/>
        <v>0.4786076407</v>
      </c>
      <c r="G139" s="7">
        <f t="shared" si="3"/>
        <v>0.7279706645</v>
      </c>
      <c r="H139" s="7">
        <f t="shared" si="4"/>
        <v>0.2979706645</v>
      </c>
      <c r="I139" s="7" t="b">
        <f t="shared" si="9"/>
        <v>0</v>
      </c>
      <c r="J139" s="7">
        <f t="shared" si="5"/>
        <v>1</v>
      </c>
    </row>
    <row r="140">
      <c r="A140" s="7">
        <f t="shared" si="1"/>
        <v>1.28125</v>
      </c>
      <c r="B140" s="7">
        <f t="shared" si="6"/>
        <v>30.75</v>
      </c>
      <c r="C140" s="15">
        <f t="shared" si="7"/>
        <v>0.4786076407</v>
      </c>
      <c r="D140" s="15">
        <f t="shared" si="8"/>
        <v>0.02896624218</v>
      </c>
      <c r="E140" s="15">
        <f t="shared" si="2"/>
        <v>0.4858492012</v>
      </c>
      <c r="G140" s="7">
        <f t="shared" si="3"/>
        <v>0.7290343829</v>
      </c>
      <c r="H140" s="7">
        <f t="shared" si="4"/>
        <v>0.2990343829</v>
      </c>
      <c r="I140" s="7" t="b">
        <f t="shared" si="9"/>
        <v>0</v>
      </c>
      <c r="J140" s="7">
        <f t="shared" si="5"/>
        <v>1</v>
      </c>
    </row>
    <row r="141">
      <c r="A141" s="7">
        <f t="shared" si="1"/>
        <v>1.291666667</v>
      </c>
      <c r="B141" s="7">
        <f t="shared" si="6"/>
        <v>31</v>
      </c>
      <c r="C141" s="15">
        <f t="shared" si="7"/>
        <v>0.4858492012</v>
      </c>
      <c r="D141" s="15">
        <f t="shared" si="8"/>
        <v>0.02856393326</v>
      </c>
      <c r="E141" s="15">
        <f t="shared" si="2"/>
        <v>0.4929901846</v>
      </c>
      <c r="G141" s="7">
        <f t="shared" si="3"/>
        <v>0.7297086132</v>
      </c>
      <c r="H141" s="7">
        <f t="shared" si="4"/>
        <v>0.2997086132</v>
      </c>
      <c r="I141" s="7" t="b">
        <f t="shared" si="9"/>
        <v>0</v>
      </c>
      <c r="J141" s="7">
        <f t="shared" si="5"/>
        <v>1</v>
      </c>
    </row>
    <row r="142">
      <c r="A142" s="7">
        <f t="shared" si="1"/>
        <v>1.302083333</v>
      </c>
      <c r="B142" s="7">
        <f t="shared" si="6"/>
        <v>31.25</v>
      </c>
      <c r="C142" s="15">
        <f t="shared" si="7"/>
        <v>0.4929901846</v>
      </c>
      <c r="D142" s="15">
        <f t="shared" si="8"/>
        <v>0.02816721197</v>
      </c>
      <c r="E142" s="15">
        <f t="shared" si="2"/>
        <v>0.5000319876</v>
      </c>
      <c r="G142" s="7">
        <f t="shared" si="3"/>
        <v>0.729990704</v>
      </c>
      <c r="H142" s="7">
        <f t="shared" si="4"/>
        <v>0.299990704</v>
      </c>
      <c r="I142" s="7" t="b">
        <f t="shared" si="9"/>
        <v>0</v>
      </c>
      <c r="J142" s="7">
        <f t="shared" si="5"/>
        <v>1</v>
      </c>
    </row>
    <row r="143">
      <c r="A143" s="7">
        <f t="shared" si="1"/>
        <v>1.3125</v>
      </c>
      <c r="B143" s="7">
        <f t="shared" si="6"/>
        <v>31.5</v>
      </c>
      <c r="C143" s="15">
        <f t="shared" si="7"/>
        <v>0.5000319876</v>
      </c>
      <c r="D143" s="15">
        <f t="shared" si="8"/>
        <v>0.02777600069</v>
      </c>
      <c r="E143" s="15">
        <f t="shared" si="2"/>
        <v>0.5069759877</v>
      </c>
      <c r="G143" s="7">
        <f t="shared" si="3"/>
        <v>0.7298795456</v>
      </c>
      <c r="H143" s="7">
        <f t="shared" si="4"/>
        <v>0.2998795456</v>
      </c>
      <c r="I143" s="7" t="b">
        <f t="shared" si="9"/>
        <v>0</v>
      </c>
      <c r="J143" s="7">
        <f t="shared" si="5"/>
        <v>1</v>
      </c>
    </row>
    <row r="144">
      <c r="A144" s="7">
        <f t="shared" si="1"/>
        <v>1.322916667</v>
      </c>
      <c r="B144" s="7">
        <f t="shared" si="6"/>
        <v>31.75</v>
      </c>
      <c r="C144" s="15">
        <f t="shared" si="7"/>
        <v>0.5069759877</v>
      </c>
      <c r="D144" s="15">
        <f t="shared" si="8"/>
        <v>0.0273902229</v>
      </c>
      <c r="E144" s="15">
        <f t="shared" si="2"/>
        <v>0.5138235435</v>
      </c>
      <c r="G144" s="7">
        <f t="shared" si="3"/>
        <v>0.7293755754</v>
      </c>
      <c r="H144" s="7">
        <f t="shared" si="4"/>
        <v>0.2993755754</v>
      </c>
      <c r="I144" s="7" t="b">
        <f t="shared" si="9"/>
        <v>0</v>
      </c>
      <c r="J144" s="7">
        <f t="shared" si="5"/>
        <v>1</v>
      </c>
    </row>
    <row r="145">
      <c r="A145" s="7">
        <f t="shared" si="1"/>
        <v>1.333333333</v>
      </c>
      <c r="B145" s="7">
        <f t="shared" si="6"/>
        <v>32</v>
      </c>
      <c r="C145" s="15">
        <f t="shared" si="7"/>
        <v>0.5138235435</v>
      </c>
      <c r="D145" s="15">
        <f t="shared" si="8"/>
        <v>0.02700980314</v>
      </c>
      <c r="E145" s="15">
        <f t="shared" si="2"/>
        <v>0.5205759942</v>
      </c>
      <c r="G145" s="7">
        <f t="shared" si="3"/>
        <v>0.7284807753</v>
      </c>
      <c r="H145" s="7">
        <f t="shared" si="4"/>
        <v>0.2984807753</v>
      </c>
      <c r="I145" s="7" t="b">
        <f t="shared" si="9"/>
        <v>0</v>
      </c>
      <c r="J145" s="7">
        <f t="shared" si="5"/>
        <v>1</v>
      </c>
    </row>
    <row r="146">
      <c r="A146" s="7">
        <f t="shared" si="1"/>
        <v>1.34375</v>
      </c>
      <c r="B146" s="7">
        <f t="shared" si="6"/>
        <v>32.25</v>
      </c>
      <c r="C146" s="15">
        <f t="shared" si="7"/>
        <v>0.5205759942</v>
      </c>
      <c r="D146" s="15">
        <f t="shared" si="8"/>
        <v>0.02663466699</v>
      </c>
      <c r="E146" s="15">
        <f t="shared" si="2"/>
        <v>0.527234661</v>
      </c>
      <c r="G146" s="7">
        <f t="shared" si="3"/>
        <v>0.7271986645</v>
      </c>
      <c r="H146" s="7">
        <f t="shared" si="4"/>
        <v>0.2971986645</v>
      </c>
      <c r="I146" s="7" t="b">
        <f t="shared" si="9"/>
        <v>0</v>
      </c>
      <c r="J146" s="7">
        <f t="shared" si="5"/>
        <v>1</v>
      </c>
    </row>
    <row r="147">
      <c r="A147" s="7">
        <f t="shared" si="1"/>
        <v>1.354166667</v>
      </c>
      <c r="B147" s="7">
        <f t="shared" si="6"/>
        <v>32.5</v>
      </c>
      <c r="C147" s="15">
        <f t="shared" si="7"/>
        <v>0.527234661</v>
      </c>
      <c r="D147" s="15">
        <f t="shared" si="8"/>
        <v>0.02626474106</v>
      </c>
      <c r="E147" s="15">
        <f t="shared" si="2"/>
        <v>0.5338008463</v>
      </c>
      <c r="G147" s="7">
        <f t="shared" si="3"/>
        <v>0.7255342853</v>
      </c>
      <c r="H147" s="7">
        <f t="shared" si="4"/>
        <v>0.2955342853</v>
      </c>
      <c r="I147" s="7" t="b">
        <f t="shared" si="9"/>
        <v>0</v>
      </c>
      <c r="J147" s="7">
        <f t="shared" si="5"/>
        <v>1</v>
      </c>
    </row>
    <row r="148">
      <c r="A148" s="7">
        <f t="shared" si="1"/>
        <v>1.364583333</v>
      </c>
      <c r="B148" s="7">
        <f t="shared" si="6"/>
        <v>32.75</v>
      </c>
      <c r="C148" s="15">
        <f t="shared" si="7"/>
        <v>0.5338008463</v>
      </c>
      <c r="D148" s="15">
        <f t="shared" si="8"/>
        <v>0.02589995299</v>
      </c>
      <c r="E148" s="15">
        <f t="shared" si="2"/>
        <v>0.5402758345</v>
      </c>
      <c r="G148" s="7">
        <f t="shared" si="3"/>
        <v>0.7234941835</v>
      </c>
      <c r="H148" s="7">
        <f t="shared" si="4"/>
        <v>0.2934941835</v>
      </c>
      <c r="I148" s="7" t="b">
        <f t="shared" si="9"/>
        <v>0</v>
      </c>
      <c r="J148" s="7">
        <f t="shared" si="5"/>
        <v>1</v>
      </c>
    </row>
    <row r="149">
      <c r="A149" s="7">
        <f t="shared" si="1"/>
        <v>1.375</v>
      </c>
      <c r="B149" s="7">
        <f t="shared" si="6"/>
        <v>33</v>
      </c>
      <c r="C149" s="15">
        <f t="shared" si="7"/>
        <v>0.5402758345</v>
      </c>
      <c r="D149" s="15">
        <f t="shared" si="8"/>
        <v>0.02554023142</v>
      </c>
      <c r="E149" s="15">
        <f t="shared" si="2"/>
        <v>0.5466608924</v>
      </c>
      <c r="G149" s="7">
        <f t="shared" si="3"/>
        <v>0.7210863825</v>
      </c>
      <c r="H149" s="7">
        <f t="shared" si="4"/>
        <v>0.2910863825</v>
      </c>
      <c r="I149" s="7" t="b">
        <f t="shared" si="9"/>
        <v>0</v>
      </c>
      <c r="J149" s="7">
        <f t="shared" si="5"/>
        <v>1</v>
      </c>
    </row>
    <row r="150">
      <c r="A150" s="7">
        <f t="shared" si="1"/>
        <v>1.385416667</v>
      </c>
      <c r="B150" s="7">
        <f t="shared" si="6"/>
        <v>33.25</v>
      </c>
      <c r="C150" s="15">
        <f t="shared" si="7"/>
        <v>0.5466608924</v>
      </c>
      <c r="D150" s="15">
        <f t="shared" si="8"/>
        <v>0.02518550598</v>
      </c>
      <c r="E150" s="15">
        <f t="shared" si="2"/>
        <v>0.5529572688</v>
      </c>
      <c r="G150" s="7">
        <f t="shared" si="3"/>
        <v>0.7183203519</v>
      </c>
      <c r="H150" s="7">
        <f t="shared" si="4"/>
        <v>0.2883203519</v>
      </c>
      <c r="I150" s="7" t="b">
        <f t="shared" si="9"/>
        <v>0</v>
      </c>
      <c r="J150" s="7">
        <f t="shared" si="5"/>
        <v>1</v>
      </c>
    </row>
    <row r="151">
      <c r="A151" s="7">
        <f t="shared" si="1"/>
        <v>1.395833333</v>
      </c>
      <c r="B151" s="7">
        <f t="shared" si="6"/>
        <v>33.5</v>
      </c>
      <c r="C151" s="15">
        <f t="shared" si="7"/>
        <v>0.5529572688</v>
      </c>
      <c r="D151" s="15">
        <f t="shared" si="8"/>
        <v>0.02483570729</v>
      </c>
      <c r="E151" s="15">
        <f t="shared" si="2"/>
        <v>0.5591661957</v>
      </c>
      <c r="G151" s="7">
        <f t="shared" si="3"/>
        <v>0.71520697</v>
      </c>
      <c r="H151" s="7">
        <f t="shared" si="4"/>
        <v>0.28520697</v>
      </c>
      <c r="I151" s="7" t="b">
        <f t="shared" si="9"/>
        <v>0</v>
      </c>
      <c r="J151" s="7">
        <f t="shared" si="5"/>
        <v>1</v>
      </c>
    </row>
    <row r="152">
      <c r="A152" s="7">
        <f t="shared" si="1"/>
        <v>1.40625</v>
      </c>
      <c r="B152" s="7">
        <f t="shared" si="6"/>
        <v>33.75</v>
      </c>
      <c r="C152" s="15">
        <f t="shared" si="7"/>
        <v>0.5591661957</v>
      </c>
      <c r="D152" s="15">
        <f t="shared" si="8"/>
        <v>0.02449076691</v>
      </c>
      <c r="E152" s="15">
        <f t="shared" si="2"/>
        <v>0.5652888874</v>
      </c>
      <c r="G152" s="7">
        <f t="shared" si="3"/>
        <v>0.7117584813</v>
      </c>
      <c r="H152" s="7">
        <f t="shared" si="4"/>
        <v>0.2817584813</v>
      </c>
      <c r="I152" s="7" t="b">
        <f t="shared" si="9"/>
        <v>0</v>
      </c>
      <c r="J152" s="7">
        <f t="shared" si="5"/>
        <v>1</v>
      </c>
    </row>
    <row r="153">
      <c r="A153" s="7">
        <f t="shared" si="1"/>
        <v>1.416666667</v>
      </c>
      <c r="B153" s="7">
        <f t="shared" si="6"/>
        <v>34</v>
      </c>
      <c r="C153" s="15">
        <f t="shared" si="7"/>
        <v>0.5652888874</v>
      </c>
      <c r="D153" s="15">
        <f t="shared" si="8"/>
        <v>0.02415061737</v>
      </c>
      <c r="E153" s="15">
        <f t="shared" si="2"/>
        <v>0.5713265417</v>
      </c>
      <c r="G153" s="7">
        <f t="shared" si="3"/>
        <v>0.7079884483</v>
      </c>
      <c r="H153" s="7">
        <f t="shared" si="4"/>
        <v>0.2779884483</v>
      </c>
      <c r="I153" s="7" t="b">
        <f t="shared" si="9"/>
        <v>0</v>
      </c>
      <c r="J153" s="7">
        <f t="shared" si="5"/>
        <v>1</v>
      </c>
    </row>
    <row r="154">
      <c r="A154" s="7">
        <f t="shared" si="1"/>
        <v>1.427083333</v>
      </c>
      <c r="B154" s="7">
        <f t="shared" si="6"/>
        <v>34.25</v>
      </c>
      <c r="C154" s="15">
        <f t="shared" si="7"/>
        <v>0.5713265417</v>
      </c>
      <c r="D154" s="15">
        <f t="shared" si="8"/>
        <v>0.02381519213</v>
      </c>
      <c r="E154" s="15">
        <f t="shared" si="2"/>
        <v>0.5772803398</v>
      </c>
      <c r="G154" s="7">
        <f t="shared" si="3"/>
        <v>0.7039116979</v>
      </c>
      <c r="H154" s="7">
        <f t="shared" si="4"/>
        <v>0.2739116979</v>
      </c>
      <c r="I154" s="7" t="b">
        <f t="shared" si="9"/>
        <v>0</v>
      </c>
      <c r="J154" s="7">
        <f t="shared" si="5"/>
        <v>1</v>
      </c>
    </row>
    <row r="155">
      <c r="A155" s="7">
        <f t="shared" si="1"/>
        <v>1.4375</v>
      </c>
      <c r="B155" s="7">
        <f t="shared" si="6"/>
        <v>34.5</v>
      </c>
      <c r="C155" s="15">
        <f t="shared" si="7"/>
        <v>0.5772803398</v>
      </c>
      <c r="D155" s="15">
        <f t="shared" si="8"/>
        <v>0.02348442557</v>
      </c>
      <c r="E155" s="15">
        <f t="shared" si="2"/>
        <v>0.5831514462</v>
      </c>
      <c r="G155" s="7">
        <f t="shared" si="3"/>
        <v>0.6995442635</v>
      </c>
      <c r="H155" s="7">
        <f t="shared" si="4"/>
        <v>0.2695442635</v>
      </c>
      <c r="I155" s="7" t="b">
        <f t="shared" si="9"/>
        <v>0</v>
      </c>
      <c r="J155" s="7">
        <f t="shared" si="5"/>
        <v>1</v>
      </c>
    </row>
    <row r="156">
      <c r="A156" s="7">
        <f t="shared" si="1"/>
        <v>1.447916667</v>
      </c>
      <c r="B156" s="7">
        <f t="shared" si="6"/>
        <v>34.75</v>
      </c>
      <c r="C156" s="15">
        <f t="shared" si="7"/>
        <v>0.5831514462</v>
      </c>
      <c r="D156" s="15">
        <f t="shared" si="8"/>
        <v>0.02315825299</v>
      </c>
      <c r="E156" s="15">
        <f t="shared" si="2"/>
        <v>0.5889410094</v>
      </c>
      <c r="G156" s="7">
        <f t="shared" si="3"/>
        <v>0.6949033215</v>
      </c>
      <c r="H156" s="7">
        <f t="shared" si="4"/>
        <v>0.2649033215</v>
      </c>
      <c r="I156" s="7" t="b">
        <f t="shared" si="9"/>
        <v>0</v>
      </c>
      <c r="J156" s="7">
        <f t="shared" si="5"/>
        <v>1</v>
      </c>
    </row>
    <row r="157">
      <c r="A157" s="7">
        <f t="shared" si="1"/>
        <v>1.458333333</v>
      </c>
      <c r="B157" s="7">
        <f t="shared" si="6"/>
        <v>35</v>
      </c>
      <c r="C157" s="15">
        <f t="shared" si="7"/>
        <v>0.5889410094</v>
      </c>
      <c r="D157" s="15">
        <f t="shared" si="8"/>
        <v>0.02283661059</v>
      </c>
      <c r="E157" s="15">
        <f t="shared" si="2"/>
        <v>0.5946501621</v>
      </c>
      <c r="G157" s="7">
        <f t="shared" si="3"/>
        <v>0.690007124</v>
      </c>
      <c r="H157" s="7">
        <f t="shared" si="4"/>
        <v>0.260007124</v>
      </c>
      <c r="I157" s="7" t="b">
        <f t="shared" si="9"/>
        <v>0</v>
      </c>
      <c r="J157" s="7">
        <f t="shared" si="5"/>
        <v>1</v>
      </c>
    </row>
    <row r="158">
      <c r="A158" s="7">
        <f t="shared" si="1"/>
        <v>1.46875</v>
      </c>
      <c r="B158" s="7">
        <f t="shared" si="6"/>
        <v>35.25</v>
      </c>
      <c r="C158" s="15">
        <f t="shared" si="7"/>
        <v>0.5946501621</v>
      </c>
      <c r="D158" s="15">
        <f t="shared" si="8"/>
        <v>0.02251943544</v>
      </c>
      <c r="E158" s="15">
        <f t="shared" si="2"/>
        <v>0.6002800209</v>
      </c>
      <c r="G158" s="7">
        <f t="shared" si="3"/>
        <v>0.6848749271</v>
      </c>
      <c r="H158" s="7">
        <f t="shared" si="4"/>
        <v>0.2548749271</v>
      </c>
      <c r="I158" s="7" t="b">
        <f t="shared" si="9"/>
        <v>0</v>
      </c>
      <c r="J158" s="7">
        <f t="shared" si="5"/>
        <v>1</v>
      </c>
    </row>
    <row r="159">
      <c r="A159" s="7">
        <f t="shared" si="1"/>
        <v>1.479166667</v>
      </c>
      <c r="B159" s="7">
        <f t="shared" si="6"/>
        <v>35.5</v>
      </c>
      <c r="C159" s="15">
        <f t="shared" si="7"/>
        <v>0.6002800209</v>
      </c>
      <c r="D159" s="15">
        <f t="shared" si="8"/>
        <v>0.0222066655</v>
      </c>
      <c r="E159" s="15">
        <f t="shared" si="2"/>
        <v>0.6058316873</v>
      </c>
      <c r="G159" s="7">
        <f t="shared" si="3"/>
        <v>0.6795269151</v>
      </c>
      <c r="H159" s="7">
        <f t="shared" si="4"/>
        <v>0.2495269151</v>
      </c>
      <c r="I159" s="7" t="b">
        <f t="shared" si="9"/>
        <v>0</v>
      </c>
      <c r="J159" s="7">
        <f t="shared" si="5"/>
        <v>1</v>
      </c>
    </row>
    <row r="160">
      <c r="A160" s="7">
        <f t="shared" si="1"/>
        <v>1.489583333</v>
      </c>
      <c r="B160" s="7">
        <f t="shared" si="6"/>
        <v>35.75</v>
      </c>
      <c r="C160" s="15">
        <f t="shared" si="7"/>
        <v>0.6058316873</v>
      </c>
      <c r="D160" s="15">
        <f t="shared" si="8"/>
        <v>0.02189823959</v>
      </c>
      <c r="E160" s="15">
        <f t="shared" si="2"/>
        <v>0.6113062472</v>
      </c>
      <c r="G160" s="7">
        <f t="shared" si="3"/>
        <v>0.6739841208</v>
      </c>
      <c r="H160" s="7">
        <f t="shared" si="4"/>
        <v>0.2439841208</v>
      </c>
      <c r="I160" s="7" t="b">
        <f t="shared" si="9"/>
        <v>0</v>
      </c>
      <c r="J160" s="7">
        <f t="shared" si="5"/>
        <v>1</v>
      </c>
    </row>
    <row r="161">
      <c r="A161" s="7">
        <f t="shared" si="1"/>
        <v>1.5</v>
      </c>
      <c r="B161" s="7">
        <f t="shared" si="6"/>
        <v>36</v>
      </c>
      <c r="C161" s="15">
        <f t="shared" si="7"/>
        <v>0.6113062472</v>
      </c>
      <c r="D161" s="15">
        <f t="shared" si="8"/>
        <v>0.02159409738</v>
      </c>
      <c r="E161" s="15">
        <f t="shared" si="2"/>
        <v>0.6167047715</v>
      </c>
      <c r="G161" s="7">
        <f t="shared" si="3"/>
        <v>0.6682683432</v>
      </c>
      <c r="H161" s="7">
        <f t="shared" si="4"/>
        <v>0.2382683432</v>
      </c>
      <c r="I161" s="7" t="b">
        <f t="shared" si="9"/>
        <v>0</v>
      </c>
      <c r="J161" s="7">
        <f t="shared" si="5"/>
        <v>1</v>
      </c>
    </row>
    <row r="162">
      <c r="A162" s="7">
        <f t="shared" si="1"/>
        <v>1.510416667</v>
      </c>
      <c r="B162" s="7">
        <f t="shared" si="6"/>
        <v>36.25</v>
      </c>
      <c r="C162" s="15">
        <f t="shared" si="7"/>
        <v>0.6167047715</v>
      </c>
      <c r="D162" s="15">
        <f t="shared" si="8"/>
        <v>0.02129417936</v>
      </c>
      <c r="E162" s="15">
        <f t="shared" si="2"/>
        <v>0.6220283164</v>
      </c>
      <c r="G162" s="7">
        <f t="shared" si="3"/>
        <v>0.6624020618</v>
      </c>
      <c r="H162" s="7">
        <f t="shared" si="4"/>
        <v>0.2324020618</v>
      </c>
      <c r="I162" s="7" t="b">
        <f t="shared" si="9"/>
        <v>0</v>
      </c>
      <c r="J162" s="7">
        <f t="shared" si="5"/>
        <v>1</v>
      </c>
    </row>
    <row r="163">
      <c r="A163" s="7">
        <f t="shared" si="1"/>
        <v>1.520833333</v>
      </c>
      <c r="B163" s="7">
        <f t="shared" si="6"/>
        <v>36.5</v>
      </c>
      <c r="C163" s="15">
        <f t="shared" si="7"/>
        <v>0.6220283164</v>
      </c>
      <c r="D163" s="15">
        <f t="shared" si="8"/>
        <v>0.02099842687</v>
      </c>
      <c r="E163" s="15">
        <f t="shared" si="2"/>
        <v>0.6272779231</v>
      </c>
      <c r="G163" s="7">
        <f t="shared" si="3"/>
        <v>0.6564083477</v>
      </c>
      <c r="H163" s="7">
        <f t="shared" si="4"/>
        <v>0.2264083477</v>
      </c>
      <c r="I163" s="7" t="b">
        <f t="shared" si="9"/>
        <v>0</v>
      </c>
      <c r="J163" s="7">
        <f t="shared" si="5"/>
        <v>1</v>
      </c>
    </row>
    <row r="164">
      <c r="A164" s="7">
        <f t="shared" si="1"/>
        <v>1.53125</v>
      </c>
      <c r="B164" s="7">
        <f t="shared" si="6"/>
        <v>36.75</v>
      </c>
      <c r="C164" s="15">
        <f t="shared" si="7"/>
        <v>0.6272779231</v>
      </c>
      <c r="D164" s="15">
        <f t="shared" si="8"/>
        <v>0.02070678205</v>
      </c>
      <c r="E164" s="15">
        <f t="shared" si="2"/>
        <v>0.6324546186</v>
      </c>
      <c r="G164" s="7">
        <f t="shared" si="3"/>
        <v>0.6503107734</v>
      </c>
      <c r="H164" s="7">
        <f t="shared" si="4"/>
        <v>0.2203107734</v>
      </c>
      <c r="I164" s="7" t="b">
        <f t="shared" si="9"/>
        <v>0</v>
      </c>
      <c r="J164" s="7">
        <f t="shared" si="5"/>
        <v>1</v>
      </c>
    </row>
    <row r="165">
      <c r="A165" s="7">
        <f t="shared" si="1"/>
        <v>1.541666667</v>
      </c>
      <c r="B165" s="7">
        <f t="shared" si="6"/>
        <v>37</v>
      </c>
      <c r="C165" s="15">
        <f t="shared" si="7"/>
        <v>0.6324546186</v>
      </c>
      <c r="D165" s="15">
        <f t="shared" si="8"/>
        <v>0.02041918786</v>
      </c>
      <c r="E165" s="15">
        <f t="shared" si="2"/>
        <v>0.6375594156</v>
      </c>
      <c r="G165" s="7">
        <f t="shared" si="3"/>
        <v>0.6441333198</v>
      </c>
      <c r="H165" s="7">
        <f t="shared" si="4"/>
        <v>0.2141333198</v>
      </c>
      <c r="I165" s="7" t="b">
        <f t="shared" si="9"/>
        <v>0</v>
      </c>
      <c r="J165" s="7">
        <f t="shared" si="5"/>
        <v>1</v>
      </c>
    </row>
    <row r="166">
      <c r="A166" s="7">
        <f t="shared" si="1"/>
        <v>1.552083333</v>
      </c>
      <c r="B166" s="7">
        <f t="shared" si="6"/>
        <v>37.25</v>
      </c>
      <c r="C166" s="15">
        <f t="shared" si="7"/>
        <v>0.6375594156</v>
      </c>
      <c r="D166" s="15">
        <f t="shared" si="8"/>
        <v>0.02013558802</v>
      </c>
      <c r="E166" s="15">
        <f t="shared" si="2"/>
        <v>0.6425933126</v>
      </c>
      <c r="G166" s="7">
        <f t="shared" si="3"/>
        <v>0.6379002818</v>
      </c>
      <c r="H166" s="7">
        <f t="shared" si="4"/>
        <v>0.2079002818</v>
      </c>
      <c r="I166" s="7" t="b">
        <f t="shared" si="9"/>
        <v>0</v>
      </c>
      <c r="J166" s="7">
        <f t="shared" si="5"/>
        <v>1</v>
      </c>
    </row>
    <row r="167">
      <c r="A167" s="7">
        <f t="shared" si="1"/>
        <v>1.5625</v>
      </c>
      <c r="B167" s="7">
        <f t="shared" si="6"/>
        <v>37.5</v>
      </c>
      <c r="C167" s="15">
        <f t="shared" si="7"/>
        <v>0.6425933126</v>
      </c>
      <c r="D167" s="15">
        <f t="shared" si="8"/>
        <v>0.01985592708</v>
      </c>
      <c r="E167" s="15">
        <f t="shared" si="2"/>
        <v>0.6475572943</v>
      </c>
      <c r="G167" s="7">
        <f t="shared" si="3"/>
        <v>0.6316361732</v>
      </c>
      <c r="H167" s="7">
        <f t="shared" si="4"/>
        <v>0.2016361732</v>
      </c>
      <c r="I167" s="7" t="b">
        <f t="shared" si="9"/>
        <v>1</v>
      </c>
      <c r="J167" s="7">
        <f t="shared" si="5"/>
        <v>0</v>
      </c>
    </row>
    <row r="168">
      <c r="A168" s="7">
        <f t="shared" si="1"/>
        <v>1.572916667</v>
      </c>
      <c r="B168" s="7">
        <f t="shared" si="6"/>
        <v>37.75</v>
      </c>
      <c r="C168" s="15">
        <f t="shared" si="7"/>
        <v>0.6475572943</v>
      </c>
      <c r="D168" s="15">
        <f t="shared" si="8"/>
        <v>-0.1618893236</v>
      </c>
      <c r="E168" s="15">
        <f t="shared" si="2"/>
        <v>0.6070849634</v>
      </c>
      <c r="G168" s="7">
        <f t="shared" si="3"/>
        <v>0.6253656297</v>
      </c>
      <c r="H168" s="7">
        <f t="shared" si="4"/>
        <v>0.1953656297</v>
      </c>
      <c r="I168" s="7" t="b">
        <f t="shared" si="9"/>
        <v>1</v>
      </c>
      <c r="J168" s="7">
        <f t="shared" si="5"/>
        <v>0</v>
      </c>
    </row>
    <row r="169">
      <c r="A169" s="7">
        <f t="shared" si="1"/>
        <v>1.583333333</v>
      </c>
      <c r="B169" s="7">
        <f t="shared" si="6"/>
        <v>38</v>
      </c>
      <c r="C169" s="15">
        <f t="shared" si="7"/>
        <v>0.6070849634</v>
      </c>
      <c r="D169" s="15">
        <f t="shared" si="8"/>
        <v>-0.1517712409</v>
      </c>
      <c r="E169" s="15">
        <f t="shared" si="2"/>
        <v>0.5691421532</v>
      </c>
      <c r="G169" s="7">
        <f t="shared" si="3"/>
        <v>0.6191133125</v>
      </c>
      <c r="H169" s="7">
        <f t="shared" si="4"/>
        <v>0.1891133125</v>
      </c>
      <c r="I169" s="7" t="b">
        <f t="shared" si="9"/>
        <v>1</v>
      </c>
      <c r="J169" s="7">
        <f t="shared" si="5"/>
        <v>0</v>
      </c>
    </row>
    <row r="170">
      <c r="A170" s="7">
        <f t="shared" si="1"/>
        <v>1.59375</v>
      </c>
      <c r="B170" s="7">
        <f t="shared" si="6"/>
        <v>38.25</v>
      </c>
      <c r="C170" s="15">
        <f t="shared" si="7"/>
        <v>0.5691421532</v>
      </c>
      <c r="D170" s="15">
        <f t="shared" si="8"/>
        <v>-0.1422855383</v>
      </c>
      <c r="E170" s="15">
        <f t="shared" si="2"/>
        <v>0.5335707687</v>
      </c>
      <c r="G170" s="7">
        <f t="shared" si="3"/>
        <v>0.6129038111</v>
      </c>
      <c r="H170" s="7">
        <f t="shared" si="4"/>
        <v>0.1829038111</v>
      </c>
      <c r="I170" s="7" t="b">
        <f t="shared" si="9"/>
        <v>1</v>
      </c>
      <c r="J170" s="7">
        <f t="shared" si="5"/>
        <v>0</v>
      </c>
    </row>
    <row r="171">
      <c r="A171" s="7">
        <f t="shared" si="1"/>
        <v>1.604166667</v>
      </c>
      <c r="B171" s="7">
        <f t="shared" si="6"/>
        <v>38.5</v>
      </c>
      <c r="C171" s="15">
        <f t="shared" si="7"/>
        <v>0.5335707687</v>
      </c>
      <c r="D171" s="15">
        <f t="shared" si="8"/>
        <v>-0.1333926922</v>
      </c>
      <c r="E171" s="15">
        <f t="shared" si="2"/>
        <v>0.5002225956</v>
      </c>
      <c r="G171" s="7">
        <f t="shared" si="3"/>
        <v>0.6067615466</v>
      </c>
      <c r="H171" s="7">
        <f t="shared" si="4"/>
        <v>0.1767615466</v>
      </c>
      <c r="I171" s="7" t="b">
        <f t="shared" si="9"/>
        <v>1</v>
      </c>
      <c r="J171" s="7">
        <f t="shared" si="5"/>
        <v>0</v>
      </c>
    </row>
    <row r="172">
      <c r="A172" s="7">
        <f t="shared" si="1"/>
        <v>1.614583333</v>
      </c>
      <c r="B172" s="7">
        <f t="shared" si="6"/>
        <v>38.75</v>
      </c>
      <c r="C172" s="15">
        <f t="shared" si="7"/>
        <v>0.5002225956</v>
      </c>
      <c r="D172" s="15">
        <f t="shared" si="8"/>
        <v>-0.1250556489</v>
      </c>
      <c r="E172" s="15">
        <f t="shared" si="2"/>
        <v>0.4689586834</v>
      </c>
      <c r="G172" s="7">
        <f t="shared" si="3"/>
        <v>0.6007106755</v>
      </c>
      <c r="H172" s="7">
        <f t="shared" si="4"/>
        <v>0.1707106755</v>
      </c>
      <c r="I172" s="7" t="b">
        <f t="shared" si="9"/>
        <v>1</v>
      </c>
      <c r="J172" s="7">
        <f t="shared" si="5"/>
        <v>0</v>
      </c>
    </row>
    <row r="173">
      <c r="A173" s="7">
        <f t="shared" si="1"/>
        <v>1.625</v>
      </c>
      <c r="B173" s="7">
        <f t="shared" si="6"/>
        <v>39</v>
      </c>
      <c r="C173" s="15">
        <f t="shared" si="7"/>
        <v>0.4689586834</v>
      </c>
      <c r="D173" s="15">
        <f t="shared" si="8"/>
        <v>-0.1172396708</v>
      </c>
      <c r="E173" s="15">
        <f t="shared" si="2"/>
        <v>0.4396487657</v>
      </c>
      <c r="G173" s="7">
        <f t="shared" si="3"/>
        <v>0.5947749952</v>
      </c>
      <c r="H173" s="7">
        <f t="shared" si="4"/>
        <v>0.1647749952</v>
      </c>
      <c r="I173" s="7" t="b">
        <f t="shared" si="9"/>
        <v>1</v>
      </c>
      <c r="J173" s="7">
        <f t="shared" si="5"/>
        <v>0</v>
      </c>
    </row>
    <row r="174">
      <c r="A174" s="7">
        <f t="shared" si="1"/>
        <v>1.635416667</v>
      </c>
      <c r="B174" s="7">
        <f t="shared" si="6"/>
        <v>39.25</v>
      </c>
      <c r="C174" s="15">
        <f t="shared" si="7"/>
        <v>0.4396487657</v>
      </c>
      <c r="D174" s="15">
        <f t="shared" si="8"/>
        <v>-0.1099121914</v>
      </c>
      <c r="E174" s="15">
        <f t="shared" si="2"/>
        <v>0.4121707178</v>
      </c>
      <c r="G174" s="7">
        <f t="shared" si="3"/>
        <v>0.5889778498</v>
      </c>
      <c r="H174" s="7">
        <f t="shared" si="4"/>
        <v>0.1589778498</v>
      </c>
      <c r="I174" s="7" t="b">
        <f t="shared" si="9"/>
        <v>1</v>
      </c>
      <c r="J174" s="7">
        <f t="shared" si="5"/>
        <v>0</v>
      </c>
    </row>
    <row r="175">
      <c r="A175" s="7">
        <f t="shared" si="1"/>
        <v>1.645833333</v>
      </c>
      <c r="B175" s="7">
        <f t="shared" si="6"/>
        <v>39.5</v>
      </c>
      <c r="C175" s="15">
        <f t="shared" si="7"/>
        <v>0.4121707178</v>
      </c>
      <c r="D175" s="15">
        <f t="shared" si="8"/>
        <v>-0.1030426795</v>
      </c>
      <c r="E175" s="15">
        <f t="shared" si="2"/>
        <v>0.386410048</v>
      </c>
      <c r="G175" s="7">
        <f t="shared" si="3"/>
        <v>0.5833420385</v>
      </c>
      <c r="H175" s="7">
        <f t="shared" si="4"/>
        <v>0.1533420385</v>
      </c>
      <c r="I175" s="7" t="b">
        <f t="shared" si="9"/>
        <v>1</v>
      </c>
      <c r="J175" s="7">
        <f t="shared" si="5"/>
        <v>0</v>
      </c>
    </row>
    <row r="176">
      <c r="A176" s="7">
        <f t="shared" si="1"/>
        <v>1.65625</v>
      </c>
      <c r="B176" s="7">
        <f t="shared" si="6"/>
        <v>39.75</v>
      </c>
      <c r="C176" s="15">
        <f t="shared" si="7"/>
        <v>0.386410048</v>
      </c>
      <c r="D176" s="15">
        <f t="shared" si="8"/>
        <v>-0.09660251199</v>
      </c>
      <c r="E176" s="15">
        <f t="shared" si="2"/>
        <v>0.36225942</v>
      </c>
      <c r="G176" s="7">
        <f t="shared" si="3"/>
        <v>0.5778897263</v>
      </c>
      <c r="H176" s="7">
        <f t="shared" si="4"/>
        <v>0.1478897263</v>
      </c>
      <c r="I176" s="7" t="b">
        <f t="shared" si="9"/>
        <v>1</v>
      </c>
      <c r="J176" s="7">
        <f t="shared" si="5"/>
        <v>0</v>
      </c>
    </row>
    <row r="177">
      <c r="A177" s="7">
        <f t="shared" si="1"/>
        <v>1.666666667</v>
      </c>
      <c r="B177" s="7">
        <f t="shared" si="6"/>
        <v>40</v>
      </c>
      <c r="C177" s="15">
        <f t="shared" si="7"/>
        <v>0.36225942</v>
      </c>
      <c r="D177" s="15">
        <f t="shared" si="8"/>
        <v>-0.09056485499</v>
      </c>
      <c r="E177" s="15">
        <f t="shared" si="2"/>
        <v>0.3396182062</v>
      </c>
      <c r="G177" s="7">
        <f t="shared" si="3"/>
        <v>0.5726423564</v>
      </c>
      <c r="H177" s="7">
        <f t="shared" si="4"/>
        <v>0.1426423564</v>
      </c>
      <c r="I177" s="7" t="b">
        <f t="shared" si="9"/>
        <v>1</v>
      </c>
      <c r="J177" s="7">
        <f t="shared" si="5"/>
        <v>0</v>
      </c>
    </row>
    <row r="178">
      <c r="A178" s="7">
        <f t="shared" si="1"/>
        <v>1.677083333</v>
      </c>
      <c r="B178" s="7">
        <f t="shared" si="6"/>
        <v>40.25</v>
      </c>
      <c r="C178" s="15">
        <f t="shared" si="7"/>
        <v>0.3396182062</v>
      </c>
      <c r="D178" s="15">
        <f t="shared" si="8"/>
        <v>-0.08490455155</v>
      </c>
      <c r="E178" s="15">
        <f t="shared" si="2"/>
        <v>0.3183920683</v>
      </c>
      <c r="G178" s="7">
        <f t="shared" si="3"/>
        <v>0.5676205658</v>
      </c>
      <c r="H178" s="7">
        <f t="shared" si="4"/>
        <v>0.1376205658</v>
      </c>
      <c r="I178" s="7" t="b">
        <f t="shared" si="9"/>
        <v>1</v>
      </c>
      <c r="J178" s="7">
        <f t="shared" si="5"/>
        <v>0</v>
      </c>
    </row>
    <row r="179">
      <c r="A179" s="7">
        <f t="shared" si="1"/>
        <v>1.6875</v>
      </c>
      <c r="B179" s="7">
        <f t="shared" si="6"/>
        <v>40.5</v>
      </c>
      <c r="C179" s="15">
        <f t="shared" si="7"/>
        <v>0.3183920683</v>
      </c>
      <c r="D179" s="15">
        <f t="shared" si="8"/>
        <v>-0.07959801708</v>
      </c>
      <c r="E179" s="15">
        <f t="shared" si="2"/>
        <v>0.2984925641</v>
      </c>
      <c r="G179" s="7">
        <f t="shared" si="3"/>
        <v>0.5628441045</v>
      </c>
      <c r="H179" s="7">
        <f t="shared" si="4"/>
        <v>0.1328441045</v>
      </c>
      <c r="I179" s="7" t="b">
        <f t="shared" si="9"/>
        <v>1</v>
      </c>
      <c r="J179" s="7">
        <f t="shared" si="5"/>
        <v>0</v>
      </c>
    </row>
    <row r="180">
      <c r="A180" s="7">
        <f t="shared" si="1"/>
        <v>1.697916667</v>
      </c>
      <c r="B180" s="7">
        <f t="shared" si="6"/>
        <v>40.75</v>
      </c>
      <c r="C180" s="15">
        <f t="shared" si="7"/>
        <v>0.2984925641</v>
      </c>
      <c r="D180" s="15">
        <f t="shared" si="8"/>
        <v>-0.07462314101</v>
      </c>
      <c r="E180" s="15">
        <f t="shared" si="2"/>
        <v>0.2798367788</v>
      </c>
      <c r="G180" s="7">
        <f t="shared" si="3"/>
        <v>0.5583317577</v>
      </c>
      <c r="H180" s="7">
        <f t="shared" si="4"/>
        <v>0.1283317577</v>
      </c>
      <c r="I180" s="7" t="b">
        <f t="shared" si="9"/>
        <v>1</v>
      </c>
      <c r="J180" s="7">
        <f t="shared" si="5"/>
        <v>0</v>
      </c>
    </row>
    <row r="181">
      <c r="A181" s="7">
        <f t="shared" si="1"/>
        <v>1.708333333</v>
      </c>
      <c r="B181" s="7">
        <f t="shared" si="6"/>
        <v>41</v>
      </c>
      <c r="C181" s="15">
        <f t="shared" si="7"/>
        <v>0.2798367788</v>
      </c>
      <c r="D181" s="15">
        <f t="shared" si="8"/>
        <v>-0.0699591947</v>
      </c>
      <c r="E181" s="15">
        <f t="shared" si="2"/>
        <v>0.2623469801</v>
      </c>
      <c r="G181" s="7">
        <f t="shared" si="3"/>
        <v>0.5541012719</v>
      </c>
      <c r="H181" s="7">
        <f t="shared" si="4"/>
        <v>0.1241012719</v>
      </c>
      <c r="I181" s="7" t="b">
        <f t="shared" si="9"/>
        <v>1</v>
      </c>
      <c r="J181" s="7">
        <f t="shared" si="5"/>
        <v>0</v>
      </c>
    </row>
    <row r="182">
      <c r="A182" s="7">
        <f t="shared" si="1"/>
        <v>1.71875</v>
      </c>
      <c r="B182" s="7">
        <f t="shared" si="6"/>
        <v>41.25</v>
      </c>
      <c r="C182" s="15">
        <f t="shared" si="7"/>
        <v>0.2623469801</v>
      </c>
      <c r="D182" s="15">
        <f t="shared" si="8"/>
        <v>-0.06558674503</v>
      </c>
      <c r="E182" s="15">
        <f t="shared" si="2"/>
        <v>0.2459502939</v>
      </c>
      <c r="G182" s="7">
        <f t="shared" si="3"/>
        <v>0.5501692848</v>
      </c>
      <c r="H182" s="7">
        <f t="shared" si="4"/>
        <v>0.1201692848</v>
      </c>
      <c r="I182" s="7" t="b">
        <f t="shared" si="9"/>
        <v>1</v>
      </c>
      <c r="J182" s="7">
        <f t="shared" si="5"/>
        <v>0</v>
      </c>
    </row>
    <row r="183">
      <c r="A183" s="7">
        <f t="shared" si="1"/>
        <v>1.729166667</v>
      </c>
      <c r="B183" s="7">
        <f t="shared" si="6"/>
        <v>41.5</v>
      </c>
      <c r="C183" s="15">
        <f t="shared" si="7"/>
        <v>0.2459502939</v>
      </c>
      <c r="D183" s="15">
        <f t="shared" si="8"/>
        <v>-0.06148757347</v>
      </c>
      <c r="E183" s="15">
        <f t="shared" si="2"/>
        <v>0.2305784005</v>
      </c>
      <c r="G183" s="7">
        <f t="shared" si="3"/>
        <v>0.5465512604</v>
      </c>
      <c r="H183" s="7">
        <f t="shared" si="4"/>
        <v>0.1165512604</v>
      </c>
      <c r="I183" s="7" t="b">
        <f t="shared" si="9"/>
        <v>1</v>
      </c>
      <c r="J183" s="7">
        <f t="shared" si="5"/>
        <v>0</v>
      </c>
    </row>
    <row r="184">
      <c r="A184" s="7">
        <f t="shared" si="1"/>
        <v>1.739583333</v>
      </c>
      <c r="B184" s="7">
        <f t="shared" si="6"/>
        <v>41.75</v>
      </c>
      <c r="C184" s="15">
        <f t="shared" si="7"/>
        <v>0.2305784005</v>
      </c>
      <c r="D184" s="15">
        <f t="shared" si="8"/>
        <v>-0.05764460013</v>
      </c>
      <c r="E184" s="15">
        <f t="shared" si="2"/>
        <v>0.2161672505</v>
      </c>
      <c r="G184" s="7">
        <f t="shared" si="3"/>
        <v>0.543261428</v>
      </c>
      <c r="H184" s="7">
        <f t="shared" si="4"/>
        <v>0.113261428</v>
      </c>
      <c r="I184" s="7" t="b">
        <f t="shared" si="9"/>
        <v>1</v>
      </c>
      <c r="J184" s="7">
        <f t="shared" si="5"/>
        <v>0</v>
      </c>
    </row>
    <row r="185">
      <c r="A185" s="7">
        <f t="shared" si="1"/>
        <v>1.75</v>
      </c>
      <c r="B185" s="7">
        <f t="shared" si="6"/>
        <v>42</v>
      </c>
      <c r="C185" s="15">
        <f t="shared" si="7"/>
        <v>0.2161672505</v>
      </c>
      <c r="D185" s="15">
        <f t="shared" si="8"/>
        <v>-0.05404181262</v>
      </c>
      <c r="E185" s="15">
        <f t="shared" si="2"/>
        <v>0.2026567973</v>
      </c>
      <c r="G185" s="7">
        <f t="shared" si="3"/>
        <v>0.5403127258</v>
      </c>
      <c r="H185" s="7">
        <f t="shared" si="4"/>
        <v>0.1103127258</v>
      </c>
      <c r="I185" s="7" t="b">
        <f t="shared" si="9"/>
        <v>1</v>
      </c>
      <c r="J185" s="7">
        <f t="shared" si="5"/>
        <v>0</v>
      </c>
    </row>
    <row r="186">
      <c r="A186" s="7">
        <f t="shared" si="1"/>
        <v>1.760416667</v>
      </c>
      <c r="B186" s="7">
        <f t="shared" si="6"/>
        <v>42.25</v>
      </c>
      <c r="C186" s="15">
        <f t="shared" si="7"/>
        <v>0.2026567973</v>
      </c>
      <c r="D186" s="15">
        <f t="shared" si="8"/>
        <v>-0.05066419933</v>
      </c>
      <c r="E186" s="15">
        <f t="shared" si="2"/>
        <v>0.1899907475</v>
      </c>
      <c r="G186" s="7">
        <f t="shared" si="3"/>
        <v>0.5377167509</v>
      </c>
      <c r="H186" s="7">
        <f t="shared" si="4"/>
        <v>0.1077167509</v>
      </c>
      <c r="I186" s="7" t="b">
        <f t="shared" si="9"/>
        <v>1</v>
      </c>
      <c r="J186" s="7">
        <f t="shared" si="5"/>
        <v>0</v>
      </c>
    </row>
    <row r="187">
      <c r="A187" s="7">
        <f t="shared" si="1"/>
        <v>1.770833333</v>
      </c>
      <c r="B187" s="7">
        <f t="shared" si="6"/>
        <v>42.5</v>
      </c>
      <c r="C187" s="15">
        <f t="shared" si="7"/>
        <v>0.1899907475</v>
      </c>
      <c r="D187" s="15">
        <f t="shared" si="8"/>
        <v>-0.04749768687</v>
      </c>
      <c r="E187" s="15">
        <f t="shared" si="2"/>
        <v>0.1781163258</v>
      </c>
      <c r="G187" s="7">
        <f t="shared" si="3"/>
        <v>0.5354837127</v>
      </c>
      <c r="H187" s="7">
        <f t="shared" si="4"/>
        <v>0.1054837127</v>
      </c>
      <c r="I187" s="7" t="b">
        <f t="shared" si="9"/>
        <v>1</v>
      </c>
      <c r="J187" s="7">
        <f t="shared" si="5"/>
        <v>0</v>
      </c>
    </row>
    <row r="188">
      <c r="A188" s="7">
        <f t="shared" si="1"/>
        <v>1.78125</v>
      </c>
      <c r="B188" s="7">
        <f t="shared" si="6"/>
        <v>42.75</v>
      </c>
      <c r="C188" s="15">
        <f t="shared" si="7"/>
        <v>0.1781163258</v>
      </c>
      <c r="D188" s="15">
        <f t="shared" si="8"/>
        <v>-0.04452908144</v>
      </c>
      <c r="E188" s="15">
        <f t="shared" si="2"/>
        <v>0.1669840554</v>
      </c>
      <c r="G188" s="7">
        <f t="shared" si="3"/>
        <v>0.5336223934</v>
      </c>
      <c r="H188" s="7">
        <f t="shared" si="4"/>
        <v>0.1036223934</v>
      </c>
      <c r="I188" s="7" t="b">
        <f t="shared" si="9"/>
        <v>1</v>
      </c>
      <c r="J188" s="7">
        <f t="shared" si="5"/>
        <v>0</v>
      </c>
    </row>
    <row r="189">
      <c r="A189" s="7">
        <f t="shared" si="1"/>
        <v>1.791666667</v>
      </c>
      <c r="B189" s="7">
        <f t="shared" si="6"/>
        <v>43</v>
      </c>
      <c r="C189" s="15">
        <f t="shared" si="7"/>
        <v>0.1669840554</v>
      </c>
      <c r="D189" s="15">
        <f t="shared" si="8"/>
        <v>-0.04174601385</v>
      </c>
      <c r="E189" s="15">
        <f t="shared" si="2"/>
        <v>0.1565475519</v>
      </c>
      <c r="G189" s="7">
        <f t="shared" si="3"/>
        <v>0.5321401134</v>
      </c>
      <c r="H189" s="7">
        <f t="shared" si="4"/>
        <v>0.1021401134</v>
      </c>
      <c r="I189" s="7" t="b">
        <f t="shared" si="9"/>
        <v>1</v>
      </c>
      <c r="J189" s="7">
        <f t="shared" si="5"/>
        <v>0</v>
      </c>
    </row>
    <row r="190">
      <c r="A190" s="7">
        <f t="shared" si="1"/>
        <v>1.802083333</v>
      </c>
      <c r="B190" s="7">
        <f t="shared" si="6"/>
        <v>43.25</v>
      </c>
      <c r="C190" s="15">
        <f t="shared" si="7"/>
        <v>0.1565475519</v>
      </c>
      <c r="D190" s="15">
        <f t="shared" si="8"/>
        <v>-0.03913688799</v>
      </c>
      <c r="E190" s="15">
        <f t="shared" si="2"/>
        <v>0.1467633299</v>
      </c>
      <c r="G190" s="7">
        <f t="shared" si="3"/>
        <v>0.5310427023</v>
      </c>
      <c r="H190" s="7">
        <f t="shared" si="4"/>
        <v>0.1010427023</v>
      </c>
      <c r="I190" s="7" t="b">
        <f t="shared" si="9"/>
        <v>1</v>
      </c>
      <c r="J190" s="7">
        <f t="shared" si="5"/>
        <v>0</v>
      </c>
    </row>
    <row r="191">
      <c r="A191" s="7">
        <f t="shared" si="1"/>
        <v>1.8125</v>
      </c>
      <c r="B191" s="7">
        <f t="shared" si="6"/>
        <v>43.5</v>
      </c>
      <c r="C191" s="15">
        <f t="shared" si="7"/>
        <v>0.1467633299</v>
      </c>
      <c r="D191" s="15">
        <f t="shared" si="8"/>
        <v>-0.03669083249</v>
      </c>
      <c r="E191" s="15">
        <f t="shared" si="2"/>
        <v>0.1375906218</v>
      </c>
      <c r="G191" s="7">
        <f t="shared" si="3"/>
        <v>0.5303344761</v>
      </c>
      <c r="H191" s="7">
        <f t="shared" si="4"/>
        <v>0.1003344761</v>
      </c>
      <c r="I191" s="7" t="b">
        <f t="shared" si="9"/>
        <v>1</v>
      </c>
      <c r="J191" s="7">
        <f t="shared" si="5"/>
        <v>0</v>
      </c>
    </row>
    <row r="192">
      <c r="A192" s="7">
        <f t="shared" si="1"/>
        <v>1.822916667</v>
      </c>
      <c r="B192" s="7">
        <f t="shared" si="6"/>
        <v>43.75</v>
      </c>
      <c r="C192" s="15">
        <f t="shared" si="7"/>
        <v>0.1375906218</v>
      </c>
      <c r="D192" s="15">
        <f t="shared" si="8"/>
        <v>-0.03439765546</v>
      </c>
      <c r="E192" s="15">
        <f t="shared" si="2"/>
        <v>0.128991208</v>
      </c>
      <c r="G192" s="7">
        <f t="shared" si="3"/>
        <v>0.53001822</v>
      </c>
      <c r="H192" s="7">
        <f t="shared" si="4"/>
        <v>0.10001822</v>
      </c>
      <c r="I192" s="7" t="b">
        <f t="shared" si="9"/>
        <v>1</v>
      </c>
      <c r="J192" s="7">
        <f t="shared" si="5"/>
        <v>0</v>
      </c>
    </row>
    <row r="193">
      <c r="A193" s="7">
        <f t="shared" si="1"/>
        <v>1.833333333</v>
      </c>
      <c r="B193" s="7">
        <f t="shared" si="6"/>
        <v>44</v>
      </c>
      <c r="C193" s="15">
        <f t="shared" si="7"/>
        <v>0.128991208</v>
      </c>
      <c r="D193" s="15">
        <f t="shared" si="8"/>
        <v>-0.03224780199</v>
      </c>
      <c r="E193" s="15">
        <f t="shared" si="2"/>
        <v>0.1209292575</v>
      </c>
      <c r="G193" s="7">
        <f t="shared" si="3"/>
        <v>0.5300951778</v>
      </c>
      <c r="H193" s="7">
        <f t="shared" si="4"/>
        <v>0.1000951778</v>
      </c>
      <c r="I193" s="7" t="b">
        <f t="shared" si="9"/>
        <v>1</v>
      </c>
      <c r="J193" s="7">
        <f t="shared" si="5"/>
        <v>0</v>
      </c>
    </row>
    <row r="194">
      <c r="A194" s="7">
        <f t="shared" si="1"/>
        <v>1.84375</v>
      </c>
      <c r="B194" s="7">
        <f t="shared" si="6"/>
        <v>44.25</v>
      </c>
      <c r="C194" s="15">
        <f t="shared" si="7"/>
        <v>0.1209292575</v>
      </c>
      <c r="D194" s="15">
        <f t="shared" si="8"/>
        <v>-0.03023231437</v>
      </c>
      <c r="E194" s="15">
        <f t="shared" si="2"/>
        <v>0.1133711789</v>
      </c>
      <c r="G194" s="7">
        <f t="shared" si="3"/>
        <v>0.530565047</v>
      </c>
      <c r="H194" s="7">
        <f t="shared" si="4"/>
        <v>0.100565047</v>
      </c>
      <c r="I194" s="7" t="b">
        <f t="shared" si="9"/>
        <v>1</v>
      </c>
      <c r="J194" s="7">
        <f t="shared" si="5"/>
        <v>0</v>
      </c>
    </row>
    <row r="195">
      <c r="A195" s="7">
        <f t="shared" si="1"/>
        <v>1.854166667</v>
      </c>
      <c r="B195" s="7">
        <f t="shared" si="6"/>
        <v>44.5</v>
      </c>
      <c r="C195" s="15">
        <f t="shared" si="7"/>
        <v>0.1133711789</v>
      </c>
      <c r="D195" s="15">
        <f t="shared" si="8"/>
        <v>-0.02834279472</v>
      </c>
      <c r="E195" s="15">
        <f t="shared" si="2"/>
        <v>0.1062854802</v>
      </c>
      <c r="G195" s="7">
        <f t="shared" si="3"/>
        <v>0.5314259796</v>
      </c>
      <c r="H195" s="7">
        <f t="shared" si="4"/>
        <v>0.1014259796</v>
      </c>
      <c r="I195" s="7" t="b">
        <f t="shared" si="9"/>
        <v>1</v>
      </c>
      <c r="J195" s="7">
        <f t="shared" si="5"/>
        <v>0</v>
      </c>
    </row>
    <row r="196">
      <c r="A196" s="7">
        <f t="shared" si="1"/>
        <v>1.864583333</v>
      </c>
      <c r="B196" s="7">
        <f t="shared" si="6"/>
        <v>44.75</v>
      </c>
      <c r="C196" s="15">
        <f t="shared" si="7"/>
        <v>0.1062854802</v>
      </c>
      <c r="D196" s="15">
        <f t="shared" si="8"/>
        <v>-0.02657137005</v>
      </c>
      <c r="E196" s="15">
        <f t="shared" si="2"/>
        <v>0.09964263768</v>
      </c>
      <c r="G196" s="7">
        <f t="shared" si="3"/>
        <v>0.5326745896</v>
      </c>
      <c r="H196" s="7">
        <f t="shared" si="4"/>
        <v>0.1026745896</v>
      </c>
      <c r="I196" s="7" t="b">
        <f t="shared" si="9"/>
        <v>1</v>
      </c>
      <c r="J196" s="7">
        <f t="shared" si="5"/>
        <v>0</v>
      </c>
    </row>
    <row r="197">
      <c r="A197" s="7">
        <f t="shared" si="1"/>
        <v>1.875</v>
      </c>
      <c r="B197" s="7">
        <f t="shared" si="6"/>
        <v>45</v>
      </c>
      <c r="C197" s="15">
        <f t="shared" si="7"/>
        <v>0.09964263768</v>
      </c>
      <c r="D197" s="15">
        <f t="shared" si="8"/>
        <v>-0.02491065942</v>
      </c>
      <c r="E197" s="15">
        <f t="shared" si="2"/>
        <v>0.09341497283</v>
      </c>
      <c r="G197" s="7">
        <f t="shared" si="3"/>
        <v>0.5343059664</v>
      </c>
      <c r="H197" s="7">
        <f t="shared" si="4"/>
        <v>0.1043059664</v>
      </c>
      <c r="I197" s="7" t="b">
        <f t="shared" si="9"/>
        <v>0</v>
      </c>
      <c r="J197" s="7">
        <f t="shared" si="5"/>
        <v>1</v>
      </c>
    </row>
    <row r="198">
      <c r="A198" s="7">
        <f t="shared" si="1"/>
        <v>1.885416667</v>
      </c>
      <c r="B198" s="7">
        <f t="shared" si="6"/>
        <v>45.25</v>
      </c>
      <c r="C198" s="15">
        <f t="shared" si="7"/>
        <v>0.09341497283</v>
      </c>
      <c r="D198" s="15">
        <f t="shared" si="8"/>
        <v>0.05036583484</v>
      </c>
      <c r="E198" s="15">
        <f t="shared" si="2"/>
        <v>0.1060064315</v>
      </c>
      <c r="G198" s="7">
        <f t="shared" si="3"/>
        <v>0.5363136942</v>
      </c>
      <c r="H198" s="7">
        <f t="shared" si="4"/>
        <v>0.1063136942</v>
      </c>
      <c r="I198" s="7" t="b">
        <f t="shared" si="9"/>
        <v>0</v>
      </c>
      <c r="J198" s="7">
        <f t="shared" si="5"/>
        <v>1</v>
      </c>
    </row>
    <row r="199">
      <c r="A199" s="7">
        <f t="shared" si="1"/>
        <v>1.895833333</v>
      </c>
      <c r="B199" s="7">
        <f t="shared" si="6"/>
        <v>45.5</v>
      </c>
      <c r="C199" s="15">
        <f t="shared" si="7"/>
        <v>0.1060064315</v>
      </c>
      <c r="D199" s="15">
        <f t="shared" si="8"/>
        <v>0.04966630936</v>
      </c>
      <c r="E199" s="15">
        <f t="shared" si="2"/>
        <v>0.1184230089</v>
      </c>
      <c r="G199" s="7">
        <f t="shared" si="3"/>
        <v>0.5386898767</v>
      </c>
      <c r="H199" s="7">
        <f t="shared" si="4"/>
        <v>0.1086898767</v>
      </c>
      <c r="I199" s="7" t="b">
        <f t="shared" si="9"/>
        <v>0</v>
      </c>
      <c r="J199" s="7">
        <f t="shared" si="5"/>
        <v>1</v>
      </c>
    </row>
    <row r="200">
      <c r="A200" s="7">
        <f t="shared" si="1"/>
        <v>1.90625</v>
      </c>
      <c r="B200" s="7">
        <f t="shared" si="6"/>
        <v>45.75</v>
      </c>
      <c r="C200" s="15">
        <f t="shared" si="7"/>
        <v>0.1184230089</v>
      </c>
      <c r="D200" s="15">
        <f t="shared" si="8"/>
        <v>0.04897649951</v>
      </c>
      <c r="E200" s="15">
        <f t="shared" si="2"/>
        <v>0.1306671338</v>
      </c>
      <c r="G200" s="7">
        <f t="shared" si="3"/>
        <v>0.5414251688</v>
      </c>
      <c r="H200" s="7">
        <f t="shared" si="4"/>
        <v>0.1114251688</v>
      </c>
      <c r="I200" s="7" t="b">
        <f t="shared" si="9"/>
        <v>0</v>
      </c>
      <c r="J200" s="7">
        <f t="shared" si="5"/>
        <v>1</v>
      </c>
    </row>
    <row r="201">
      <c r="A201" s="7">
        <f t="shared" si="1"/>
        <v>1.916666667</v>
      </c>
      <c r="B201" s="7">
        <f t="shared" si="6"/>
        <v>46</v>
      </c>
      <c r="C201" s="15">
        <f t="shared" si="7"/>
        <v>0.1306671338</v>
      </c>
      <c r="D201" s="15">
        <f t="shared" si="8"/>
        <v>0.04829627035</v>
      </c>
      <c r="E201" s="15">
        <f t="shared" si="2"/>
        <v>0.1427412013</v>
      </c>
      <c r="G201" s="7">
        <f t="shared" si="3"/>
        <v>0.5445088129</v>
      </c>
      <c r="H201" s="7">
        <f t="shared" si="4"/>
        <v>0.1145088129</v>
      </c>
      <c r="I201" s="7" t="b">
        <f t="shared" si="9"/>
        <v>0</v>
      </c>
      <c r="J201" s="7">
        <f t="shared" si="5"/>
        <v>1</v>
      </c>
    </row>
    <row r="202">
      <c r="A202" s="7">
        <f t="shared" si="1"/>
        <v>1.927083333</v>
      </c>
      <c r="B202" s="7">
        <f t="shared" si="6"/>
        <v>46.25</v>
      </c>
      <c r="C202" s="15">
        <f t="shared" si="7"/>
        <v>0.1427412013</v>
      </c>
      <c r="D202" s="15">
        <f t="shared" si="8"/>
        <v>0.04762548881</v>
      </c>
      <c r="E202" s="15">
        <f t="shared" si="2"/>
        <v>0.1546475735</v>
      </c>
      <c r="G202" s="7">
        <f t="shared" si="3"/>
        <v>0.5479286817</v>
      </c>
      <c r="H202" s="7">
        <f t="shared" si="4"/>
        <v>0.1179286817</v>
      </c>
      <c r="I202" s="7" t="b">
        <f t="shared" si="9"/>
        <v>0</v>
      </c>
      <c r="J202" s="7">
        <f t="shared" si="5"/>
        <v>1</v>
      </c>
    </row>
    <row r="203">
      <c r="A203" s="7">
        <f t="shared" si="1"/>
        <v>1.9375</v>
      </c>
      <c r="B203" s="7">
        <f t="shared" si="6"/>
        <v>46.5</v>
      </c>
      <c r="C203" s="15">
        <f t="shared" si="7"/>
        <v>0.1546475735</v>
      </c>
      <c r="D203" s="15">
        <f t="shared" si="8"/>
        <v>0.04696402369</v>
      </c>
      <c r="E203" s="15">
        <f t="shared" si="2"/>
        <v>0.1663885795</v>
      </c>
      <c r="G203" s="7">
        <f t="shared" si="3"/>
        <v>0.5516713251</v>
      </c>
      <c r="H203" s="7">
        <f t="shared" si="4"/>
        <v>0.1216713251</v>
      </c>
      <c r="I203" s="7" t="b">
        <f t="shared" si="9"/>
        <v>0</v>
      </c>
      <c r="J203" s="7">
        <f t="shared" si="5"/>
        <v>1</v>
      </c>
    </row>
    <row r="204">
      <c r="A204" s="7">
        <f t="shared" si="1"/>
        <v>1.947916667</v>
      </c>
      <c r="B204" s="7">
        <f t="shared" si="6"/>
        <v>46.75</v>
      </c>
      <c r="C204" s="15">
        <f t="shared" si="7"/>
        <v>0.1663885795</v>
      </c>
      <c r="D204" s="15">
        <f t="shared" si="8"/>
        <v>0.04631174559</v>
      </c>
      <c r="E204" s="15">
        <f t="shared" si="2"/>
        <v>0.1779665159</v>
      </c>
      <c r="G204" s="7">
        <f t="shared" si="3"/>
        <v>0.5557220239</v>
      </c>
      <c r="H204" s="7">
        <f t="shared" si="4"/>
        <v>0.1257220239</v>
      </c>
      <c r="I204" s="7" t="b">
        <f t="shared" si="9"/>
        <v>0</v>
      </c>
      <c r="J204" s="7">
        <f t="shared" si="5"/>
        <v>1</v>
      </c>
    </row>
    <row r="205">
      <c r="A205" s="7">
        <f t="shared" si="1"/>
        <v>1.958333333</v>
      </c>
      <c r="B205" s="7">
        <f t="shared" si="6"/>
        <v>47</v>
      </c>
      <c r="C205" s="15">
        <f t="shared" si="7"/>
        <v>0.1779665159</v>
      </c>
      <c r="D205" s="15">
        <f t="shared" si="8"/>
        <v>0.0456685269</v>
      </c>
      <c r="E205" s="15">
        <f t="shared" si="2"/>
        <v>0.1893836476</v>
      </c>
      <c r="G205" s="7">
        <f t="shared" si="3"/>
        <v>0.5600648474</v>
      </c>
      <c r="H205" s="7">
        <f t="shared" si="4"/>
        <v>0.1300648474</v>
      </c>
      <c r="I205" s="7" t="b">
        <f t="shared" si="9"/>
        <v>0</v>
      </c>
      <c r="J205" s="7">
        <f t="shared" si="5"/>
        <v>1</v>
      </c>
    </row>
    <row r="206">
      <c r="A206" s="7">
        <f t="shared" si="1"/>
        <v>1.96875</v>
      </c>
      <c r="B206" s="7">
        <f t="shared" si="6"/>
        <v>47.25</v>
      </c>
      <c r="C206" s="15">
        <f t="shared" si="7"/>
        <v>0.1893836476</v>
      </c>
      <c r="D206" s="15">
        <f t="shared" si="8"/>
        <v>0.0450342418</v>
      </c>
      <c r="E206" s="15">
        <f t="shared" si="2"/>
        <v>0.200642208</v>
      </c>
      <c r="G206" s="7">
        <f t="shared" si="3"/>
        <v>0.5646827157</v>
      </c>
      <c r="H206" s="7">
        <f t="shared" si="4"/>
        <v>0.1346827157</v>
      </c>
      <c r="I206" s="7" t="b">
        <f t="shared" si="9"/>
        <v>0</v>
      </c>
      <c r="J206" s="7">
        <f t="shared" si="5"/>
        <v>1</v>
      </c>
    </row>
    <row r="207">
      <c r="A207" s="7">
        <f t="shared" si="1"/>
        <v>1.979166667</v>
      </c>
      <c r="B207" s="7">
        <f t="shared" si="6"/>
        <v>47.5</v>
      </c>
      <c r="C207" s="15">
        <f t="shared" si="7"/>
        <v>0.200642208</v>
      </c>
      <c r="D207" s="15">
        <f t="shared" si="8"/>
        <v>0.04440876622</v>
      </c>
      <c r="E207" s="15">
        <f t="shared" si="2"/>
        <v>0.2117443996</v>
      </c>
      <c r="G207" s="7">
        <f t="shared" si="3"/>
        <v>0.5695574675</v>
      </c>
      <c r="H207" s="7">
        <f t="shared" si="4"/>
        <v>0.1395574675</v>
      </c>
      <c r="I207" s="7" t="b">
        <f t="shared" si="9"/>
        <v>0</v>
      </c>
      <c r="J207" s="7">
        <f t="shared" si="5"/>
        <v>1</v>
      </c>
    </row>
    <row r="208">
      <c r="A208" s="7">
        <f t="shared" si="1"/>
        <v>1.989583333</v>
      </c>
      <c r="B208" s="7">
        <f t="shared" si="6"/>
        <v>47.75</v>
      </c>
      <c r="C208" s="15">
        <f t="shared" si="7"/>
        <v>0.2117443996</v>
      </c>
      <c r="D208" s="15">
        <f t="shared" si="8"/>
        <v>0.0437919778</v>
      </c>
      <c r="E208" s="15">
        <f t="shared" si="2"/>
        <v>0.222692394</v>
      </c>
      <c r="G208" s="7">
        <f t="shared" si="3"/>
        <v>0.5746699312</v>
      </c>
      <c r="H208" s="7">
        <f t="shared" si="4"/>
        <v>0.1446699312</v>
      </c>
      <c r="I208" s="7" t="b">
        <f t="shared" si="9"/>
        <v>0</v>
      </c>
      <c r="J208" s="7">
        <f t="shared" si="5"/>
        <v>1</v>
      </c>
    </row>
    <row r="209">
      <c r="A209" s="7">
        <f t="shared" si="1"/>
        <v>2</v>
      </c>
      <c r="B209" s="7">
        <f t="shared" si="6"/>
        <v>48</v>
      </c>
      <c r="C209" s="15">
        <f t="shared" si="7"/>
        <v>0.222692394</v>
      </c>
      <c r="D209" s="15">
        <f t="shared" si="8"/>
        <v>0.04318375589</v>
      </c>
      <c r="E209" s="15">
        <f t="shared" si="2"/>
        <v>0.233488333</v>
      </c>
      <c r="G209" s="7">
        <f t="shared" si="3"/>
        <v>0.58</v>
      </c>
      <c r="H209" s="7">
        <f t="shared" si="4"/>
        <v>0.15</v>
      </c>
      <c r="I209" s="7" t="b">
        <f t="shared" si="9"/>
        <v>0</v>
      </c>
      <c r="J209" s="7">
        <f t="shared" si="5"/>
        <v>1</v>
      </c>
    </row>
    <row r="210">
      <c r="A210" s="7">
        <f t="shared" si="1"/>
        <v>2.010416667</v>
      </c>
      <c r="B210" s="7">
        <f t="shared" si="6"/>
        <v>48.25</v>
      </c>
      <c r="C210" s="15">
        <f t="shared" si="7"/>
        <v>0.233488333</v>
      </c>
      <c r="D210" s="15">
        <f t="shared" si="8"/>
        <v>0.0425839815</v>
      </c>
      <c r="E210" s="15">
        <f t="shared" si="2"/>
        <v>0.2441343284</v>
      </c>
      <c r="G210" s="7">
        <f t="shared" si="3"/>
        <v>0.5855267116</v>
      </c>
      <c r="H210" s="7">
        <f t="shared" si="4"/>
        <v>0.1555267116</v>
      </c>
      <c r="I210" s="7" t="b">
        <f t="shared" si="9"/>
        <v>0</v>
      </c>
      <c r="J210" s="7">
        <f t="shared" si="5"/>
        <v>1</v>
      </c>
    </row>
    <row r="211">
      <c r="A211" s="7">
        <f t="shared" si="1"/>
        <v>2.020833333</v>
      </c>
      <c r="B211" s="7">
        <f t="shared" si="6"/>
        <v>48.5</v>
      </c>
      <c r="C211" s="15">
        <f t="shared" si="7"/>
        <v>0.2441343284</v>
      </c>
      <c r="D211" s="15">
        <f t="shared" si="8"/>
        <v>0.04199253731</v>
      </c>
      <c r="E211" s="15">
        <f t="shared" si="2"/>
        <v>0.2546324627</v>
      </c>
      <c r="G211" s="7">
        <f t="shared" si="3"/>
        <v>0.5912283303</v>
      </c>
      <c r="H211" s="7">
        <f t="shared" si="4"/>
        <v>0.1612283303</v>
      </c>
      <c r="I211" s="7" t="b">
        <f t="shared" si="9"/>
        <v>0</v>
      </c>
      <c r="J211" s="7">
        <f t="shared" si="5"/>
        <v>1</v>
      </c>
    </row>
    <row r="212">
      <c r="A212" s="7">
        <f t="shared" si="1"/>
        <v>2.03125</v>
      </c>
      <c r="B212" s="7">
        <f t="shared" si="6"/>
        <v>48.75</v>
      </c>
      <c r="C212" s="15">
        <f t="shared" si="7"/>
        <v>0.2546324627</v>
      </c>
      <c r="D212" s="15">
        <f t="shared" si="8"/>
        <v>0.04140930763</v>
      </c>
      <c r="E212" s="15">
        <f t="shared" si="2"/>
        <v>0.2649847896</v>
      </c>
      <c r="G212" s="7">
        <f t="shared" si="3"/>
        <v>0.5970824324</v>
      </c>
      <c r="H212" s="7">
        <f t="shared" si="4"/>
        <v>0.1670824324</v>
      </c>
      <c r="I212" s="7" t="b">
        <f t="shared" si="9"/>
        <v>0</v>
      </c>
      <c r="J212" s="7">
        <f t="shared" si="5"/>
        <v>1</v>
      </c>
    </row>
    <row r="213">
      <c r="A213" s="7">
        <f t="shared" si="1"/>
        <v>2.041666667</v>
      </c>
      <c r="B213" s="7">
        <f t="shared" si="6"/>
        <v>49</v>
      </c>
      <c r="C213" s="15">
        <f t="shared" si="7"/>
        <v>0.2649847896</v>
      </c>
      <c r="D213" s="15">
        <f t="shared" si="8"/>
        <v>0.04083417835</v>
      </c>
      <c r="E213" s="15">
        <f t="shared" si="2"/>
        <v>0.2751933342</v>
      </c>
      <c r="G213" s="7">
        <f t="shared" si="3"/>
        <v>0.6030659946</v>
      </c>
      <c r="H213" s="7">
        <f t="shared" si="4"/>
        <v>0.1730659946</v>
      </c>
      <c r="I213" s="7" t="b">
        <f t="shared" si="9"/>
        <v>0</v>
      </c>
      <c r="J213" s="7">
        <f t="shared" si="5"/>
        <v>1</v>
      </c>
    </row>
    <row r="214">
      <c r="A214" s="7">
        <f t="shared" si="1"/>
        <v>2.052083333</v>
      </c>
      <c r="B214" s="7">
        <f t="shared" si="6"/>
        <v>49.25</v>
      </c>
      <c r="C214" s="15">
        <f t="shared" si="7"/>
        <v>0.2751933342</v>
      </c>
      <c r="D214" s="15">
        <f t="shared" si="8"/>
        <v>0.04026703699</v>
      </c>
      <c r="E214" s="15">
        <f t="shared" si="2"/>
        <v>0.2852600935</v>
      </c>
      <c r="G214" s="7">
        <f t="shared" si="3"/>
        <v>0.6091554843</v>
      </c>
      <c r="H214" s="7">
        <f t="shared" si="4"/>
        <v>0.1791554843</v>
      </c>
      <c r="I214" s="7" t="b">
        <f t="shared" si="9"/>
        <v>0</v>
      </c>
      <c r="J214" s="7">
        <f t="shared" si="5"/>
        <v>1</v>
      </c>
    </row>
    <row r="215">
      <c r="A215" s="7">
        <f t="shared" si="1"/>
        <v>2.0625</v>
      </c>
      <c r="B215" s="7">
        <f t="shared" si="6"/>
        <v>49.5</v>
      </c>
      <c r="C215" s="15">
        <f t="shared" si="7"/>
        <v>0.2852600935</v>
      </c>
      <c r="D215" s="15">
        <f t="shared" si="8"/>
        <v>0.03970777259</v>
      </c>
      <c r="E215" s="15">
        <f t="shared" si="2"/>
        <v>0.2951870366</v>
      </c>
      <c r="G215" s="7">
        <f t="shared" si="3"/>
        <v>0.6153269526</v>
      </c>
      <c r="H215" s="7">
        <f t="shared" si="4"/>
        <v>0.1853269526</v>
      </c>
      <c r="I215" s="7" t="b">
        <f t="shared" si="9"/>
        <v>0</v>
      </c>
      <c r="J215" s="7">
        <f t="shared" si="5"/>
        <v>1</v>
      </c>
    </row>
    <row r="216">
      <c r="A216" s="7">
        <f t="shared" si="1"/>
        <v>2.072916667</v>
      </c>
      <c r="B216" s="7">
        <f t="shared" si="6"/>
        <v>49.75</v>
      </c>
      <c r="C216" s="15">
        <f t="shared" si="7"/>
        <v>0.2951870366</v>
      </c>
      <c r="D216" s="15">
        <f t="shared" si="8"/>
        <v>0.03915627574</v>
      </c>
      <c r="E216" s="15">
        <f t="shared" si="2"/>
        <v>0.3049761055</v>
      </c>
      <c r="G216" s="7">
        <f t="shared" si="3"/>
        <v>0.6215561278</v>
      </c>
      <c r="H216" s="7">
        <f t="shared" si="4"/>
        <v>0.1915561278</v>
      </c>
      <c r="I216" s="7" t="b">
        <f t="shared" si="9"/>
        <v>0</v>
      </c>
      <c r="J216" s="7">
        <f t="shared" si="5"/>
        <v>1</v>
      </c>
    </row>
    <row r="217">
      <c r="A217" s="7">
        <f t="shared" si="1"/>
        <v>2.083333333</v>
      </c>
      <c r="B217" s="7">
        <f t="shared" si="6"/>
        <v>50</v>
      </c>
      <c r="C217" s="15">
        <f t="shared" si="7"/>
        <v>0.3049761055</v>
      </c>
      <c r="D217" s="15">
        <f t="shared" si="8"/>
        <v>0.03861243858</v>
      </c>
      <c r="E217" s="15">
        <f t="shared" si="2"/>
        <v>0.3146292152</v>
      </c>
      <c r="G217" s="7">
        <f t="shared" si="3"/>
        <v>0.6278185115</v>
      </c>
      <c r="H217" s="7">
        <f t="shared" si="4"/>
        <v>0.1978185115</v>
      </c>
      <c r="I217" s="7" t="b">
        <f t="shared" si="9"/>
        <v>0</v>
      </c>
      <c r="J217" s="7">
        <f t="shared" si="5"/>
        <v>1</v>
      </c>
    </row>
    <row r="218">
      <c r="A218" s="7">
        <f t="shared" si="1"/>
        <v>2.09375</v>
      </c>
      <c r="B218" s="7">
        <f t="shared" si="6"/>
        <v>50.25</v>
      </c>
      <c r="C218" s="15">
        <f t="shared" si="7"/>
        <v>0.3146292152</v>
      </c>
      <c r="D218" s="15">
        <f t="shared" si="8"/>
        <v>0.03807615471</v>
      </c>
      <c r="E218" s="15">
        <f t="shared" si="2"/>
        <v>0.3241482539</v>
      </c>
      <c r="G218" s="7">
        <f t="shared" si="3"/>
        <v>0.6340894747</v>
      </c>
      <c r="H218" s="7">
        <f t="shared" si="4"/>
        <v>0.2040894747</v>
      </c>
      <c r="I218" s="7" t="b">
        <f t="shared" si="9"/>
        <v>0</v>
      </c>
      <c r="J218" s="7">
        <f t="shared" si="5"/>
        <v>1</v>
      </c>
    </row>
    <row r="219">
      <c r="A219" s="7">
        <f t="shared" si="1"/>
        <v>2.104166667</v>
      </c>
      <c r="B219" s="7">
        <f t="shared" si="6"/>
        <v>50.5</v>
      </c>
      <c r="C219" s="15">
        <f t="shared" si="7"/>
        <v>0.3241482539</v>
      </c>
      <c r="D219" s="15">
        <f t="shared" si="8"/>
        <v>0.03754731923</v>
      </c>
      <c r="E219" s="15">
        <f t="shared" si="2"/>
        <v>0.3335350837</v>
      </c>
      <c r="G219" s="7">
        <f t="shared" si="3"/>
        <v>0.6403443546</v>
      </c>
      <c r="H219" s="7">
        <f t="shared" si="4"/>
        <v>0.2103443546</v>
      </c>
      <c r="I219" s="7" t="b">
        <f t="shared" si="9"/>
        <v>0</v>
      </c>
      <c r="J219" s="7">
        <f t="shared" si="5"/>
        <v>1</v>
      </c>
    </row>
    <row r="220">
      <c r="A220" s="7">
        <f t="shared" si="1"/>
        <v>2.114583333</v>
      </c>
      <c r="B220" s="7">
        <f t="shared" si="6"/>
        <v>50.75</v>
      </c>
      <c r="C220" s="15">
        <f t="shared" si="7"/>
        <v>0.3335350837</v>
      </c>
      <c r="D220" s="15">
        <f t="shared" si="8"/>
        <v>0.03702582868</v>
      </c>
      <c r="E220" s="15">
        <f t="shared" si="2"/>
        <v>0.3427915408</v>
      </c>
      <c r="G220" s="7">
        <f t="shared" si="3"/>
        <v>0.6465585517</v>
      </c>
      <c r="H220" s="7">
        <f t="shared" si="4"/>
        <v>0.2165585517</v>
      </c>
      <c r="I220" s="7" t="b">
        <f t="shared" si="9"/>
        <v>0</v>
      </c>
      <c r="J220" s="7">
        <f t="shared" si="5"/>
        <v>1</v>
      </c>
    </row>
    <row r="221">
      <c r="A221" s="7">
        <f t="shared" si="1"/>
        <v>2.125</v>
      </c>
      <c r="B221" s="7">
        <f t="shared" si="6"/>
        <v>51</v>
      </c>
      <c r="C221" s="15">
        <f t="shared" si="7"/>
        <v>0.3427915408</v>
      </c>
      <c r="D221" s="15">
        <f t="shared" si="8"/>
        <v>0.03651158106</v>
      </c>
      <c r="E221" s="15">
        <f t="shared" si="2"/>
        <v>0.3519194361</v>
      </c>
      <c r="G221" s="7">
        <f t="shared" si="3"/>
        <v>0.6527076263</v>
      </c>
      <c r="H221" s="7">
        <f t="shared" si="4"/>
        <v>0.2227076263</v>
      </c>
      <c r="I221" s="7" t="b">
        <f t="shared" si="9"/>
        <v>0</v>
      </c>
      <c r="J221" s="7">
        <f t="shared" si="5"/>
        <v>1</v>
      </c>
    </row>
    <row r="222">
      <c r="A222" s="7">
        <f t="shared" si="1"/>
        <v>2.135416667</v>
      </c>
      <c r="B222" s="7">
        <f t="shared" si="6"/>
        <v>51.25</v>
      </c>
      <c r="C222" s="15">
        <f t="shared" si="7"/>
        <v>0.3519194361</v>
      </c>
      <c r="D222" s="15">
        <f t="shared" si="8"/>
        <v>0.03600447577</v>
      </c>
      <c r="E222" s="15">
        <f t="shared" si="2"/>
        <v>0.3609205551</v>
      </c>
      <c r="G222" s="7">
        <f t="shared" si="3"/>
        <v>0.6587673951</v>
      </c>
      <c r="H222" s="7">
        <f t="shared" si="4"/>
        <v>0.2287673951</v>
      </c>
      <c r="I222" s="7" t="b">
        <f t="shared" si="9"/>
        <v>0</v>
      </c>
      <c r="J222" s="7">
        <f t="shared" si="5"/>
        <v>1</v>
      </c>
    </row>
    <row r="223">
      <c r="A223" s="7">
        <f t="shared" si="1"/>
        <v>2.145833333</v>
      </c>
      <c r="B223" s="7">
        <f t="shared" si="6"/>
        <v>51.5</v>
      </c>
      <c r="C223" s="15">
        <f t="shared" si="7"/>
        <v>0.3609205551</v>
      </c>
      <c r="D223" s="15">
        <f t="shared" si="8"/>
        <v>0.03550441361</v>
      </c>
      <c r="E223" s="15">
        <f t="shared" si="2"/>
        <v>0.3697966585</v>
      </c>
      <c r="G223" s="7">
        <f t="shared" si="3"/>
        <v>0.6647140259</v>
      </c>
      <c r="H223" s="7">
        <f t="shared" si="4"/>
        <v>0.2347140259</v>
      </c>
      <c r="I223" s="7" t="b">
        <f t="shared" si="9"/>
        <v>0</v>
      </c>
      <c r="J223" s="7">
        <f t="shared" si="5"/>
        <v>1</v>
      </c>
    </row>
    <row r="224">
      <c r="A224" s="7">
        <f t="shared" si="1"/>
        <v>2.15625</v>
      </c>
      <c r="B224" s="7">
        <f t="shared" si="6"/>
        <v>51.75</v>
      </c>
      <c r="C224" s="15">
        <f t="shared" si="7"/>
        <v>0.3697966585</v>
      </c>
      <c r="D224" s="15">
        <f t="shared" si="8"/>
        <v>0.03501129675</v>
      </c>
      <c r="E224" s="15">
        <f t="shared" si="2"/>
        <v>0.3785494826</v>
      </c>
      <c r="G224" s="7">
        <f t="shared" si="3"/>
        <v>0.6705241314</v>
      </c>
      <c r="H224" s="7">
        <f t="shared" si="4"/>
        <v>0.2405241314</v>
      </c>
      <c r="I224" s="7" t="b">
        <f t="shared" si="9"/>
        <v>0</v>
      </c>
      <c r="J224" s="7">
        <f t="shared" si="5"/>
        <v>1</v>
      </c>
    </row>
    <row r="225">
      <c r="A225" s="7">
        <f t="shared" si="1"/>
        <v>2.166666667</v>
      </c>
      <c r="B225" s="7">
        <f t="shared" si="6"/>
        <v>52</v>
      </c>
      <c r="C225" s="15">
        <f t="shared" si="7"/>
        <v>0.3785494826</v>
      </c>
      <c r="D225" s="15">
        <f t="shared" si="8"/>
        <v>0.03452502874</v>
      </c>
      <c r="E225" s="15">
        <f t="shared" si="2"/>
        <v>0.3871807398</v>
      </c>
      <c r="G225" s="7">
        <f t="shared" si="3"/>
        <v>0.6761748613</v>
      </c>
      <c r="H225" s="7">
        <f t="shared" si="4"/>
        <v>0.2461748613</v>
      </c>
      <c r="I225" s="7" t="b">
        <f t="shared" si="9"/>
        <v>0</v>
      </c>
      <c r="J225" s="7">
        <f t="shared" si="5"/>
        <v>1</v>
      </c>
    </row>
    <row r="226">
      <c r="A226" s="7">
        <f t="shared" si="1"/>
        <v>2.177083333</v>
      </c>
      <c r="B226" s="7">
        <f t="shared" si="6"/>
        <v>52.25</v>
      </c>
      <c r="C226" s="15">
        <f t="shared" si="7"/>
        <v>0.3871807398</v>
      </c>
      <c r="D226" s="15">
        <f t="shared" si="8"/>
        <v>0.03404551445</v>
      </c>
      <c r="E226" s="15">
        <f t="shared" si="2"/>
        <v>0.3956921184</v>
      </c>
      <c r="G226" s="7">
        <f t="shared" si="3"/>
        <v>0.6816439922</v>
      </c>
      <c r="H226" s="7">
        <f t="shared" si="4"/>
        <v>0.2516439922</v>
      </c>
      <c r="I226" s="7" t="b">
        <f t="shared" si="9"/>
        <v>0</v>
      </c>
      <c r="J226" s="7">
        <f t="shared" si="5"/>
        <v>1</v>
      </c>
    </row>
    <row r="227">
      <c r="A227" s="7">
        <f t="shared" si="1"/>
        <v>2.1875</v>
      </c>
      <c r="B227" s="7">
        <f t="shared" si="6"/>
        <v>52.5</v>
      </c>
      <c r="C227" s="15">
        <f t="shared" si="7"/>
        <v>0.3956921184</v>
      </c>
      <c r="D227" s="15">
        <f t="shared" si="8"/>
        <v>0.03357266009</v>
      </c>
      <c r="E227" s="15">
        <f t="shared" si="2"/>
        <v>0.4040852835</v>
      </c>
      <c r="G227" s="7">
        <f t="shared" si="3"/>
        <v>0.6869100146</v>
      </c>
      <c r="H227" s="7">
        <f t="shared" si="4"/>
        <v>0.2569100146</v>
      </c>
      <c r="I227" s="7" t="b">
        <f t="shared" si="9"/>
        <v>0</v>
      </c>
      <c r="J227" s="7">
        <f t="shared" si="5"/>
        <v>1</v>
      </c>
    </row>
    <row r="228">
      <c r="A228" s="7">
        <f t="shared" si="1"/>
        <v>2.197916667</v>
      </c>
      <c r="B228" s="7">
        <f t="shared" si="6"/>
        <v>52.75</v>
      </c>
      <c r="C228" s="15">
        <f t="shared" si="7"/>
        <v>0.4040852835</v>
      </c>
      <c r="D228" s="15">
        <f t="shared" si="8"/>
        <v>0.03310637314</v>
      </c>
      <c r="E228" s="15">
        <f t="shared" si="2"/>
        <v>0.4123618767</v>
      </c>
      <c r="G228" s="7">
        <f t="shared" si="3"/>
        <v>0.6919522181</v>
      </c>
      <c r="H228" s="7">
        <f t="shared" si="4"/>
        <v>0.2619522181</v>
      </c>
      <c r="I228" s="7" t="b">
        <f t="shared" si="9"/>
        <v>0</v>
      </c>
      <c r="J228" s="7">
        <f t="shared" si="5"/>
        <v>1</v>
      </c>
    </row>
    <row r="229">
      <c r="A229" s="7">
        <f t="shared" si="1"/>
        <v>2.208333333</v>
      </c>
      <c r="B229" s="7">
        <f t="shared" si="6"/>
        <v>53</v>
      </c>
      <c r="C229" s="15">
        <f t="shared" si="7"/>
        <v>0.4123618767</v>
      </c>
      <c r="D229" s="15">
        <f t="shared" si="8"/>
        <v>0.0326465624</v>
      </c>
      <c r="E229" s="15">
        <f t="shared" si="2"/>
        <v>0.4205235173</v>
      </c>
      <c r="G229" s="7">
        <f t="shared" si="3"/>
        <v>0.6967507725</v>
      </c>
      <c r="H229" s="7">
        <f t="shared" si="4"/>
        <v>0.2667507725</v>
      </c>
      <c r="I229" s="7" t="b">
        <f t="shared" si="9"/>
        <v>0</v>
      </c>
      <c r="J229" s="7">
        <f t="shared" si="5"/>
        <v>1</v>
      </c>
    </row>
    <row r="230">
      <c r="A230" s="7">
        <f t="shared" si="1"/>
        <v>2.21875</v>
      </c>
      <c r="B230" s="7">
        <f t="shared" si="6"/>
        <v>53.25</v>
      </c>
      <c r="C230" s="15">
        <f t="shared" si="7"/>
        <v>0.4205235173</v>
      </c>
      <c r="D230" s="15">
        <f t="shared" si="8"/>
        <v>0.03219313793</v>
      </c>
      <c r="E230" s="15">
        <f t="shared" si="2"/>
        <v>0.4285718018</v>
      </c>
      <c r="G230" s="7">
        <f t="shared" si="3"/>
        <v>0.7012868056</v>
      </c>
      <c r="H230" s="7">
        <f t="shared" si="4"/>
        <v>0.2712868056</v>
      </c>
      <c r="I230" s="7" t="b">
        <f t="shared" si="9"/>
        <v>0</v>
      </c>
      <c r="J230" s="7">
        <f t="shared" si="5"/>
        <v>1</v>
      </c>
    </row>
    <row r="231">
      <c r="A231" s="7">
        <f t="shared" si="1"/>
        <v>2.229166667</v>
      </c>
      <c r="B231" s="7">
        <f t="shared" si="6"/>
        <v>53.5</v>
      </c>
      <c r="C231" s="15">
        <f t="shared" si="7"/>
        <v>0.4285718018</v>
      </c>
      <c r="D231" s="15">
        <f t="shared" si="8"/>
        <v>0.03174601101</v>
      </c>
      <c r="E231" s="15">
        <f t="shared" si="2"/>
        <v>0.4365083046</v>
      </c>
      <c r="G231" s="7">
        <f t="shared" si="3"/>
        <v>0.705542478</v>
      </c>
      <c r="H231" s="7">
        <f t="shared" si="4"/>
        <v>0.275542478</v>
      </c>
      <c r="I231" s="7" t="b">
        <f t="shared" si="9"/>
        <v>0</v>
      </c>
      <c r="J231" s="7">
        <f t="shared" si="5"/>
        <v>1</v>
      </c>
    </row>
    <row r="232">
      <c r="A232" s="7">
        <f t="shared" si="1"/>
        <v>2.239583333</v>
      </c>
      <c r="B232" s="7">
        <f t="shared" si="6"/>
        <v>53.75</v>
      </c>
      <c r="C232" s="15">
        <f t="shared" si="7"/>
        <v>0.4365083046</v>
      </c>
      <c r="D232" s="15">
        <f t="shared" si="8"/>
        <v>0.03130509419</v>
      </c>
      <c r="E232" s="15">
        <f t="shared" si="2"/>
        <v>0.4443345781</v>
      </c>
      <c r="G232" s="7">
        <f t="shared" si="3"/>
        <v>0.7095010527</v>
      </c>
      <c r="H232" s="7">
        <f t="shared" si="4"/>
        <v>0.2795010527</v>
      </c>
      <c r="I232" s="7" t="b">
        <f t="shared" si="9"/>
        <v>0</v>
      </c>
      <c r="J232" s="7">
        <f t="shared" si="5"/>
        <v>1</v>
      </c>
    </row>
    <row r="233">
      <c r="A233" s="7">
        <f t="shared" si="1"/>
        <v>2.25</v>
      </c>
      <c r="B233" s="7">
        <f t="shared" si="6"/>
        <v>54</v>
      </c>
      <c r="C233" s="15">
        <f t="shared" si="7"/>
        <v>0.4443345781</v>
      </c>
      <c r="D233" s="15">
        <f t="shared" si="8"/>
        <v>0.03087030122</v>
      </c>
      <c r="E233" s="15">
        <f t="shared" si="2"/>
        <v>0.4520521534</v>
      </c>
      <c r="G233" s="7">
        <f t="shared" si="3"/>
        <v>0.7131469612</v>
      </c>
      <c r="H233" s="7">
        <f t="shared" si="4"/>
        <v>0.2831469612</v>
      </c>
      <c r="I233" s="7" t="b">
        <f t="shared" si="9"/>
        <v>0</v>
      </c>
      <c r="J233" s="7">
        <f t="shared" si="5"/>
        <v>1</v>
      </c>
    </row>
    <row r="234">
      <c r="A234" s="7">
        <f t="shared" si="1"/>
        <v>2.260416667</v>
      </c>
      <c r="B234" s="7">
        <f t="shared" si="6"/>
        <v>54.25</v>
      </c>
      <c r="C234" s="15">
        <f t="shared" si="7"/>
        <v>0.4520521534</v>
      </c>
      <c r="D234" s="15">
        <f t="shared" si="8"/>
        <v>0.03044154703</v>
      </c>
      <c r="E234" s="15">
        <f t="shared" si="2"/>
        <v>0.4596625402</v>
      </c>
      <c r="G234" s="7">
        <f t="shared" si="3"/>
        <v>0.7164658647</v>
      </c>
      <c r="H234" s="7">
        <f t="shared" si="4"/>
        <v>0.2864658647</v>
      </c>
      <c r="I234" s="7" t="b">
        <f t="shared" si="9"/>
        <v>0</v>
      </c>
      <c r="J234" s="7">
        <f t="shared" si="5"/>
        <v>1</v>
      </c>
    </row>
    <row r="235">
      <c r="A235" s="7">
        <f t="shared" si="1"/>
        <v>2.270833333</v>
      </c>
      <c r="B235" s="7">
        <f t="shared" si="6"/>
        <v>54.5</v>
      </c>
      <c r="C235" s="15">
        <f t="shared" si="7"/>
        <v>0.4596625402</v>
      </c>
      <c r="D235" s="15">
        <f t="shared" si="8"/>
        <v>0.03001874777</v>
      </c>
      <c r="E235" s="15">
        <f t="shared" si="2"/>
        <v>0.4671672271</v>
      </c>
      <c r="G235" s="7">
        <f t="shared" si="3"/>
        <v>0.7194447103</v>
      </c>
      <c r="H235" s="7">
        <f t="shared" si="4"/>
        <v>0.2894447103</v>
      </c>
      <c r="I235" s="7" t="b">
        <f t="shared" si="9"/>
        <v>0</v>
      </c>
      <c r="J235" s="7">
        <f t="shared" si="5"/>
        <v>1</v>
      </c>
    </row>
    <row r="236">
      <c r="A236" s="7">
        <f t="shared" si="1"/>
        <v>2.28125</v>
      </c>
      <c r="B236" s="7">
        <f t="shared" si="6"/>
        <v>54.75</v>
      </c>
      <c r="C236" s="15">
        <f t="shared" si="7"/>
        <v>0.4671672271</v>
      </c>
      <c r="D236" s="15">
        <f t="shared" si="8"/>
        <v>0.02960182071</v>
      </c>
      <c r="E236" s="15">
        <f t="shared" si="2"/>
        <v>0.4745676823</v>
      </c>
      <c r="G236" s="7">
        <f t="shared" si="3"/>
        <v>0.7220717827</v>
      </c>
      <c r="H236" s="7">
        <f t="shared" si="4"/>
        <v>0.2920717827</v>
      </c>
      <c r="I236" s="7" t="b">
        <f t="shared" si="9"/>
        <v>0</v>
      </c>
      <c r="J236" s="7">
        <f t="shared" si="5"/>
        <v>1</v>
      </c>
    </row>
    <row r="237">
      <c r="A237" s="7">
        <f t="shared" si="1"/>
        <v>2.291666667</v>
      </c>
      <c r="B237" s="7">
        <f t="shared" si="6"/>
        <v>55</v>
      </c>
      <c r="C237" s="15">
        <f t="shared" si="7"/>
        <v>0.4745676823</v>
      </c>
      <c r="D237" s="15">
        <f t="shared" si="8"/>
        <v>0.02919068432</v>
      </c>
      <c r="E237" s="15">
        <f t="shared" si="2"/>
        <v>0.4818653534</v>
      </c>
      <c r="G237" s="7">
        <f t="shared" si="3"/>
        <v>0.7243367501</v>
      </c>
      <c r="H237" s="7">
        <f t="shared" si="4"/>
        <v>0.2943367501</v>
      </c>
      <c r="I237" s="7" t="b">
        <f t="shared" si="9"/>
        <v>0</v>
      </c>
      <c r="J237" s="7">
        <f t="shared" si="5"/>
        <v>1</v>
      </c>
    </row>
    <row r="238">
      <c r="A238" s="7">
        <f t="shared" si="1"/>
        <v>2.302083333</v>
      </c>
      <c r="B238" s="7">
        <f t="shared" si="6"/>
        <v>55.25</v>
      </c>
      <c r="C238" s="15">
        <f t="shared" si="7"/>
        <v>0.4818653534</v>
      </c>
      <c r="D238" s="15">
        <f t="shared" si="8"/>
        <v>0.02878525814</v>
      </c>
      <c r="E238" s="15">
        <f t="shared" si="2"/>
        <v>0.4890616679</v>
      </c>
      <c r="G238" s="7">
        <f t="shared" si="3"/>
        <v>0.7262307046</v>
      </c>
      <c r="H238" s="7">
        <f t="shared" si="4"/>
        <v>0.2962307046</v>
      </c>
      <c r="I238" s="7" t="b">
        <f t="shared" si="9"/>
        <v>0</v>
      </c>
      <c r="J238" s="7">
        <f t="shared" si="5"/>
        <v>1</v>
      </c>
    </row>
    <row r="239">
      <c r="A239" s="7">
        <f t="shared" si="1"/>
        <v>2.3125</v>
      </c>
      <c r="B239" s="7">
        <f t="shared" si="6"/>
        <v>55.5</v>
      </c>
      <c r="C239" s="15">
        <f t="shared" si="7"/>
        <v>0.4890616679</v>
      </c>
      <c r="D239" s="15">
        <f t="shared" si="8"/>
        <v>0.02838546289</v>
      </c>
      <c r="E239" s="15">
        <f t="shared" si="2"/>
        <v>0.4961580337</v>
      </c>
      <c r="G239" s="7">
        <f t="shared" si="3"/>
        <v>0.7277461975</v>
      </c>
      <c r="H239" s="7">
        <f t="shared" si="4"/>
        <v>0.2977461975</v>
      </c>
      <c r="I239" s="7" t="b">
        <f t="shared" si="9"/>
        <v>0</v>
      </c>
      <c r="J239" s="7">
        <f t="shared" si="5"/>
        <v>1</v>
      </c>
    </row>
    <row r="240">
      <c r="A240" s="7">
        <f t="shared" si="1"/>
        <v>2.322916667</v>
      </c>
      <c r="B240" s="7">
        <f t="shared" si="6"/>
        <v>55.75</v>
      </c>
      <c r="C240" s="15">
        <f t="shared" si="7"/>
        <v>0.4961580337</v>
      </c>
      <c r="D240" s="15">
        <f t="shared" si="8"/>
        <v>0.02799122035</v>
      </c>
      <c r="E240" s="15">
        <f t="shared" si="2"/>
        <v>0.5031558387</v>
      </c>
      <c r="G240" s="7">
        <f t="shared" si="3"/>
        <v>0.7288772687</v>
      </c>
      <c r="H240" s="7">
        <f t="shared" si="4"/>
        <v>0.2988772687</v>
      </c>
      <c r="I240" s="7" t="b">
        <f t="shared" si="9"/>
        <v>0</v>
      </c>
      <c r="J240" s="7">
        <f t="shared" si="5"/>
        <v>1</v>
      </c>
    </row>
    <row r="241">
      <c r="A241" s="7">
        <f t="shared" si="1"/>
        <v>2.333333333</v>
      </c>
      <c r="B241" s="7">
        <f t="shared" si="6"/>
        <v>56</v>
      </c>
      <c r="C241" s="15">
        <f t="shared" si="7"/>
        <v>0.5031558387</v>
      </c>
      <c r="D241" s="15">
        <f t="shared" si="8"/>
        <v>0.0276024534</v>
      </c>
      <c r="E241" s="15">
        <f t="shared" si="2"/>
        <v>0.5100564521</v>
      </c>
      <c r="G241" s="7">
        <f t="shared" si="3"/>
        <v>0.7296194698</v>
      </c>
      <c r="H241" s="7">
        <f t="shared" si="4"/>
        <v>0.2996194698</v>
      </c>
      <c r="I241" s="7" t="b">
        <f t="shared" si="9"/>
        <v>0</v>
      </c>
      <c r="J241" s="7">
        <f t="shared" si="5"/>
        <v>1</v>
      </c>
    </row>
    <row r="242">
      <c r="A242" s="7">
        <f t="shared" si="1"/>
        <v>2.34375</v>
      </c>
      <c r="B242" s="7">
        <f t="shared" si="6"/>
        <v>56.25</v>
      </c>
      <c r="C242" s="15">
        <f t="shared" si="7"/>
        <v>0.5100564521</v>
      </c>
      <c r="D242" s="15">
        <f t="shared" si="8"/>
        <v>0.027219086</v>
      </c>
      <c r="E242" s="15">
        <f t="shared" si="2"/>
        <v>0.5168612236</v>
      </c>
      <c r="G242" s="7">
        <f t="shared" si="3"/>
        <v>0.7299698819</v>
      </c>
      <c r="H242" s="7">
        <f t="shared" si="4"/>
        <v>0.2999698819</v>
      </c>
      <c r="I242" s="7" t="b">
        <f t="shared" si="9"/>
        <v>0</v>
      </c>
      <c r="J242" s="7">
        <f t="shared" si="5"/>
        <v>1</v>
      </c>
    </row>
    <row r="243">
      <c r="A243" s="7">
        <f t="shared" si="1"/>
        <v>2.354166667</v>
      </c>
      <c r="B243" s="7">
        <f t="shared" si="6"/>
        <v>56.5</v>
      </c>
      <c r="C243" s="15">
        <f t="shared" si="7"/>
        <v>0.5168612236</v>
      </c>
      <c r="D243" s="15">
        <f t="shared" si="8"/>
        <v>0.02684104313</v>
      </c>
      <c r="E243" s="15">
        <f t="shared" si="2"/>
        <v>0.5235714844</v>
      </c>
      <c r="G243" s="7">
        <f t="shared" si="3"/>
        <v>0.7299271268</v>
      </c>
      <c r="H243" s="7">
        <f t="shared" si="4"/>
        <v>0.2999271268</v>
      </c>
      <c r="I243" s="7" t="b">
        <f t="shared" si="9"/>
        <v>0</v>
      </c>
      <c r="J243" s="7">
        <f t="shared" si="5"/>
        <v>1</v>
      </c>
    </row>
    <row r="244">
      <c r="A244" s="7">
        <f t="shared" si="1"/>
        <v>2.364583333</v>
      </c>
      <c r="B244" s="7">
        <f t="shared" si="6"/>
        <v>56.75</v>
      </c>
      <c r="C244" s="15">
        <f t="shared" si="7"/>
        <v>0.5235714844</v>
      </c>
      <c r="D244" s="15">
        <f t="shared" si="8"/>
        <v>0.02646825087</v>
      </c>
      <c r="E244" s="15">
        <f t="shared" si="2"/>
        <v>0.5301885471</v>
      </c>
      <c r="G244" s="7">
        <f t="shared" si="3"/>
        <v>0.7294913726</v>
      </c>
      <c r="H244" s="7">
        <f t="shared" si="4"/>
        <v>0.2994913726</v>
      </c>
      <c r="I244" s="7" t="b">
        <f t="shared" si="9"/>
        <v>0</v>
      </c>
      <c r="J244" s="7">
        <f t="shared" si="5"/>
        <v>1</v>
      </c>
    </row>
    <row r="245">
      <c r="A245" s="7">
        <f t="shared" si="1"/>
        <v>2.375</v>
      </c>
      <c r="B245" s="7">
        <f t="shared" si="6"/>
        <v>57</v>
      </c>
      <c r="C245" s="15">
        <f t="shared" si="7"/>
        <v>0.5301885471</v>
      </c>
      <c r="D245" s="15">
        <f t="shared" si="8"/>
        <v>0.02610063627</v>
      </c>
      <c r="E245" s="15">
        <f t="shared" si="2"/>
        <v>0.5367137062</v>
      </c>
      <c r="G245" s="7">
        <f t="shared" si="3"/>
        <v>0.7286643332</v>
      </c>
      <c r="H245" s="7">
        <f t="shared" si="4"/>
        <v>0.2986643332</v>
      </c>
      <c r="I245" s="7" t="b">
        <f t="shared" si="9"/>
        <v>0</v>
      </c>
      <c r="J245" s="7">
        <f t="shared" si="5"/>
        <v>1</v>
      </c>
    </row>
    <row r="246">
      <c r="A246" s="7">
        <f t="shared" si="1"/>
        <v>2.385416667</v>
      </c>
      <c r="B246" s="7">
        <f t="shared" si="6"/>
        <v>57.25</v>
      </c>
      <c r="C246" s="15">
        <f t="shared" si="7"/>
        <v>0.5367137062</v>
      </c>
      <c r="D246" s="15">
        <f t="shared" si="8"/>
        <v>0.02573812744</v>
      </c>
      <c r="E246" s="15">
        <f t="shared" si="2"/>
        <v>0.543148238</v>
      </c>
      <c r="G246" s="7">
        <f t="shared" si="3"/>
        <v>0.7274492612</v>
      </c>
      <c r="H246" s="7">
        <f t="shared" si="4"/>
        <v>0.2974492612</v>
      </c>
      <c r="I246" s="7" t="b">
        <f t="shared" si="9"/>
        <v>0</v>
      </c>
      <c r="J246" s="7">
        <f t="shared" si="5"/>
        <v>1</v>
      </c>
    </row>
    <row r="247">
      <c r="A247" s="7">
        <f t="shared" si="1"/>
        <v>2.395833333</v>
      </c>
      <c r="B247" s="7">
        <f t="shared" si="6"/>
        <v>57.5</v>
      </c>
      <c r="C247" s="15">
        <f t="shared" si="7"/>
        <v>0.543148238</v>
      </c>
      <c r="D247" s="15">
        <f t="shared" si="8"/>
        <v>0.02538065344</v>
      </c>
      <c r="E247" s="15">
        <f t="shared" si="2"/>
        <v>0.5494934014</v>
      </c>
      <c r="G247" s="7">
        <f t="shared" si="3"/>
        <v>0.7258509352</v>
      </c>
      <c r="H247" s="7">
        <f t="shared" si="4"/>
        <v>0.2958509352</v>
      </c>
      <c r="I247" s="7" t="b">
        <f t="shared" si="9"/>
        <v>0</v>
      </c>
      <c r="J247" s="7">
        <f t="shared" si="5"/>
        <v>1</v>
      </c>
    </row>
    <row r="248">
      <c r="A248" s="7">
        <f t="shared" si="1"/>
        <v>2.40625</v>
      </c>
      <c r="B248" s="7">
        <f t="shared" si="6"/>
        <v>57.75</v>
      </c>
      <c r="C248" s="15">
        <f t="shared" si="7"/>
        <v>0.5494934014</v>
      </c>
      <c r="D248" s="15">
        <f t="shared" si="8"/>
        <v>0.02502814437</v>
      </c>
      <c r="E248" s="15">
        <f t="shared" si="2"/>
        <v>0.5557504375</v>
      </c>
      <c r="G248" s="7">
        <f t="shared" si="3"/>
        <v>0.7238756412</v>
      </c>
      <c r="H248" s="7">
        <f t="shared" si="4"/>
        <v>0.2938756412</v>
      </c>
      <c r="I248" s="7" t="b">
        <f t="shared" si="9"/>
        <v>0</v>
      </c>
      <c r="J248" s="7">
        <f t="shared" si="5"/>
        <v>1</v>
      </c>
    </row>
    <row r="249">
      <c r="A249" s="7">
        <f t="shared" si="1"/>
        <v>2.416666667</v>
      </c>
      <c r="B249" s="7">
        <f t="shared" si="6"/>
        <v>58</v>
      </c>
      <c r="C249" s="15">
        <f t="shared" si="7"/>
        <v>0.5557504375</v>
      </c>
      <c r="D249" s="15">
        <f t="shared" si="8"/>
        <v>0.02468053125</v>
      </c>
      <c r="E249" s="15">
        <f t="shared" si="2"/>
        <v>0.5619205703</v>
      </c>
      <c r="G249" s="7">
        <f t="shared" si="3"/>
        <v>0.7215311479</v>
      </c>
      <c r="H249" s="7">
        <f t="shared" si="4"/>
        <v>0.2915311479</v>
      </c>
      <c r="I249" s="7" t="b">
        <f t="shared" si="9"/>
        <v>0</v>
      </c>
      <c r="J249" s="7">
        <f t="shared" si="5"/>
        <v>1</v>
      </c>
    </row>
    <row r="250">
      <c r="A250" s="7">
        <f t="shared" si="1"/>
        <v>2.427083333</v>
      </c>
      <c r="B250" s="7">
        <f t="shared" si="6"/>
        <v>58.25</v>
      </c>
      <c r="C250" s="15">
        <f t="shared" si="7"/>
        <v>0.5619205703</v>
      </c>
      <c r="D250" s="15">
        <f t="shared" si="8"/>
        <v>0.0243377461</v>
      </c>
      <c r="E250" s="15">
        <f t="shared" si="2"/>
        <v>0.5680050068</v>
      </c>
      <c r="G250" s="7">
        <f t="shared" si="3"/>
        <v>0.7188266757</v>
      </c>
      <c r="H250" s="7">
        <f t="shared" si="4"/>
        <v>0.2888266757</v>
      </c>
      <c r="I250" s="7" t="b">
        <f t="shared" si="9"/>
        <v>0</v>
      </c>
      <c r="J250" s="7">
        <f t="shared" si="5"/>
        <v>1</v>
      </c>
    </row>
    <row r="251">
      <c r="A251" s="7">
        <f t="shared" si="1"/>
        <v>2.4375</v>
      </c>
      <c r="B251" s="7">
        <f t="shared" si="6"/>
        <v>58.5</v>
      </c>
      <c r="C251" s="15">
        <f t="shared" si="7"/>
        <v>0.5680050068</v>
      </c>
      <c r="D251" s="15">
        <f t="shared" si="8"/>
        <v>0.02399972184</v>
      </c>
      <c r="E251" s="15">
        <f t="shared" si="2"/>
        <v>0.5740049373</v>
      </c>
      <c r="G251" s="7">
        <f t="shared" si="3"/>
        <v>0.715772861</v>
      </c>
      <c r="H251" s="7">
        <f t="shared" si="4"/>
        <v>0.285772861</v>
      </c>
      <c r="I251" s="7" t="b">
        <f t="shared" si="9"/>
        <v>0</v>
      </c>
      <c r="J251" s="7">
        <f t="shared" si="5"/>
        <v>1</v>
      </c>
    </row>
    <row r="252">
      <c r="A252" s="7">
        <f t="shared" si="1"/>
        <v>2.447916667</v>
      </c>
      <c r="B252" s="7">
        <f t="shared" si="6"/>
        <v>58.75</v>
      </c>
      <c r="C252" s="15">
        <f t="shared" si="7"/>
        <v>0.5740049373</v>
      </c>
      <c r="D252" s="15">
        <f t="shared" si="8"/>
        <v>0.02366639237</v>
      </c>
      <c r="E252" s="15">
        <f t="shared" si="2"/>
        <v>0.5799215354</v>
      </c>
      <c r="G252" s="7">
        <f t="shared" si="3"/>
        <v>0.7123817139</v>
      </c>
      <c r="H252" s="7">
        <f t="shared" si="4"/>
        <v>0.2823817139</v>
      </c>
      <c r="I252" s="7" t="b">
        <f t="shared" si="9"/>
        <v>0</v>
      </c>
      <c r="J252" s="7">
        <f t="shared" si="5"/>
        <v>1</v>
      </c>
    </row>
    <row r="253">
      <c r="A253" s="7">
        <f t="shared" si="1"/>
        <v>2.458333333</v>
      </c>
      <c r="B253" s="7">
        <f t="shared" si="6"/>
        <v>59</v>
      </c>
      <c r="C253" s="15">
        <f t="shared" si="7"/>
        <v>0.5799215354</v>
      </c>
      <c r="D253" s="15">
        <f t="shared" si="8"/>
        <v>0.02333769248</v>
      </c>
      <c r="E253" s="15">
        <f t="shared" si="2"/>
        <v>0.5857559585</v>
      </c>
      <c r="G253" s="7">
        <f t="shared" si="3"/>
        <v>0.7086665714</v>
      </c>
      <c r="H253" s="7">
        <f t="shared" si="4"/>
        <v>0.2786665714</v>
      </c>
      <c r="I253" s="7" t="b">
        <f t="shared" si="9"/>
        <v>0</v>
      </c>
      <c r="J253" s="7">
        <f t="shared" si="5"/>
        <v>1</v>
      </c>
    </row>
    <row r="254">
      <c r="A254" s="7">
        <f t="shared" si="1"/>
        <v>2.46875</v>
      </c>
      <c r="B254" s="7">
        <f t="shared" si="6"/>
        <v>59.25</v>
      </c>
      <c r="C254" s="15">
        <f t="shared" si="7"/>
        <v>0.5857559585</v>
      </c>
      <c r="D254" s="15">
        <f t="shared" si="8"/>
        <v>0.02301355786</v>
      </c>
      <c r="E254" s="15">
        <f t="shared" si="2"/>
        <v>0.5915093479</v>
      </c>
      <c r="G254" s="7">
        <f t="shared" si="3"/>
        <v>0.7046420446</v>
      </c>
      <c r="H254" s="7">
        <f t="shared" si="4"/>
        <v>0.2746420446</v>
      </c>
      <c r="I254" s="7" t="b">
        <f t="shared" si="9"/>
        <v>0</v>
      </c>
      <c r="J254" s="7">
        <f t="shared" si="5"/>
        <v>1</v>
      </c>
    </row>
    <row r="255">
      <c r="A255" s="7">
        <f t="shared" si="1"/>
        <v>2.479166667</v>
      </c>
      <c r="B255" s="7">
        <f t="shared" si="6"/>
        <v>59.5</v>
      </c>
      <c r="C255" s="15">
        <f t="shared" si="7"/>
        <v>0.5915093479</v>
      </c>
      <c r="D255" s="15">
        <f t="shared" si="8"/>
        <v>0.02269392511</v>
      </c>
      <c r="E255" s="15">
        <f t="shared" si="2"/>
        <v>0.5971828292</v>
      </c>
      <c r="G255" s="7">
        <f t="shared" si="3"/>
        <v>0.7003239614</v>
      </c>
      <c r="H255" s="7">
        <f t="shared" si="4"/>
        <v>0.2703239614</v>
      </c>
      <c r="I255" s="7" t="b">
        <f t="shared" si="9"/>
        <v>0</v>
      </c>
      <c r="J255" s="7">
        <f t="shared" si="5"/>
        <v>1</v>
      </c>
    </row>
    <row r="256">
      <c r="A256" s="7">
        <f t="shared" si="1"/>
        <v>2.489583333</v>
      </c>
      <c r="B256" s="7">
        <f t="shared" si="6"/>
        <v>59.75</v>
      </c>
      <c r="C256" s="15">
        <f t="shared" si="7"/>
        <v>0.5971828292</v>
      </c>
      <c r="D256" s="15">
        <f t="shared" si="8"/>
        <v>0.02237873171</v>
      </c>
      <c r="E256" s="15">
        <f t="shared" si="2"/>
        <v>0.6027775122</v>
      </c>
      <c r="G256" s="7">
        <f t="shared" si="3"/>
        <v>0.6957293041</v>
      </c>
      <c r="H256" s="7">
        <f t="shared" si="4"/>
        <v>0.2657293041</v>
      </c>
      <c r="I256" s="7" t="b">
        <f t="shared" si="9"/>
        <v>0</v>
      </c>
      <c r="J256" s="7">
        <f t="shared" si="5"/>
        <v>1</v>
      </c>
    </row>
    <row r="257">
      <c r="A257" s="7">
        <f t="shared" si="1"/>
        <v>2.5</v>
      </c>
      <c r="B257" s="7">
        <f t="shared" si="6"/>
        <v>60</v>
      </c>
      <c r="C257" s="15">
        <f t="shared" si="7"/>
        <v>0.6027775122</v>
      </c>
      <c r="D257" s="15">
        <f t="shared" si="8"/>
        <v>0.02206791599</v>
      </c>
      <c r="E257" s="15">
        <f t="shared" si="2"/>
        <v>0.6082944911</v>
      </c>
      <c r="G257" s="7">
        <f t="shared" si="3"/>
        <v>0.6908761429</v>
      </c>
      <c r="H257" s="7">
        <f t="shared" si="4"/>
        <v>0.2608761429</v>
      </c>
      <c r="I257" s="7" t="b">
        <f t="shared" si="9"/>
        <v>0</v>
      </c>
      <c r="J257" s="7">
        <f t="shared" si="5"/>
        <v>1</v>
      </c>
    </row>
    <row r="258">
      <c r="A258" s="7">
        <f t="shared" si="1"/>
        <v>2.510416667</v>
      </c>
      <c r="B258" s="7">
        <f t="shared" si="6"/>
        <v>60.25</v>
      </c>
      <c r="C258" s="15">
        <f t="shared" si="7"/>
        <v>0.6082944911</v>
      </c>
      <c r="D258" s="15">
        <f t="shared" si="8"/>
        <v>0.02176141716</v>
      </c>
      <c r="E258" s="15">
        <f t="shared" si="2"/>
        <v>0.6137348454</v>
      </c>
      <c r="G258" s="7">
        <f t="shared" si="3"/>
        <v>0.6857835646</v>
      </c>
      <c r="H258" s="7">
        <f t="shared" si="4"/>
        <v>0.2557835646</v>
      </c>
      <c r="I258" s="7" t="b">
        <f t="shared" si="9"/>
        <v>0</v>
      </c>
      <c r="J258" s="7">
        <f t="shared" si="5"/>
        <v>1</v>
      </c>
    </row>
    <row r="259">
      <c r="A259" s="7">
        <f t="shared" si="1"/>
        <v>2.520833333</v>
      </c>
      <c r="B259" s="7">
        <f t="shared" si="6"/>
        <v>60.5</v>
      </c>
      <c r="C259" s="15">
        <f t="shared" si="7"/>
        <v>0.6137348454</v>
      </c>
      <c r="D259" s="15">
        <f t="shared" si="8"/>
        <v>0.02145917525</v>
      </c>
      <c r="E259" s="15">
        <f t="shared" si="2"/>
        <v>0.6190996393</v>
      </c>
      <c r="G259" s="7">
        <f t="shared" si="3"/>
        <v>0.6804715975</v>
      </c>
      <c r="H259" s="7">
        <f t="shared" si="4"/>
        <v>0.2504715975</v>
      </c>
      <c r="I259" s="7" t="b">
        <f t="shared" si="9"/>
        <v>0</v>
      </c>
      <c r="J259" s="7">
        <f t="shared" si="5"/>
        <v>1</v>
      </c>
    </row>
    <row r="260">
      <c r="A260" s="7">
        <f t="shared" si="1"/>
        <v>2.53125</v>
      </c>
      <c r="B260" s="7">
        <f t="shared" si="6"/>
        <v>60.75</v>
      </c>
      <c r="C260" s="15">
        <f t="shared" si="7"/>
        <v>0.6190996393</v>
      </c>
      <c r="D260" s="15">
        <f t="shared" si="8"/>
        <v>0.02116113115</v>
      </c>
      <c r="E260" s="15">
        <f t="shared" si="2"/>
        <v>0.624389922</v>
      </c>
      <c r="G260" s="7">
        <f t="shared" si="3"/>
        <v>0.674961133</v>
      </c>
      <c r="H260" s="7">
        <f t="shared" si="4"/>
        <v>0.244961133</v>
      </c>
      <c r="I260" s="7" t="b">
        <f t="shared" si="9"/>
        <v>0</v>
      </c>
      <c r="J260" s="7">
        <f t="shared" si="5"/>
        <v>1</v>
      </c>
    </row>
    <row r="261">
      <c r="A261" s="7">
        <f t="shared" si="1"/>
        <v>2.541666667</v>
      </c>
      <c r="B261" s="7">
        <f t="shared" si="6"/>
        <v>61</v>
      </c>
      <c r="C261" s="15">
        <f t="shared" si="7"/>
        <v>0.624389922</v>
      </c>
      <c r="D261" s="15">
        <f t="shared" si="8"/>
        <v>0.02086722655</v>
      </c>
      <c r="E261" s="15">
        <f t="shared" si="2"/>
        <v>0.6296067287</v>
      </c>
      <c r="G261" s="7">
        <f t="shared" si="3"/>
        <v>0.6692738427</v>
      </c>
      <c r="H261" s="7">
        <f t="shared" si="4"/>
        <v>0.2392738427</v>
      </c>
      <c r="I261" s="7" t="b">
        <f t="shared" si="9"/>
        <v>0</v>
      </c>
      <c r="J261" s="7">
        <f t="shared" si="5"/>
        <v>1</v>
      </c>
    </row>
    <row r="262">
      <c r="A262" s="7">
        <f t="shared" si="1"/>
        <v>2.552083333</v>
      </c>
      <c r="B262" s="7">
        <f t="shared" si="6"/>
        <v>61.25</v>
      </c>
      <c r="C262" s="15">
        <f t="shared" si="7"/>
        <v>0.6296067287</v>
      </c>
      <c r="D262" s="15">
        <f t="shared" si="8"/>
        <v>0.02057740396</v>
      </c>
      <c r="E262" s="15">
        <f t="shared" si="2"/>
        <v>0.6347510797</v>
      </c>
      <c r="G262" s="7">
        <f t="shared" si="3"/>
        <v>0.6634320941</v>
      </c>
      <c r="H262" s="7">
        <f t="shared" si="4"/>
        <v>0.2334320941</v>
      </c>
      <c r="I262" s="7" t="b">
        <f t="shared" si="9"/>
        <v>0</v>
      </c>
      <c r="J262" s="7">
        <f t="shared" si="5"/>
        <v>1</v>
      </c>
    </row>
    <row r="263">
      <c r="A263" s="7">
        <f t="shared" si="1"/>
        <v>2.5625</v>
      </c>
      <c r="B263" s="7">
        <f t="shared" si="6"/>
        <v>61.5</v>
      </c>
      <c r="C263" s="15">
        <f t="shared" si="7"/>
        <v>0.6347510797</v>
      </c>
      <c r="D263" s="15">
        <f t="shared" si="8"/>
        <v>0.02029160669</v>
      </c>
      <c r="E263" s="15">
        <f t="shared" si="2"/>
        <v>0.6398239813</v>
      </c>
      <c r="G263" s="7">
        <f t="shared" si="3"/>
        <v>0.6574588618</v>
      </c>
      <c r="H263" s="7">
        <f t="shared" si="4"/>
        <v>0.2274588618</v>
      </c>
      <c r="I263" s="7" t="b">
        <f t="shared" si="9"/>
        <v>0</v>
      </c>
      <c r="J263" s="7">
        <f t="shared" si="5"/>
        <v>1</v>
      </c>
    </row>
    <row r="264">
      <c r="A264" s="7">
        <f t="shared" si="1"/>
        <v>2.572916667</v>
      </c>
      <c r="B264" s="7">
        <f t="shared" si="6"/>
        <v>61.75</v>
      </c>
      <c r="C264" s="15">
        <f t="shared" si="7"/>
        <v>0.6398239813</v>
      </c>
      <c r="D264" s="15">
        <f t="shared" si="8"/>
        <v>0.02000977881</v>
      </c>
      <c r="E264" s="15">
        <f t="shared" si="2"/>
        <v>0.644826426</v>
      </c>
      <c r="G264" s="7">
        <f t="shared" si="3"/>
        <v>0.6513776378</v>
      </c>
      <c r="H264" s="7">
        <f t="shared" si="4"/>
        <v>0.2213776378</v>
      </c>
      <c r="I264" s="7" t="b">
        <f t="shared" si="9"/>
        <v>0</v>
      </c>
      <c r="J264" s="7">
        <f t="shared" si="5"/>
        <v>1</v>
      </c>
    </row>
    <row r="265">
      <c r="A265" s="7">
        <f t="shared" si="1"/>
        <v>2.583333333</v>
      </c>
      <c r="B265" s="7">
        <f t="shared" si="6"/>
        <v>62</v>
      </c>
      <c r="C265" s="15">
        <f t="shared" si="7"/>
        <v>0.644826426</v>
      </c>
      <c r="D265" s="15">
        <f t="shared" si="8"/>
        <v>0.01973186522</v>
      </c>
      <c r="E265" s="15">
        <f t="shared" si="2"/>
        <v>0.6497593923</v>
      </c>
      <c r="G265" s="7">
        <f t="shared" si="3"/>
        <v>0.6452123386</v>
      </c>
      <c r="H265" s="7">
        <f t="shared" si="4"/>
        <v>0.2152123386</v>
      </c>
      <c r="I265" s="7" t="b">
        <f t="shared" si="9"/>
        <v>0</v>
      </c>
      <c r="J265" s="7">
        <f t="shared" si="5"/>
        <v>1</v>
      </c>
    </row>
    <row r="266">
      <c r="A266" s="7">
        <f t="shared" si="1"/>
        <v>2.59375</v>
      </c>
      <c r="B266" s="7">
        <f t="shared" si="6"/>
        <v>62.25</v>
      </c>
      <c r="C266" s="15">
        <f t="shared" si="7"/>
        <v>0.6497593923</v>
      </c>
      <c r="D266" s="15">
        <f t="shared" si="8"/>
        <v>0.01945781154</v>
      </c>
      <c r="E266" s="15">
        <f t="shared" si="2"/>
        <v>0.6546238452</v>
      </c>
      <c r="G266" s="7">
        <f t="shared" si="3"/>
        <v>0.6389872115</v>
      </c>
      <c r="H266" s="7">
        <f t="shared" si="4"/>
        <v>0.2089872115</v>
      </c>
      <c r="I266" s="7" t="b">
        <f t="shared" si="9"/>
        <v>1</v>
      </c>
      <c r="J266" s="7">
        <f t="shared" si="5"/>
        <v>0</v>
      </c>
    </row>
    <row r="267">
      <c r="A267" s="7">
        <f t="shared" si="1"/>
        <v>2.604166667</v>
      </c>
      <c r="B267" s="7">
        <f t="shared" si="6"/>
        <v>62.5</v>
      </c>
      <c r="C267" s="15">
        <f t="shared" si="7"/>
        <v>0.6546238452</v>
      </c>
      <c r="D267" s="15">
        <f t="shared" si="8"/>
        <v>-0.1636559613</v>
      </c>
      <c r="E267" s="15">
        <f t="shared" si="2"/>
        <v>0.6137098549</v>
      </c>
      <c r="G267" s="7">
        <f t="shared" si="3"/>
        <v>0.6327267389</v>
      </c>
      <c r="H267" s="7">
        <f t="shared" si="4"/>
        <v>0.2027267389</v>
      </c>
      <c r="I267" s="7" t="b">
        <f t="shared" si="9"/>
        <v>1</v>
      </c>
      <c r="J267" s="7">
        <f t="shared" si="5"/>
        <v>0</v>
      </c>
    </row>
    <row r="268">
      <c r="A268" s="7">
        <f t="shared" si="1"/>
        <v>2.614583333</v>
      </c>
      <c r="B268" s="7">
        <f t="shared" si="6"/>
        <v>62.75</v>
      </c>
      <c r="C268" s="15">
        <f t="shared" si="7"/>
        <v>0.6137098549</v>
      </c>
      <c r="D268" s="15">
        <f t="shared" si="8"/>
        <v>-0.1534274637</v>
      </c>
      <c r="E268" s="15">
        <f t="shared" si="2"/>
        <v>0.575352989</v>
      </c>
      <c r="G268" s="7">
        <f t="shared" si="3"/>
        <v>0.6264555425</v>
      </c>
      <c r="H268" s="7">
        <f t="shared" si="4"/>
        <v>0.1964555425</v>
      </c>
      <c r="I268" s="7" t="b">
        <f t="shared" si="9"/>
        <v>1</v>
      </c>
      <c r="J268" s="7">
        <f t="shared" si="5"/>
        <v>0</v>
      </c>
    </row>
    <row r="269">
      <c r="A269" s="7">
        <f t="shared" si="1"/>
        <v>2.625</v>
      </c>
      <c r="B269" s="7">
        <f t="shared" si="6"/>
        <v>63</v>
      </c>
      <c r="C269" s="15">
        <f t="shared" si="7"/>
        <v>0.575352989</v>
      </c>
      <c r="D269" s="15">
        <f t="shared" si="8"/>
        <v>-0.1438382472</v>
      </c>
      <c r="E269" s="15">
        <f t="shared" si="2"/>
        <v>0.5393934272</v>
      </c>
      <c r="G269" s="7">
        <f t="shared" si="3"/>
        <v>0.620198286</v>
      </c>
      <c r="H269" s="7">
        <f t="shared" si="4"/>
        <v>0.190198286</v>
      </c>
      <c r="I269" s="7" t="b">
        <f t="shared" si="9"/>
        <v>1</v>
      </c>
      <c r="J269" s="7">
        <f t="shared" si="5"/>
        <v>0</v>
      </c>
    </row>
    <row r="270">
      <c r="A270" s="7">
        <f t="shared" si="1"/>
        <v>2.635416667</v>
      </c>
      <c r="B270" s="7">
        <f t="shared" si="6"/>
        <v>63.25</v>
      </c>
      <c r="C270" s="15">
        <f t="shared" si="7"/>
        <v>0.5393934272</v>
      </c>
      <c r="D270" s="15">
        <f t="shared" si="8"/>
        <v>-0.1348483568</v>
      </c>
      <c r="E270" s="15">
        <f t="shared" si="2"/>
        <v>0.505681338</v>
      </c>
      <c r="G270" s="7">
        <f t="shared" si="3"/>
        <v>0.6139795781</v>
      </c>
      <c r="H270" s="7">
        <f t="shared" si="4"/>
        <v>0.1839795781</v>
      </c>
      <c r="I270" s="7" t="b">
        <f t="shared" si="9"/>
        <v>1</v>
      </c>
      <c r="J270" s="7">
        <f t="shared" si="5"/>
        <v>0</v>
      </c>
    </row>
    <row r="271">
      <c r="A271" s="7">
        <f t="shared" si="1"/>
        <v>2.645833333</v>
      </c>
      <c r="B271" s="7">
        <f t="shared" si="6"/>
        <v>63.5</v>
      </c>
      <c r="C271" s="15">
        <f t="shared" si="7"/>
        <v>0.505681338</v>
      </c>
      <c r="D271" s="15">
        <f t="shared" si="8"/>
        <v>-0.1264203345</v>
      </c>
      <c r="E271" s="15">
        <f t="shared" si="2"/>
        <v>0.4740762543</v>
      </c>
      <c r="G271" s="7">
        <f t="shared" si="3"/>
        <v>0.6078238763</v>
      </c>
      <c r="H271" s="7">
        <f t="shared" si="4"/>
        <v>0.1778238763</v>
      </c>
      <c r="I271" s="7" t="b">
        <f t="shared" si="9"/>
        <v>1</v>
      </c>
      <c r="J271" s="7">
        <f t="shared" si="5"/>
        <v>0</v>
      </c>
    </row>
    <row r="272">
      <c r="A272" s="7">
        <f t="shared" si="1"/>
        <v>2.65625</v>
      </c>
      <c r="B272" s="7">
        <f t="shared" si="6"/>
        <v>63.75</v>
      </c>
      <c r="C272" s="15">
        <f t="shared" si="7"/>
        <v>0.4740762543</v>
      </c>
      <c r="D272" s="15">
        <f t="shared" si="8"/>
        <v>-0.1185190636</v>
      </c>
      <c r="E272" s="15">
        <f t="shared" si="2"/>
        <v>0.4444464884</v>
      </c>
      <c r="G272" s="7">
        <f t="shared" si="3"/>
        <v>0.60175539</v>
      </c>
      <c r="H272" s="7">
        <f t="shared" si="4"/>
        <v>0.17175539</v>
      </c>
      <c r="I272" s="7" t="b">
        <f t="shared" si="9"/>
        <v>1</v>
      </c>
      <c r="J272" s="7">
        <f t="shared" si="5"/>
        <v>0</v>
      </c>
    </row>
    <row r="273">
      <c r="A273" s="7">
        <f t="shared" si="1"/>
        <v>2.666666667</v>
      </c>
      <c r="B273" s="7">
        <f t="shared" si="6"/>
        <v>64</v>
      </c>
      <c r="C273" s="15">
        <f t="shared" si="7"/>
        <v>0.4444464884</v>
      </c>
      <c r="D273" s="15">
        <f t="shared" si="8"/>
        <v>-0.1111116221</v>
      </c>
      <c r="E273" s="15">
        <f t="shared" si="2"/>
        <v>0.4166685829</v>
      </c>
      <c r="G273" s="7">
        <f t="shared" si="3"/>
        <v>0.5957979857</v>
      </c>
      <c r="H273" s="7">
        <f t="shared" si="4"/>
        <v>0.1657979857</v>
      </c>
      <c r="I273" s="7" t="b">
        <f t="shared" si="9"/>
        <v>1</v>
      </c>
      <c r="J273" s="7">
        <f t="shared" si="5"/>
        <v>0</v>
      </c>
    </row>
    <row r="274">
      <c r="A274" s="7">
        <f t="shared" si="1"/>
        <v>2.677083333</v>
      </c>
      <c r="B274" s="7">
        <f t="shared" si="6"/>
        <v>64.25</v>
      </c>
      <c r="C274" s="15">
        <f t="shared" si="7"/>
        <v>0.4166685829</v>
      </c>
      <c r="D274" s="15">
        <f t="shared" si="8"/>
        <v>-0.1041671457</v>
      </c>
      <c r="E274" s="15">
        <f t="shared" si="2"/>
        <v>0.3906267965</v>
      </c>
      <c r="G274" s="7">
        <f t="shared" si="3"/>
        <v>0.5899750929</v>
      </c>
      <c r="H274" s="7">
        <f t="shared" si="4"/>
        <v>0.1599750929</v>
      </c>
      <c r="I274" s="7" t="b">
        <f t="shared" si="9"/>
        <v>1</v>
      </c>
      <c r="J274" s="7">
        <f t="shared" si="5"/>
        <v>0</v>
      </c>
    </row>
    <row r="275">
      <c r="A275" s="7">
        <f t="shared" si="1"/>
        <v>2.6875</v>
      </c>
      <c r="B275" s="7">
        <f t="shared" si="6"/>
        <v>64.5</v>
      </c>
      <c r="C275" s="15">
        <f t="shared" si="7"/>
        <v>0.3906267965</v>
      </c>
      <c r="D275" s="15">
        <f t="shared" si="8"/>
        <v>-0.09765669912</v>
      </c>
      <c r="E275" s="15">
        <f t="shared" si="2"/>
        <v>0.3662126217</v>
      </c>
      <c r="G275" s="7">
        <f t="shared" si="3"/>
        <v>0.5843096124</v>
      </c>
      <c r="H275" s="7">
        <f t="shared" si="4"/>
        <v>0.1543096124</v>
      </c>
      <c r="I275" s="7" t="b">
        <f t="shared" si="9"/>
        <v>1</v>
      </c>
      <c r="J275" s="7">
        <f t="shared" si="5"/>
        <v>0</v>
      </c>
    </row>
    <row r="276">
      <c r="A276" s="7">
        <f t="shared" si="1"/>
        <v>2.697916667</v>
      </c>
      <c r="B276" s="7">
        <f t="shared" si="6"/>
        <v>64.75</v>
      </c>
      <c r="C276" s="15">
        <f t="shared" si="7"/>
        <v>0.3662126217</v>
      </c>
      <c r="D276" s="15">
        <f t="shared" si="8"/>
        <v>-0.09155315543</v>
      </c>
      <c r="E276" s="15">
        <f t="shared" si="2"/>
        <v>0.3433243328</v>
      </c>
      <c r="G276" s="7">
        <f t="shared" si="3"/>
        <v>0.5788238257</v>
      </c>
      <c r="H276" s="7">
        <f t="shared" si="4"/>
        <v>0.1488238257</v>
      </c>
      <c r="I276" s="7" t="b">
        <f t="shared" si="9"/>
        <v>1</v>
      </c>
      <c r="J276" s="7">
        <f t="shared" si="5"/>
        <v>0</v>
      </c>
    </row>
    <row r="277">
      <c r="A277" s="7">
        <f t="shared" si="1"/>
        <v>2.708333333</v>
      </c>
      <c r="B277" s="7">
        <f t="shared" si="6"/>
        <v>65</v>
      </c>
      <c r="C277" s="15">
        <f t="shared" si="7"/>
        <v>0.3433243328</v>
      </c>
      <c r="D277" s="15">
        <f t="shared" si="8"/>
        <v>-0.08583108321</v>
      </c>
      <c r="E277" s="15">
        <f t="shared" si="2"/>
        <v>0.321866562</v>
      </c>
      <c r="G277" s="7">
        <f t="shared" si="3"/>
        <v>0.5735393074</v>
      </c>
      <c r="H277" s="7">
        <f t="shared" si="4"/>
        <v>0.1435393074</v>
      </c>
      <c r="I277" s="7" t="b">
        <f t="shared" si="9"/>
        <v>1</v>
      </c>
      <c r="J277" s="7">
        <f t="shared" si="5"/>
        <v>0</v>
      </c>
    </row>
    <row r="278">
      <c r="A278" s="7">
        <f t="shared" si="1"/>
        <v>2.71875</v>
      </c>
      <c r="B278" s="7">
        <f t="shared" si="6"/>
        <v>65.25</v>
      </c>
      <c r="C278" s="15">
        <f t="shared" si="7"/>
        <v>0.321866562</v>
      </c>
      <c r="D278" s="15">
        <f t="shared" si="8"/>
        <v>-0.08046664051</v>
      </c>
      <c r="E278" s="15">
        <f t="shared" si="2"/>
        <v>0.3017499019</v>
      </c>
      <c r="G278" s="7">
        <f t="shared" si="3"/>
        <v>0.5684768409</v>
      </c>
      <c r="H278" s="7">
        <f t="shared" si="4"/>
        <v>0.1384768409</v>
      </c>
      <c r="I278" s="7" t="b">
        <f t="shared" si="9"/>
        <v>1</v>
      </c>
      <c r="J278" s="7">
        <f t="shared" si="5"/>
        <v>0</v>
      </c>
    </row>
    <row r="279">
      <c r="A279" s="7">
        <f t="shared" si="1"/>
        <v>2.729166667</v>
      </c>
      <c r="B279" s="7">
        <f t="shared" si="6"/>
        <v>65.5</v>
      </c>
      <c r="C279" s="15">
        <f t="shared" si="7"/>
        <v>0.3017499019</v>
      </c>
      <c r="D279" s="15">
        <f t="shared" si="8"/>
        <v>-0.07543747548</v>
      </c>
      <c r="E279" s="15">
        <f t="shared" si="2"/>
        <v>0.282890533</v>
      </c>
      <c r="G279" s="7">
        <f t="shared" si="3"/>
        <v>0.5636563362</v>
      </c>
      <c r="H279" s="7">
        <f t="shared" si="4"/>
        <v>0.1336563362</v>
      </c>
      <c r="I279" s="7" t="b">
        <f t="shared" si="9"/>
        <v>1</v>
      </c>
      <c r="J279" s="7">
        <f t="shared" si="5"/>
        <v>0</v>
      </c>
    </row>
    <row r="280">
      <c r="A280" s="7">
        <f t="shared" si="1"/>
        <v>2.739583333</v>
      </c>
      <c r="B280" s="7">
        <f t="shared" si="6"/>
        <v>65.75</v>
      </c>
      <c r="C280" s="15">
        <f t="shared" si="7"/>
        <v>0.282890533</v>
      </c>
      <c r="D280" s="15">
        <f t="shared" si="8"/>
        <v>-0.07072263326</v>
      </c>
      <c r="E280" s="15">
        <f t="shared" si="2"/>
        <v>0.2652098747</v>
      </c>
      <c r="G280" s="7">
        <f t="shared" si="3"/>
        <v>0.5590967516</v>
      </c>
      <c r="H280" s="7">
        <f t="shared" si="4"/>
        <v>0.1290967516</v>
      </c>
      <c r="I280" s="7" t="b">
        <f t="shared" si="9"/>
        <v>1</v>
      </c>
      <c r="J280" s="7">
        <f t="shared" si="5"/>
        <v>0</v>
      </c>
    </row>
    <row r="281">
      <c r="A281" s="7">
        <f t="shared" si="1"/>
        <v>2.75</v>
      </c>
      <c r="B281" s="7">
        <f t="shared" si="6"/>
        <v>66</v>
      </c>
      <c r="C281" s="15">
        <f t="shared" si="7"/>
        <v>0.2652098747</v>
      </c>
      <c r="D281" s="15">
        <f t="shared" si="8"/>
        <v>-0.06630246868</v>
      </c>
      <c r="E281" s="15">
        <f t="shared" si="2"/>
        <v>0.2486342576</v>
      </c>
      <c r="G281" s="7">
        <f t="shared" si="3"/>
        <v>0.5548160193</v>
      </c>
      <c r="H281" s="7">
        <f t="shared" si="4"/>
        <v>0.1248160193</v>
      </c>
      <c r="I281" s="7" t="b">
        <f t="shared" si="9"/>
        <v>1</v>
      </c>
      <c r="J281" s="7">
        <f t="shared" si="5"/>
        <v>0</v>
      </c>
    </row>
    <row r="282">
      <c r="A282" s="7">
        <f t="shared" si="1"/>
        <v>2.760416667</v>
      </c>
      <c r="B282" s="7">
        <f t="shared" si="6"/>
        <v>66.25</v>
      </c>
      <c r="C282" s="15">
        <f t="shared" si="7"/>
        <v>0.2486342576</v>
      </c>
      <c r="D282" s="15">
        <f t="shared" si="8"/>
        <v>-0.06215856439</v>
      </c>
      <c r="E282" s="15">
        <f t="shared" si="2"/>
        <v>0.2330946165</v>
      </c>
      <c r="G282" s="7">
        <f t="shared" si="3"/>
        <v>0.5508309747</v>
      </c>
      <c r="H282" s="7">
        <f t="shared" si="4"/>
        <v>0.1208309747</v>
      </c>
      <c r="I282" s="7" t="b">
        <f t="shared" si="9"/>
        <v>1</v>
      </c>
      <c r="J282" s="7">
        <f t="shared" si="5"/>
        <v>0</v>
      </c>
    </row>
    <row r="283">
      <c r="A283" s="7">
        <f t="shared" si="1"/>
        <v>2.770833333</v>
      </c>
      <c r="B283" s="7">
        <f t="shared" si="6"/>
        <v>66.5</v>
      </c>
      <c r="C283" s="15">
        <f t="shared" si="7"/>
        <v>0.2330946165</v>
      </c>
      <c r="D283" s="15">
        <f t="shared" si="8"/>
        <v>-0.05827365412</v>
      </c>
      <c r="E283" s="15">
        <f t="shared" si="2"/>
        <v>0.2185262029</v>
      </c>
      <c r="G283" s="7">
        <f t="shared" si="3"/>
        <v>0.5471572905</v>
      </c>
      <c r="H283" s="7">
        <f t="shared" si="4"/>
        <v>0.1171572905</v>
      </c>
      <c r="I283" s="7" t="b">
        <f t="shared" si="9"/>
        <v>1</v>
      </c>
      <c r="J283" s="7">
        <f t="shared" si="5"/>
        <v>0</v>
      </c>
    </row>
    <row r="284">
      <c r="A284" s="7">
        <f t="shared" si="1"/>
        <v>2.78125</v>
      </c>
      <c r="B284" s="7">
        <f t="shared" si="6"/>
        <v>66.75</v>
      </c>
      <c r="C284" s="15">
        <f t="shared" si="7"/>
        <v>0.2185262029</v>
      </c>
      <c r="D284" s="15">
        <f t="shared" si="8"/>
        <v>-0.05463155073</v>
      </c>
      <c r="E284" s="15">
        <f t="shared" si="2"/>
        <v>0.2048683153</v>
      </c>
      <c r="G284" s="7">
        <f t="shared" si="3"/>
        <v>0.5438094148</v>
      </c>
      <c r="H284" s="7">
        <f t="shared" si="4"/>
        <v>0.1138094148</v>
      </c>
      <c r="I284" s="7" t="b">
        <f t="shared" si="9"/>
        <v>1</v>
      </c>
      <c r="J284" s="7">
        <f t="shared" si="5"/>
        <v>0</v>
      </c>
    </row>
    <row r="285">
      <c r="A285" s="7">
        <f t="shared" si="1"/>
        <v>2.791666667</v>
      </c>
      <c r="B285" s="7">
        <f t="shared" si="6"/>
        <v>67</v>
      </c>
      <c r="C285" s="15">
        <f t="shared" si="7"/>
        <v>0.2048683153</v>
      </c>
      <c r="D285" s="15">
        <f t="shared" si="8"/>
        <v>-0.05121707881</v>
      </c>
      <c r="E285" s="15">
        <f t="shared" si="2"/>
        <v>0.1920640455</v>
      </c>
      <c r="G285" s="7">
        <f t="shared" si="3"/>
        <v>0.5408005143</v>
      </c>
      <c r="H285" s="7">
        <f t="shared" si="4"/>
        <v>0.1108005143</v>
      </c>
      <c r="I285" s="7" t="b">
        <f t="shared" si="9"/>
        <v>1</v>
      </c>
      <c r="J285" s="7">
        <f t="shared" si="5"/>
        <v>0</v>
      </c>
    </row>
    <row r="286">
      <c r="A286" s="7">
        <f t="shared" si="1"/>
        <v>2.802083333</v>
      </c>
      <c r="B286" s="7">
        <f t="shared" si="6"/>
        <v>67.25</v>
      </c>
      <c r="C286" s="15">
        <f t="shared" si="7"/>
        <v>0.1920640455</v>
      </c>
      <c r="D286" s="15">
        <f t="shared" si="8"/>
        <v>-0.04801601139</v>
      </c>
      <c r="E286" s="15">
        <f t="shared" si="2"/>
        <v>0.1800600427</v>
      </c>
      <c r="G286" s="7">
        <f t="shared" si="3"/>
        <v>0.5381424226</v>
      </c>
      <c r="H286" s="7">
        <f t="shared" si="4"/>
        <v>0.1081424226</v>
      </c>
      <c r="I286" s="7" t="b">
        <f t="shared" si="9"/>
        <v>1</v>
      </c>
      <c r="J286" s="7">
        <f t="shared" si="5"/>
        <v>0</v>
      </c>
    </row>
    <row r="287">
      <c r="A287" s="7">
        <f t="shared" si="1"/>
        <v>2.8125</v>
      </c>
      <c r="B287" s="7">
        <f t="shared" si="6"/>
        <v>67.5</v>
      </c>
      <c r="C287" s="15">
        <f t="shared" si="7"/>
        <v>0.1800600427</v>
      </c>
      <c r="D287" s="15">
        <f t="shared" si="8"/>
        <v>-0.04501501068</v>
      </c>
      <c r="E287" s="15">
        <f t="shared" si="2"/>
        <v>0.16880629</v>
      </c>
      <c r="G287" s="7">
        <f t="shared" si="3"/>
        <v>0.5358455935</v>
      </c>
      <c r="H287" s="7">
        <f t="shared" si="4"/>
        <v>0.1058455935</v>
      </c>
      <c r="I287" s="7" t="b">
        <f t="shared" si="9"/>
        <v>1</v>
      </c>
      <c r="J287" s="7">
        <f t="shared" si="5"/>
        <v>0</v>
      </c>
    </row>
    <row r="288">
      <c r="A288" s="7">
        <f t="shared" si="1"/>
        <v>2.822916667</v>
      </c>
      <c r="B288" s="7">
        <f t="shared" si="6"/>
        <v>67.75</v>
      </c>
      <c r="C288" s="15">
        <f t="shared" si="7"/>
        <v>0.16880629</v>
      </c>
      <c r="D288" s="15">
        <f t="shared" si="8"/>
        <v>-0.04220157251</v>
      </c>
      <c r="E288" s="15">
        <f t="shared" si="2"/>
        <v>0.1582558969</v>
      </c>
      <c r="G288" s="7">
        <f t="shared" si="3"/>
        <v>0.5339190601</v>
      </c>
      <c r="H288" s="7">
        <f t="shared" si="4"/>
        <v>0.1039190601</v>
      </c>
      <c r="I288" s="7" t="b">
        <f t="shared" si="9"/>
        <v>1</v>
      </c>
      <c r="J288" s="7">
        <f t="shared" si="5"/>
        <v>0</v>
      </c>
    </row>
    <row r="289">
      <c r="A289" s="7">
        <f t="shared" si="1"/>
        <v>2.833333333</v>
      </c>
      <c r="B289" s="7">
        <f t="shared" si="6"/>
        <v>68</v>
      </c>
      <c r="C289" s="15">
        <f t="shared" si="7"/>
        <v>0.1582558969</v>
      </c>
      <c r="D289" s="15">
        <f t="shared" si="8"/>
        <v>-0.03956397423</v>
      </c>
      <c r="E289" s="15">
        <f t="shared" si="2"/>
        <v>0.1483649033</v>
      </c>
      <c r="G289" s="7">
        <f t="shared" si="3"/>
        <v>0.5323703993</v>
      </c>
      <c r="H289" s="7">
        <f t="shared" si="4"/>
        <v>0.1023703993</v>
      </c>
      <c r="I289" s="7" t="b">
        <f t="shared" si="9"/>
        <v>1</v>
      </c>
      <c r="J289" s="7">
        <f t="shared" si="5"/>
        <v>0</v>
      </c>
    </row>
    <row r="290">
      <c r="A290" s="7">
        <f t="shared" si="1"/>
        <v>2.84375</v>
      </c>
      <c r="B290" s="7">
        <f t="shared" si="6"/>
        <v>68.25</v>
      </c>
      <c r="C290" s="15">
        <f t="shared" si="7"/>
        <v>0.1483649033</v>
      </c>
      <c r="D290" s="15">
        <f t="shared" si="8"/>
        <v>-0.03709122584</v>
      </c>
      <c r="E290" s="15">
        <f t="shared" si="2"/>
        <v>0.1390920969</v>
      </c>
      <c r="G290" s="7">
        <f t="shared" si="3"/>
        <v>0.5312057016</v>
      </c>
      <c r="H290" s="7">
        <f t="shared" si="4"/>
        <v>0.1012057016</v>
      </c>
      <c r="I290" s="7" t="b">
        <f t="shared" si="9"/>
        <v>1</v>
      </c>
      <c r="J290" s="7">
        <f t="shared" si="5"/>
        <v>0</v>
      </c>
    </row>
    <row r="291">
      <c r="A291" s="7">
        <f t="shared" si="1"/>
        <v>2.854166667</v>
      </c>
      <c r="B291" s="7">
        <f t="shared" si="6"/>
        <v>68.5</v>
      </c>
      <c r="C291" s="15">
        <f t="shared" si="7"/>
        <v>0.1390920969</v>
      </c>
      <c r="D291" s="15">
        <f t="shared" si="8"/>
        <v>-0.03477302422</v>
      </c>
      <c r="E291" s="15">
        <f t="shared" si="2"/>
        <v>0.1303988408</v>
      </c>
      <c r="G291" s="7">
        <f t="shared" si="3"/>
        <v>0.5304295478</v>
      </c>
      <c r="H291" s="7">
        <f t="shared" si="4"/>
        <v>0.1004295478</v>
      </c>
      <c r="I291" s="7" t="b">
        <f t="shared" si="9"/>
        <v>1</v>
      </c>
      <c r="J291" s="7">
        <f t="shared" si="5"/>
        <v>0</v>
      </c>
    </row>
    <row r="292">
      <c r="A292" s="7">
        <f t="shared" si="1"/>
        <v>2.864583333</v>
      </c>
      <c r="B292" s="7">
        <f t="shared" si="6"/>
        <v>68.75</v>
      </c>
      <c r="C292" s="15">
        <f t="shared" si="7"/>
        <v>0.1303988408</v>
      </c>
      <c r="D292" s="15">
        <f t="shared" si="8"/>
        <v>-0.03259971021</v>
      </c>
      <c r="E292" s="15">
        <f t="shared" si="2"/>
        <v>0.1222489133</v>
      </c>
      <c r="G292" s="7">
        <f t="shared" si="3"/>
        <v>0.5300449902</v>
      </c>
      <c r="H292" s="7">
        <f t="shared" si="4"/>
        <v>0.1000449902</v>
      </c>
      <c r="I292" s="7" t="b">
        <f t="shared" si="9"/>
        <v>1</v>
      </c>
      <c r="J292" s="7">
        <f t="shared" si="5"/>
        <v>0</v>
      </c>
    </row>
    <row r="293">
      <c r="A293" s="7">
        <f t="shared" si="1"/>
        <v>2.875</v>
      </c>
      <c r="B293" s="7">
        <f t="shared" si="6"/>
        <v>69</v>
      </c>
      <c r="C293" s="15">
        <f t="shared" si="7"/>
        <v>0.1222489133</v>
      </c>
      <c r="D293" s="15">
        <f t="shared" si="8"/>
        <v>-0.03056222832</v>
      </c>
      <c r="E293" s="15">
        <f t="shared" si="2"/>
        <v>0.1146083562</v>
      </c>
      <c r="G293" s="7">
        <f t="shared" si="3"/>
        <v>0.5300535413</v>
      </c>
      <c r="H293" s="7">
        <f t="shared" si="4"/>
        <v>0.1000535413</v>
      </c>
      <c r="I293" s="7" t="b">
        <f t="shared" si="9"/>
        <v>1</v>
      </c>
      <c r="J293" s="7">
        <f t="shared" si="5"/>
        <v>0</v>
      </c>
    </row>
    <row r="294">
      <c r="A294" s="7">
        <f t="shared" si="1"/>
        <v>2.885416667</v>
      </c>
      <c r="B294" s="7">
        <f t="shared" si="6"/>
        <v>69.25</v>
      </c>
      <c r="C294" s="15">
        <f t="shared" si="7"/>
        <v>0.1146083562</v>
      </c>
      <c r="D294" s="15">
        <f t="shared" si="8"/>
        <v>-0.02865208905</v>
      </c>
      <c r="E294" s="15">
        <f t="shared" si="2"/>
        <v>0.1074453339</v>
      </c>
      <c r="G294" s="7">
        <f t="shared" si="3"/>
        <v>0.5304551674</v>
      </c>
      <c r="H294" s="7">
        <f t="shared" si="4"/>
        <v>0.1004551674</v>
      </c>
      <c r="I294" s="7" t="b">
        <f t="shared" si="9"/>
        <v>1</v>
      </c>
      <c r="J294" s="7">
        <f t="shared" si="5"/>
        <v>0</v>
      </c>
    </row>
    <row r="295">
      <c r="A295" s="7">
        <f t="shared" si="1"/>
        <v>2.895833333</v>
      </c>
      <c r="B295" s="7">
        <f t="shared" si="6"/>
        <v>69.5</v>
      </c>
      <c r="C295" s="15">
        <f t="shared" si="7"/>
        <v>0.1074453339</v>
      </c>
      <c r="D295" s="15">
        <f t="shared" si="8"/>
        <v>-0.02686133348</v>
      </c>
      <c r="E295" s="15">
        <f t="shared" si="2"/>
        <v>0.1007300006</v>
      </c>
      <c r="G295" s="7">
        <f t="shared" si="3"/>
        <v>0.5312482891</v>
      </c>
      <c r="H295" s="7">
        <f t="shared" si="4"/>
        <v>0.1012482891</v>
      </c>
      <c r="I295" s="7" t="b">
        <f t="shared" si="9"/>
        <v>1</v>
      </c>
      <c r="J295" s="7">
        <f t="shared" si="5"/>
        <v>0</v>
      </c>
    </row>
    <row r="296">
      <c r="A296" s="7">
        <f t="shared" si="1"/>
        <v>2.90625</v>
      </c>
      <c r="B296" s="7">
        <f t="shared" si="6"/>
        <v>69.75</v>
      </c>
      <c r="C296" s="15">
        <f t="shared" si="7"/>
        <v>0.1007300006</v>
      </c>
      <c r="D296" s="15">
        <f t="shared" si="8"/>
        <v>-0.02518250014</v>
      </c>
      <c r="E296" s="15">
        <f t="shared" si="2"/>
        <v>0.09443437553</v>
      </c>
      <c r="G296" s="7">
        <f t="shared" si="3"/>
        <v>0.532429787</v>
      </c>
      <c r="H296" s="7">
        <f t="shared" si="4"/>
        <v>0.102429787</v>
      </c>
      <c r="I296" s="7" t="b">
        <f t="shared" si="9"/>
        <v>0</v>
      </c>
      <c r="J296" s="7">
        <f t="shared" si="5"/>
        <v>1</v>
      </c>
    </row>
    <row r="297">
      <c r="A297" s="7">
        <f t="shared" si="1"/>
        <v>2.916666667</v>
      </c>
      <c r="B297" s="7">
        <f t="shared" si="6"/>
        <v>70</v>
      </c>
      <c r="C297" s="15">
        <f t="shared" si="7"/>
        <v>0.09443437553</v>
      </c>
      <c r="D297" s="15">
        <f t="shared" si="8"/>
        <v>0.05030920136</v>
      </c>
      <c r="E297" s="15">
        <f t="shared" si="2"/>
        <v>0.1070116759</v>
      </c>
      <c r="G297" s="7">
        <f t="shared" si="3"/>
        <v>0.5339950146</v>
      </c>
      <c r="H297" s="7">
        <f t="shared" si="4"/>
        <v>0.1039950146</v>
      </c>
      <c r="I297" s="7" t="b">
        <f t="shared" si="9"/>
        <v>0</v>
      </c>
      <c r="J297" s="7">
        <f t="shared" si="5"/>
        <v>1</v>
      </c>
    </row>
    <row r="298">
      <c r="A298" s="7">
        <f t="shared" si="1"/>
        <v>2.927083333</v>
      </c>
      <c r="B298" s="7">
        <f t="shared" si="6"/>
        <v>70.25</v>
      </c>
      <c r="C298" s="15">
        <f t="shared" si="7"/>
        <v>0.1070116759</v>
      </c>
      <c r="D298" s="15">
        <f t="shared" si="8"/>
        <v>0.04961046245</v>
      </c>
      <c r="E298" s="15">
        <f t="shared" si="2"/>
        <v>0.1194142915</v>
      </c>
      <c r="G298" s="7">
        <f t="shared" si="3"/>
        <v>0.5359378159</v>
      </c>
      <c r="H298" s="7">
        <f t="shared" si="4"/>
        <v>0.1059378159</v>
      </c>
      <c r="I298" s="7" t="b">
        <f t="shared" si="9"/>
        <v>0</v>
      </c>
      <c r="J298" s="7">
        <f t="shared" si="5"/>
        <v>1</v>
      </c>
    </row>
    <row r="299">
      <c r="A299" s="7">
        <f t="shared" si="1"/>
        <v>2.9375</v>
      </c>
      <c r="B299" s="7">
        <f t="shared" si="6"/>
        <v>70.5</v>
      </c>
      <c r="C299" s="15">
        <f t="shared" si="7"/>
        <v>0.1194142915</v>
      </c>
      <c r="D299" s="15">
        <f t="shared" si="8"/>
        <v>0.04892142825</v>
      </c>
      <c r="E299" s="15">
        <f t="shared" si="2"/>
        <v>0.1316446485</v>
      </c>
      <c r="G299" s="7">
        <f t="shared" si="3"/>
        <v>0.5382505504</v>
      </c>
      <c r="H299" s="7">
        <f t="shared" si="4"/>
        <v>0.1082505504</v>
      </c>
      <c r="I299" s="7" t="b">
        <f t="shared" si="9"/>
        <v>0</v>
      </c>
      <c r="J299" s="7">
        <f t="shared" si="5"/>
        <v>1</v>
      </c>
    </row>
    <row r="300">
      <c r="A300" s="7">
        <f t="shared" si="1"/>
        <v>2.947916667</v>
      </c>
      <c r="B300" s="7">
        <f t="shared" si="6"/>
        <v>70.75</v>
      </c>
      <c r="C300" s="15">
        <f t="shared" si="7"/>
        <v>0.1316446485</v>
      </c>
      <c r="D300" s="15">
        <f t="shared" si="8"/>
        <v>0.04824196397</v>
      </c>
      <c r="E300" s="15">
        <f t="shared" si="2"/>
        <v>0.1437051395</v>
      </c>
      <c r="G300" s="7">
        <f t="shared" si="3"/>
        <v>0.5409241222</v>
      </c>
      <c r="H300" s="7">
        <f t="shared" si="4"/>
        <v>0.1109241222</v>
      </c>
      <c r="I300" s="7" t="b">
        <f t="shared" si="9"/>
        <v>0</v>
      </c>
      <c r="J300" s="7">
        <f t="shared" si="5"/>
        <v>1</v>
      </c>
    </row>
    <row r="301">
      <c r="A301" s="7">
        <f t="shared" si="1"/>
        <v>2.958333333</v>
      </c>
      <c r="B301" s="7">
        <f t="shared" si="6"/>
        <v>71</v>
      </c>
      <c r="C301" s="15">
        <f t="shared" si="7"/>
        <v>0.1437051395</v>
      </c>
      <c r="D301" s="15">
        <f t="shared" si="8"/>
        <v>0.04757193669</v>
      </c>
      <c r="E301" s="15">
        <f t="shared" si="2"/>
        <v>0.1555981237</v>
      </c>
      <c r="G301" s="7">
        <f t="shared" si="3"/>
        <v>0.5439480166</v>
      </c>
      <c r="H301" s="7">
        <f t="shared" si="4"/>
        <v>0.1139480166</v>
      </c>
      <c r="I301" s="7" t="b">
        <f t="shared" si="9"/>
        <v>0</v>
      </c>
      <c r="J301" s="7">
        <f t="shared" si="5"/>
        <v>1</v>
      </c>
    </row>
    <row r="302">
      <c r="A302" s="7">
        <f t="shared" si="1"/>
        <v>2.96875</v>
      </c>
      <c r="B302" s="7">
        <f t="shared" si="6"/>
        <v>71.25</v>
      </c>
      <c r="C302" s="15">
        <f t="shared" si="7"/>
        <v>0.1555981237</v>
      </c>
      <c r="D302" s="15">
        <f t="shared" si="8"/>
        <v>0.04691121535</v>
      </c>
      <c r="E302" s="15">
        <f t="shared" si="2"/>
        <v>0.1673259276</v>
      </c>
      <c r="G302" s="7">
        <f t="shared" si="3"/>
        <v>0.5473103411</v>
      </c>
      <c r="H302" s="7">
        <f t="shared" si="4"/>
        <v>0.1173103411</v>
      </c>
      <c r="I302" s="7" t="b">
        <f t="shared" si="9"/>
        <v>0</v>
      </c>
      <c r="J302" s="7">
        <f t="shared" si="5"/>
        <v>1</v>
      </c>
    </row>
    <row r="303">
      <c r="A303" s="7">
        <f t="shared" si="1"/>
        <v>2.979166667</v>
      </c>
      <c r="B303" s="7">
        <f t="shared" si="6"/>
        <v>71.5</v>
      </c>
      <c r="C303" s="15">
        <f t="shared" si="7"/>
        <v>0.1673259276</v>
      </c>
      <c r="D303" s="15">
        <f t="shared" si="8"/>
        <v>0.04625967069</v>
      </c>
      <c r="E303" s="15">
        <f t="shared" si="2"/>
        <v>0.1788908452</v>
      </c>
      <c r="G303" s="7">
        <f t="shared" si="3"/>
        <v>0.5509978722</v>
      </c>
      <c r="H303" s="7">
        <f t="shared" si="4"/>
        <v>0.1209978722</v>
      </c>
      <c r="I303" s="7" t="b">
        <f t="shared" si="9"/>
        <v>0</v>
      </c>
      <c r="J303" s="7">
        <f t="shared" si="5"/>
        <v>1</v>
      </c>
    </row>
    <row r="304">
      <c r="A304" s="7">
        <f t="shared" si="1"/>
        <v>2.989583333</v>
      </c>
      <c r="B304" s="7">
        <f t="shared" si="6"/>
        <v>71.75</v>
      </c>
      <c r="C304" s="15">
        <f t="shared" si="7"/>
        <v>0.1788908452</v>
      </c>
      <c r="D304" s="15">
        <f t="shared" si="8"/>
        <v>0.04561717527</v>
      </c>
      <c r="E304" s="15">
        <f t="shared" si="2"/>
        <v>0.190295139</v>
      </c>
      <c r="G304" s="7">
        <f t="shared" si="3"/>
        <v>0.5549961073</v>
      </c>
      <c r="H304" s="7">
        <f t="shared" si="4"/>
        <v>0.1249961073</v>
      </c>
      <c r="I304" s="7" t="b">
        <f t="shared" si="9"/>
        <v>0</v>
      </c>
      <c r="J304" s="7">
        <f t="shared" si="5"/>
        <v>1</v>
      </c>
    </row>
    <row r="305">
      <c r="A305" s="7">
        <f t="shared" si="1"/>
        <v>3</v>
      </c>
      <c r="B305" s="7">
        <f t="shared" si="6"/>
        <v>72</v>
      </c>
      <c r="C305" s="15">
        <f t="shared" si="7"/>
        <v>0.190295139</v>
      </c>
      <c r="D305" s="15">
        <f t="shared" si="8"/>
        <v>0.04498360339</v>
      </c>
      <c r="E305" s="15">
        <f t="shared" si="2"/>
        <v>0.2015410399</v>
      </c>
      <c r="G305" s="7">
        <f t="shared" si="3"/>
        <v>0.5592893219</v>
      </c>
      <c r="H305" s="7">
        <f t="shared" si="4"/>
        <v>0.1292893219</v>
      </c>
      <c r="I305" s="7" t="b">
        <f t="shared" si="9"/>
        <v>0</v>
      </c>
      <c r="J305" s="7">
        <f t="shared" si="5"/>
        <v>1</v>
      </c>
    </row>
    <row r="306">
      <c r="A306" s="6">
        <v>3.0</v>
      </c>
      <c r="B306" s="7">
        <f t="shared" si="6"/>
        <v>72.25</v>
      </c>
      <c r="C306" s="15">
        <f t="shared" si="7"/>
        <v>0.2015410399</v>
      </c>
      <c r="D306" s="15">
        <f t="shared" si="8"/>
        <v>0.04435883112</v>
      </c>
      <c r="E306" s="15">
        <f t="shared" si="2"/>
        <v>0.2126307477</v>
      </c>
      <c r="G306" s="7">
        <f t="shared" si="3"/>
        <v>0.5640654185</v>
      </c>
      <c r="H306" s="7">
        <f t="shared" si="4"/>
        <v>0.1340654185</v>
      </c>
      <c r="I306" s="7" t="b">
        <f t="shared" si="9"/>
        <v>0</v>
      </c>
      <c r="J306" s="7">
        <f t="shared" si="5"/>
        <v>1</v>
      </c>
    </row>
    <row r="307">
      <c r="A307" s="6">
        <v>3.0</v>
      </c>
      <c r="B307" s="7">
        <f t="shared" si="6"/>
        <v>72.5</v>
      </c>
      <c r="C307" s="15">
        <f t="shared" si="7"/>
        <v>0.2126307477</v>
      </c>
      <c r="D307" s="15">
        <f t="shared" si="8"/>
        <v>0.04374273624</v>
      </c>
      <c r="E307" s="15">
        <f t="shared" si="2"/>
        <v>0.2235664317</v>
      </c>
      <c r="G307" s="7">
        <f t="shared" si="3"/>
        <v>0.5691238571</v>
      </c>
      <c r="H307" s="7">
        <f t="shared" si="4"/>
        <v>0.1391238571</v>
      </c>
      <c r="I307" s="7" t="b">
        <f t="shared" si="9"/>
        <v>0</v>
      </c>
      <c r="J307" s="7">
        <f t="shared" si="5"/>
        <v>1</v>
      </c>
    </row>
    <row r="308">
      <c r="A308" s="6">
        <v>3.0</v>
      </c>
      <c r="B308" s="7">
        <f t="shared" si="6"/>
        <v>72.75</v>
      </c>
      <c r="C308" s="15">
        <f t="shared" si="7"/>
        <v>0.2235664317</v>
      </c>
      <c r="D308" s="15">
        <f t="shared" si="8"/>
        <v>0.04313519824</v>
      </c>
      <c r="E308" s="15">
        <f t="shared" si="2"/>
        <v>0.2343502313</v>
      </c>
      <c r="G308" s="7">
        <f t="shared" si="3"/>
        <v>0.5744429767</v>
      </c>
      <c r="H308" s="7">
        <f t="shared" si="4"/>
        <v>0.1444429767</v>
      </c>
      <c r="I308" s="7" t="b">
        <f t="shared" si="9"/>
        <v>0</v>
      </c>
      <c r="J308" s="7">
        <f t="shared" si="5"/>
        <v>1</v>
      </c>
    </row>
    <row r="309">
      <c r="A309" s="6">
        <v>3.0</v>
      </c>
      <c r="B309" s="7">
        <f t="shared" si="6"/>
        <v>73</v>
      </c>
      <c r="C309" s="15">
        <f t="shared" si="7"/>
        <v>0.2343502313</v>
      </c>
      <c r="D309" s="15">
        <f t="shared" si="8"/>
        <v>0.04253609826</v>
      </c>
      <c r="E309" s="15">
        <f t="shared" si="2"/>
        <v>0.2449842559</v>
      </c>
      <c r="G309" s="7">
        <f t="shared" si="3"/>
        <v>0.58</v>
      </c>
      <c r="H309" s="7">
        <f t="shared" si="4"/>
        <v>0.15</v>
      </c>
      <c r="I309" s="7" t="b">
        <f t="shared" si="9"/>
        <v>0</v>
      </c>
      <c r="J309" s="7">
        <f t="shared" si="5"/>
        <v>1</v>
      </c>
    </row>
    <row r="310">
      <c r="A310" s="6">
        <v>3.0</v>
      </c>
      <c r="B310" s="7">
        <f t="shared" si="6"/>
        <v>73.25</v>
      </c>
      <c r="C310" s="15">
        <f t="shared" si="7"/>
        <v>0.2449842559</v>
      </c>
      <c r="D310" s="15">
        <f t="shared" si="8"/>
        <v>0.04194531912</v>
      </c>
      <c r="E310" s="15">
        <f t="shared" si="2"/>
        <v>0.2554705856</v>
      </c>
      <c r="G310" s="7">
        <f t="shared" si="3"/>
        <v>0.585771131</v>
      </c>
      <c r="H310" s="7">
        <f t="shared" si="4"/>
        <v>0.155771131</v>
      </c>
      <c r="I310" s="7" t="b">
        <f t="shared" si="9"/>
        <v>0</v>
      </c>
      <c r="J310" s="7">
        <f t="shared" si="5"/>
        <v>1</v>
      </c>
    </row>
    <row r="311">
      <c r="A311" s="6">
        <v>3.0</v>
      </c>
      <c r="B311" s="7">
        <f t="shared" si="6"/>
        <v>73.5</v>
      </c>
      <c r="C311" s="15">
        <f t="shared" si="7"/>
        <v>0.2554705856</v>
      </c>
      <c r="D311" s="15">
        <f t="shared" si="8"/>
        <v>0.04136274524</v>
      </c>
      <c r="E311" s="15">
        <f t="shared" si="2"/>
        <v>0.2658112719</v>
      </c>
      <c r="G311" s="7">
        <f t="shared" si="3"/>
        <v>0.5917316568</v>
      </c>
      <c r="H311" s="7">
        <f t="shared" si="4"/>
        <v>0.1617316568</v>
      </c>
      <c r="I311" s="7" t="b">
        <f t="shared" si="9"/>
        <v>0</v>
      </c>
      <c r="J311" s="7">
        <f t="shared" si="5"/>
        <v>1</v>
      </c>
    </row>
    <row r="312">
      <c r="A312" s="6">
        <v>3.0</v>
      </c>
      <c r="B312" s="7">
        <f t="shared" si="6"/>
        <v>73.75</v>
      </c>
      <c r="C312" s="15">
        <f t="shared" si="7"/>
        <v>0.2658112719</v>
      </c>
      <c r="D312" s="15">
        <f t="shared" si="8"/>
        <v>0.04078826267</v>
      </c>
      <c r="E312" s="15">
        <f t="shared" si="2"/>
        <v>0.2760083376</v>
      </c>
      <c r="G312" s="7">
        <f t="shared" si="3"/>
        <v>0.5978560535</v>
      </c>
      <c r="H312" s="7">
        <f t="shared" si="4"/>
        <v>0.1678560535</v>
      </c>
      <c r="I312" s="7" t="b">
        <f t="shared" si="9"/>
        <v>0</v>
      </c>
      <c r="J312" s="7">
        <f t="shared" si="5"/>
        <v>1</v>
      </c>
    </row>
    <row r="313">
      <c r="A313" s="6">
        <v>3.0</v>
      </c>
      <c r="B313" s="7">
        <f t="shared" si="6"/>
        <v>74</v>
      </c>
      <c r="C313" s="15">
        <f t="shared" si="7"/>
        <v>0.2760083376</v>
      </c>
      <c r="D313" s="15">
        <f t="shared" si="8"/>
        <v>0.04022175902</v>
      </c>
      <c r="E313" s="15">
        <f t="shared" si="2"/>
        <v>0.2860637774</v>
      </c>
      <c r="G313" s="7">
        <f t="shared" si="3"/>
        <v>0.6041180955</v>
      </c>
      <c r="H313" s="7">
        <f t="shared" si="4"/>
        <v>0.1741180955</v>
      </c>
      <c r="I313" s="7" t="b">
        <f t="shared" si="9"/>
        <v>0</v>
      </c>
      <c r="J313" s="7">
        <f t="shared" si="5"/>
        <v>1</v>
      </c>
    </row>
    <row r="314">
      <c r="A314" s="6">
        <v>3.0</v>
      </c>
      <c r="B314" s="7">
        <f t="shared" si="6"/>
        <v>74.25</v>
      </c>
      <c r="C314" s="15">
        <f t="shared" si="7"/>
        <v>0.2860637774</v>
      </c>
      <c r="D314" s="15">
        <f t="shared" si="8"/>
        <v>0.03966312348</v>
      </c>
      <c r="E314" s="15">
        <f t="shared" si="2"/>
        <v>0.2959795582</v>
      </c>
      <c r="G314" s="7">
        <f t="shared" si="3"/>
        <v>0.6104909678</v>
      </c>
      <c r="H314" s="7">
        <f t="shared" si="4"/>
        <v>0.1804909678</v>
      </c>
      <c r="I314" s="7" t="b">
        <f t="shared" si="9"/>
        <v>0</v>
      </c>
      <c r="J314" s="7">
        <f t="shared" si="5"/>
        <v>1</v>
      </c>
    </row>
    <row r="315">
      <c r="A315" s="6">
        <v>3.0</v>
      </c>
      <c r="B315" s="7">
        <f t="shared" si="6"/>
        <v>74.5</v>
      </c>
      <c r="C315" s="15">
        <f t="shared" si="7"/>
        <v>0.2959795582</v>
      </c>
      <c r="D315" s="15">
        <f t="shared" si="8"/>
        <v>0.03911224676</v>
      </c>
      <c r="E315" s="15">
        <f t="shared" si="2"/>
        <v>0.3057576199</v>
      </c>
      <c r="G315" s="7">
        <f t="shared" si="3"/>
        <v>0.6169473808</v>
      </c>
      <c r="H315" s="7">
        <f t="shared" si="4"/>
        <v>0.1869473808</v>
      </c>
      <c r="I315" s="7" t="b">
        <f t="shared" si="9"/>
        <v>0</v>
      </c>
      <c r="J315" s="7">
        <f t="shared" si="5"/>
        <v>1</v>
      </c>
    </row>
    <row r="316">
      <c r="A316" s="6">
        <v>3.0</v>
      </c>
      <c r="B316" s="7">
        <f t="shared" si="6"/>
        <v>74.75</v>
      </c>
      <c r="C316" s="15">
        <f t="shared" si="7"/>
        <v>0.3057576199</v>
      </c>
      <c r="D316" s="15">
        <f t="shared" si="8"/>
        <v>0.03856902112</v>
      </c>
      <c r="E316" s="15">
        <f t="shared" si="2"/>
        <v>0.3153998752</v>
      </c>
      <c r="G316" s="7">
        <f t="shared" si="3"/>
        <v>0.6234596871</v>
      </c>
      <c r="H316" s="7">
        <f t="shared" si="4"/>
        <v>0.1934596871</v>
      </c>
      <c r="I316" s="7" t="b">
        <f t="shared" si="9"/>
        <v>0</v>
      </c>
      <c r="J316" s="7">
        <f t="shared" si="5"/>
        <v>1</v>
      </c>
    </row>
    <row r="317">
      <c r="A317" s="6">
        <v>3.0</v>
      </c>
      <c r="B317" s="7">
        <f t="shared" si="6"/>
        <v>75</v>
      </c>
      <c r="C317" s="15">
        <f t="shared" si="7"/>
        <v>0.3153998752</v>
      </c>
      <c r="D317" s="15">
        <f t="shared" si="8"/>
        <v>0.03803334027</v>
      </c>
      <c r="E317" s="15">
        <f t="shared" si="2"/>
        <v>0.3249082103</v>
      </c>
      <c r="G317" s="7">
        <f t="shared" si="3"/>
        <v>0.63</v>
      </c>
      <c r="H317" s="7">
        <f t="shared" si="4"/>
        <v>0.2</v>
      </c>
      <c r="I317" s="7" t="b">
        <f t="shared" si="9"/>
        <v>0</v>
      </c>
      <c r="J317" s="7">
        <f t="shared" si="5"/>
        <v>1</v>
      </c>
    </row>
    <row r="318">
      <c r="A318" s="6">
        <v>3.0</v>
      </c>
      <c r="B318" s="7">
        <f t="shared" si="6"/>
        <v>75.25</v>
      </c>
      <c r="C318" s="15">
        <f t="shared" si="7"/>
        <v>0.3249082103</v>
      </c>
      <c r="D318" s="15">
        <f t="shared" si="8"/>
        <v>0.03750509943</v>
      </c>
      <c r="E318" s="15">
        <f t="shared" si="2"/>
        <v>0.3342844851</v>
      </c>
      <c r="G318" s="7">
        <f t="shared" si="3"/>
        <v>0.6365403129</v>
      </c>
      <c r="H318" s="7">
        <f t="shared" si="4"/>
        <v>0.2065403129</v>
      </c>
      <c r="I318" s="7" t="b">
        <f t="shared" si="9"/>
        <v>0</v>
      </c>
      <c r="J318" s="7">
        <f t="shared" si="5"/>
        <v>1</v>
      </c>
    </row>
    <row r="319">
      <c r="A319" s="6">
        <v>3.0</v>
      </c>
      <c r="B319" s="7">
        <f t="shared" si="6"/>
        <v>75.5</v>
      </c>
      <c r="C319" s="15">
        <f t="shared" si="7"/>
        <v>0.3342844851</v>
      </c>
      <c r="D319" s="15">
        <f t="shared" si="8"/>
        <v>0.03698419527</v>
      </c>
      <c r="E319" s="15">
        <f t="shared" si="2"/>
        <v>0.3435305339</v>
      </c>
      <c r="G319" s="7">
        <f t="shared" si="3"/>
        <v>0.6430526192</v>
      </c>
      <c r="H319" s="7">
        <f t="shared" si="4"/>
        <v>0.2130526192</v>
      </c>
      <c r="I319" s="7" t="b">
        <f t="shared" si="9"/>
        <v>0</v>
      </c>
      <c r="J319" s="7">
        <f t="shared" si="5"/>
        <v>1</v>
      </c>
    </row>
    <row r="320">
      <c r="A320" s="6">
        <v>3.0</v>
      </c>
      <c r="B320" s="7">
        <f t="shared" si="6"/>
        <v>75.75</v>
      </c>
      <c r="C320" s="15">
        <f t="shared" si="7"/>
        <v>0.3435305339</v>
      </c>
      <c r="D320" s="15">
        <f t="shared" si="8"/>
        <v>0.03647052589</v>
      </c>
      <c r="E320" s="15">
        <f t="shared" si="2"/>
        <v>0.3526481654</v>
      </c>
      <c r="G320" s="7">
        <f t="shared" si="3"/>
        <v>0.6495090322</v>
      </c>
      <c r="H320" s="7">
        <f t="shared" si="4"/>
        <v>0.2195090322</v>
      </c>
      <c r="I320" s="7" t="b">
        <f t="shared" si="9"/>
        <v>0</v>
      </c>
      <c r="J320" s="7">
        <f t="shared" si="5"/>
        <v>1</v>
      </c>
    </row>
    <row r="321">
      <c r="A321" s="6">
        <v>3.0</v>
      </c>
      <c r="B321" s="7">
        <f t="shared" si="6"/>
        <v>76</v>
      </c>
      <c r="C321" s="15">
        <f t="shared" si="7"/>
        <v>0.3526481654</v>
      </c>
      <c r="D321" s="15">
        <f t="shared" si="8"/>
        <v>0.03596399081</v>
      </c>
      <c r="E321" s="15">
        <f t="shared" si="2"/>
        <v>0.3616391631</v>
      </c>
      <c r="G321" s="7">
        <f t="shared" si="3"/>
        <v>0.6558819045</v>
      </c>
      <c r="H321" s="7">
        <f t="shared" si="4"/>
        <v>0.2258819045</v>
      </c>
      <c r="I321" s="7" t="b">
        <f t="shared" si="9"/>
        <v>0</v>
      </c>
      <c r="J321" s="7">
        <f t="shared" si="5"/>
        <v>1</v>
      </c>
    </row>
    <row r="322">
      <c r="A322" s="6">
        <v>3.0</v>
      </c>
      <c r="B322" s="7">
        <f t="shared" si="6"/>
        <v>76.25</v>
      </c>
      <c r="C322" s="15">
        <f t="shared" si="7"/>
        <v>0.3616391631</v>
      </c>
      <c r="D322" s="15">
        <f t="shared" si="8"/>
        <v>0.03546449094</v>
      </c>
      <c r="E322" s="15">
        <f t="shared" si="2"/>
        <v>0.3705052859</v>
      </c>
      <c r="G322" s="7">
        <f t="shared" si="3"/>
        <v>0.6621439465</v>
      </c>
      <c r="H322" s="7">
        <f t="shared" si="4"/>
        <v>0.2321439465</v>
      </c>
      <c r="I322" s="7" t="b">
        <f t="shared" si="9"/>
        <v>0</v>
      </c>
      <c r="J322" s="7">
        <f t="shared" si="5"/>
        <v>1</v>
      </c>
    </row>
    <row r="323">
      <c r="A323" s="6">
        <v>3.0</v>
      </c>
      <c r="B323" s="7">
        <f t="shared" si="6"/>
        <v>76.5</v>
      </c>
      <c r="C323" s="15">
        <f t="shared" si="7"/>
        <v>0.3705052859</v>
      </c>
      <c r="D323" s="15">
        <f t="shared" si="8"/>
        <v>0.03497192856</v>
      </c>
      <c r="E323" s="15">
        <f t="shared" si="2"/>
        <v>0.379248268</v>
      </c>
      <c r="G323" s="7">
        <f t="shared" si="3"/>
        <v>0.6682683432</v>
      </c>
      <c r="H323" s="7">
        <f t="shared" si="4"/>
        <v>0.2382683432</v>
      </c>
      <c r="I323" s="7" t="b">
        <f t="shared" si="9"/>
        <v>0</v>
      </c>
      <c r="J323" s="7">
        <f t="shared" si="5"/>
        <v>1</v>
      </c>
    </row>
    <row r="324">
      <c r="A324" s="6">
        <v>3.0</v>
      </c>
      <c r="B324" s="7">
        <f t="shared" si="6"/>
        <v>76.75</v>
      </c>
      <c r="C324" s="15">
        <f t="shared" si="7"/>
        <v>0.379248268</v>
      </c>
      <c r="D324" s="15">
        <f t="shared" si="8"/>
        <v>0.03448620733</v>
      </c>
      <c r="E324" s="15">
        <f t="shared" si="2"/>
        <v>0.3878698198</v>
      </c>
      <c r="G324" s="7">
        <f t="shared" si="3"/>
        <v>0.674228869</v>
      </c>
      <c r="H324" s="7">
        <f t="shared" si="4"/>
        <v>0.244228869</v>
      </c>
      <c r="I324" s="7" t="b">
        <f t="shared" si="9"/>
        <v>0</v>
      </c>
      <c r="J324" s="7">
        <f t="shared" si="5"/>
        <v>1</v>
      </c>
    </row>
    <row r="325">
      <c r="A325" s="6">
        <v>3.0</v>
      </c>
      <c r="B325" s="7">
        <f t="shared" si="6"/>
        <v>77</v>
      </c>
      <c r="C325" s="15">
        <f t="shared" si="7"/>
        <v>0.3878698198</v>
      </c>
      <c r="D325" s="15">
        <f t="shared" si="8"/>
        <v>0.03400723223</v>
      </c>
      <c r="E325" s="15">
        <f t="shared" si="2"/>
        <v>0.3963716279</v>
      </c>
      <c r="G325" s="7">
        <f t="shared" si="3"/>
        <v>0.68</v>
      </c>
      <c r="H325" s="7">
        <f t="shared" si="4"/>
        <v>0.25</v>
      </c>
      <c r="I325" s="7" t="b">
        <f t="shared" si="9"/>
        <v>0</v>
      </c>
      <c r="J325" s="7">
        <f t="shared" si="5"/>
        <v>1</v>
      </c>
    </row>
    <row r="326">
      <c r="A326" s="6">
        <v>3.0</v>
      </c>
      <c r="B326" s="7">
        <f t="shared" si="6"/>
        <v>77.25</v>
      </c>
      <c r="C326" s="15">
        <f t="shared" si="7"/>
        <v>0.3963716279</v>
      </c>
      <c r="D326" s="15">
        <f t="shared" si="8"/>
        <v>0.03353490956</v>
      </c>
      <c r="E326" s="15">
        <f t="shared" si="2"/>
        <v>0.4047553553</v>
      </c>
      <c r="G326" s="7">
        <f t="shared" si="3"/>
        <v>0.6855570233</v>
      </c>
      <c r="H326" s="7">
        <f t="shared" si="4"/>
        <v>0.2555570233</v>
      </c>
      <c r="I326" s="7" t="b">
        <f t="shared" si="9"/>
        <v>0</v>
      </c>
      <c r="J326" s="7">
        <f t="shared" si="5"/>
        <v>1</v>
      </c>
    </row>
    <row r="327">
      <c r="A327" s="6">
        <v>3.0</v>
      </c>
      <c r="B327" s="7">
        <f t="shared" si="6"/>
        <v>77.5</v>
      </c>
      <c r="C327" s="15">
        <f t="shared" si="7"/>
        <v>0.4047553553</v>
      </c>
      <c r="D327" s="15">
        <f t="shared" si="8"/>
        <v>0.03306914693</v>
      </c>
      <c r="E327" s="15">
        <f t="shared" si="2"/>
        <v>0.413022642</v>
      </c>
      <c r="G327" s="7">
        <f t="shared" si="3"/>
        <v>0.6908761429</v>
      </c>
      <c r="H327" s="7">
        <f t="shared" si="4"/>
        <v>0.2608761429</v>
      </c>
      <c r="I327" s="7" t="b">
        <f t="shared" si="9"/>
        <v>0</v>
      </c>
      <c r="J327" s="7">
        <f t="shared" si="5"/>
        <v>1</v>
      </c>
    </row>
    <row r="328">
      <c r="A328" s="6">
        <v>3.0</v>
      </c>
      <c r="B328" s="7">
        <f t="shared" si="6"/>
        <v>77.75</v>
      </c>
      <c r="C328" s="15">
        <f t="shared" si="7"/>
        <v>0.413022642</v>
      </c>
      <c r="D328" s="15">
        <f t="shared" si="8"/>
        <v>0.03260985322</v>
      </c>
      <c r="E328" s="15">
        <f t="shared" si="2"/>
        <v>0.4211751053</v>
      </c>
      <c r="G328" s="7">
        <f t="shared" si="3"/>
        <v>0.6959345815</v>
      </c>
      <c r="H328" s="7">
        <f t="shared" si="4"/>
        <v>0.2659345815</v>
      </c>
      <c r="I328" s="7" t="b">
        <f t="shared" si="9"/>
        <v>0</v>
      </c>
      <c r="J328" s="7">
        <f t="shared" si="5"/>
        <v>1</v>
      </c>
    </row>
    <row r="329">
      <c r="A329" s="6">
        <v>3.0</v>
      </c>
      <c r="B329" s="7">
        <f t="shared" si="6"/>
        <v>78</v>
      </c>
      <c r="C329" s="15">
        <f t="shared" si="7"/>
        <v>0.4211751053</v>
      </c>
      <c r="D329" s="15">
        <f t="shared" si="8"/>
        <v>0.03215693859</v>
      </c>
      <c r="E329" s="15">
        <f t="shared" si="2"/>
        <v>0.42921434</v>
      </c>
      <c r="G329" s="7">
        <f t="shared" si="3"/>
        <v>0.7007106781</v>
      </c>
      <c r="H329" s="7">
        <f t="shared" si="4"/>
        <v>0.2707106781</v>
      </c>
      <c r="I329" s="7" t="b">
        <f t="shared" si="9"/>
        <v>0</v>
      </c>
      <c r="J329" s="7">
        <f t="shared" si="5"/>
        <v>1</v>
      </c>
    </row>
    <row r="330">
      <c r="A330" s="6">
        <v>3.0</v>
      </c>
      <c r="B330" s="7">
        <f t="shared" si="6"/>
        <v>78.25</v>
      </c>
      <c r="C330" s="15">
        <f t="shared" si="7"/>
        <v>0.42921434</v>
      </c>
      <c r="D330" s="15">
        <f t="shared" si="8"/>
        <v>0.03171031445</v>
      </c>
      <c r="E330" s="15">
        <f t="shared" si="2"/>
        <v>0.4371419186</v>
      </c>
      <c r="G330" s="7">
        <f t="shared" si="3"/>
        <v>0.7051839807</v>
      </c>
      <c r="H330" s="7">
        <f t="shared" si="4"/>
        <v>0.2751839807</v>
      </c>
      <c r="I330" s="7" t="b">
        <f t="shared" si="9"/>
        <v>0</v>
      </c>
      <c r="J330" s="7">
        <f t="shared" si="5"/>
        <v>1</v>
      </c>
    </row>
    <row r="331">
      <c r="A331" s="6">
        <v>3.0</v>
      </c>
      <c r="B331" s="7">
        <f t="shared" si="6"/>
        <v>78.5</v>
      </c>
      <c r="C331" s="15">
        <f t="shared" si="7"/>
        <v>0.4371419186</v>
      </c>
      <c r="D331" s="15">
        <f t="shared" si="8"/>
        <v>0.03126989341</v>
      </c>
      <c r="E331" s="15">
        <f t="shared" si="2"/>
        <v>0.4449593919</v>
      </c>
      <c r="G331" s="7">
        <f t="shared" si="3"/>
        <v>0.709335334</v>
      </c>
      <c r="H331" s="7">
        <f t="shared" si="4"/>
        <v>0.279335334</v>
      </c>
      <c r="I331" s="7" t="b">
        <f t="shared" si="9"/>
        <v>0</v>
      </c>
      <c r="J331" s="7">
        <f t="shared" si="5"/>
        <v>1</v>
      </c>
    </row>
    <row r="332">
      <c r="A332" s="6">
        <v>3.0</v>
      </c>
      <c r="B332" s="7">
        <f t="shared" si="6"/>
        <v>78.75</v>
      </c>
      <c r="C332" s="15">
        <f t="shared" si="7"/>
        <v>0.4449593919</v>
      </c>
      <c r="D332" s="15">
        <f t="shared" si="8"/>
        <v>0.03083558934</v>
      </c>
      <c r="E332" s="15">
        <f t="shared" si="2"/>
        <v>0.4526682893</v>
      </c>
      <c r="G332" s="7">
        <f t="shared" si="3"/>
        <v>0.7131469612</v>
      </c>
      <c r="H332" s="7">
        <f t="shared" si="4"/>
        <v>0.2831469612</v>
      </c>
      <c r="I332" s="7" t="b">
        <f t="shared" si="9"/>
        <v>0</v>
      </c>
      <c r="J332" s="7">
        <f t="shared" si="5"/>
        <v>1</v>
      </c>
    </row>
    <row r="333">
      <c r="A333" s="6">
        <v>3.0</v>
      </c>
      <c r="B333" s="7">
        <f t="shared" si="6"/>
        <v>79</v>
      </c>
      <c r="C333" s="15">
        <f t="shared" si="7"/>
        <v>0.4526682893</v>
      </c>
      <c r="D333" s="15">
        <f t="shared" si="8"/>
        <v>0.03040731726</v>
      </c>
      <c r="E333" s="15">
        <f t="shared" si="2"/>
        <v>0.4602701186</v>
      </c>
      <c r="G333" s="7">
        <f t="shared" si="3"/>
        <v>0.7166025404</v>
      </c>
      <c r="H333" s="7">
        <f t="shared" si="4"/>
        <v>0.2866025404</v>
      </c>
      <c r="I333" s="7" t="b">
        <f t="shared" si="9"/>
        <v>0</v>
      </c>
      <c r="J333" s="7">
        <f t="shared" si="5"/>
        <v>1</v>
      </c>
    </row>
    <row r="334">
      <c r="A334" s="6">
        <v>3.0</v>
      </c>
      <c r="B334" s="7">
        <f t="shared" si="6"/>
        <v>79.25</v>
      </c>
      <c r="C334" s="15">
        <f t="shared" si="7"/>
        <v>0.4602701186</v>
      </c>
      <c r="D334" s="15">
        <f t="shared" si="8"/>
        <v>0.02998499341</v>
      </c>
      <c r="E334" s="15">
        <f t="shared" si="2"/>
        <v>0.4677663669</v>
      </c>
      <c r="G334" s="7">
        <f t="shared" si="3"/>
        <v>0.7196872742</v>
      </c>
      <c r="H334" s="7">
        <f t="shared" si="4"/>
        <v>0.2896872742</v>
      </c>
      <c r="I334" s="7" t="b">
        <f t="shared" si="9"/>
        <v>0</v>
      </c>
      <c r="J334" s="7">
        <f t="shared" si="5"/>
        <v>1</v>
      </c>
    </row>
    <row r="335">
      <c r="A335" s="6">
        <v>3.0</v>
      </c>
      <c r="B335" s="7">
        <f t="shared" si="6"/>
        <v>79.5</v>
      </c>
      <c r="C335" s="15">
        <f t="shared" si="7"/>
        <v>0.4677663669</v>
      </c>
      <c r="D335" s="15">
        <f t="shared" si="8"/>
        <v>0.02956853517</v>
      </c>
      <c r="E335" s="15">
        <f t="shared" si="2"/>
        <v>0.4751585007</v>
      </c>
      <c r="G335" s="7">
        <f t="shared" si="3"/>
        <v>0.7223879533</v>
      </c>
      <c r="H335" s="7">
        <f t="shared" si="4"/>
        <v>0.2923879533</v>
      </c>
      <c r="I335" s="7" t="b">
        <f t="shared" si="9"/>
        <v>0</v>
      </c>
      <c r="J335" s="7">
        <f t="shared" si="5"/>
        <v>1</v>
      </c>
    </row>
    <row r="336">
      <c r="A336" s="6">
        <v>3.0</v>
      </c>
      <c r="B336" s="7">
        <f t="shared" si="6"/>
        <v>79.75</v>
      </c>
      <c r="C336" s="15">
        <f t="shared" si="7"/>
        <v>0.4751585007</v>
      </c>
      <c r="D336" s="15">
        <f t="shared" si="8"/>
        <v>0.02915786107</v>
      </c>
      <c r="E336" s="15">
        <f t="shared" si="2"/>
        <v>0.482447966</v>
      </c>
      <c r="G336" s="7">
        <f t="shared" si="3"/>
        <v>0.7246930129</v>
      </c>
      <c r="H336" s="7">
        <f t="shared" si="4"/>
        <v>0.2946930129</v>
      </c>
      <c r="I336" s="7" t="b">
        <f t="shared" si="9"/>
        <v>0</v>
      </c>
      <c r="J336" s="7">
        <f t="shared" si="5"/>
        <v>1</v>
      </c>
    </row>
    <row r="337">
      <c r="A337" s="6">
        <v>3.0</v>
      </c>
      <c r="B337" s="7">
        <f t="shared" si="6"/>
        <v>80</v>
      </c>
      <c r="C337" s="15">
        <f t="shared" si="7"/>
        <v>0.482447966</v>
      </c>
      <c r="D337" s="15">
        <f t="shared" si="8"/>
        <v>0.02875289078</v>
      </c>
      <c r="E337" s="15">
        <f t="shared" si="2"/>
        <v>0.4896361887</v>
      </c>
      <c r="G337" s="7">
        <f t="shared" si="3"/>
        <v>0.7265925826</v>
      </c>
      <c r="H337" s="7">
        <f t="shared" si="4"/>
        <v>0.2965925826</v>
      </c>
      <c r="I337" s="7" t="b">
        <f t="shared" si="9"/>
        <v>0</v>
      </c>
      <c r="J337" s="7">
        <f t="shared" si="5"/>
        <v>1</v>
      </c>
    </row>
    <row r="338">
      <c r="A338" s="6">
        <v>3.0</v>
      </c>
      <c r="B338" s="7">
        <f t="shared" si="6"/>
        <v>80.25</v>
      </c>
      <c r="C338" s="15">
        <f t="shared" si="7"/>
        <v>0.4896361887</v>
      </c>
      <c r="D338" s="15">
        <f t="shared" si="8"/>
        <v>0.02835354507</v>
      </c>
      <c r="E338" s="15">
        <f t="shared" si="2"/>
        <v>0.496724575</v>
      </c>
      <c r="G338" s="7">
        <f t="shared" si="3"/>
        <v>0.728078528</v>
      </c>
      <c r="H338" s="7">
        <f t="shared" si="4"/>
        <v>0.298078528</v>
      </c>
      <c r="I338" s="7" t="b">
        <f t="shared" si="9"/>
        <v>0</v>
      </c>
      <c r="J338" s="7">
        <f t="shared" si="5"/>
        <v>1</v>
      </c>
    </row>
    <row r="339">
      <c r="A339" s="6">
        <v>3.0</v>
      </c>
      <c r="B339" s="7">
        <f t="shared" si="6"/>
        <v>80.5</v>
      </c>
      <c r="C339" s="15">
        <f t="shared" si="7"/>
        <v>0.496724575</v>
      </c>
      <c r="D339" s="15">
        <f t="shared" si="8"/>
        <v>0.02795974584</v>
      </c>
      <c r="E339" s="15">
        <f t="shared" si="2"/>
        <v>0.5037145114</v>
      </c>
      <c r="G339" s="7">
        <f t="shared" si="3"/>
        <v>0.7291444861</v>
      </c>
      <c r="H339" s="7">
        <f t="shared" si="4"/>
        <v>0.2991444861</v>
      </c>
      <c r="I339" s="7" t="b">
        <f t="shared" si="9"/>
        <v>0</v>
      </c>
      <c r="J339" s="7">
        <f t="shared" si="5"/>
        <v>1</v>
      </c>
    </row>
    <row r="340">
      <c r="A340" s="6">
        <v>3.0</v>
      </c>
      <c r="B340" s="7">
        <f t="shared" si="6"/>
        <v>80.75</v>
      </c>
      <c r="C340" s="15">
        <f t="shared" si="7"/>
        <v>0.5037145114</v>
      </c>
      <c r="D340" s="15">
        <f t="shared" si="8"/>
        <v>0.02757141603</v>
      </c>
      <c r="E340" s="15">
        <f t="shared" si="2"/>
        <v>0.5106073654</v>
      </c>
      <c r="G340" s="7">
        <f t="shared" si="3"/>
        <v>0.7297858923</v>
      </c>
      <c r="H340" s="7">
        <f t="shared" si="4"/>
        <v>0.2997858923</v>
      </c>
      <c r="I340" s="7" t="b">
        <f t="shared" si="9"/>
        <v>0</v>
      </c>
      <c r="J340" s="7">
        <f t="shared" si="5"/>
        <v>1</v>
      </c>
    </row>
    <row r="341">
      <c r="A341" s="6">
        <v>3.0</v>
      </c>
      <c r="B341" s="7">
        <f t="shared" si="6"/>
        <v>81</v>
      </c>
      <c r="C341" s="15">
        <f t="shared" si="7"/>
        <v>0.5106073654</v>
      </c>
      <c r="D341" s="15">
        <f t="shared" si="8"/>
        <v>0.0271884797</v>
      </c>
      <c r="E341" s="15">
        <f t="shared" si="2"/>
        <v>0.5174044853</v>
      </c>
      <c r="G341" s="7">
        <f t="shared" si="3"/>
        <v>0.73</v>
      </c>
      <c r="H341" s="7">
        <f t="shared" si="4"/>
        <v>0.3</v>
      </c>
      <c r="I341" s="7" t="b">
        <f t="shared" si="9"/>
        <v>0</v>
      </c>
      <c r="J341" s="7">
        <f t="shared" si="5"/>
        <v>1</v>
      </c>
    </row>
    <row r="342">
      <c r="A342" s="6">
        <v>3.0</v>
      </c>
      <c r="B342" s="7">
        <f t="shared" si="6"/>
        <v>81.25</v>
      </c>
      <c r="C342" s="15">
        <f t="shared" si="7"/>
        <v>0.5174044853</v>
      </c>
      <c r="D342" s="15">
        <f t="shared" si="8"/>
        <v>0.02681086193</v>
      </c>
      <c r="E342" s="15">
        <f t="shared" si="2"/>
        <v>0.5241072008</v>
      </c>
      <c r="G342" s="7">
        <f t="shared" si="3"/>
        <v>0.7297858923</v>
      </c>
      <c r="H342" s="7">
        <f t="shared" si="4"/>
        <v>0.2997858923</v>
      </c>
      <c r="I342" s="7" t="b">
        <f t="shared" si="9"/>
        <v>0</v>
      </c>
      <c r="J342" s="7">
        <f t="shared" si="5"/>
        <v>1</v>
      </c>
    </row>
    <row r="343">
      <c r="A343" s="6">
        <v>3.0</v>
      </c>
      <c r="B343" s="7">
        <f t="shared" si="6"/>
        <v>81.5</v>
      </c>
      <c r="C343" s="15">
        <f t="shared" si="7"/>
        <v>0.5241072008</v>
      </c>
      <c r="D343" s="15">
        <f t="shared" si="8"/>
        <v>0.02643848884</v>
      </c>
      <c r="E343" s="15">
        <f t="shared" si="2"/>
        <v>0.530716823</v>
      </c>
      <c r="G343" s="7">
        <f t="shared" si="3"/>
        <v>0.7291444861</v>
      </c>
      <c r="H343" s="7">
        <f t="shared" si="4"/>
        <v>0.2991444861</v>
      </c>
      <c r="I343" s="7" t="b">
        <f t="shared" si="9"/>
        <v>0</v>
      </c>
      <c r="J343" s="7">
        <f t="shared" si="5"/>
        <v>1</v>
      </c>
    </row>
    <row r="344">
      <c r="A344" s="6">
        <v>3.0</v>
      </c>
      <c r="B344" s="7">
        <f t="shared" si="6"/>
        <v>81.75</v>
      </c>
      <c r="C344" s="15">
        <f t="shared" si="7"/>
        <v>0.530716823</v>
      </c>
      <c r="D344" s="15">
        <f t="shared" si="8"/>
        <v>0.02607128761</v>
      </c>
      <c r="E344" s="15">
        <f t="shared" si="2"/>
        <v>0.5372346449</v>
      </c>
      <c r="G344" s="7">
        <f t="shared" si="3"/>
        <v>0.728078528</v>
      </c>
      <c r="H344" s="7">
        <f t="shared" si="4"/>
        <v>0.298078528</v>
      </c>
      <c r="I344" s="7" t="b">
        <f t="shared" si="9"/>
        <v>0</v>
      </c>
      <c r="J344" s="7">
        <f t="shared" si="5"/>
        <v>1</v>
      </c>
    </row>
    <row r="345">
      <c r="A345" s="6">
        <v>3.0</v>
      </c>
      <c r="B345" s="7">
        <f t="shared" si="6"/>
        <v>82</v>
      </c>
      <c r="C345" s="15">
        <f t="shared" si="7"/>
        <v>0.5372346449</v>
      </c>
      <c r="D345" s="15">
        <f t="shared" si="8"/>
        <v>0.02570918639</v>
      </c>
      <c r="E345" s="15">
        <f t="shared" si="2"/>
        <v>0.5436619415</v>
      </c>
      <c r="G345" s="7">
        <f t="shared" si="3"/>
        <v>0.7265925826</v>
      </c>
      <c r="H345" s="7">
        <f t="shared" si="4"/>
        <v>0.2965925826</v>
      </c>
      <c r="I345" s="7" t="b">
        <f t="shared" si="9"/>
        <v>0</v>
      </c>
      <c r="J345" s="7">
        <f t="shared" si="5"/>
        <v>1</v>
      </c>
    </row>
    <row r="346">
      <c r="A346" s="6">
        <v>3.0</v>
      </c>
      <c r="B346" s="7">
        <f t="shared" si="6"/>
        <v>82.25</v>
      </c>
      <c r="C346" s="15">
        <f t="shared" si="7"/>
        <v>0.5436619415</v>
      </c>
      <c r="D346" s="15">
        <f t="shared" si="8"/>
        <v>0.02535211436</v>
      </c>
      <c r="E346" s="15">
        <f t="shared" si="2"/>
        <v>0.5499999701</v>
      </c>
      <c r="G346" s="7">
        <f t="shared" si="3"/>
        <v>0.7246930129</v>
      </c>
      <c r="H346" s="7">
        <f t="shared" si="4"/>
        <v>0.2946930129</v>
      </c>
      <c r="I346" s="7" t="b">
        <f t="shared" si="9"/>
        <v>0</v>
      </c>
      <c r="J346" s="7">
        <f t="shared" si="5"/>
        <v>1</v>
      </c>
    </row>
    <row r="347">
      <c r="A347" s="6">
        <v>3.0</v>
      </c>
      <c r="B347" s="7">
        <f t="shared" si="6"/>
        <v>82.5</v>
      </c>
      <c r="C347" s="15">
        <f t="shared" si="7"/>
        <v>0.5499999701</v>
      </c>
      <c r="D347" s="15">
        <f t="shared" si="8"/>
        <v>0.02500000166</v>
      </c>
      <c r="E347" s="15">
        <f t="shared" si="2"/>
        <v>0.5562499705</v>
      </c>
      <c r="G347" s="7">
        <f t="shared" si="3"/>
        <v>0.7223879533</v>
      </c>
      <c r="H347" s="7">
        <f t="shared" si="4"/>
        <v>0.2923879533</v>
      </c>
      <c r="I347" s="7" t="b">
        <f t="shared" si="9"/>
        <v>0</v>
      </c>
      <c r="J347" s="7">
        <f t="shared" si="5"/>
        <v>1</v>
      </c>
    </row>
    <row r="348">
      <c r="A348" s="6">
        <v>3.0</v>
      </c>
      <c r="B348" s="7">
        <f t="shared" si="6"/>
        <v>82.75</v>
      </c>
      <c r="C348" s="15">
        <f t="shared" si="7"/>
        <v>0.5562499705</v>
      </c>
      <c r="D348" s="15">
        <f t="shared" si="8"/>
        <v>0.02465277941</v>
      </c>
      <c r="E348" s="15">
        <f t="shared" si="2"/>
        <v>0.5624131654</v>
      </c>
      <c r="G348" s="7">
        <f t="shared" si="3"/>
        <v>0.7196872742</v>
      </c>
      <c r="H348" s="7">
        <f t="shared" si="4"/>
        <v>0.2896872742</v>
      </c>
      <c r="I348" s="7" t="b">
        <f t="shared" si="9"/>
        <v>0</v>
      </c>
      <c r="J348" s="7">
        <f t="shared" si="5"/>
        <v>1</v>
      </c>
    </row>
    <row r="349">
      <c r="A349" s="6">
        <v>3.0</v>
      </c>
      <c r="B349" s="7">
        <f t="shared" si="6"/>
        <v>83</v>
      </c>
      <c r="C349" s="15">
        <f t="shared" si="7"/>
        <v>0.5624131654</v>
      </c>
      <c r="D349" s="15">
        <f t="shared" si="8"/>
        <v>0.0243103797</v>
      </c>
      <c r="E349" s="15">
        <f t="shared" si="2"/>
        <v>0.5684907603</v>
      </c>
      <c r="G349" s="7">
        <f t="shared" si="3"/>
        <v>0.7166025404</v>
      </c>
      <c r="H349" s="7">
        <f t="shared" si="4"/>
        <v>0.2866025404</v>
      </c>
      <c r="I349" s="7" t="b">
        <f t="shared" si="9"/>
        <v>0</v>
      </c>
      <c r="J349" s="7">
        <f t="shared" si="5"/>
        <v>1</v>
      </c>
    </row>
    <row r="350">
      <c r="A350" s="6">
        <v>3.0</v>
      </c>
      <c r="B350" s="7">
        <f t="shared" si="6"/>
        <v>83.25</v>
      </c>
      <c r="C350" s="15">
        <f t="shared" si="7"/>
        <v>0.5684907603</v>
      </c>
      <c r="D350" s="15">
        <f t="shared" si="8"/>
        <v>0.02397273554</v>
      </c>
      <c r="E350" s="15">
        <f t="shared" si="2"/>
        <v>0.5744839442</v>
      </c>
      <c r="G350" s="7">
        <f t="shared" si="3"/>
        <v>0.7131469612</v>
      </c>
      <c r="H350" s="7">
        <f t="shared" si="4"/>
        <v>0.2831469612</v>
      </c>
      <c r="I350" s="7" t="b">
        <f t="shared" si="9"/>
        <v>0</v>
      </c>
      <c r="J350" s="7">
        <f t="shared" si="5"/>
        <v>1</v>
      </c>
    </row>
    <row r="351">
      <c r="A351" s="6">
        <v>3.0</v>
      </c>
      <c r="B351" s="7">
        <f t="shared" si="6"/>
        <v>83.5</v>
      </c>
      <c r="C351" s="15">
        <f t="shared" si="7"/>
        <v>0.5744839442</v>
      </c>
      <c r="D351" s="15">
        <f t="shared" si="8"/>
        <v>0.02363978088</v>
      </c>
      <c r="E351" s="15">
        <f t="shared" si="2"/>
        <v>0.5803938894</v>
      </c>
      <c r="G351" s="7">
        <f t="shared" si="3"/>
        <v>0.709335334</v>
      </c>
      <c r="H351" s="7">
        <f t="shared" si="4"/>
        <v>0.279335334</v>
      </c>
      <c r="I351" s="7" t="b">
        <f t="shared" si="9"/>
        <v>0</v>
      </c>
      <c r="J351" s="7">
        <f t="shared" si="5"/>
        <v>1</v>
      </c>
    </row>
    <row r="352">
      <c r="A352" s="6">
        <v>3.0</v>
      </c>
      <c r="B352" s="7">
        <f t="shared" si="6"/>
        <v>83.75</v>
      </c>
      <c r="C352" s="15">
        <f t="shared" si="7"/>
        <v>0.5803938894</v>
      </c>
      <c r="D352" s="15">
        <f t="shared" si="8"/>
        <v>0.02331145059</v>
      </c>
      <c r="E352" s="15">
        <f t="shared" si="2"/>
        <v>0.5862217521</v>
      </c>
      <c r="G352" s="7">
        <f t="shared" si="3"/>
        <v>0.7051839807</v>
      </c>
      <c r="H352" s="7">
        <f t="shared" si="4"/>
        <v>0.2751839807</v>
      </c>
      <c r="I352" s="7" t="b">
        <f t="shared" si="9"/>
        <v>0</v>
      </c>
      <c r="J352" s="7">
        <f t="shared" si="5"/>
        <v>1</v>
      </c>
    </row>
    <row r="353">
      <c r="A353" s="6">
        <v>3.0</v>
      </c>
      <c r="B353" s="7">
        <f t="shared" si="6"/>
        <v>84</v>
      </c>
      <c r="C353" s="15">
        <f t="shared" si="7"/>
        <v>0.5862217521</v>
      </c>
      <c r="D353" s="15">
        <f t="shared" si="8"/>
        <v>0.02298768044</v>
      </c>
      <c r="E353" s="15">
        <f t="shared" si="2"/>
        <v>0.5919686722</v>
      </c>
      <c r="G353" s="7">
        <f t="shared" si="3"/>
        <v>0.7007106781</v>
      </c>
      <c r="H353" s="7">
        <f t="shared" si="4"/>
        <v>0.2707106781</v>
      </c>
      <c r="I353" s="7" t="b">
        <f t="shared" si="9"/>
        <v>0</v>
      </c>
      <c r="J353" s="7">
        <f t="shared" si="5"/>
        <v>1</v>
      </c>
    </row>
    <row r="354">
      <c r="A354" s="6">
        <v>3.0</v>
      </c>
      <c r="B354" s="7">
        <f t="shared" si="6"/>
        <v>84.25</v>
      </c>
      <c r="C354" s="15">
        <f t="shared" si="7"/>
        <v>0.5919686722</v>
      </c>
      <c r="D354" s="15">
        <f t="shared" si="8"/>
        <v>0.0226684071</v>
      </c>
      <c r="E354" s="15">
        <f t="shared" si="2"/>
        <v>0.597635774</v>
      </c>
      <c r="G354" s="7">
        <f t="shared" si="3"/>
        <v>0.6959345815</v>
      </c>
      <c r="H354" s="7">
        <f t="shared" si="4"/>
        <v>0.2659345815</v>
      </c>
      <c r="I354" s="7" t="b">
        <f t="shared" si="9"/>
        <v>0</v>
      </c>
      <c r="J354" s="7">
        <f t="shared" si="5"/>
        <v>1</v>
      </c>
    </row>
    <row r="355">
      <c r="A355" s="6">
        <v>3.0</v>
      </c>
      <c r="B355" s="7">
        <f t="shared" si="6"/>
        <v>84.5</v>
      </c>
      <c r="C355" s="15">
        <f t="shared" si="7"/>
        <v>0.597635774</v>
      </c>
      <c r="D355" s="15">
        <f t="shared" si="8"/>
        <v>0.02235356811</v>
      </c>
      <c r="E355" s="15">
        <f t="shared" si="2"/>
        <v>0.603224166</v>
      </c>
      <c r="G355" s="7">
        <f t="shared" si="3"/>
        <v>0.6908761429</v>
      </c>
      <c r="H355" s="7">
        <f t="shared" si="4"/>
        <v>0.2608761429</v>
      </c>
      <c r="I355" s="7" t="b">
        <f t="shared" si="9"/>
        <v>0</v>
      </c>
      <c r="J355" s="7">
        <f t="shared" si="5"/>
        <v>1</v>
      </c>
    </row>
    <row r="356">
      <c r="A356" s="6">
        <v>3.0</v>
      </c>
      <c r="B356" s="7">
        <f t="shared" si="6"/>
        <v>84.75</v>
      </c>
      <c r="C356" s="15">
        <f t="shared" si="7"/>
        <v>0.603224166</v>
      </c>
      <c r="D356" s="15">
        <f t="shared" si="8"/>
        <v>0.02204310189</v>
      </c>
      <c r="E356" s="15">
        <f t="shared" si="2"/>
        <v>0.6087349415</v>
      </c>
      <c r="G356" s="7">
        <f t="shared" si="3"/>
        <v>0.6855570233</v>
      </c>
      <c r="H356" s="7">
        <f t="shared" si="4"/>
        <v>0.2555570233</v>
      </c>
      <c r="I356" s="7" t="b">
        <f t="shared" si="9"/>
        <v>0</v>
      </c>
      <c r="J356" s="7">
        <f t="shared" si="5"/>
        <v>1</v>
      </c>
    </row>
    <row r="357">
      <c r="A357" s="6">
        <v>3.0</v>
      </c>
      <c r="B357" s="7">
        <f t="shared" si="6"/>
        <v>85</v>
      </c>
      <c r="C357" s="15">
        <f t="shared" si="7"/>
        <v>0.6087349415</v>
      </c>
      <c r="D357" s="15">
        <f t="shared" si="8"/>
        <v>0.0217369477</v>
      </c>
      <c r="E357" s="15">
        <f t="shared" si="2"/>
        <v>0.6141691784</v>
      </c>
      <c r="G357" s="7">
        <f t="shared" si="3"/>
        <v>0.68</v>
      </c>
      <c r="H357" s="7">
        <f t="shared" si="4"/>
        <v>0.25</v>
      </c>
      <c r="I357" s="7" t="b">
        <f t="shared" si="9"/>
        <v>0</v>
      </c>
      <c r="J357" s="7">
        <f t="shared" si="5"/>
        <v>1</v>
      </c>
    </row>
    <row r="358">
      <c r="A358" s="6">
        <v>3.0</v>
      </c>
      <c r="B358" s="7">
        <f t="shared" si="6"/>
        <v>85.25</v>
      </c>
      <c r="C358" s="15">
        <f t="shared" si="7"/>
        <v>0.6141691784</v>
      </c>
      <c r="D358" s="15">
        <f t="shared" si="8"/>
        <v>0.02143504565</v>
      </c>
      <c r="E358" s="15">
        <f t="shared" si="2"/>
        <v>0.6195279398</v>
      </c>
      <c r="G358" s="7">
        <f t="shared" si="3"/>
        <v>0.674228869</v>
      </c>
      <c r="H358" s="7">
        <f t="shared" si="4"/>
        <v>0.244228869</v>
      </c>
      <c r="I358" s="7" t="b">
        <f t="shared" si="9"/>
        <v>0</v>
      </c>
      <c r="J358" s="7">
        <f t="shared" si="5"/>
        <v>1</v>
      </c>
    </row>
    <row r="359">
      <c r="A359" s="6">
        <v>3.0</v>
      </c>
      <c r="B359" s="7">
        <f t="shared" si="6"/>
        <v>85.5</v>
      </c>
      <c r="C359" s="15">
        <f t="shared" si="7"/>
        <v>0.6195279398</v>
      </c>
      <c r="D359" s="15">
        <f t="shared" si="8"/>
        <v>0.02113733668</v>
      </c>
      <c r="E359" s="15">
        <f t="shared" si="2"/>
        <v>0.624812274</v>
      </c>
      <c r="G359" s="7">
        <f t="shared" si="3"/>
        <v>0.6682683432</v>
      </c>
      <c r="H359" s="7">
        <f t="shared" si="4"/>
        <v>0.2382683432</v>
      </c>
      <c r="I359" s="7" t="b">
        <f t="shared" si="9"/>
        <v>0</v>
      </c>
      <c r="J359" s="7">
        <f t="shared" si="5"/>
        <v>1</v>
      </c>
    </row>
    <row r="360">
      <c r="A360" s="6">
        <v>3.0</v>
      </c>
      <c r="B360" s="7">
        <f t="shared" si="6"/>
        <v>85.75</v>
      </c>
      <c r="C360" s="15">
        <f t="shared" si="7"/>
        <v>0.624812274</v>
      </c>
      <c r="D360" s="15">
        <f t="shared" si="8"/>
        <v>0.02084376256</v>
      </c>
      <c r="E360" s="15">
        <f t="shared" si="2"/>
        <v>0.6300232146</v>
      </c>
      <c r="G360" s="7">
        <f t="shared" si="3"/>
        <v>0.6621439465</v>
      </c>
      <c r="H360" s="7">
        <f t="shared" si="4"/>
        <v>0.2321439465</v>
      </c>
      <c r="I360" s="7" t="b">
        <f t="shared" si="9"/>
        <v>0</v>
      </c>
      <c r="J360" s="7">
        <f t="shared" si="5"/>
        <v>1</v>
      </c>
    </row>
    <row r="361">
      <c r="A361" s="6">
        <v>3.0</v>
      </c>
      <c r="B361" s="7">
        <f t="shared" si="6"/>
        <v>86</v>
      </c>
      <c r="C361" s="15">
        <f t="shared" si="7"/>
        <v>0.6300232146</v>
      </c>
      <c r="D361" s="15">
        <f t="shared" si="8"/>
        <v>0.02055426586</v>
      </c>
      <c r="E361" s="15">
        <f t="shared" si="2"/>
        <v>0.6351617811</v>
      </c>
      <c r="G361" s="7">
        <f t="shared" si="3"/>
        <v>0.6558819045</v>
      </c>
      <c r="H361" s="7">
        <f t="shared" si="4"/>
        <v>0.2258819045</v>
      </c>
      <c r="I361" s="7" t="b">
        <f t="shared" si="9"/>
        <v>0</v>
      </c>
      <c r="J361" s="7">
        <f t="shared" si="5"/>
        <v>1</v>
      </c>
    </row>
    <row r="362">
      <c r="A362" s="6">
        <v>3.0</v>
      </c>
      <c r="B362" s="7">
        <f t="shared" si="6"/>
        <v>86.25</v>
      </c>
      <c r="C362" s="15">
        <f t="shared" si="7"/>
        <v>0.6351617811</v>
      </c>
      <c r="D362" s="15">
        <f t="shared" si="8"/>
        <v>0.02026878994</v>
      </c>
      <c r="E362" s="15">
        <f t="shared" si="2"/>
        <v>0.6402289786</v>
      </c>
      <c r="G362" s="7">
        <f t="shared" si="3"/>
        <v>0.6495090322</v>
      </c>
      <c r="H362" s="7">
        <f t="shared" si="4"/>
        <v>0.2195090322</v>
      </c>
      <c r="I362" s="7" t="b">
        <f t="shared" si="9"/>
        <v>0</v>
      </c>
      <c r="J362" s="7">
        <f t="shared" si="5"/>
        <v>1</v>
      </c>
    </row>
    <row r="363">
      <c r="A363" s="6">
        <v>3.0</v>
      </c>
      <c r="B363" s="7">
        <f t="shared" si="6"/>
        <v>86.5</v>
      </c>
      <c r="C363" s="15">
        <f t="shared" si="7"/>
        <v>0.6402289786</v>
      </c>
      <c r="D363" s="15">
        <f t="shared" si="8"/>
        <v>0.01998727897</v>
      </c>
      <c r="E363" s="15">
        <f t="shared" si="2"/>
        <v>0.6452257983</v>
      </c>
      <c r="G363" s="7">
        <f t="shared" si="3"/>
        <v>0.6430526192</v>
      </c>
      <c r="H363" s="7">
        <f t="shared" si="4"/>
        <v>0.2130526192</v>
      </c>
      <c r="I363" s="7" t="b">
        <f t="shared" si="9"/>
        <v>0</v>
      </c>
      <c r="J363" s="7">
        <f t="shared" si="5"/>
        <v>1</v>
      </c>
    </row>
    <row r="364">
      <c r="A364" s="6">
        <v>3.0</v>
      </c>
      <c r="B364" s="7">
        <f t="shared" si="6"/>
        <v>86.75</v>
      </c>
      <c r="C364" s="15">
        <f t="shared" si="7"/>
        <v>0.6452257983</v>
      </c>
      <c r="D364" s="15">
        <f t="shared" si="8"/>
        <v>0.01970967787</v>
      </c>
      <c r="E364" s="15">
        <f t="shared" si="2"/>
        <v>0.6501532178</v>
      </c>
      <c r="G364" s="7">
        <f t="shared" si="3"/>
        <v>0.6365403129</v>
      </c>
      <c r="H364" s="7">
        <f t="shared" si="4"/>
        <v>0.2065403129</v>
      </c>
      <c r="I364" s="7" t="b">
        <f t="shared" si="9"/>
        <v>1</v>
      </c>
      <c r="J364" s="7">
        <f t="shared" si="5"/>
        <v>0</v>
      </c>
    </row>
    <row r="365">
      <c r="A365" s="6">
        <v>3.0</v>
      </c>
      <c r="B365" s="7">
        <f t="shared" si="6"/>
        <v>87</v>
      </c>
      <c r="C365" s="15">
        <f t="shared" si="7"/>
        <v>0.6501532178</v>
      </c>
      <c r="D365" s="15">
        <f t="shared" si="8"/>
        <v>-0.1625383044</v>
      </c>
      <c r="E365" s="15">
        <f t="shared" si="2"/>
        <v>0.6095186417</v>
      </c>
      <c r="G365" s="7">
        <f t="shared" si="3"/>
        <v>0.63</v>
      </c>
      <c r="H365" s="7">
        <f t="shared" si="4"/>
        <v>0.2</v>
      </c>
      <c r="I365" s="7" t="b">
        <f t="shared" si="9"/>
        <v>1</v>
      </c>
      <c r="J365" s="7">
        <f t="shared" si="5"/>
        <v>0</v>
      </c>
    </row>
    <row r="366">
      <c r="A366" s="6">
        <v>3.0</v>
      </c>
      <c r="B366" s="7">
        <f t="shared" si="6"/>
        <v>87.25</v>
      </c>
      <c r="C366" s="15">
        <f t="shared" si="7"/>
        <v>0.6095186417</v>
      </c>
      <c r="D366" s="15">
        <f t="shared" si="8"/>
        <v>-0.1523796604</v>
      </c>
      <c r="E366" s="15">
        <f t="shared" si="2"/>
        <v>0.5714237265</v>
      </c>
      <c r="G366" s="7">
        <f t="shared" si="3"/>
        <v>0.6234596871</v>
      </c>
      <c r="H366" s="7">
        <f t="shared" si="4"/>
        <v>0.1934596871</v>
      </c>
      <c r="I366" s="7" t="b">
        <f t="shared" si="9"/>
        <v>1</v>
      </c>
      <c r="J366" s="7">
        <f t="shared" si="5"/>
        <v>0</v>
      </c>
    </row>
    <row r="367">
      <c r="A367" s="6">
        <v>3.0</v>
      </c>
      <c r="B367" s="7">
        <f t="shared" si="6"/>
        <v>87.5</v>
      </c>
      <c r="C367" s="15">
        <f t="shared" si="7"/>
        <v>0.5714237265</v>
      </c>
      <c r="D367" s="15">
        <f t="shared" si="8"/>
        <v>-0.1428559316</v>
      </c>
      <c r="E367" s="15">
        <f t="shared" si="2"/>
        <v>0.5357097436</v>
      </c>
      <c r="G367" s="7">
        <f t="shared" si="3"/>
        <v>0.6169473808</v>
      </c>
      <c r="H367" s="7">
        <f t="shared" si="4"/>
        <v>0.1869473808</v>
      </c>
      <c r="I367" s="7" t="b">
        <f t="shared" si="9"/>
        <v>1</v>
      </c>
      <c r="J367" s="7">
        <f t="shared" si="5"/>
        <v>0</v>
      </c>
    </row>
    <row r="368">
      <c r="A368" s="6">
        <v>3.0</v>
      </c>
      <c r="B368" s="7">
        <f t="shared" si="6"/>
        <v>87.75</v>
      </c>
      <c r="C368" s="15">
        <f t="shared" si="7"/>
        <v>0.5357097436</v>
      </c>
      <c r="D368" s="15">
        <f t="shared" si="8"/>
        <v>-0.1339274359</v>
      </c>
      <c r="E368" s="15">
        <f t="shared" si="2"/>
        <v>0.5022278847</v>
      </c>
      <c r="G368" s="7">
        <f t="shared" si="3"/>
        <v>0.6104909678</v>
      </c>
      <c r="H368" s="7">
        <f t="shared" si="4"/>
        <v>0.1804909678</v>
      </c>
      <c r="I368" s="7" t="b">
        <f t="shared" si="9"/>
        <v>1</v>
      </c>
      <c r="J368" s="7">
        <f t="shared" si="5"/>
        <v>0</v>
      </c>
    </row>
    <row r="369">
      <c r="A369" s="6">
        <v>3.0</v>
      </c>
      <c r="B369" s="7">
        <f t="shared" si="6"/>
        <v>88</v>
      </c>
      <c r="C369" s="15">
        <f t="shared" si="7"/>
        <v>0.5022278847</v>
      </c>
      <c r="D369" s="15">
        <f t="shared" si="8"/>
        <v>-0.1255569712</v>
      </c>
      <c r="E369" s="15">
        <f t="shared" si="2"/>
        <v>0.4708386419</v>
      </c>
      <c r="G369" s="7">
        <f t="shared" si="3"/>
        <v>0.6041180955</v>
      </c>
      <c r="H369" s="7">
        <f t="shared" si="4"/>
        <v>0.1741180955</v>
      </c>
      <c r="I369" s="7" t="b">
        <f t="shared" si="9"/>
        <v>1</v>
      </c>
      <c r="J369" s="7">
        <f t="shared" si="5"/>
        <v>0</v>
      </c>
    </row>
    <row r="370">
      <c r="A370" s="6">
        <v>3.0</v>
      </c>
      <c r="B370" s="7">
        <f t="shared" si="6"/>
        <v>88.25</v>
      </c>
      <c r="C370" s="15">
        <f t="shared" si="7"/>
        <v>0.4708386419</v>
      </c>
      <c r="D370" s="15">
        <f t="shared" si="8"/>
        <v>-0.1177096605</v>
      </c>
      <c r="E370" s="15">
        <f t="shared" si="2"/>
        <v>0.4414112268</v>
      </c>
      <c r="G370" s="7">
        <f t="shared" si="3"/>
        <v>0.5978560535</v>
      </c>
      <c r="H370" s="7">
        <f t="shared" si="4"/>
        <v>0.1678560535</v>
      </c>
      <c r="I370" s="7" t="b">
        <f t="shared" si="9"/>
        <v>1</v>
      </c>
      <c r="J370" s="7">
        <f t="shared" si="5"/>
        <v>0</v>
      </c>
    </row>
    <row r="371">
      <c r="A371" s="6">
        <v>3.0</v>
      </c>
      <c r="B371" s="7">
        <f t="shared" si="6"/>
        <v>88.5</v>
      </c>
      <c r="C371" s="15">
        <f t="shared" si="7"/>
        <v>0.4414112268</v>
      </c>
      <c r="D371" s="15">
        <f t="shared" si="8"/>
        <v>-0.1103528067</v>
      </c>
      <c r="E371" s="15">
        <f t="shared" si="2"/>
        <v>0.4138230251</v>
      </c>
      <c r="G371" s="7">
        <f t="shared" si="3"/>
        <v>0.5917316568</v>
      </c>
      <c r="H371" s="7">
        <f t="shared" si="4"/>
        <v>0.1617316568</v>
      </c>
      <c r="I371" s="7" t="b">
        <f t="shared" si="9"/>
        <v>1</v>
      </c>
      <c r="J371" s="7">
        <f t="shared" si="5"/>
        <v>0</v>
      </c>
    </row>
    <row r="372">
      <c r="A372" s="6">
        <v>3.0</v>
      </c>
      <c r="B372" s="7">
        <f t="shared" si="6"/>
        <v>88.75</v>
      </c>
      <c r="C372" s="15">
        <f t="shared" si="7"/>
        <v>0.4138230251</v>
      </c>
      <c r="D372" s="15">
        <f t="shared" si="8"/>
        <v>-0.1034557563</v>
      </c>
      <c r="E372" s="15">
        <f t="shared" si="2"/>
        <v>0.387959086</v>
      </c>
      <c r="G372" s="7">
        <f t="shared" si="3"/>
        <v>0.585771131</v>
      </c>
      <c r="H372" s="7">
        <f t="shared" si="4"/>
        <v>0.155771131</v>
      </c>
      <c r="I372" s="7" t="b">
        <f t="shared" si="9"/>
        <v>1</v>
      </c>
      <c r="J372" s="7">
        <f t="shared" si="5"/>
        <v>0</v>
      </c>
    </row>
    <row r="373">
      <c r="A373" s="6">
        <v>3.0</v>
      </c>
      <c r="B373" s="7">
        <f t="shared" si="6"/>
        <v>89</v>
      </c>
      <c r="C373" s="15">
        <f t="shared" si="7"/>
        <v>0.387959086</v>
      </c>
      <c r="D373" s="15">
        <f t="shared" si="8"/>
        <v>-0.0969897715</v>
      </c>
      <c r="E373" s="15">
        <f t="shared" si="2"/>
        <v>0.3637116431</v>
      </c>
      <c r="G373" s="7">
        <f t="shared" si="3"/>
        <v>0.58</v>
      </c>
      <c r="H373" s="7">
        <f t="shared" si="4"/>
        <v>0.15</v>
      </c>
      <c r="I373" s="7" t="b">
        <f t="shared" si="9"/>
        <v>1</v>
      </c>
      <c r="J373" s="7">
        <f t="shared" si="5"/>
        <v>0</v>
      </c>
    </row>
    <row r="374">
      <c r="A374" s="6">
        <v>3.0</v>
      </c>
      <c r="B374" s="7">
        <f t="shared" si="6"/>
        <v>89.25</v>
      </c>
      <c r="C374" s="15">
        <f t="shared" si="7"/>
        <v>0.3637116431</v>
      </c>
      <c r="D374" s="15">
        <f t="shared" si="8"/>
        <v>-0.09092791078</v>
      </c>
      <c r="E374" s="15">
        <f t="shared" si="2"/>
        <v>0.3409796654</v>
      </c>
      <c r="G374" s="7">
        <f t="shared" si="3"/>
        <v>0.5744429767</v>
      </c>
      <c r="H374" s="7">
        <f t="shared" si="4"/>
        <v>0.1444429767</v>
      </c>
      <c r="I374" s="7" t="b">
        <f t="shared" si="9"/>
        <v>1</v>
      </c>
      <c r="J374" s="7">
        <f t="shared" si="5"/>
        <v>0</v>
      </c>
    </row>
    <row r="375">
      <c r="A375" s="6">
        <v>3.0</v>
      </c>
      <c r="B375" s="7">
        <f t="shared" si="6"/>
        <v>89.5</v>
      </c>
      <c r="C375" s="15">
        <f t="shared" si="7"/>
        <v>0.3409796654</v>
      </c>
      <c r="D375" s="15">
        <f t="shared" si="8"/>
        <v>-0.08524491636</v>
      </c>
      <c r="E375" s="15">
        <f t="shared" si="2"/>
        <v>0.3196684364</v>
      </c>
      <c r="G375" s="7">
        <f t="shared" si="3"/>
        <v>0.5691238571</v>
      </c>
      <c r="H375" s="7">
        <f t="shared" si="4"/>
        <v>0.1391238571</v>
      </c>
      <c r="I375" s="7" t="b">
        <f t="shared" si="9"/>
        <v>1</v>
      </c>
      <c r="J375" s="7">
        <f t="shared" si="5"/>
        <v>0</v>
      </c>
    </row>
    <row r="376">
      <c r="A376" s="6">
        <v>3.0</v>
      </c>
      <c r="B376" s="7">
        <f t="shared" si="6"/>
        <v>89.75</v>
      </c>
      <c r="C376" s="15">
        <f t="shared" si="7"/>
        <v>0.3196684364</v>
      </c>
      <c r="D376" s="15">
        <f t="shared" si="8"/>
        <v>-0.07991710909</v>
      </c>
      <c r="E376" s="15">
        <f t="shared" si="2"/>
        <v>0.2996891591</v>
      </c>
      <c r="G376" s="7">
        <f t="shared" si="3"/>
        <v>0.5640654185</v>
      </c>
      <c r="H376" s="7">
        <f t="shared" si="4"/>
        <v>0.1340654185</v>
      </c>
      <c r="I376" s="7" t="b">
        <f t="shared" si="9"/>
        <v>1</v>
      </c>
      <c r="J376" s="7">
        <f t="shared" si="5"/>
        <v>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55</v>
      </c>
      <c r="B2" s="5">
        <v>18.0</v>
      </c>
      <c r="C2" s="5"/>
      <c r="G2" s="6" t="s">
        <v>2</v>
      </c>
    </row>
    <row r="3">
      <c r="A3" s="4" t="s">
        <v>56</v>
      </c>
      <c r="B3" s="5">
        <v>4.0</v>
      </c>
      <c r="C3" s="5"/>
      <c r="G3" s="6" t="s">
        <v>4</v>
      </c>
    </row>
    <row r="4">
      <c r="A4" s="4" t="s">
        <v>5</v>
      </c>
      <c r="B4" s="5">
        <v>0.1</v>
      </c>
      <c r="C4" s="5"/>
    </row>
    <row r="5">
      <c r="A5" s="4" t="s">
        <v>6</v>
      </c>
      <c r="B5" s="5">
        <v>3.6</v>
      </c>
      <c r="C5" s="5"/>
      <c r="G5" s="6"/>
    </row>
    <row r="6">
      <c r="A6" s="4" t="s">
        <v>7</v>
      </c>
      <c r="B6" s="5">
        <v>24.0</v>
      </c>
      <c r="C6" s="5"/>
      <c r="G6" s="7">
        <f>-C17/$B$3</f>
        <v>-0.0375</v>
      </c>
    </row>
    <row r="7">
      <c r="A7" s="4" t="s">
        <v>57</v>
      </c>
      <c r="B7" s="5">
        <v>0.4</v>
      </c>
      <c r="C7" s="5"/>
    </row>
    <row r="8">
      <c r="A8" s="8" t="s">
        <v>58</v>
      </c>
      <c r="B8" s="9">
        <v>0.3</v>
      </c>
      <c r="C8" s="9"/>
    </row>
    <row r="10">
      <c r="A10" s="6" t="s">
        <v>10</v>
      </c>
      <c r="B10" s="6">
        <v>0.25</v>
      </c>
    </row>
    <row r="11">
      <c r="A11" s="6" t="s">
        <v>59</v>
      </c>
      <c r="B11" s="6">
        <v>0.0</v>
      </c>
    </row>
    <row r="12">
      <c r="A12" s="6" t="s">
        <v>60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0.3190983006</v>
      </c>
      <c r="H17" s="7">
        <f t="shared" ref="H17:H376" si="3"> $B$8 + ($B$4 * SIN(((2*PI())/$B$6)*(B17-$B$5)))</f>
        <v>0.2190983006</v>
      </c>
      <c r="I17" s="7" t="b">
        <f>FALSE</f>
        <v>0</v>
      </c>
      <c r="J17" s="7">
        <f t="shared" ref="J17:J376" si="4">IF(I17, 0, 1)</f>
        <v>1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376" si="7">IF(I17=TRUE,-C18/$B$3, (1-C18)/$B$2)</f>
        <v>0.04656635802</v>
      </c>
      <c r="E18" s="15">
        <f t="shared" si="1"/>
        <v>0.1734471451</v>
      </c>
      <c r="G18" s="7">
        <f t="shared" si="2"/>
        <v>0.3231158168</v>
      </c>
      <c r="H18" s="7">
        <f t="shared" si="3"/>
        <v>0.2231158168</v>
      </c>
      <c r="I18" s="7" t="b">
        <f t="shared" ref="I18:I376" si="8">IF(OR(AND(I17=FALSE,C18&gt;G18),AND(I17=TRUE,C18&gt;H18)),TRUE,FALSE)</f>
        <v>0</v>
      </c>
      <c r="J18" s="7">
        <f t="shared" si="4"/>
        <v>1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0.3274625629</v>
      </c>
      <c r="H19" s="7">
        <f t="shared" si="3"/>
        <v>0.2274625629</v>
      </c>
      <c r="I19" s="7" t="b">
        <f t="shared" si="8"/>
        <v>0</v>
      </c>
      <c r="J19" s="7">
        <f t="shared" si="4"/>
        <v>1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0.3321199254</v>
      </c>
      <c r="H20" s="7">
        <f t="shared" si="3"/>
        <v>0.2321199254</v>
      </c>
      <c r="I20" s="7" t="b">
        <f t="shared" si="8"/>
        <v>0</v>
      </c>
      <c r="J20" s="7">
        <f t="shared" si="4"/>
        <v>1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0.3370679609</v>
      </c>
      <c r="H21" s="7">
        <f t="shared" si="3"/>
        <v>0.2370679609</v>
      </c>
      <c r="I21" s="7" t="b">
        <f t="shared" si="8"/>
        <v>0</v>
      </c>
      <c r="J21" s="7">
        <f t="shared" si="4"/>
        <v>1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0.342285481</v>
      </c>
      <c r="H22" s="7">
        <f t="shared" si="3"/>
        <v>0.242285481</v>
      </c>
      <c r="I22" s="7" t="b">
        <f t="shared" si="8"/>
        <v>0</v>
      </c>
      <c r="J22" s="7">
        <f t="shared" si="4"/>
        <v>1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0.3477501435</v>
      </c>
      <c r="H23" s="7">
        <f t="shared" si="3"/>
        <v>0.2477501435</v>
      </c>
      <c r="I23" s="7" t="b">
        <f t="shared" si="8"/>
        <v>0</v>
      </c>
      <c r="J23" s="7">
        <f t="shared" si="4"/>
        <v>1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0.353438548</v>
      </c>
      <c r="H24" s="7">
        <f t="shared" si="3"/>
        <v>0.253438548</v>
      </c>
      <c r="I24" s="7" t="b">
        <f t="shared" si="8"/>
        <v>0</v>
      </c>
      <c r="J24" s="7">
        <f t="shared" si="4"/>
        <v>1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0.3593263357</v>
      </c>
      <c r="H25" s="7">
        <f t="shared" si="3"/>
        <v>0.2593263357</v>
      </c>
      <c r="I25" s="7" t="b">
        <f t="shared" si="8"/>
        <v>0</v>
      </c>
      <c r="J25" s="7">
        <f t="shared" si="4"/>
        <v>1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0.3653882943</v>
      </c>
      <c r="H26" s="7">
        <f t="shared" si="3"/>
        <v>0.2653882943</v>
      </c>
      <c r="I26" s="7" t="b">
        <f t="shared" si="8"/>
        <v>0</v>
      </c>
      <c r="J26" s="7">
        <f t="shared" si="4"/>
        <v>1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0.3715984655</v>
      </c>
      <c r="H27" s="7">
        <f t="shared" si="3"/>
        <v>0.2715984655</v>
      </c>
      <c r="I27" s="7" t="b">
        <f t="shared" si="8"/>
        <v>0</v>
      </c>
      <c r="J27" s="7">
        <f t="shared" si="4"/>
        <v>1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0.3779302565</v>
      </c>
      <c r="H28" s="7">
        <f t="shared" si="3"/>
        <v>0.2779302565</v>
      </c>
      <c r="I28" s="7" t="b">
        <f t="shared" si="8"/>
        <v>0</v>
      </c>
      <c r="J28" s="7">
        <f t="shared" si="4"/>
        <v>1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0.3843565535</v>
      </c>
      <c r="H29" s="7">
        <f t="shared" si="3"/>
        <v>0.2843565535</v>
      </c>
      <c r="I29" s="7" t="b">
        <f t="shared" si="8"/>
        <v>0</v>
      </c>
      <c r="J29" s="7">
        <f t="shared" si="4"/>
        <v>1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0.3908498381</v>
      </c>
      <c r="H30" s="7">
        <f t="shared" si="3"/>
        <v>0.2908498381</v>
      </c>
      <c r="I30" s="7" t="b">
        <f t="shared" si="8"/>
        <v>0</v>
      </c>
      <c r="J30" s="7">
        <f t="shared" si="4"/>
        <v>1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0.3973823052</v>
      </c>
      <c r="H31" s="7">
        <f t="shared" si="3"/>
        <v>0.2973823052</v>
      </c>
      <c r="I31" s="7" t="b">
        <f t="shared" si="8"/>
        <v>0</v>
      </c>
      <c r="J31" s="7">
        <f t="shared" si="4"/>
        <v>1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0.4039259816</v>
      </c>
      <c r="H32" s="7">
        <f t="shared" si="3"/>
        <v>0.3039259816</v>
      </c>
      <c r="I32" s="7" t="b">
        <f t="shared" si="8"/>
        <v>0</v>
      </c>
      <c r="J32" s="7">
        <f t="shared" si="4"/>
        <v>1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0.4104528463</v>
      </c>
      <c r="H33" s="7">
        <f t="shared" si="3"/>
        <v>0.3104528463</v>
      </c>
      <c r="I33" s="7" t="b">
        <f t="shared" si="8"/>
        <v>0</v>
      </c>
      <c r="J33" s="7">
        <f t="shared" si="4"/>
        <v>1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0.4169349504</v>
      </c>
      <c r="H34" s="7">
        <f t="shared" si="3"/>
        <v>0.3169349504</v>
      </c>
      <c r="I34" s="7" t="b">
        <f t="shared" si="8"/>
        <v>0</v>
      </c>
      <c r="J34" s="7">
        <f t="shared" si="4"/>
        <v>1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0.4233445364</v>
      </c>
      <c r="H35" s="7">
        <f t="shared" si="3"/>
        <v>0.3233445364</v>
      </c>
      <c r="I35" s="7" t="b">
        <f t="shared" si="8"/>
        <v>0</v>
      </c>
      <c r="J35" s="7">
        <f t="shared" si="4"/>
        <v>1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0.4296541575</v>
      </c>
      <c r="H36" s="7">
        <f t="shared" si="3"/>
        <v>0.3296541575</v>
      </c>
      <c r="I36" s="7" t="b">
        <f t="shared" si="8"/>
        <v>0</v>
      </c>
      <c r="J36" s="7">
        <f t="shared" si="4"/>
        <v>1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0.435836795</v>
      </c>
      <c r="H37" s="7">
        <f t="shared" si="3"/>
        <v>0.335836795</v>
      </c>
      <c r="I37" s="7" t="b">
        <f t="shared" si="8"/>
        <v>0</v>
      </c>
      <c r="J37" s="7">
        <f t="shared" si="4"/>
        <v>1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0.4418659738</v>
      </c>
      <c r="H38" s="7">
        <f t="shared" si="3"/>
        <v>0.3418659738</v>
      </c>
      <c r="I38" s="7" t="b">
        <f t="shared" si="8"/>
        <v>0</v>
      </c>
      <c r="J38" s="7">
        <f t="shared" si="4"/>
        <v>1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0.447715876</v>
      </c>
      <c r="H39" s="7">
        <f t="shared" si="3"/>
        <v>0.347715876</v>
      </c>
      <c r="I39" s="7" t="b">
        <f t="shared" si="8"/>
        <v>0</v>
      </c>
      <c r="J39" s="7">
        <f t="shared" si="4"/>
        <v>1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0.4533614516</v>
      </c>
      <c r="H40" s="7">
        <f t="shared" si="3"/>
        <v>0.3533614516</v>
      </c>
      <c r="I40" s="7" t="b">
        <f t="shared" si="8"/>
        <v>0</v>
      </c>
      <c r="J40" s="7">
        <f t="shared" si="4"/>
        <v>1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0.4587785252</v>
      </c>
      <c r="H41" s="7">
        <f t="shared" si="3"/>
        <v>0.3587785252</v>
      </c>
      <c r="I41" s="7" t="b">
        <f t="shared" si="8"/>
        <v>0</v>
      </c>
      <c r="J41" s="7">
        <f t="shared" si="4"/>
        <v>1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0.4639439002</v>
      </c>
      <c r="H42" s="7">
        <f t="shared" si="3"/>
        <v>0.3639439002</v>
      </c>
      <c r="I42" s="7" t="b">
        <f t="shared" si="8"/>
        <v>0</v>
      </c>
      <c r="J42" s="7">
        <f t="shared" si="4"/>
        <v>1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0.03282604648</v>
      </c>
      <c r="E43" s="15">
        <f t="shared" si="1"/>
        <v>0.417337675</v>
      </c>
      <c r="G43" s="7">
        <f t="shared" si="2"/>
        <v>0.4688354576</v>
      </c>
      <c r="H43" s="7">
        <f t="shared" si="3"/>
        <v>0.3688354576</v>
      </c>
      <c r="I43" s="7" t="b">
        <f t="shared" si="8"/>
        <v>0</v>
      </c>
      <c r="J43" s="7">
        <f t="shared" si="4"/>
        <v>1</v>
      </c>
    </row>
    <row r="44">
      <c r="B44" s="7">
        <f t="shared" si="5"/>
        <v>6.75</v>
      </c>
      <c r="C44" s="15">
        <f t="shared" si="6"/>
        <v>0.417337675</v>
      </c>
      <c r="D44" s="15">
        <f t="shared" si="7"/>
        <v>0.03237012917</v>
      </c>
      <c r="E44" s="15">
        <f t="shared" si="1"/>
        <v>0.4254302073</v>
      </c>
      <c r="G44" s="7">
        <f t="shared" si="2"/>
        <v>0.4734322509</v>
      </c>
      <c r="H44" s="7">
        <f t="shared" si="3"/>
        <v>0.3734322509</v>
      </c>
      <c r="I44" s="7" t="b">
        <f t="shared" si="8"/>
        <v>0</v>
      </c>
      <c r="J44" s="7">
        <f t="shared" si="4"/>
        <v>1</v>
      </c>
    </row>
    <row r="45">
      <c r="B45" s="7">
        <f t="shared" si="5"/>
        <v>7</v>
      </c>
      <c r="C45" s="15">
        <f t="shared" si="6"/>
        <v>0.4254302073</v>
      </c>
      <c r="D45" s="15">
        <f t="shared" si="7"/>
        <v>0.03192054404</v>
      </c>
      <c r="E45" s="15">
        <f t="shared" si="1"/>
        <v>0.4334103433</v>
      </c>
      <c r="G45" s="7">
        <f t="shared" si="2"/>
        <v>0.4777145961</v>
      </c>
      <c r="H45" s="7">
        <f t="shared" si="3"/>
        <v>0.3777145961</v>
      </c>
      <c r="I45" s="7" t="b">
        <f t="shared" si="8"/>
        <v>0</v>
      </c>
      <c r="J45" s="7">
        <f t="shared" si="4"/>
        <v>1</v>
      </c>
    </row>
    <row r="46">
      <c r="B46" s="7">
        <f t="shared" si="5"/>
        <v>7.25</v>
      </c>
      <c r="C46" s="15">
        <f t="shared" si="6"/>
        <v>0.4334103433</v>
      </c>
      <c r="D46" s="15">
        <f t="shared" si="7"/>
        <v>0.03147720315</v>
      </c>
      <c r="E46" s="15">
        <f t="shared" si="1"/>
        <v>0.4412796441</v>
      </c>
      <c r="G46" s="7">
        <f t="shared" si="2"/>
        <v>0.4816641555</v>
      </c>
      <c r="H46" s="7">
        <f t="shared" si="3"/>
        <v>0.3816641555</v>
      </c>
      <c r="I46" s="7" t="b">
        <f t="shared" si="8"/>
        <v>0</v>
      </c>
      <c r="J46" s="7">
        <f t="shared" si="4"/>
        <v>1</v>
      </c>
    </row>
    <row r="47">
      <c r="B47" s="7">
        <f t="shared" si="5"/>
        <v>7.5</v>
      </c>
      <c r="C47" s="15">
        <f t="shared" si="6"/>
        <v>0.4412796441</v>
      </c>
      <c r="D47" s="15">
        <f t="shared" si="7"/>
        <v>0.03104001977</v>
      </c>
      <c r="E47" s="15">
        <f t="shared" si="1"/>
        <v>0.449039649</v>
      </c>
      <c r="G47" s="7">
        <f t="shared" si="2"/>
        <v>0.4852640164</v>
      </c>
      <c r="H47" s="7">
        <f t="shared" si="3"/>
        <v>0.3852640164</v>
      </c>
      <c r="I47" s="7" t="b">
        <f t="shared" si="8"/>
        <v>0</v>
      </c>
      <c r="J47" s="7">
        <f t="shared" si="4"/>
        <v>1</v>
      </c>
    </row>
    <row r="48">
      <c r="B48" s="7">
        <f t="shared" si="5"/>
        <v>7.75</v>
      </c>
      <c r="C48" s="15">
        <f t="shared" si="6"/>
        <v>0.449039649</v>
      </c>
      <c r="D48" s="15">
        <f t="shared" si="7"/>
        <v>0.03060890839</v>
      </c>
      <c r="E48" s="15">
        <f t="shared" si="1"/>
        <v>0.4566918761</v>
      </c>
      <c r="G48" s="7">
        <f t="shared" si="2"/>
        <v>0.4884987637</v>
      </c>
      <c r="H48" s="7">
        <f t="shared" si="3"/>
        <v>0.3884987637</v>
      </c>
      <c r="I48" s="7" t="b">
        <f t="shared" si="8"/>
        <v>0</v>
      </c>
      <c r="J48" s="7">
        <f t="shared" si="4"/>
        <v>1</v>
      </c>
    </row>
    <row r="49">
      <c r="B49" s="7">
        <f t="shared" si="5"/>
        <v>8</v>
      </c>
      <c r="C49" s="15">
        <f t="shared" si="6"/>
        <v>0.4566918761</v>
      </c>
      <c r="D49" s="15">
        <f t="shared" si="7"/>
        <v>0.03018378466</v>
      </c>
      <c r="E49" s="15">
        <f t="shared" si="1"/>
        <v>0.4642378223</v>
      </c>
      <c r="G49" s="7">
        <f t="shared" si="2"/>
        <v>0.4913545458</v>
      </c>
      <c r="H49" s="7">
        <f t="shared" si="3"/>
        <v>0.3913545458</v>
      </c>
      <c r="I49" s="7" t="b">
        <f t="shared" si="8"/>
        <v>0</v>
      </c>
      <c r="J49" s="7">
        <f t="shared" si="4"/>
        <v>1</v>
      </c>
    </row>
    <row r="50">
      <c r="B50" s="7">
        <f t="shared" si="5"/>
        <v>8.25</v>
      </c>
      <c r="C50" s="15">
        <f t="shared" si="6"/>
        <v>0.4642378223</v>
      </c>
      <c r="D50" s="15">
        <f t="shared" si="7"/>
        <v>0.02976456543</v>
      </c>
      <c r="E50" s="15">
        <f t="shared" si="1"/>
        <v>0.4716789636</v>
      </c>
      <c r="G50" s="7">
        <f t="shared" si="2"/>
        <v>0.4938191336</v>
      </c>
      <c r="H50" s="7">
        <f t="shared" si="3"/>
        <v>0.3938191336</v>
      </c>
      <c r="I50" s="7" t="b">
        <f t="shared" si="8"/>
        <v>0</v>
      </c>
      <c r="J50" s="7">
        <f t="shared" si="4"/>
        <v>1</v>
      </c>
    </row>
    <row r="51">
      <c r="B51" s="7">
        <f t="shared" si="5"/>
        <v>8.5</v>
      </c>
      <c r="C51" s="15">
        <f t="shared" si="6"/>
        <v>0.4716789636</v>
      </c>
      <c r="D51" s="15">
        <f t="shared" si="7"/>
        <v>0.02935116869</v>
      </c>
      <c r="E51" s="15">
        <f t="shared" si="1"/>
        <v>0.4790167558</v>
      </c>
      <c r="G51" s="7">
        <f t="shared" si="2"/>
        <v>0.4958819735</v>
      </c>
      <c r="H51" s="7">
        <f t="shared" si="3"/>
        <v>0.3958819735</v>
      </c>
      <c r="I51" s="7" t="b">
        <f t="shared" si="8"/>
        <v>0</v>
      </c>
      <c r="J51" s="7">
        <f t="shared" si="4"/>
        <v>1</v>
      </c>
    </row>
    <row r="52">
      <c r="B52" s="7">
        <f t="shared" si="5"/>
        <v>8.75</v>
      </c>
      <c r="C52" s="15">
        <f t="shared" si="6"/>
        <v>0.4790167558</v>
      </c>
      <c r="D52" s="15">
        <f t="shared" si="7"/>
        <v>0.02894351357</v>
      </c>
      <c r="E52" s="15">
        <f t="shared" si="1"/>
        <v>0.4862526342</v>
      </c>
      <c r="G52" s="7">
        <f t="shared" si="2"/>
        <v>0.4975342321</v>
      </c>
      <c r="H52" s="7">
        <f t="shared" si="3"/>
        <v>0.3975342321</v>
      </c>
      <c r="I52" s="7" t="b">
        <f t="shared" si="8"/>
        <v>0</v>
      </c>
      <c r="J52" s="7">
        <f t="shared" si="4"/>
        <v>1</v>
      </c>
    </row>
    <row r="53">
      <c r="B53" s="7">
        <f t="shared" si="5"/>
        <v>9</v>
      </c>
      <c r="C53" s="15">
        <f t="shared" si="6"/>
        <v>0.4862526342</v>
      </c>
      <c r="D53" s="15">
        <f t="shared" si="7"/>
        <v>0.02854152032</v>
      </c>
      <c r="E53" s="15">
        <f t="shared" si="1"/>
        <v>0.4933880143</v>
      </c>
      <c r="G53" s="7">
        <f t="shared" si="2"/>
        <v>0.4987688341</v>
      </c>
      <c r="H53" s="7">
        <f t="shared" si="3"/>
        <v>0.3987688341</v>
      </c>
      <c r="I53" s="7" t="b">
        <f t="shared" si="8"/>
        <v>0</v>
      </c>
      <c r="J53" s="7">
        <f t="shared" si="4"/>
        <v>1</v>
      </c>
    </row>
    <row r="54">
      <c r="B54" s="7">
        <f t="shared" si="5"/>
        <v>9.25</v>
      </c>
      <c r="C54" s="15">
        <f t="shared" si="6"/>
        <v>0.4933880143</v>
      </c>
      <c r="D54" s="15">
        <f t="shared" si="7"/>
        <v>0.02814511032</v>
      </c>
      <c r="E54" s="15">
        <f t="shared" si="1"/>
        <v>0.5004242919</v>
      </c>
      <c r="G54" s="7">
        <f t="shared" si="2"/>
        <v>0.4995804928</v>
      </c>
      <c r="H54" s="7">
        <f t="shared" si="3"/>
        <v>0.3995804928</v>
      </c>
      <c r="I54" s="7" t="b">
        <f t="shared" si="8"/>
        <v>0</v>
      </c>
      <c r="J54" s="7">
        <f t="shared" si="4"/>
        <v>1</v>
      </c>
    </row>
    <row r="55">
      <c r="B55" s="7">
        <f t="shared" si="5"/>
        <v>9.5</v>
      </c>
      <c r="C55" s="15">
        <f t="shared" si="6"/>
        <v>0.5004242919</v>
      </c>
      <c r="D55" s="15">
        <f t="shared" si="7"/>
        <v>0.02775420601</v>
      </c>
      <c r="E55" s="15">
        <f t="shared" si="1"/>
        <v>0.5073628434</v>
      </c>
      <c r="G55" s="7">
        <f t="shared" si="2"/>
        <v>0.4999657325</v>
      </c>
      <c r="H55" s="7">
        <f t="shared" si="3"/>
        <v>0.3999657325</v>
      </c>
      <c r="I55" s="7" t="b">
        <f t="shared" si="8"/>
        <v>1</v>
      </c>
      <c r="J55" s="7">
        <f t="shared" si="4"/>
        <v>0</v>
      </c>
    </row>
    <row r="56">
      <c r="B56" s="7">
        <f t="shared" si="5"/>
        <v>9.75</v>
      </c>
      <c r="C56" s="15">
        <f t="shared" si="6"/>
        <v>0.5073628434</v>
      </c>
      <c r="D56" s="15">
        <f t="shared" si="7"/>
        <v>-0.1268407108</v>
      </c>
      <c r="E56" s="15">
        <f t="shared" si="1"/>
        <v>0.4756526657</v>
      </c>
      <c r="G56" s="7">
        <f t="shared" si="2"/>
        <v>0.4999229036</v>
      </c>
      <c r="H56" s="7">
        <f t="shared" si="3"/>
        <v>0.3999229036</v>
      </c>
      <c r="I56" s="7" t="b">
        <f t="shared" si="8"/>
        <v>1</v>
      </c>
      <c r="J56" s="7">
        <f t="shared" si="4"/>
        <v>0</v>
      </c>
    </row>
    <row r="57">
      <c r="B57" s="7">
        <f t="shared" si="5"/>
        <v>10</v>
      </c>
      <c r="C57" s="15">
        <f t="shared" si="6"/>
        <v>0.4756526657</v>
      </c>
      <c r="D57" s="15">
        <f t="shared" si="7"/>
        <v>-0.1189131664</v>
      </c>
      <c r="E57" s="15">
        <f t="shared" si="1"/>
        <v>0.4459243741</v>
      </c>
      <c r="G57" s="7">
        <f t="shared" si="2"/>
        <v>0.4994521895</v>
      </c>
      <c r="H57" s="7">
        <f t="shared" si="3"/>
        <v>0.3994521895</v>
      </c>
      <c r="I57" s="7" t="b">
        <f t="shared" si="8"/>
        <v>1</v>
      </c>
      <c r="J57" s="7">
        <f t="shared" si="4"/>
        <v>0</v>
      </c>
    </row>
    <row r="58">
      <c r="B58" s="7">
        <f t="shared" si="5"/>
        <v>10.25</v>
      </c>
      <c r="C58" s="15">
        <f t="shared" si="6"/>
        <v>0.4459243741</v>
      </c>
      <c r="D58" s="15">
        <f t="shared" si="7"/>
        <v>-0.1114810935</v>
      </c>
      <c r="E58" s="15">
        <f t="shared" si="1"/>
        <v>0.4180541007</v>
      </c>
      <c r="G58" s="7">
        <f t="shared" si="2"/>
        <v>0.4985556059</v>
      </c>
      <c r="H58" s="7">
        <f t="shared" si="3"/>
        <v>0.3985556059</v>
      </c>
      <c r="I58" s="7" t="b">
        <f t="shared" si="8"/>
        <v>1</v>
      </c>
      <c r="J58" s="7">
        <f t="shared" si="4"/>
        <v>0</v>
      </c>
    </row>
    <row r="59">
      <c r="B59" s="7">
        <f t="shared" si="5"/>
        <v>10.5</v>
      </c>
      <c r="C59" s="15">
        <f t="shared" si="6"/>
        <v>0.4180541007</v>
      </c>
      <c r="D59" s="15">
        <f t="shared" si="7"/>
        <v>-0.1045135252</v>
      </c>
      <c r="E59" s="15">
        <f t="shared" si="1"/>
        <v>0.3919257194</v>
      </c>
      <c r="G59" s="7">
        <f t="shared" si="2"/>
        <v>0.497236992</v>
      </c>
      <c r="H59" s="7">
        <f t="shared" si="3"/>
        <v>0.397236992</v>
      </c>
      <c r="I59" s="7" t="b">
        <f t="shared" si="8"/>
        <v>1</v>
      </c>
      <c r="J59" s="7">
        <f t="shared" si="4"/>
        <v>0</v>
      </c>
    </row>
    <row r="60">
      <c r="B60" s="7">
        <f t="shared" si="5"/>
        <v>10.75</v>
      </c>
      <c r="C60" s="15">
        <f t="shared" si="6"/>
        <v>0.3919257194</v>
      </c>
      <c r="D60" s="15">
        <f t="shared" si="7"/>
        <v>-0.09798142985</v>
      </c>
      <c r="E60" s="15">
        <f t="shared" si="1"/>
        <v>0.3674303619</v>
      </c>
      <c r="G60" s="7">
        <f t="shared" si="2"/>
        <v>0.4955019944</v>
      </c>
      <c r="H60" s="7">
        <f t="shared" si="3"/>
        <v>0.3955019944</v>
      </c>
      <c r="I60" s="7" t="b">
        <f t="shared" si="8"/>
        <v>0</v>
      </c>
      <c r="J60" s="7">
        <f t="shared" si="4"/>
        <v>1</v>
      </c>
    </row>
    <row r="61">
      <c r="B61" s="7">
        <f t="shared" si="5"/>
        <v>11</v>
      </c>
      <c r="C61" s="15">
        <f t="shared" si="6"/>
        <v>0.3674303619</v>
      </c>
      <c r="D61" s="15">
        <f t="shared" si="7"/>
        <v>0.03514275767</v>
      </c>
      <c r="E61" s="15">
        <f t="shared" si="1"/>
        <v>0.3762160513</v>
      </c>
      <c r="G61" s="7">
        <f t="shared" si="2"/>
        <v>0.4933580426</v>
      </c>
      <c r="H61" s="7">
        <f t="shared" si="3"/>
        <v>0.3933580426</v>
      </c>
      <c r="I61" s="7" t="b">
        <f t="shared" si="8"/>
        <v>0</v>
      </c>
      <c r="J61" s="7">
        <f t="shared" si="4"/>
        <v>1</v>
      </c>
    </row>
    <row r="62">
      <c r="B62" s="7">
        <f t="shared" si="5"/>
        <v>11.25</v>
      </c>
      <c r="C62" s="15">
        <f t="shared" si="6"/>
        <v>0.3762160513</v>
      </c>
      <c r="D62" s="15">
        <f t="shared" si="7"/>
        <v>0.03465466381</v>
      </c>
      <c r="E62" s="15">
        <f t="shared" si="1"/>
        <v>0.3848797173</v>
      </c>
      <c r="G62" s="7">
        <f t="shared" si="2"/>
        <v>0.4908143174</v>
      </c>
      <c r="H62" s="7">
        <f t="shared" si="3"/>
        <v>0.3908143174</v>
      </c>
      <c r="I62" s="7" t="b">
        <f t="shared" si="8"/>
        <v>0</v>
      </c>
      <c r="J62" s="7">
        <f t="shared" si="4"/>
        <v>1</v>
      </c>
    </row>
    <row r="63">
      <c r="B63" s="7">
        <f t="shared" si="5"/>
        <v>11.5</v>
      </c>
      <c r="C63" s="15">
        <f t="shared" si="6"/>
        <v>0.3848797173</v>
      </c>
      <c r="D63" s="15">
        <f t="shared" si="7"/>
        <v>0.03417334904</v>
      </c>
      <c r="E63" s="15">
        <f t="shared" si="1"/>
        <v>0.3934230546</v>
      </c>
      <c r="G63" s="7">
        <f t="shared" si="2"/>
        <v>0.4878817113</v>
      </c>
      <c r="H63" s="7">
        <f t="shared" si="3"/>
        <v>0.3878817113</v>
      </c>
      <c r="I63" s="7" t="b">
        <f t="shared" si="8"/>
        <v>0</v>
      </c>
      <c r="J63" s="7">
        <f t="shared" si="4"/>
        <v>1</v>
      </c>
    </row>
    <row r="64">
      <c r="B64" s="7">
        <f t="shared" si="5"/>
        <v>11.75</v>
      </c>
      <c r="C64" s="15">
        <f t="shared" si="6"/>
        <v>0.3934230546</v>
      </c>
      <c r="D64" s="15">
        <f t="shared" si="7"/>
        <v>0.03369871919</v>
      </c>
      <c r="E64" s="15">
        <f t="shared" si="1"/>
        <v>0.4018477343</v>
      </c>
      <c r="G64" s="7">
        <f t="shared" si="2"/>
        <v>0.4845727822</v>
      </c>
      <c r="H64" s="7">
        <f t="shared" si="3"/>
        <v>0.3845727822</v>
      </c>
      <c r="I64" s="7" t="b">
        <f t="shared" si="8"/>
        <v>0</v>
      </c>
      <c r="J64" s="7">
        <f t="shared" si="4"/>
        <v>1</v>
      </c>
    </row>
    <row r="65">
      <c r="B65" s="7">
        <f t="shared" si="5"/>
        <v>12</v>
      </c>
      <c r="C65" s="15">
        <f t="shared" si="6"/>
        <v>0.4018477343</v>
      </c>
      <c r="D65" s="15">
        <f t="shared" si="7"/>
        <v>0.03323068143</v>
      </c>
      <c r="E65" s="15">
        <f t="shared" si="1"/>
        <v>0.4101554047</v>
      </c>
      <c r="G65" s="7">
        <f t="shared" si="2"/>
        <v>0.4809016994</v>
      </c>
      <c r="H65" s="7">
        <f t="shared" si="3"/>
        <v>0.3809016994</v>
      </c>
      <c r="I65" s="7" t="b">
        <f t="shared" si="8"/>
        <v>0</v>
      </c>
      <c r="J65" s="7">
        <f t="shared" si="4"/>
        <v>1</v>
      </c>
    </row>
    <row r="66">
      <c r="B66" s="7">
        <f t="shared" si="5"/>
        <v>12.25</v>
      </c>
      <c r="C66" s="15">
        <f t="shared" si="6"/>
        <v>0.4101554047</v>
      </c>
      <c r="D66" s="15">
        <f t="shared" si="7"/>
        <v>0.03276914418</v>
      </c>
      <c r="E66" s="15">
        <f t="shared" si="1"/>
        <v>0.4183476908</v>
      </c>
      <c r="G66" s="7">
        <f t="shared" si="2"/>
        <v>0.4768841832</v>
      </c>
      <c r="H66" s="7">
        <f t="shared" si="3"/>
        <v>0.3768841832</v>
      </c>
      <c r="I66" s="7" t="b">
        <f t="shared" si="8"/>
        <v>0</v>
      </c>
      <c r="J66" s="7">
        <f t="shared" si="4"/>
        <v>1</v>
      </c>
    </row>
    <row r="67">
      <c r="B67" s="7">
        <f t="shared" si="5"/>
        <v>12.5</v>
      </c>
      <c r="C67" s="15">
        <f t="shared" si="6"/>
        <v>0.4183476908</v>
      </c>
      <c r="D67" s="15">
        <f t="shared" si="7"/>
        <v>0.03231401718</v>
      </c>
      <c r="E67" s="15">
        <f t="shared" si="1"/>
        <v>0.426426195</v>
      </c>
      <c r="G67" s="7">
        <f t="shared" si="2"/>
        <v>0.4725374371</v>
      </c>
      <c r="H67" s="7">
        <f t="shared" si="3"/>
        <v>0.3725374371</v>
      </c>
      <c r="I67" s="7" t="b">
        <f t="shared" si="8"/>
        <v>0</v>
      </c>
      <c r="J67" s="7">
        <f t="shared" si="4"/>
        <v>1</v>
      </c>
    </row>
    <row r="68">
      <c r="B68" s="7">
        <f t="shared" si="5"/>
        <v>12.75</v>
      </c>
      <c r="C68" s="15">
        <f t="shared" si="6"/>
        <v>0.426426195</v>
      </c>
      <c r="D68" s="15">
        <f t="shared" si="7"/>
        <v>0.03186521139</v>
      </c>
      <c r="E68" s="15">
        <f t="shared" si="1"/>
        <v>0.4343924979</v>
      </c>
      <c r="G68" s="7">
        <f t="shared" si="2"/>
        <v>0.4678800746</v>
      </c>
      <c r="H68" s="7">
        <f t="shared" si="3"/>
        <v>0.3678800746</v>
      </c>
      <c r="I68" s="7" t="b">
        <f t="shared" si="8"/>
        <v>0</v>
      </c>
      <c r="J68" s="7">
        <f t="shared" si="4"/>
        <v>1</v>
      </c>
    </row>
    <row r="69">
      <c r="B69" s="7">
        <f t="shared" si="5"/>
        <v>13</v>
      </c>
      <c r="C69" s="15">
        <f t="shared" si="6"/>
        <v>0.4343924979</v>
      </c>
      <c r="D69" s="15">
        <f t="shared" si="7"/>
        <v>0.03142263901</v>
      </c>
      <c r="E69" s="15">
        <f t="shared" si="1"/>
        <v>0.4422481576</v>
      </c>
      <c r="G69" s="7">
        <f t="shared" si="2"/>
        <v>0.4629320391</v>
      </c>
      <c r="H69" s="7">
        <f t="shared" si="3"/>
        <v>0.3629320391</v>
      </c>
      <c r="I69" s="7" t="b">
        <f t="shared" si="8"/>
        <v>0</v>
      </c>
      <c r="J69" s="7">
        <f t="shared" si="4"/>
        <v>1</v>
      </c>
    </row>
    <row r="70">
      <c r="B70" s="7">
        <f t="shared" si="5"/>
        <v>13.25</v>
      </c>
      <c r="C70" s="15">
        <f t="shared" si="6"/>
        <v>0.4422481576</v>
      </c>
      <c r="D70" s="15">
        <f t="shared" si="7"/>
        <v>0.03098621346</v>
      </c>
      <c r="E70" s="15">
        <f t="shared" si="1"/>
        <v>0.449994711</v>
      </c>
      <c r="G70" s="7">
        <f t="shared" si="2"/>
        <v>0.457714519</v>
      </c>
      <c r="H70" s="7">
        <f t="shared" si="3"/>
        <v>0.357714519</v>
      </c>
      <c r="I70" s="7" t="b">
        <f t="shared" si="8"/>
        <v>0</v>
      </c>
      <c r="J70" s="7">
        <f t="shared" si="4"/>
        <v>1</v>
      </c>
    </row>
    <row r="71">
      <c r="B71" s="7">
        <f t="shared" si="5"/>
        <v>13.5</v>
      </c>
      <c r="C71" s="15">
        <f t="shared" si="6"/>
        <v>0.449994711</v>
      </c>
      <c r="D71" s="15">
        <f t="shared" si="7"/>
        <v>0.03055584939</v>
      </c>
      <c r="E71" s="15">
        <f t="shared" si="1"/>
        <v>0.4576336734</v>
      </c>
      <c r="G71" s="7">
        <f t="shared" si="2"/>
        <v>0.4522498565</v>
      </c>
      <c r="H71" s="7">
        <f t="shared" si="3"/>
        <v>0.3522498565</v>
      </c>
      <c r="I71" s="7" t="b">
        <f t="shared" si="8"/>
        <v>0</v>
      </c>
      <c r="J71" s="7">
        <f t="shared" si="4"/>
        <v>1</v>
      </c>
    </row>
    <row r="72">
      <c r="B72" s="7">
        <f t="shared" si="5"/>
        <v>13.75</v>
      </c>
      <c r="C72" s="15">
        <f t="shared" si="6"/>
        <v>0.4576336734</v>
      </c>
      <c r="D72" s="15">
        <f t="shared" si="7"/>
        <v>0.03013146259</v>
      </c>
      <c r="E72" s="15">
        <f t="shared" si="1"/>
        <v>0.465166539</v>
      </c>
      <c r="G72" s="7">
        <f t="shared" si="2"/>
        <v>0.446561452</v>
      </c>
      <c r="H72" s="7">
        <f t="shared" si="3"/>
        <v>0.346561452</v>
      </c>
      <c r="I72" s="7" t="b">
        <f t="shared" si="8"/>
        <v>1</v>
      </c>
      <c r="J72" s="7">
        <f t="shared" si="4"/>
        <v>0</v>
      </c>
    </row>
    <row r="73">
      <c r="B73" s="7">
        <f t="shared" si="5"/>
        <v>14</v>
      </c>
      <c r="C73" s="15">
        <f t="shared" si="6"/>
        <v>0.465166539</v>
      </c>
      <c r="D73" s="15">
        <f t="shared" si="7"/>
        <v>-0.1162916348</v>
      </c>
      <c r="E73" s="15">
        <f t="shared" si="1"/>
        <v>0.4360936303</v>
      </c>
      <c r="G73" s="7">
        <f t="shared" si="2"/>
        <v>0.4406736643</v>
      </c>
      <c r="H73" s="7">
        <f t="shared" si="3"/>
        <v>0.3406736643</v>
      </c>
      <c r="I73" s="7" t="b">
        <f t="shared" si="8"/>
        <v>1</v>
      </c>
      <c r="J73" s="7">
        <f t="shared" si="4"/>
        <v>0</v>
      </c>
    </row>
    <row r="74">
      <c r="B74" s="7">
        <f t="shared" si="5"/>
        <v>14.25</v>
      </c>
      <c r="C74" s="15">
        <f t="shared" si="6"/>
        <v>0.4360936303</v>
      </c>
      <c r="D74" s="15">
        <f t="shared" si="7"/>
        <v>-0.1090234076</v>
      </c>
      <c r="E74" s="15">
        <f t="shared" si="1"/>
        <v>0.4088377784</v>
      </c>
      <c r="G74" s="7">
        <f t="shared" si="2"/>
        <v>0.4346117057</v>
      </c>
      <c r="H74" s="7">
        <f t="shared" si="3"/>
        <v>0.3346117057</v>
      </c>
      <c r="I74" s="7" t="b">
        <f t="shared" si="8"/>
        <v>1</v>
      </c>
      <c r="J74" s="7">
        <f t="shared" si="4"/>
        <v>0</v>
      </c>
    </row>
    <row r="75">
      <c r="B75" s="7">
        <f t="shared" si="5"/>
        <v>14.5</v>
      </c>
      <c r="C75" s="15">
        <f t="shared" si="6"/>
        <v>0.4088377784</v>
      </c>
      <c r="D75" s="15">
        <f t="shared" si="7"/>
        <v>-0.1022094446</v>
      </c>
      <c r="E75" s="15">
        <f t="shared" si="1"/>
        <v>0.3832854173</v>
      </c>
      <c r="G75" s="7">
        <f t="shared" si="2"/>
        <v>0.4284015345</v>
      </c>
      <c r="H75" s="7">
        <f t="shared" si="3"/>
        <v>0.3284015345</v>
      </c>
      <c r="I75" s="7" t="b">
        <f t="shared" si="8"/>
        <v>1</v>
      </c>
      <c r="J75" s="7">
        <f t="shared" si="4"/>
        <v>0</v>
      </c>
    </row>
    <row r="76">
      <c r="B76" s="7">
        <f t="shared" si="5"/>
        <v>14.75</v>
      </c>
      <c r="C76" s="15">
        <f t="shared" si="6"/>
        <v>0.3832854173</v>
      </c>
      <c r="D76" s="15">
        <f t="shared" si="7"/>
        <v>-0.09582135432</v>
      </c>
      <c r="E76" s="15">
        <f t="shared" si="1"/>
        <v>0.3593300787</v>
      </c>
      <c r="G76" s="7">
        <f t="shared" si="2"/>
        <v>0.4220697435</v>
      </c>
      <c r="H76" s="7">
        <f t="shared" si="3"/>
        <v>0.3220697435</v>
      </c>
      <c r="I76" s="7" t="b">
        <f t="shared" si="8"/>
        <v>1</v>
      </c>
      <c r="J76" s="7">
        <f t="shared" si="4"/>
        <v>0</v>
      </c>
    </row>
    <row r="77">
      <c r="B77" s="7">
        <f t="shared" si="5"/>
        <v>15</v>
      </c>
      <c r="C77" s="15">
        <f t="shared" si="6"/>
        <v>0.3593300787</v>
      </c>
      <c r="D77" s="15">
        <f t="shared" si="7"/>
        <v>-0.08983251967</v>
      </c>
      <c r="E77" s="15">
        <f t="shared" si="1"/>
        <v>0.3368719488</v>
      </c>
      <c r="G77" s="7">
        <f t="shared" si="2"/>
        <v>0.4156434465</v>
      </c>
      <c r="H77" s="7">
        <f t="shared" si="3"/>
        <v>0.3156434465</v>
      </c>
      <c r="I77" s="7" t="b">
        <f t="shared" si="8"/>
        <v>1</v>
      </c>
      <c r="J77" s="7">
        <f t="shared" si="4"/>
        <v>0</v>
      </c>
    </row>
    <row r="78">
      <c r="B78" s="7">
        <f t="shared" si="5"/>
        <v>15.25</v>
      </c>
      <c r="C78" s="15">
        <f t="shared" si="6"/>
        <v>0.3368719488</v>
      </c>
      <c r="D78" s="15">
        <f t="shared" si="7"/>
        <v>-0.08421798719</v>
      </c>
      <c r="E78" s="15">
        <f t="shared" si="1"/>
        <v>0.315817452</v>
      </c>
      <c r="G78" s="7">
        <f t="shared" si="2"/>
        <v>0.4091501619</v>
      </c>
      <c r="H78" s="7">
        <f t="shared" si="3"/>
        <v>0.3091501619</v>
      </c>
      <c r="I78" s="7" t="b">
        <f t="shared" si="8"/>
        <v>1</v>
      </c>
      <c r="J78" s="7">
        <f t="shared" si="4"/>
        <v>0</v>
      </c>
    </row>
    <row r="79">
      <c r="B79" s="7">
        <f t="shared" si="5"/>
        <v>15.5</v>
      </c>
      <c r="C79" s="15">
        <f t="shared" si="6"/>
        <v>0.315817452</v>
      </c>
      <c r="D79" s="15">
        <f t="shared" si="7"/>
        <v>-0.07895436299</v>
      </c>
      <c r="E79" s="15">
        <f t="shared" si="1"/>
        <v>0.2960788612</v>
      </c>
      <c r="G79" s="7">
        <f t="shared" si="2"/>
        <v>0.4026176948</v>
      </c>
      <c r="H79" s="7">
        <f t="shared" si="3"/>
        <v>0.3026176948</v>
      </c>
      <c r="I79" s="7" t="b">
        <f t="shared" si="8"/>
        <v>1</v>
      </c>
      <c r="J79" s="7">
        <f t="shared" si="4"/>
        <v>0</v>
      </c>
    </row>
    <row r="80">
      <c r="B80" s="7">
        <f t="shared" si="5"/>
        <v>15.75</v>
      </c>
      <c r="C80" s="15">
        <f t="shared" si="6"/>
        <v>0.2960788612</v>
      </c>
      <c r="D80" s="15">
        <f t="shared" si="7"/>
        <v>-0.07401971531</v>
      </c>
      <c r="E80" s="15">
        <f t="shared" si="1"/>
        <v>0.2775739324</v>
      </c>
      <c r="G80" s="7">
        <f t="shared" si="2"/>
        <v>0.3960740184</v>
      </c>
      <c r="H80" s="7">
        <f t="shared" si="3"/>
        <v>0.2960740184</v>
      </c>
      <c r="I80" s="7" t="b">
        <f t="shared" si="8"/>
        <v>1</v>
      </c>
      <c r="J80" s="7">
        <f t="shared" si="4"/>
        <v>0</v>
      </c>
    </row>
    <row r="81">
      <c r="B81" s="7">
        <f t="shared" si="5"/>
        <v>16</v>
      </c>
      <c r="C81" s="15">
        <f t="shared" si="6"/>
        <v>0.2775739324</v>
      </c>
      <c r="D81" s="15">
        <f t="shared" si="7"/>
        <v>-0.0693934831</v>
      </c>
      <c r="E81" s="15">
        <f t="shared" si="1"/>
        <v>0.2602255616</v>
      </c>
      <c r="G81" s="7">
        <f t="shared" si="2"/>
        <v>0.3895471537</v>
      </c>
      <c r="H81" s="7">
        <f t="shared" si="3"/>
        <v>0.2895471537</v>
      </c>
      <c r="I81" s="7" t="b">
        <f t="shared" si="8"/>
        <v>0</v>
      </c>
      <c r="J81" s="7">
        <f t="shared" si="4"/>
        <v>1</v>
      </c>
    </row>
    <row r="82">
      <c r="B82" s="7">
        <f t="shared" si="5"/>
        <v>16.25</v>
      </c>
      <c r="C82" s="15">
        <f t="shared" si="6"/>
        <v>0.2602255616</v>
      </c>
      <c r="D82" s="15">
        <f t="shared" si="7"/>
        <v>0.04109857991</v>
      </c>
      <c r="E82" s="15">
        <f t="shared" si="1"/>
        <v>0.2705002066</v>
      </c>
      <c r="G82" s="7">
        <f t="shared" si="2"/>
        <v>0.3830650496</v>
      </c>
      <c r="H82" s="7">
        <f t="shared" si="3"/>
        <v>0.2830650496</v>
      </c>
      <c r="I82" s="7" t="b">
        <f t="shared" si="8"/>
        <v>0</v>
      </c>
      <c r="J82" s="7">
        <f t="shared" si="4"/>
        <v>1</v>
      </c>
    </row>
    <row r="83">
      <c r="B83" s="7">
        <f t="shared" si="5"/>
        <v>16.5</v>
      </c>
      <c r="C83" s="15">
        <f t="shared" si="6"/>
        <v>0.2705002066</v>
      </c>
      <c r="D83" s="15">
        <f t="shared" si="7"/>
        <v>0.0405277663</v>
      </c>
      <c r="E83" s="15">
        <f t="shared" si="1"/>
        <v>0.2806321482</v>
      </c>
      <c r="G83" s="7">
        <f t="shared" si="2"/>
        <v>0.3766554636</v>
      </c>
      <c r="H83" s="7">
        <f t="shared" si="3"/>
        <v>0.2766554636</v>
      </c>
      <c r="I83" s="7" t="b">
        <f t="shared" si="8"/>
        <v>0</v>
      </c>
      <c r="J83" s="7">
        <f t="shared" si="4"/>
        <v>1</v>
      </c>
    </row>
    <row r="84">
      <c r="B84" s="7">
        <f t="shared" si="5"/>
        <v>16.75</v>
      </c>
      <c r="C84" s="15">
        <f t="shared" si="6"/>
        <v>0.2806321482</v>
      </c>
      <c r="D84" s="15">
        <f t="shared" si="7"/>
        <v>0.03996488066</v>
      </c>
      <c r="E84" s="15">
        <f t="shared" si="1"/>
        <v>0.2906233683</v>
      </c>
      <c r="G84" s="7">
        <f t="shared" si="2"/>
        <v>0.3703458425</v>
      </c>
      <c r="H84" s="7">
        <f t="shared" si="3"/>
        <v>0.2703458425</v>
      </c>
      <c r="I84" s="7" t="b">
        <f t="shared" si="8"/>
        <v>0</v>
      </c>
      <c r="J84" s="7">
        <f t="shared" si="4"/>
        <v>1</v>
      </c>
    </row>
    <row r="85">
      <c r="B85" s="7">
        <f t="shared" si="5"/>
        <v>17</v>
      </c>
      <c r="C85" s="15">
        <f t="shared" si="6"/>
        <v>0.2906233683</v>
      </c>
      <c r="D85" s="15">
        <f t="shared" si="7"/>
        <v>0.03940981287</v>
      </c>
      <c r="E85" s="15">
        <f t="shared" si="1"/>
        <v>0.3004758216</v>
      </c>
      <c r="G85" s="7">
        <f t="shared" si="2"/>
        <v>0.364163205</v>
      </c>
      <c r="H85" s="7">
        <f t="shared" si="3"/>
        <v>0.264163205</v>
      </c>
      <c r="I85" s="7" t="b">
        <f t="shared" si="8"/>
        <v>0</v>
      </c>
      <c r="J85" s="7">
        <f t="shared" si="4"/>
        <v>1</v>
      </c>
    </row>
    <row r="86">
      <c r="B86" s="7">
        <f t="shared" si="5"/>
        <v>17.25</v>
      </c>
      <c r="C86" s="15">
        <f t="shared" si="6"/>
        <v>0.3004758216</v>
      </c>
      <c r="D86" s="15">
        <f t="shared" si="7"/>
        <v>0.03886245436</v>
      </c>
      <c r="E86" s="15">
        <f t="shared" si="1"/>
        <v>0.3101914351</v>
      </c>
      <c r="G86" s="7">
        <f t="shared" si="2"/>
        <v>0.3581340262</v>
      </c>
      <c r="H86" s="7">
        <f t="shared" si="3"/>
        <v>0.2581340262</v>
      </c>
      <c r="I86" s="7" t="b">
        <f t="shared" si="8"/>
        <v>0</v>
      </c>
      <c r="J86" s="7">
        <f t="shared" si="4"/>
        <v>1</v>
      </c>
    </row>
    <row r="87">
      <c r="B87" s="7">
        <f t="shared" si="5"/>
        <v>17.5</v>
      </c>
      <c r="C87" s="15">
        <f t="shared" si="6"/>
        <v>0.3101914351</v>
      </c>
      <c r="D87" s="15">
        <f t="shared" si="7"/>
        <v>0.03832269805</v>
      </c>
      <c r="E87" s="15">
        <f t="shared" si="1"/>
        <v>0.3197721097</v>
      </c>
      <c r="G87" s="7">
        <f t="shared" si="2"/>
        <v>0.352284124</v>
      </c>
      <c r="H87" s="7">
        <f t="shared" si="3"/>
        <v>0.252284124</v>
      </c>
      <c r="I87" s="7" t="b">
        <f t="shared" si="8"/>
        <v>0</v>
      </c>
      <c r="J87" s="7">
        <f t="shared" si="4"/>
        <v>1</v>
      </c>
    </row>
    <row r="88">
      <c r="B88" s="7">
        <f t="shared" si="5"/>
        <v>17.75</v>
      </c>
      <c r="C88" s="15">
        <f t="shared" si="6"/>
        <v>0.3197721097</v>
      </c>
      <c r="D88" s="15">
        <f t="shared" si="7"/>
        <v>0.03779043835</v>
      </c>
      <c r="E88" s="15">
        <f t="shared" si="1"/>
        <v>0.3292197192</v>
      </c>
      <c r="G88" s="7">
        <f t="shared" si="2"/>
        <v>0.3466385484</v>
      </c>
      <c r="H88" s="7">
        <f t="shared" si="3"/>
        <v>0.2466385484</v>
      </c>
      <c r="I88" s="7" t="b">
        <f t="shared" si="8"/>
        <v>0</v>
      </c>
      <c r="J88" s="7">
        <f t="shared" si="4"/>
        <v>1</v>
      </c>
    </row>
    <row r="89">
      <c r="B89" s="7">
        <f t="shared" si="5"/>
        <v>18</v>
      </c>
      <c r="C89" s="15">
        <f t="shared" si="6"/>
        <v>0.3292197192</v>
      </c>
      <c r="D89" s="15">
        <f t="shared" si="7"/>
        <v>0.03726557115</v>
      </c>
      <c r="E89" s="15">
        <f t="shared" si="1"/>
        <v>0.338536112</v>
      </c>
      <c r="G89" s="7">
        <f t="shared" si="2"/>
        <v>0.3412214748</v>
      </c>
      <c r="H89" s="7">
        <f t="shared" si="3"/>
        <v>0.2412214748</v>
      </c>
      <c r="I89" s="7" t="b">
        <f t="shared" si="8"/>
        <v>0</v>
      </c>
      <c r="J89" s="7">
        <f t="shared" si="4"/>
        <v>1</v>
      </c>
    </row>
    <row r="90">
      <c r="B90" s="7">
        <f t="shared" si="5"/>
        <v>18.25</v>
      </c>
      <c r="C90" s="15">
        <f t="shared" si="6"/>
        <v>0.338536112</v>
      </c>
      <c r="D90" s="15">
        <f t="shared" si="7"/>
        <v>0.03674799378</v>
      </c>
      <c r="E90" s="15">
        <f t="shared" si="1"/>
        <v>0.3477231105</v>
      </c>
      <c r="G90" s="7">
        <f t="shared" si="2"/>
        <v>0.3360560998</v>
      </c>
      <c r="H90" s="7">
        <f t="shared" si="3"/>
        <v>0.2360560998</v>
      </c>
      <c r="I90" s="7" t="b">
        <f t="shared" si="8"/>
        <v>1</v>
      </c>
      <c r="J90" s="7">
        <f t="shared" si="4"/>
        <v>0</v>
      </c>
    </row>
    <row r="91">
      <c r="B91" s="7">
        <f t="shared" si="5"/>
        <v>18.5</v>
      </c>
      <c r="C91" s="15">
        <f t="shared" si="6"/>
        <v>0.3477231105</v>
      </c>
      <c r="D91" s="15">
        <f t="shared" si="7"/>
        <v>-0.08693077762</v>
      </c>
      <c r="E91" s="15">
        <f t="shared" si="1"/>
        <v>0.3259904161</v>
      </c>
      <c r="G91" s="7">
        <f t="shared" si="2"/>
        <v>0.3311645424</v>
      </c>
      <c r="H91" s="7">
        <f t="shared" si="3"/>
        <v>0.2311645424</v>
      </c>
      <c r="I91" s="7" t="b">
        <f t="shared" si="8"/>
        <v>1</v>
      </c>
      <c r="J91" s="7">
        <f t="shared" si="4"/>
        <v>0</v>
      </c>
    </row>
    <row r="92">
      <c r="B92" s="7">
        <f t="shared" si="5"/>
        <v>18.75</v>
      </c>
      <c r="C92" s="15">
        <f t="shared" si="6"/>
        <v>0.3259904161</v>
      </c>
      <c r="D92" s="15">
        <f t="shared" si="7"/>
        <v>-0.08149760402</v>
      </c>
      <c r="E92" s="15">
        <f t="shared" si="1"/>
        <v>0.3056160151</v>
      </c>
      <c r="G92" s="7">
        <f t="shared" si="2"/>
        <v>0.3265677491</v>
      </c>
      <c r="H92" s="7">
        <f t="shared" si="3"/>
        <v>0.2265677491</v>
      </c>
      <c r="I92" s="7" t="b">
        <f t="shared" si="8"/>
        <v>1</v>
      </c>
      <c r="J92" s="7">
        <f t="shared" si="4"/>
        <v>0</v>
      </c>
    </row>
    <row r="93">
      <c r="B93" s="7">
        <f t="shared" si="5"/>
        <v>19</v>
      </c>
      <c r="C93" s="15">
        <f t="shared" si="6"/>
        <v>0.3056160151</v>
      </c>
      <c r="D93" s="15">
        <f t="shared" si="7"/>
        <v>-0.07640400377</v>
      </c>
      <c r="E93" s="15">
        <f t="shared" si="1"/>
        <v>0.2865150141</v>
      </c>
      <c r="G93" s="7">
        <f t="shared" si="2"/>
        <v>0.3222854039</v>
      </c>
      <c r="H93" s="7">
        <f t="shared" si="3"/>
        <v>0.2222854039</v>
      </c>
      <c r="I93" s="7" t="b">
        <f t="shared" si="8"/>
        <v>1</v>
      </c>
      <c r="J93" s="7">
        <f t="shared" si="4"/>
        <v>0</v>
      </c>
    </row>
    <row r="94">
      <c r="B94" s="7">
        <f t="shared" si="5"/>
        <v>19.25</v>
      </c>
      <c r="C94" s="15">
        <f t="shared" si="6"/>
        <v>0.2865150141</v>
      </c>
      <c r="D94" s="15">
        <f t="shared" si="7"/>
        <v>-0.07162875353</v>
      </c>
      <c r="E94" s="15">
        <f t="shared" si="1"/>
        <v>0.2686078257</v>
      </c>
      <c r="G94" s="7">
        <f t="shared" si="2"/>
        <v>0.3183358445</v>
      </c>
      <c r="H94" s="7">
        <f t="shared" si="3"/>
        <v>0.2183358445</v>
      </c>
      <c r="I94" s="7" t="b">
        <f t="shared" si="8"/>
        <v>1</v>
      </c>
      <c r="J94" s="7">
        <f t="shared" si="4"/>
        <v>0</v>
      </c>
    </row>
    <row r="95">
      <c r="B95" s="7">
        <f t="shared" si="5"/>
        <v>19.5</v>
      </c>
      <c r="C95" s="15">
        <f t="shared" si="6"/>
        <v>0.2686078257</v>
      </c>
      <c r="D95" s="15">
        <f t="shared" si="7"/>
        <v>-0.06715195644</v>
      </c>
      <c r="E95" s="15">
        <f t="shared" si="1"/>
        <v>0.2518198366</v>
      </c>
      <c r="G95" s="7">
        <f t="shared" si="2"/>
        <v>0.3147359836</v>
      </c>
      <c r="H95" s="7">
        <f t="shared" si="3"/>
        <v>0.2147359836</v>
      </c>
      <c r="I95" s="7" t="b">
        <f t="shared" si="8"/>
        <v>1</v>
      </c>
      <c r="J95" s="7">
        <f t="shared" si="4"/>
        <v>0</v>
      </c>
    </row>
    <row r="96">
      <c r="B96" s="7">
        <f t="shared" si="5"/>
        <v>19.75</v>
      </c>
      <c r="C96" s="15">
        <f t="shared" si="6"/>
        <v>0.2518198366</v>
      </c>
      <c r="D96" s="15">
        <f t="shared" si="7"/>
        <v>-0.06295495916</v>
      </c>
      <c r="E96" s="15">
        <f t="shared" si="1"/>
        <v>0.2360810968</v>
      </c>
      <c r="G96" s="7">
        <f t="shared" si="2"/>
        <v>0.3115012363</v>
      </c>
      <c r="H96" s="7">
        <f t="shared" si="3"/>
        <v>0.2115012363</v>
      </c>
      <c r="I96" s="7" t="b">
        <f t="shared" si="8"/>
        <v>1</v>
      </c>
      <c r="J96" s="7">
        <f t="shared" si="4"/>
        <v>0</v>
      </c>
    </row>
    <row r="97">
      <c r="B97" s="7">
        <f t="shared" si="5"/>
        <v>20</v>
      </c>
      <c r="C97" s="15">
        <f t="shared" si="6"/>
        <v>0.2360810968</v>
      </c>
      <c r="D97" s="15">
        <f t="shared" si="7"/>
        <v>-0.05902027421</v>
      </c>
      <c r="E97" s="15">
        <f t="shared" si="1"/>
        <v>0.2213260283</v>
      </c>
      <c r="G97" s="7">
        <f t="shared" si="2"/>
        <v>0.3086454542</v>
      </c>
      <c r="H97" s="7">
        <f t="shared" si="3"/>
        <v>0.2086454542</v>
      </c>
      <c r="I97" s="7" t="b">
        <f t="shared" si="8"/>
        <v>1</v>
      </c>
      <c r="J97" s="7">
        <f t="shared" si="4"/>
        <v>0</v>
      </c>
    </row>
    <row r="98">
      <c r="B98" s="7">
        <f t="shared" si="5"/>
        <v>20.25</v>
      </c>
      <c r="C98" s="15">
        <f t="shared" si="6"/>
        <v>0.2213260283</v>
      </c>
      <c r="D98" s="15">
        <f t="shared" si="7"/>
        <v>-0.05533150707</v>
      </c>
      <c r="E98" s="15">
        <f t="shared" si="1"/>
        <v>0.2074931515</v>
      </c>
      <c r="G98" s="7">
        <f t="shared" si="2"/>
        <v>0.3061808664</v>
      </c>
      <c r="H98" s="7">
        <f t="shared" si="3"/>
        <v>0.2061808664</v>
      </c>
      <c r="I98" s="7" t="b">
        <f t="shared" si="8"/>
        <v>1</v>
      </c>
      <c r="J98" s="7">
        <f t="shared" si="4"/>
        <v>0</v>
      </c>
    </row>
    <row r="99">
      <c r="B99" s="7">
        <f t="shared" si="5"/>
        <v>20.5</v>
      </c>
      <c r="C99" s="15">
        <f t="shared" si="6"/>
        <v>0.2074931515</v>
      </c>
      <c r="D99" s="15">
        <f t="shared" si="7"/>
        <v>-0.05187328788</v>
      </c>
      <c r="E99" s="15">
        <f t="shared" si="1"/>
        <v>0.1945248296</v>
      </c>
      <c r="G99" s="7">
        <f t="shared" si="2"/>
        <v>0.3041180265</v>
      </c>
      <c r="H99" s="7">
        <f t="shared" si="3"/>
        <v>0.2041180265</v>
      </c>
      <c r="I99" s="7" t="b">
        <f t="shared" si="8"/>
        <v>1</v>
      </c>
      <c r="J99" s="7">
        <f t="shared" si="4"/>
        <v>0</v>
      </c>
    </row>
    <row r="100">
      <c r="B100" s="7">
        <f t="shared" si="5"/>
        <v>20.75</v>
      </c>
      <c r="C100" s="15">
        <f t="shared" si="6"/>
        <v>0.1945248296</v>
      </c>
      <c r="D100" s="15">
        <f t="shared" si="7"/>
        <v>-0.04863120739</v>
      </c>
      <c r="E100" s="15">
        <f t="shared" si="1"/>
        <v>0.1823670277</v>
      </c>
      <c r="G100" s="7">
        <f t="shared" si="2"/>
        <v>0.3024657679</v>
      </c>
      <c r="H100" s="7">
        <f t="shared" si="3"/>
        <v>0.2024657679</v>
      </c>
      <c r="I100" s="7" t="b">
        <f t="shared" si="8"/>
        <v>0</v>
      </c>
      <c r="J100" s="7">
        <f t="shared" si="4"/>
        <v>1</v>
      </c>
    </row>
    <row r="101">
      <c r="B101" s="7">
        <f t="shared" si="5"/>
        <v>21</v>
      </c>
      <c r="C101" s="15">
        <f t="shared" si="6"/>
        <v>0.1823670277</v>
      </c>
      <c r="D101" s="15">
        <f t="shared" si="7"/>
        <v>0.04542405402</v>
      </c>
      <c r="E101" s="15">
        <f t="shared" si="1"/>
        <v>0.1937230412</v>
      </c>
      <c r="G101" s="7">
        <f t="shared" si="2"/>
        <v>0.3012311659</v>
      </c>
      <c r="H101" s="7">
        <f t="shared" si="3"/>
        <v>0.2012311659</v>
      </c>
      <c r="I101" s="7" t="b">
        <f t="shared" si="8"/>
        <v>0</v>
      </c>
      <c r="J101" s="7">
        <f t="shared" si="4"/>
        <v>1</v>
      </c>
    </row>
    <row r="102">
      <c r="B102" s="7">
        <f t="shared" si="5"/>
        <v>21.25</v>
      </c>
      <c r="C102" s="15">
        <f t="shared" si="6"/>
        <v>0.1937230412</v>
      </c>
      <c r="D102" s="15">
        <f t="shared" si="7"/>
        <v>0.04479316438</v>
      </c>
      <c r="E102" s="15">
        <f t="shared" si="1"/>
        <v>0.2049213323</v>
      </c>
      <c r="G102" s="7">
        <f t="shared" si="2"/>
        <v>0.3004195072</v>
      </c>
      <c r="H102" s="7">
        <f t="shared" si="3"/>
        <v>0.2004195072</v>
      </c>
      <c r="I102" s="7" t="b">
        <f t="shared" si="8"/>
        <v>0</v>
      </c>
      <c r="J102" s="7">
        <f t="shared" si="4"/>
        <v>1</v>
      </c>
    </row>
    <row r="103">
      <c r="B103" s="7">
        <f t="shared" si="5"/>
        <v>21.5</v>
      </c>
      <c r="C103" s="15">
        <f t="shared" si="6"/>
        <v>0.2049213323</v>
      </c>
      <c r="D103" s="15">
        <f t="shared" si="7"/>
        <v>0.04417103709</v>
      </c>
      <c r="E103" s="15">
        <f t="shared" si="1"/>
        <v>0.2159640916</v>
      </c>
      <c r="G103" s="7">
        <f t="shared" si="2"/>
        <v>0.3000342675</v>
      </c>
      <c r="H103" s="7">
        <f t="shared" si="3"/>
        <v>0.2000342675</v>
      </c>
      <c r="I103" s="7" t="b">
        <f t="shared" si="8"/>
        <v>0</v>
      </c>
      <c r="J103" s="7">
        <f t="shared" si="4"/>
        <v>1</v>
      </c>
    </row>
    <row r="104">
      <c r="B104" s="7">
        <f t="shared" si="5"/>
        <v>21.75</v>
      </c>
      <c r="C104" s="15">
        <f t="shared" si="6"/>
        <v>0.2159640916</v>
      </c>
      <c r="D104" s="15">
        <f t="shared" si="7"/>
        <v>0.04355755047</v>
      </c>
      <c r="E104" s="15">
        <f t="shared" si="1"/>
        <v>0.2268534792</v>
      </c>
      <c r="G104" s="7">
        <f t="shared" si="2"/>
        <v>0.3000770964</v>
      </c>
      <c r="H104" s="7">
        <f t="shared" si="3"/>
        <v>0.2000770964</v>
      </c>
      <c r="I104" s="7" t="b">
        <f t="shared" si="8"/>
        <v>0</v>
      </c>
      <c r="J104" s="7">
        <f t="shared" si="4"/>
        <v>1</v>
      </c>
    </row>
    <row r="105">
      <c r="B105" s="7">
        <f t="shared" si="5"/>
        <v>22</v>
      </c>
      <c r="C105" s="15">
        <f t="shared" si="6"/>
        <v>0.2268534792</v>
      </c>
      <c r="D105" s="15">
        <f t="shared" si="7"/>
        <v>0.04295258449</v>
      </c>
      <c r="E105" s="15">
        <f t="shared" si="1"/>
        <v>0.2375916253</v>
      </c>
      <c r="G105" s="7">
        <f t="shared" si="2"/>
        <v>0.3005478105</v>
      </c>
      <c r="H105" s="7">
        <f t="shared" si="3"/>
        <v>0.2005478105</v>
      </c>
      <c r="I105" s="7" t="b">
        <f t="shared" si="8"/>
        <v>0</v>
      </c>
      <c r="J105" s="7">
        <f t="shared" si="4"/>
        <v>1</v>
      </c>
    </row>
    <row r="106">
      <c r="B106" s="7">
        <f t="shared" si="5"/>
        <v>22.25</v>
      </c>
      <c r="C106" s="15">
        <f t="shared" si="6"/>
        <v>0.2375916253</v>
      </c>
      <c r="D106" s="15">
        <f t="shared" si="7"/>
        <v>0.04235602082</v>
      </c>
      <c r="E106" s="15">
        <f t="shared" si="1"/>
        <v>0.2481806305</v>
      </c>
      <c r="G106" s="7">
        <f t="shared" si="2"/>
        <v>0.3014443941</v>
      </c>
      <c r="H106" s="7">
        <f t="shared" si="3"/>
        <v>0.2014443941</v>
      </c>
      <c r="I106" s="7" t="b">
        <f t="shared" si="8"/>
        <v>0</v>
      </c>
      <c r="J106" s="7">
        <f t="shared" si="4"/>
        <v>1</v>
      </c>
    </row>
    <row r="107">
      <c r="B107" s="7">
        <f t="shared" si="5"/>
        <v>22.5</v>
      </c>
      <c r="C107" s="15">
        <f t="shared" si="6"/>
        <v>0.2481806305</v>
      </c>
      <c r="D107" s="15">
        <f t="shared" si="7"/>
        <v>0.04176774275</v>
      </c>
      <c r="E107" s="15">
        <f t="shared" si="1"/>
        <v>0.2586225662</v>
      </c>
      <c r="G107" s="7">
        <f t="shared" si="2"/>
        <v>0.302763008</v>
      </c>
      <c r="H107" s="7">
        <f t="shared" si="3"/>
        <v>0.202763008</v>
      </c>
      <c r="I107" s="7" t="b">
        <f t="shared" si="8"/>
        <v>0</v>
      </c>
      <c r="J107" s="7">
        <f t="shared" si="4"/>
        <v>1</v>
      </c>
    </row>
    <row r="108">
      <c r="B108" s="7">
        <f t="shared" si="5"/>
        <v>22.75</v>
      </c>
      <c r="C108" s="15">
        <f t="shared" si="6"/>
        <v>0.2586225662</v>
      </c>
      <c r="D108" s="15">
        <f t="shared" si="7"/>
        <v>0.04118763521</v>
      </c>
      <c r="E108" s="15">
        <f t="shared" si="1"/>
        <v>0.268919475</v>
      </c>
      <c r="G108" s="7">
        <f t="shared" si="2"/>
        <v>0.3044980056</v>
      </c>
      <c r="H108" s="7">
        <f t="shared" si="3"/>
        <v>0.2044980056</v>
      </c>
      <c r="I108" s="7" t="b">
        <f t="shared" si="8"/>
        <v>0</v>
      </c>
      <c r="J108" s="7">
        <f t="shared" si="4"/>
        <v>1</v>
      </c>
    </row>
    <row r="109">
      <c r="B109" s="7">
        <f t="shared" si="5"/>
        <v>23</v>
      </c>
      <c r="C109" s="15">
        <f t="shared" si="6"/>
        <v>0.268919475</v>
      </c>
      <c r="D109" s="15">
        <f t="shared" si="7"/>
        <v>0.04061558472</v>
      </c>
      <c r="E109" s="15">
        <f t="shared" si="1"/>
        <v>0.2790733712</v>
      </c>
      <c r="G109" s="7">
        <f t="shared" si="2"/>
        <v>0.3066419574</v>
      </c>
      <c r="H109" s="7">
        <f t="shared" si="3"/>
        <v>0.2066419574</v>
      </c>
      <c r="I109" s="7" t="b">
        <f t="shared" si="8"/>
        <v>0</v>
      </c>
      <c r="J109" s="7">
        <f t="shared" si="4"/>
        <v>1</v>
      </c>
    </row>
    <row r="110">
      <c r="B110" s="7">
        <f t="shared" si="5"/>
        <v>23.25</v>
      </c>
      <c r="C110" s="15">
        <f t="shared" si="6"/>
        <v>0.2790733712</v>
      </c>
      <c r="D110" s="15">
        <f t="shared" si="7"/>
        <v>0.04005147938</v>
      </c>
      <c r="E110" s="15">
        <f t="shared" si="1"/>
        <v>0.289086241</v>
      </c>
      <c r="G110" s="7">
        <f t="shared" si="2"/>
        <v>0.3091856826</v>
      </c>
      <c r="H110" s="7">
        <f t="shared" si="3"/>
        <v>0.2091856826</v>
      </c>
      <c r="I110" s="7" t="b">
        <f t="shared" si="8"/>
        <v>0</v>
      </c>
      <c r="J110" s="7">
        <f t="shared" si="4"/>
        <v>1</v>
      </c>
    </row>
    <row r="111">
      <c r="B111" s="7">
        <f t="shared" si="5"/>
        <v>23.5</v>
      </c>
      <c r="C111" s="15">
        <f t="shared" si="6"/>
        <v>0.289086241</v>
      </c>
      <c r="D111" s="15">
        <f t="shared" si="7"/>
        <v>0.03949520883</v>
      </c>
      <c r="E111" s="15">
        <f t="shared" si="1"/>
        <v>0.2989600432</v>
      </c>
      <c r="G111" s="7">
        <f t="shared" si="2"/>
        <v>0.3121182887</v>
      </c>
      <c r="H111" s="7">
        <f t="shared" si="3"/>
        <v>0.2121182887</v>
      </c>
      <c r="I111" s="7" t="b">
        <f t="shared" si="8"/>
        <v>0</v>
      </c>
      <c r="J111" s="7">
        <f t="shared" si="4"/>
        <v>1</v>
      </c>
    </row>
    <row r="112">
      <c r="B112" s="7">
        <f t="shared" si="5"/>
        <v>23.75</v>
      </c>
      <c r="C112" s="15">
        <f t="shared" si="6"/>
        <v>0.2989600432</v>
      </c>
      <c r="D112" s="15">
        <f t="shared" si="7"/>
        <v>0.03894666426</v>
      </c>
      <c r="E112" s="15">
        <f t="shared" si="1"/>
        <v>0.3086967093</v>
      </c>
      <c r="G112" s="7">
        <f t="shared" si="2"/>
        <v>0.3154272178</v>
      </c>
      <c r="H112" s="7">
        <f t="shared" si="3"/>
        <v>0.2154272178</v>
      </c>
      <c r="I112" s="7" t="b">
        <f t="shared" si="8"/>
        <v>0</v>
      </c>
      <c r="J112" s="7">
        <f t="shared" si="4"/>
        <v>1</v>
      </c>
    </row>
    <row r="113">
      <c r="B113" s="7">
        <f t="shared" si="5"/>
        <v>24</v>
      </c>
      <c r="C113" s="15">
        <f t="shared" si="6"/>
        <v>0.3086967093</v>
      </c>
      <c r="D113" s="15">
        <f t="shared" si="7"/>
        <v>0.03840573837</v>
      </c>
      <c r="E113" s="15">
        <f t="shared" si="1"/>
        <v>0.3182981439</v>
      </c>
      <c r="G113" s="7">
        <f t="shared" si="2"/>
        <v>0.3190983006</v>
      </c>
      <c r="H113" s="7">
        <f t="shared" si="3"/>
        <v>0.2190983006</v>
      </c>
      <c r="I113" s="7" t="b">
        <f t="shared" si="8"/>
        <v>0</v>
      </c>
      <c r="J113" s="7">
        <f t="shared" si="4"/>
        <v>1</v>
      </c>
    </row>
    <row r="114">
      <c r="B114" s="7">
        <f t="shared" si="5"/>
        <v>24.25</v>
      </c>
      <c r="C114" s="15">
        <f t="shared" si="6"/>
        <v>0.3182981439</v>
      </c>
      <c r="D114" s="15">
        <f t="shared" si="7"/>
        <v>0.03787232534</v>
      </c>
      <c r="E114" s="15">
        <f t="shared" si="1"/>
        <v>0.3277662252</v>
      </c>
      <c r="G114" s="7">
        <f t="shared" si="2"/>
        <v>0.3231158168</v>
      </c>
      <c r="H114" s="7">
        <f t="shared" si="3"/>
        <v>0.2231158168</v>
      </c>
      <c r="I114" s="7" t="b">
        <f t="shared" si="8"/>
        <v>0</v>
      </c>
      <c r="J114" s="7">
        <f t="shared" si="4"/>
        <v>1</v>
      </c>
    </row>
    <row r="115">
      <c r="B115" s="7">
        <f t="shared" si="5"/>
        <v>24.5</v>
      </c>
      <c r="C115" s="15">
        <f t="shared" si="6"/>
        <v>0.3277662252</v>
      </c>
      <c r="D115" s="15">
        <f t="shared" si="7"/>
        <v>0.03734632082</v>
      </c>
      <c r="E115" s="15">
        <f t="shared" si="1"/>
        <v>0.3371028054</v>
      </c>
      <c r="G115" s="7">
        <f t="shared" si="2"/>
        <v>0.3274625629</v>
      </c>
      <c r="H115" s="7">
        <f t="shared" si="3"/>
        <v>0.2274625629</v>
      </c>
      <c r="I115" s="7" t="b">
        <f t="shared" si="8"/>
        <v>1</v>
      </c>
      <c r="J115" s="7">
        <f t="shared" si="4"/>
        <v>0</v>
      </c>
    </row>
    <row r="116">
      <c r="B116" s="7">
        <f t="shared" si="5"/>
        <v>24.75</v>
      </c>
      <c r="C116" s="15">
        <f t="shared" si="6"/>
        <v>0.3371028054</v>
      </c>
      <c r="D116" s="15">
        <f t="shared" si="7"/>
        <v>-0.08427570136</v>
      </c>
      <c r="E116" s="15">
        <f t="shared" si="1"/>
        <v>0.3160338801</v>
      </c>
      <c r="G116" s="7">
        <f t="shared" si="2"/>
        <v>0.3321199254</v>
      </c>
      <c r="H116" s="7">
        <f t="shared" si="3"/>
        <v>0.2321199254</v>
      </c>
      <c r="I116" s="7" t="b">
        <f t="shared" si="8"/>
        <v>1</v>
      </c>
      <c r="J116" s="7">
        <f t="shared" si="4"/>
        <v>0</v>
      </c>
    </row>
    <row r="117">
      <c r="B117" s="7">
        <f t="shared" si="5"/>
        <v>25</v>
      </c>
      <c r="C117" s="15">
        <f t="shared" si="6"/>
        <v>0.3160338801</v>
      </c>
      <c r="D117" s="15">
        <f t="shared" si="7"/>
        <v>-0.07900847003</v>
      </c>
      <c r="E117" s="15">
        <f t="shared" si="1"/>
        <v>0.2962817626</v>
      </c>
      <c r="G117" s="7">
        <f t="shared" si="2"/>
        <v>0.3370679609</v>
      </c>
      <c r="H117" s="7">
        <f t="shared" si="3"/>
        <v>0.2370679609</v>
      </c>
      <c r="I117" s="7" t="b">
        <f t="shared" si="8"/>
        <v>1</v>
      </c>
      <c r="J117" s="7">
        <f t="shared" si="4"/>
        <v>0</v>
      </c>
    </row>
    <row r="118">
      <c r="B118" s="7">
        <f t="shared" si="5"/>
        <v>25.25</v>
      </c>
      <c r="C118" s="15">
        <f t="shared" si="6"/>
        <v>0.2962817626</v>
      </c>
      <c r="D118" s="15">
        <f t="shared" si="7"/>
        <v>-0.07407044065</v>
      </c>
      <c r="E118" s="15">
        <f t="shared" si="1"/>
        <v>0.2777641524</v>
      </c>
      <c r="G118" s="7">
        <f t="shared" si="2"/>
        <v>0.342285481</v>
      </c>
      <c r="H118" s="7">
        <f t="shared" si="3"/>
        <v>0.242285481</v>
      </c>
      <c r="I118" s="7" t="b">
        <f t="shared" si="8"/>
        <v>1</v>
      </c>
      <c r="J118" s="7">
        <f t="shared" si="4"/>
        <v>0</v>
      </c>
    </row>
    <row r="119">
      <c r="B119" s="7">
        <f t="shared" si="5"/>
        <v>25.5</v>
      </c>
      <c r="C119" s="15">
        <f t="shared" si="6"/>
        <v>0.2777641524</v>
      </c>
      <c r="D119" s="15">
        <f t="shared" si="7"/>
        <v>-0.06944103811</v>
      </c>
      <c r="E119" s="15">
        <f t="shared" si="1"/>
        <v>0.2604038929</v>
      </c>
      <c r="G119" s="7">
        <f t="shared" si="2"/>
        <v>0.3477501435</v>
      </c>
      <c r="H119" s="7">
        <f t="shared" si="3"/>
        <v>0.2477501435</v>
      </c>
      <c r="I119" s="7" t="b">
        <f t="shared" si="8"/>
        <v>1</v>
      </c>
      <c r="J119" s="7">
        <f t="shared" si="4"/>
        <v>0</v>
      </c>
    </row>
    <row r="120">
      <c r="B120" s="7">
        <f t="shared" si="5"/>
        <v>25.75</v>
      </c>
      <c r="C120" s="15">
        <f t="shared" si="6"/>
        <v>0.2604038929</v>
      </c>
      <c r="D120" s="15">
        <f t="shared" si="7"/>
        <v>-0.06510097323</v>
      </c>
      <c r="E120" s="15">
        <f t="shared" si="1"/>
        <v>0.2441286496</v>
      </c>
      <c r="G120" s="7">
        <f t="shared" si="2"/>
        <v>0.353438548</v>
      </c>
      <c r="H120" s="7">
        <f t="shared" si="3"/>
        <v>0.253438548</v>
      </c>
      <c r="I120" s="7" t="b">
        <f t="shared" si="8"/>
        <v>1</v>
      </c>
      <c r="J120" s="7">
        <f t="shared" si="4"/>
        <v>0</v>
      </c>
    </row>
    <row r="121">
      <c r="B121" s="7">
        <f t="shared" si="5"/>
        <v>26</v>
      </c>
      <c r="C121" s="15">
        <f t="shared" si="6"/>
        <v>0.2441286496</v>
      </c>
      <c r="D121" s="15">
        <f t="shared" si="7"/>
        <v>-0.0610321624</v>
      </c>
      <c r="E121" s="15">
        <f t="shared" si="1"/>
        <v>0.228870609</v>
      </c>
      <c r="G121" s="7">
        <f t="shared" si="2"/>
        <v>0.3593263357</v>
      </c>
      <c r="H121" s="7">
        <f t="shared" si="3"/>
        <v>0.2593263357</v>
      </c>
      <c r="I121" s="7" t="b">
        <f t="shared" si="8"/>
        <v>0</v>
      </c>
      <c r="J121" s="7">
        <f t="shared" si="4"/>
        <v>1</v>
      </c>
    </row>
    <row r="122">
      <c r="B122" s="7">
        <f t="shared" si="5"/>
        <v>26.25</v>
      </c>
      <c r="C122" s="15">
        <f t="shared" si="6"/>
        <v>0.228870609</v>
      </c>
      <c r="D122" s="15">
        <f t="shared" si="7"/>
        <v>0.04284052172</v>
      </c>
      <c r="E122" s="15">
        <f t="shared" si="1"/>
        <v>0.2395807394</v>
      </c>
      <c r="G122" s="7">
        <f t="shared" si="2"/>
        <v>0.3653882943</v>
      </c>
      <c r="H122" s="7">
        <f t="shared" si="3"/>
        <v>0.2653882943</v>
      </c>
      <c r="I122" s="7" t="b">
        <f t="shared" si="8"/>
        <v>0</v>
      </c>
      <c r="J122" s="7">
        <f t="shared" si="4"/>
        <v>1</v>
      </c>
    </row>
    <row r="123">
      <c r="B123" s="7">
        <f t="shared" si="5"/>
        <v>26.5</v>
      </c>
      <c r="C123" s="15">
        <f t="shared" si="6"/>
        <v>0.2395807394</v>
      </c>
      <c r="D123" s="15">
        <f t="shared" si="7"/>
        <v>0.04224551448</v>
      </c>
      <c r="E123" s="15">
        <f t="shared" si="1"/>
        <v>0.2501421181</v>
      </c>
      <c r="G123" s="7">
        <f t="shared" si="2"/>
        <v>0.3715984655</v>
      </c>
      <c r="H123" s="7">
        <f t="shared" si="3"/>
        <v>0.2715984655</v>
      </c>
      <c r="I123" s="7" t="b">
        <f t="shared" si="8"/>
        <v>0</v>
      </c>
      <c r="J123" s="7">
        <f t="shared" si="4"/>
        <v>1</v>
      </c>
    </row>
    <row r="124">
      <c r="B124" s="7">
        <f t="shared" si="5"/>
        <v>26.75</v>
      </c>
      <c r="C124" s="15">
        <f t="shared" si="6"/>
        <v>0.2501421181</v>
      </c>
      <c r="D124" s="15">
        <f t="shared" si="7"/>
        <v>0.04165877122</v>
      </c>
      <c r="E124" s="15">
        <f t="shared" si="1"/>
        <v>0.2605568109</v>
      </c>
      <c r="G124" s="7">
        <f t="shared" si="2"/>
        <v>0.3779302565</v>
      </c>
      <c r="H124" s="7">
        <f t="shared" si="3"/>
        <v>0.2779302565</v>
      </c>
      <c r="I124" s="7" t="b">
        <f t="shared" si="8"/>
        <v>0</v>
      </c>
      <c r="J124" s="7">
        <f t="shared" si="4"/>
        <v>1</v>
      </c>
    </row>
    <row r="125">
      <c r="B125" s="7">
        <f t="shared" si="5"/>
        <v>27</v>
      </c>
      <c r="C125" s="15">
        <f t="shared" si="6"/>
        <v>0.2605568109</v>
      </c>
      <c r="D125" s="15">
        <f t="shared" si="7"/>
        <v>0.04108017717</v>
      </c>
      <c r="E125" s="15">
        <f t="shared" si="1"/>
        <v>0.2708268551</v>
      </c>
      <c r="G125" s="7">
        <f t="shared" si="2"/>
        <v>0.3843565535</v>
      </c>
      <c r="H125" s="7">
        <f t="shared" si="3"/>
        <v>0.2843565535</v>
      </c>
      <c r="I125" s="7" t="b">
        <f t="shared" si="8"/>
        <v>0</v>
      </c>
      <c r="J125" s="7">
        <f t="shared" si="4"/>
        <v>1</v>
      </c>
    </row>
    <row r="126">
      <c r="B126" s="7">
        <f t="shared" si="5"/>
        <v>27.25</v>
      </c>
      <c r="C126" s="15">
        <f t="shared" si="6"/>
        <v>0.2708268551</v>
      </c>
      <c r="D126" s="15">
        <f t="shared" si="7"/>
        <v>0.04050961916</v>
      </c>
      <c r="E126" s="15">
        <f t="shared" si="1"/>
        <v>0.2809542599</v>
      </c>
      <c r="G126" s="7">
        <f t="shared" si="2"/>
        <v>0.3908498381</v>
      </c>
      <c r="H126" s="7">
        <f t="shared" si="3"/>
        <v>0.2908498381</v>
      </c>
      <c r="I126" s="7" t="b">
        <f t="shared" si="8"/>
        <v>0</v>
      </c>
      <c r="J126" s="7">
        <f t="shared" si="4"/>
        <v>1</v>
      </c>
    </row>
    <row r="127">
      <c r="B127" s="7">
        <f t="shared" si="5"/>
        <v>27.5</v>
      </c>
      <c r="C127" s="15">
        <f t="shared" si="6"/>
        <v>0.2809542599</v>
      </c>
      <c r="D127" s="15">
        <f t="shared" si="7"/>
        <v>0.03994698556</v>
      </c>
      <c r="E127" s="15">
        <f t="shared" si="1"/>
        <v>0.2909410063</v>
      </c>
      <c r="G127" s="7">
        <f t="shared" si="2"/>
        <v>0.3973823052</v>
      </c>
      <c r="H127" s="7">
        <f t="shared" si="3"/>
        <v>0.2973823052</v>
      </c>
      <c r="I127" s="7" t="b">
        <f t="shared" si="8"/>
        <v>0</v>
      </c>
      <c r="J127" s="7">
        <f t="shared" si="4"/>
        <v>1</v>
      </c>
    </row>
    <row r="128">
      <c r="B128" s="7">
        <f t="shared" si="5"/>
        <v>27.75</v>
      </c>
      <c r="C128" s="15">
        <f t="shared" si="6"/>
        <v>0.2909410063</v>
      </c>
      <c r="D128" s="15">
        <f t="shared" si="7"/>
        <v>0.03939216632</v>
      </c>
      <c r="E128" s="15">
        <f t="shared" si="1"/>
        <v>0.3007890479</v>
      </c>
      <c r="G128" s="7">
        <f t="shared" si="2"/>
        <v>0.4039259816</v>
      </c>
      <c r="H128" s="7">
        <f t="shared" si="3"/>
        <v>0.3039259816</v>
      </c>
      <c r="I128" s="7" t="b">
        <f t="shared" si="8"/>
        <v>0</v>
      </c>
      <c r="J128" s="7">
        <f t="shared" si="4"/>
        <v>1</v>
      </c>
    </row>
    <row r="129">
      <c r="B129" s="7">
        <f t="shared" si="5"/>
        <v>28</v>
      </c>
      <c r="C129" s="15">
        <f t="shared" si="6"/>
        <v>0.3007890479</v>
      </c>
      <c r="D129" s="15">
        <f t="shared" si="7"/>
        <v>0.03884505289</v>
      </c>
      <c r="E129" s="15">
        <f t="shared" si="1"/>
        <v>0.3105003111</v>
      </c>
      <c r="G129" s="7">
        <f t="shared" si="2"/>
        <v>0.4104528463</v>
      </c>
      <c r="H129" s="7">
        <f t="shared" si="3"/>
        <v>0.3104528463</v>
      </c>
      <c r="I129" s="7" t="b">
        <f t="shared" si="8"/>
        <v>0</v>
      </c>
      <c r="J129" s="7">
        <f t="shared" si="4"/>
        <v>1</v>
      </c>
    </row>
    <row r="130">
      <c r="B130" s="7">
        <f t="shared" si="5"/>
        <v>28.25</v>
      </c>
      <c r="C130" s="15">
        <f t="shared" si="6"/>
        <v>0.3105003111</v>
      </c>
      <c r="D130" s="15">
        <f t="shared" si="7"/>
        <v>0.03830553827</v>
      </c>
      <c r="E130" s="15">
        <f t="shared" si="1"/>
        <v>0.3200766957</v>
      </c>
      <c r="G130" s="7">
        <f t="shared" si="2"/>
        <v>0.4169349504</v>
      </c>
      <c r="H130" s="7">
        <f t="shared" si="3"/>
        <v>0.3169349504</v>
      </c>
      <c r="I130" s="7" t="b">
        <f t="shared" si="8"/>
        <v>0</v>
      </c>
      <c r="J130" s="7">
        <f t="shared" si="4"/>
        <v>1</v>
      </c>
    </row>
    <row r="131">
      <c r="B131" s="7">
        <f t="shared" si="5"/>
        <v>28.5</v>
      </c>
      <c r="C131" s="15">
        <f t="shared" si="6"/>
        <v>0.3200766957</v>
      </c>
      <c r="D131" s="15">
        <f t="shared" si="7"/>
        <v>0.03777351691</v>
      </c>
      <c r="E131" s="15">
        <f t="shared" si="1"/>
        <v>0.3295200749</v>
      </c>
      <c r="G131" s="7">
        <f t="shared" si="2"/>
        <v>0.4233445364</v>
      </c>
      <c r="H131" s="7">
        <f t="shared" si="3"/>
        <v>0.3233445364</v>
      </c>
      <c r="I131" s="7" t="b">
        <f t="shared" si="8"/>
        <v>0</v>
      </c>
      <c r="J131" s="7">
        <f t="shared" si="4"/>
        <v>1</v>
      </c>
    </row>
    <row r="132">
      <c r="B132" s="7">
        <f t="shared" si="5"/>
        <v>28.75</v>
      </c>
      <c r="C132" s="15">
        <f t="shared" si="6"/>
        <v>0.3295200749</v>
      </c>
      <c r="D132" s="15">
        <f t="shared" si="7"/>
        <v>0.03724888473</v>
      </c>
      <c r="E132" s="15">
        <f t="shared" si="1"/>
        <v>0.3388322961</v>
      </c>
      <c r="G132" s="7">
        <f t="shared" si="2"/>
        <v>0.4296541575</v>
      </c>
      <c r="H132" s="7">
        <f t="shared" si="3"/>
        <v>0.3296541575</v>
      </c>
      <c r="I132" s="7" t="b">
        <f t="shared" si="8"/>
        <v>0</v>
      </c>
      <c r="J132" s="7">
        <f t="shared" si="4"/>
        <v>1</v>
      </c>
    </row>
    <row r="133">
      <c r="B133" s="7">
        <f t="shared" si="5"/>
        <v>29</v>
      </c>
      <c r="C133" s="15">
        <f t="shared" si="6"/>
        <v>0.3388322961</v>
      </c>
      <c r="D133" s="15">
        <f t="shared" si="7"/>
        <v>0.03673153911</v>
      </c>
      <c r="E133" s="15">
        <f t="shared" si="1"/>
        <v>0.3480151809</v>
      </c>
      <c r="G133" s="7">
        <f t="shared" si="2"/>
        <v>0.435836795</v>
      </c>
      <c r="H133" s="7">
        <f t="shared" si="3"/>
        <v>0.335836795</v>
      </c>
      <c r="I133" s="7" t="b">
        <f t="shared" si="8"/>
        <v>0</v>
      </c>
      <c r="J133" s="7">
        <f t="shared" si="4"/>
        <v>1</v>
      </c>
    </row>
    <row r="134">
      <c r="B134" s="7">
        <f t="shared" si="5"/>
        <v>29.25</v>
      </c>
      <c r="C134" s="15">
        <f t="shared" si="6"/>
        <v>0.3480151809</v>
      </c>
      <c r="D134" s="15">
        <f t="shared" si="7"/>
        <v>0.03622137884</v>
      </c>
      <c r="E134" s="15">
        <f t="shared" si="1"/>
        <v>0.3570705256</v>
      </c>
      <c r="G134" s="7">
        <f t="shared" si="2"/>
        <v>0.4418659738</v>
      </c>
      <c r="H134" s="7">
        <f t="shared" si="3"/>
        <v>0.3418659738</v>
      </c>
      <c r="I134" s="7" t="b">
        <f t="shared" si="8"/>
        <v>0</v>
      </c>
      <c r="J134" s="7">
        <f t="shared" si="4"/>
        <v>1</v>
      </c>
    </row>
    <row r="135">
      <c r="B135" s="7">
        <f t="shared" si="5"/>
        <v>29.5</v>
      </c>
      <c r="C135" s="15">
        <f t="shared" si="6"/>
        <v>0.3570705256</v>
      </c>
      <c r="D135" s="15">
        <f t="shared" si="7"/>
        <v>0.03571830413</v>
      </c>
      <c r="E135" s="15">
        <f t="shared" si="1"/>
        <v>0.3660001016</v>
      </c>
      <c r="G135" s="7">
        <f t="shared" si="2"/>
        <v>0.447715876</v>
      </c>
      <c r="H135" s="7">
        <f t="shared" si="3"/>
        <v>0.347715876</v>
      </c>
      <c r="I135" s="7" t="b">
        <f t="shared" si="8"/>
        <v>0</v>
      </c>
      <c r="J135" s="7">
        <f t="shared" si="4"/>
        <v>1</v>
      </c>
    </row>
    <row r="136">
      <c r="B136" s="7">
        <f t="shared" si="5"/>
        <v>29.75</v>
      </c>
      <c r="C136" s="15">
        <f t="shared" si="6"/>
        <v>0.3660001016</v>
      </c>
      <c r="D136" s="15">
        <f t="shared" si="7"/>
        <v>0.03522221658</v>
      </c>
      <c r="E136" s="15">
        <f t="shared" si="1"/>
        <v>0.3748056558</v>
      </c>
      <c r="G136" s="7">
        <f t="shared" si="2"/>
        <v>0.4533614516</v>
      </c>
      <c r="H136" s="7">
        <f t="shared" si="3"/>
        <v>0.3533614516</v>
      </c>
      <c r="I136" s="7" t="b">
        <f t="shared" si="8"/>
        <v>0</v>
      </c>
      <c r="J136" s="7">
        <f t="shared" si="4"/>
        <v>1</v>
      </c>
    </row>
    <row r="137">
      <c r="B137" s="7">
        <f t="shared" si="5"/>
        <v>30</v>
      </c>
      <c r="C137" s="15">
        <f t="shared" si="6"/>
        <v>0.3748056558</v>
      </c>
      <c r="D137" s="15">
        <f t="shared" si="7"/>
        <v>0.03473301912</v>
      </c>
      <c r="E137" s="15">
        <f t="shared" si="1"/>
        <v>0.3834889106</v>
      </c>
      <c r="G137" s="7">
        <f t="shared" si="2"/>
        <v>0.4587785252</v>
      </c>
      <c r="H137" s="7">
        <f t="shared" si="3"/>
        <v>0.3587785252</v>
      </c>
      <c r="I137" s="7" t="b">
        <f t="shared" si="8"/>
        <v>0</v>
      </c>
      <c r="J137" s="7">
        <f t="shared" si="4"/>
        <v>1</v>
      </c>
    </row>
    <row r="138">
      <c r="B138" s="7">
        <f t="shared" si="5"/>
        <v>30.25</v>
      </c>
      <c r="C138" s="15">
        <f t="shared" si="6"/>
        <v>0.3834889106</v>
      </c>
      <c r="D138" s="15">
        <f t="shared" si="7"/>
        <v>0.03425061608</v>
      </c>
      <c r="E138" s="15">
        <f t="shared" si="1"/>
        <v>0.3920515646</v>
      </c>
      <c r="G138" s="7">
        <f t="shared" si="2"/>
        <v>0.4639439002</v>
      </c>
      <c r="H138" s="7">
        <f t="shared" si="3"/>
        <v>0.3639439002</v>
      </c>
      <c r="I138" s="7" t="b">
        <f t="shared" si="8"/>
        <v>0</v>
      </c>
      <c r="J138" s="7">
        <f t="shared" si="4"/>
        <v>1</v>
      </c>
    </row>
    <row r="139">
      <c r="B139" s="7">
        <f t="shared" si="5"/>
        <v>30.5</v>
      </c>
      <c r="C139" s="15">
        <f t="shared" si="6"/>
        <v>0.3920515646</v>
      </c>
      <c r="D139" s="15">
        <f t="shared" si="7"/>
        <v>0.03377491308</v>
      </c>
      <c r="E139" s="15">
        <f t="shared" si="1"/>
        <v>0.4004952928</v>
      </c>
      <c r="G139" s="7">
        <f t="shared" si="2"/>
        <v>0.4688354576</v>
      </c>
      <c r="H139" s="7">
        <f t="shared" si="3"/>
        <v>0.3688354576</v>
      </c>
      <c r="I139" s="7" t="b">
        <f t="shared" si="8"/>
        <v>0</v>
      </c>
      <c r="J139" s="7">
        <f t="shared" si="4"/>
        <v>1</v>
      </c>
    </row>
    <row r="140">
      <c r="B140" s="7">
        <f t="shared" si="5"/>
        <v>30.75</v>
      </c>
      <c r="C140" s="15">
        <f t="shared" si="6"/>
        <v>0.4004952928</v>
      </c>
      <c r="D140" s="15">
        <f t="shared" si="7"/>
        <v>0.03330581706</v>
      </c>
      <c r="E140" s="15">
        <f t="shared" si="1"/>
        <v>0.4088217471</v>
      </c>
      <c r="G140" s="7">
        <f t="shared" si="2"/>
        <v>0.4734322509</v>
      </c>
      <c r="H140" s="7">
        <f t="shared" si="3"/>
        <v>0.3734322509</v>
      </c>
      <c r="I140" s="7" t="b">
        <f t="shared" si="8"/>
        <v>0</v>
      </c>
      <c r="J140" s="7">
        <f t="shared" si="4"/>
        <v>1</v>
      </c>
    </row>
    <row r="141">
      <c r="B141" s="7">
        <f t="shared" si="5"/>
        <v>31</v>
      </c>
      <c r="C141" s="15">
        <f t="shared" si="6"/>
        <v>0.4088217471</v>
      </c>
      <c r="D141" s="15">
        <f t="shared" si="7"/>
        <v>0.03284323627</v>
      </c>
      <c r="E141" s="15">
        <f t="shared" si="1"/>
        <v>0.4170325562</v>
      </c>
      <c r="G141" s="7">
        <f t="shared" si="2"/>
        <v>0.4777145961</v>
      </c>
      <c r="H141" s="7">
        <f t="shared" si="3"/>
        <v>0.3777145961</v>
      </c>
      <c r="I141" s="7" t="b">
        <f t="shared" si="8"/>
        <v>0</v>
      </c>
      <c r="J141" s="7">
        <f t="shared" si="4"/>
        <v>1</v>
      </c>
    </row>
    <row r="142">
      <c r="B142" s="7">
        <f t="shared" si="5"/>
        <v>31.25</v>
      </c>
      <c r="C142" s="15">
        <f t="shared" si="6"/>
        <v>0.4170325562</v>
      </c>
      <c r="D142" s="15">
        <f t="shared" si="7"/>
        <v>0.03238708021</v>
      </c>
      <c r="E142" s="15">
        <f t="shared" si="1"/>
        <v>0.4251293262</v>
      </c>
      <c r="G142" s="7">
        <f t="shared" si="2"/>
        <v>0.4816641555</v>
      </c>
      <c r="H142" s="7">
        <f t="shared" si="3"/>
        <v>0.3816641555</v>
      </c>
      <c r="I142" s="7" t="b">
        <f t="shared" si="8"/>
        <v>0</v>
      </c>
      <c r="J142" s="7">
        <f t="shared" si="4"/>
        <v>1</v>
      </c>
    </row>
    <row r="143">
      <c r="B143" s="7">
        <f t="shared" si="5"/>
        <v>31.5</v>
      </c>
      <c r="C143" s="15">
        <f t="shared" si="6"/>
        <v>0.4251293262</v>
      </c>
      <c r="D143" s="15">
        <f t="shared" si="7"/>
        <v>0.03193725965</v>
      </c>
      <c r="E143" s="15">
        <f t="shared" si="1"/>
        <v>0.4331136411</v>
      </c>
      <c r="G143" s="7">
        <f t="shared" si="2"/>
        <v>0.4852640164</v>
      </c>
      <c r="H143" s="7">
        <f t="shared" si="3"/>
        <v>0.3852640164</v>
      </c>
      <c r="I143" s="7" t="b">
        <f t="shared" si="8"/>
        <v>0</v>
      </c>
      <c r="J143" s="7">
        <f t="shared" si="4"/>
        <v>1</v>
      </c>
    </row>
    <row r="144">
      <c r="B144" s="7">
        <f t="shared" si="5"/>
        <v>31.75</v>
      </c>
      <c r="C144" s="15">
        <f t="shared" si="6"/>
        <v>0.4331136411</v>
      </c>
      <c r="D144" s="15">
        <f t="shared" si="7"/>
        <v>0.0314936866</v>
      </c>
      <c r="E144" s="15">
        <f t="shared" si="1"/>
        <v>0.4409870628</v>
      </c>
      <c r="G144" s="7">
        <f t="shared" si="2"/>
        <v>0.4884987637</v>
      </c>
      <c r="H144" s="7">
        <f t="shared" si="3"/>
        <v>0.3884987637</v>
      </c>
      <c r="I144" s="7" t="b">
        <f t="shared" si="8"/>
        <v>0</v>
      </c>
      <c r="J144" s="7">
        <f t="shared" si="4"/>
        <v>1</v>
      </c>
    </row>
    <row r="145">
      <c r="B145" s="7">
        <f t="shared" si="5"/>
        <v>32</v>
      </c>
      <c r="C145" s="15">
        <f t="shared" si="6"/>
        <v>0.4409870628</v>
      </c>
      <c r="D145" s="15">
        <f t="shared" si="7"/>
        <v>0.03105627429</v>
      </c>
      <c r="E145" s="15">
        <f t="shared" si="1"/>
        <v>0.4487511314</v>
      </c>
      <c r="G145" s="7">
        <f t="shared" si="2"/>
        <v>0.4913545458</v>
      </c>
      <c r="H145" s="7">
        <f t="shared" si="3"/>
        <v>0.3913545458</v>
      </c>
      <c r="I145" s="7" t="b">
        <f t="shared" si="8"/>
        <v>0</v>
      </c>
      <c r="J145" s="7">
        <f t="shared" si="4"/>
        <v>1</v>
      </c>
    </row>
    <row r="146">
      <c r="B146" s="7">
        <f t="shared" si="5"/>
        <v>32.25</v>
      </c>
      <c r="C146" s="15">
        <f t="shared" si="6"/>
        <v>0.4487511314</v>
      </c>
      <c r="D146" s="15">
        <f t="shared" si="7"/>
        <v>0.03062493715</v>
      </c>
      <c r="E146" s="15">
        <f t="shared" si="1"/>
        <v>0.4564073657</v>
      </c>
      <c r="G146" s="7">
        <f t="shared" si="2"/>
        <v>0.4938191336</v>
      </c>
      <c r="H146" s="7">
        <f t="shared" si="3"/>
        <v>0.3938191336</v>
      </c>
      <c r="I146" s="7" t="b">
        <f t="shared" si="8"/>
        <v>0</v>
      </c>
      <c r="J146" s="7">
        <f t="shared" si="4"/>
        <v>1</v>
      </c>
    </row>
    <row r="147">
      <c r="B147" s="7">
        <f t="shared" si="5"/>
        <v>32.5</v>
      </c>
      <c r="C147" s="15">
        <f t="shared" si="6"/>
        <v>0.4564073657</v>
      </c>
      <c r="D147" s="15">
        <f t="shared" si="7"/>
        <v>0.0301995908</v>
      </c>
      <c r="E147" s="15">
        <f t="shared" si="1"/>
        <v>0.4639572634</v>
      </c>
      <c r="G147" s="7">
        <f t="shared" si="2"/>
        <v>0.4958819735</v>
      </c>
      <c r="H147" s="7">
        <f t="shared" si="3"/>
        <v>0.3958819735</v>
      </c>
      <c r="I147" s="7" t="b">
        <f t="shared" si="8"/>
        <v>0</v>
      </c>
      <c r="J147" s="7">
        <f t="shared" si="4"/>
        <v>1</v>
      </c>
    </row>
    <row r="148">
      <c r="B148" s="7">
        <f t="shared" si="5"/>
        <v>32.75</v>
      </c>
      <c r="C148" s="15">
        <f t="shared" si="6"/>
        <v>0.4639572634</v>
      </c>
      <c r="D148" s="15">
        <f t="shared" si="7"/>
        <v>0.02978015204</v>
      </c>
      <c r="E148" s="15">
        <f t="shared" si="1"/>
        <v>0.4714023014</v>
      </c>
      <c r="G148" s="7">
        <f t="shared" si="2"/>
        <v>0.4975342321</v>
      </c>
      <c r="H148" s="7">
        <f t="shared" si="3"/>
        <v>0.3975342321</v>
      </c>
      <c r="I148" s="7" t="b">
        <f t="shared" si="8"/>
        <v>0</v>
      </c>
      <c r="J148" s="7">
        <f t="shared" si="4"/>
        <v>1</v>
      </c>
    </row>
    <row r="149">
      <c r="B149" s="7">
        <f t="shared" si="5"/>
        <v>33</v>
      </c>
      <c r="C149" s="15">
        <f t="shared" si="6"/>
        <v>0.4714023014</v>
      </c>
      <c r="D149" s="15">
        <f t="shared" si="7"/>
        <v>0.02936653881</v>
      </c>
      <c r="E149" s="15">
        <f t="shared" si="1"/>
        <v>0.4787439361</v>
      </c>
      <c r="G149" s="7">
        <f t="shared" si="2"/>
        <v>0.4987688341</v>
      </c>
      <c r="H149" s="7">
        <f t="shared" si="3"/>
        <v>0.3987688341</v>
      </c>
      <c r="I149" s="7" t="b">
        <f t="shared" si="8"/>
        <v>0</v>
      </c>
      <c r="J149" s="7">
        <f t="shared" si="4"/>
        <v>1</v>
      </c>
    </row>
    <row r="150">
      <c r="B150" s="7">
        <f t="shared" si="5"/>
        <v>33.25</v>
      </c>
      <c r="C150" s="15">
        <f t="shared" si="6"/>
        <v>0.4787439361</v>
      </c>
      <c r="D150" s="15">
        <f t="shared" si="7"/>
        <v>0.02895867022</v>
      </c>
      <c r="E150" s="15">
        <f t="shared" si="1"/>
        <v>0.4859836036</v>
      </c>
      <c r="G150" s="7">
        <f t="shared" si="2"/>
        <v>0.4995804928</v>
      </c>
      <c r="H150" s="7">
        <f t="shared" si="3"/>
        <v>0.3995804928</v>
      </c>
      <c r="I150" s="7" t="b">
        <f t="shared" si="8"/>
        <v>0</v>
      </c>
      <c r="J150" s="7">
        <f t="shared" si="4"/>
        <v>1</v>
      </c>
    </row>
    <row r="151">
      <c r="B151" s="7">
        <f t="shared" si="5"/>
        <v>33.5</v>
      </c>
      <c r="C151" s="15">
        <f t="shared" si="6"/>
        <v>0.4859836036</v>
      </c>
      <c r="D151" s="15">
        <f t="shared" si="7"/>
        <v>0.02855646647</v>
      </c>
      <c r="E151" s="15">
        <f t="shared" si="1"/>
        <v>0.4931227202</v>
      </c>
      <c r="G151" s="7">
        <f t="shared" si="2"/>
        <v>0.4999657325</v>
      </c>
      <c r="H151" s="7">
        <f t="shared" si="3"/>
        <v>0.3999657325</v>
      </c>
      <c r="I151" s="7" t="b">
        <f t="shared" si="8"/>
        <v>0</v>
      </c>
      <c r="J151" s="7">
        <f t="shared" si="4"/>
        <v>1</v>
      </c>
    </row>
    <row r="152">
      <c r="B152" s="7">
        <f t="shared" si="5"/>
        <v>33.75</v>
      </c>
      <c r="C152" s="15">
        <f t="shared" si="6"/>
        <v>0.4931227202</v>
      </c>
      <c r="D152" s="15">
        <f t="shared" si="7"/>
        <v>0.02815984888</v>
      </c>
      <c r="E152" s="15">
        <f t="shared" si="1"/>
        <v>0.5001626825</v>
      </c>
      <c r="G152" s="7">
        <f t="shared" si="2"/>
        <v>0.4999229036</v>
      </c>
      <c r="H152" s="7">
        <f t="shared" si="3"/>
        <v>0.3999229036</v>
      </c>
      <c r="I152" s="7" t="b">
        <f t="shared" si="8"/>
        <v>0</v>
      </c>
      <c r="J152" s="7">
        <f t="shared" si="4"/>
        <v>1</v>
      </c>
    </row>
    <row r="153">
      <c r="B153" s="7">
        <f t="shared" si="5"/>
        <v>34</v>
      </c>
      <c r="C153" s="15">
        <f t="shared" si="6"/>
        <v>0.5001626825</v>
      </c>
      <c r="D153" s="15">
        <f t="shared" si="7"/>
        <v>0.02776873986</v>
      </c>
      <c r="E153" s="15">
        <f t="shared" si="1"/>
        <v>0.5071048674</v>
      </c>
      <c r="G153" s="7">
        <f t="shared" si="2"/>
        <v>0.4994521895</v>
      </c>
      <c r="H153" s="7">
        <f t="shared" si="3"/>
        <v>0.3994521895</v>
      </c>
      <c r="I153" s="7" t="b">
        <f t="shared" si="8"/>
        <v>1</v>
      </c>
      <c r="J153" s="7">
        <f t="shared" si="4"/>
        <v>0</v>
      </c>
    </row>
    <row r="154">
      <c r="B154" s="7">
        <f t="shared" si="5"/>
        <v>34.25</v>
      </c>
      <c r="C154" s="15">
        <f t="shared" si="6"/>
        <v>0.5071048674</v>
      </c>
      <c r="D154" s="15">
        <f t="shared" si="7"/>
        <v>-0.1267762169</v>
      </c>
      <c r="E154" s="15">
        <f t="shared" si="1"/>
        <v>0.4754108132</v>
      </c>
      <c r="G154" s="7">
        <f t="shared" si="2"/>
        <v>0.4985556059</v>
      </c>
      <c r="H154" s="7">
        <f t="shared" si="3"/>
        <v>0.3985556059</v>
      </c>
      <c r="I154" s="7" t="b">
        <f t="shared" si="8"/>
        <v>1</v>
      </c>
      <c r="J154" s="7">
        <f t="shared" si="4"/>
        <v>0</v>
      </c>
    </row>
    <row r="155">
      <c r="B155" s="7">
        <f t="shared" si="5"/>
        <v>34.5</v>
      </c>
      <c r="C155" s="15">
        <f t="shared" si="6"/>
        <v>0.4754108132</v>
      </c>
      <c r="D155" s="15">
        <f t="shared" si="7"/>
        <v>-0.1188527033</v>
      </c>
      <c r="E155" s="15">
        <f t="shared" si="1"/>
        <v>0.4456976374</v>
      </c>
      <c r="G155" s="7">
        <f t="shared" si="2"/>
        <v>0.497236992</v>
      </c>
      <c r="H155" s="7">
        <f t="shared" si="3"/>
        <v>0.397236992</v>
      </c>
      <c r="I155" s="7" t="b">
        <f t="shared" si="8"/>
        <v>1</v>
      </c>
      <c r="J155" s="7">
        <f t="shared" si="4"/>
        <v>0</v>
      </c>
    </row>
    <row r="156">
      <c r="B156" s="7">
        <f t="shared" si="5"/>
        <v>34.75</v>
      </c>
      <c r="C156" s="15">
        <f t="shared" si="6"/>
        <v>0.4456976374</v>
      </c>
      <c r="D156" s="15">
        <f t="shared" si="7"/>
        <v>-0.1114244093</v>
      </c>
      <c r="E156" s="15">
        <f t="shared" si="1"/>
        <v>0.417841535</v>
      </c>
      <c r="G156" s="7">
        <f t="shared" si="2"/>
        <v>0.4955019944</v>
      </c>
      <c r="H156" s="7">
        <f t="shared" si="3"/>
        <v>0.3955019944</v>
      </c>
      <c r="I156" s="7" t="b">
        <f t="shared" si="8"/>
        <v>1</v>
      </c>
      <c r="J156" s="7">
        <f t="shared" si="4"/>
        <v>0</v>
      </c>
    </row>
    <row r="157">
      <c r="B157" s="7">
        <f t="shared" si="5"/>
        <v>35</v>
      </c>
      <c r="C157" s="15">
        <f t="shared" si="6"/>
        <v>0.417841535</v>
      </c>
      <c r="D157" s="15">
        <f t="shared" si="7"/>
        <v>-0.1044603838</v>
      </c>
      <c r="E157" s="15">
        <f t="shared" si="1"/>
        <v>0.3917264391</v>
      </c>
      <c r="G157" s="7">
        <f t="shared" si="2"/>
        <v>0.4933580426</v>
      </c>
      <c r="H157" s="7">
        <f t="shared" si="3"/>
        <v>0.3933580426</v>
      </c>
      <c r="I157" s="7" t="b">
        <f t="shared" si="8"/>
        <v>1</v>
      </c>
      <c r="J157" s="7">
        <f t="shared" si="4"/>
        <v>0</v>
      </c>
    </row>
    <row r="158">
      <c r="B158" s="7">
        <f t="shared" si="5"/>
        <v>35.25</v>
      </c>
      <c r="C158" s="15">
        <f t="shared" si="6"/>
        <v>0.3917264391</v>
      </c>
      <c r="D158" s="15">
        <f t="shared" si="7"/>
        <v>-0.09793160978</v>
      </c>
      <c r="E158" s="15">
        <f t="shared" si="1"/>
        <v>0.3672435367</v>
      </c>
      <c r="G158" s="7">
        <f t="shared" si="2"/>
        <v>0.4908143174</v>
      </c>
      <c r="H158" s="7">
        <f t="shared" si="3"/>
        <v>0.3908143174</v>
      </c>
      <c r="I158" s="7" t="b">
        <f t="shared" si="8"/>
        <v>1</v>
      </c>
      <c r="J158" s="7">
        <f t="shared" si="4"/>
        <v>0</v>
      </c>
    </row>
    <row r="159">
      <c r="B159" s="7">
        <f t="shared" si="5"/>
        <v>35.5</v>
      </c>
      <c r="C159" s="15">
        <f t="shared" si="6"/>
        <v>0.3672435367</v>
      </c>
      <c r="D159" s="15">
        <f t="shared" si="7"/>
        <v>-0.09181088416</v>
      </c>
      <c r="E159" s="15">
        <f t="shared" si="1"/>
        <v>0.3442908156</v>
      </c>
      <c r="G159" s="7">
        <f t="shared" si="2"/>
        <v>0.4878817113</v>
      </c>
      <c r="H159" s="7">
        <f t="shared" si="3"/>
        <v>0.3878817113</v>
      </c>
      <c r="I159" s="7" t="b">
        <f t="shared" si="8"/>
        <v>0</v>
      </c>
      <c r="J159" s="7">
        <f t="shared" si="4"/>
        <v>1</v>
      </c>
    </row>
    <row r="160">
      <c r="B160" s="7">
        <f t="shared" si="5"/>
        <v>35.75</v>
      </c>
      <c r="C160" s="15">
        <f t="shared" si="6"/>
        <v>0.3442908156</v>
      </c>
      <c r="D160" s="15">
        <f t="shared" si="7"/>
        <v>0.03642828802</v>
      </c>
      <c r="E160" s="15">
        <f t="shared" si="1"/>
        <v>0.3533978876</v>
      </c>
      <c r="G160" s="7">
        <f t="shared" si="2"/>
        <v>0.4845727822</v>
      </c>
      <c r="H160" s="7">
        <f t="shared" si="3"/>
        <v>0.3845727822</v>
      </c>
      <c r="I160" s="7" t="b">
        <f t="shared" si="8"/>
        <v>0</v>
      </c>
      <c r="J160" s="7">
        <f t="shared" si="4"/>
        <v>1</v>
      </c>
    </row>
    <row r="161">
      <c r="B161" s="7">
        <f t="shared" si="5"/>
        <v>36</v>
      </c>
      <c r="C161" s="15">
        <f t="shared" si="6"/>
        <v>0.3533978876</v>
      </c>
      <c r="D161" s="15">
        <f t="shared" si="7"/>
        <v>0.03592233958</v>
      </c>
      <c r="E161" s="15">
        <f t="shared" si="1"/>
        <v>0.3623784725</v>
      </c>
      <c r="G161" s="7">
        <f t="shared" si="2"/>
        <v>0.4809016994</v>
      </c>
      <c r="H161" s="7">
        <f t="shared" si="3"/>
        <v>0.3809016994</v>
      </c>
      <c r="I161" s="7" t="b">
        <f t="shared" si="8"/>
        <v>0</v>
      </c>
      <c r="J161" s="7">
        <f t="shared" si="4"/>
        <v>1</v>
      </c>
    </row>
    <row r="162">
      <c r="B162" s="7">
        <f t="shared" si="5"/>
        <v>36.25</v>
      </c>
      <c r="C162" s="15">
        <f t="shared" si="6"/>
        <v>0.3623784725</v>
      </c>
      <c r="D162" s="15">
        <f t="shared" si="7"/>
        <v>0.03542341819</v>
      </c>
      <c r="E162" s="15">
        <f t="shared" si="1"/>
        <v>0.3712343271</v>
      </c>
      <c r="G162" s="7">
        <f t="shared" si="2"/>
        <v>0.4768841832</v>
      </c>
      <c r="H162" s="7">
        <f t="shared" si="3"/>
        <v>0.3768841832</v>
      </c>
      <c r="I162" s="7" t="b">
        <f t="shared" si="8"/>
        <v>0</v>
      </c>
      <c r="J162" s="7">
        <f t="shared" si="4"/>
        <v>1</v>
      </c>
    </row>
    <row r="163">
      <c r="B163" s="7">
        <f t="shared" si="5"/>
        <v>36.5</v>
      </c>
      <c r="C163" s="15">
        <f t="shared" si="6"/>
        <v>0.3712343271</v>
      </c>
      <c r="D163" s="15">
        <f t="shared" si="7"/>
        <v>0.03493142627</v>
      </c>
      <c r="E163" s="15">
        <f t="shared" si="1"/>
        <v>0.3799671836</v>
      </c>
      <c r="G163" s="7">
        <f t="shared" si="2"/>
        <v>0.4725374371</v>
      </c>
      <c r="H163" s="7">
        <f t="shared" si="3"/>
        <v>0.3725374371</v>
      </c>
      <c r="I163" s="7" t="b">
        <f t="shared" si="8"/>
        <v>0</v>
      </c>
      <c r="J163" s="7">
        <f t="shared" si="4"/>
        <v>1</v>
      </c>
    </row>
    <row r="164">
      <c r="B164" s="7">
        <f t="shared" si="5"/>
        <v>36.75</v>
      </c>
      <c r="C164" s="15">
        <f t="shared" si="6"/>
        <v>0.3799671836</v>
      </c>
      <c r="D164" s="15">
        <f t="shared" si="7"/>
        <v>0.03444626758</v>
      </c>
      <c r="E164" s="15">
        <f t="shared" si="1"/>
        <v>0.3885787505</v>
      </c>
      <c r="G164" s="7">
        <f t="shared" si="2"/>
        <v>0.4678800746</v>
      </c>
      <c r="H164" s="7">
        <f t="shared" si="3"/>
        <v>0.3678800746</v>
      </c>
      <c r="I164" s="7" t="b">
        <f t="shared" si="8"/>
        <v>0</v>
      </c>
      <c r="J164" s="7">
        <f t="shared" si="4"/>
        <v>1</v>
      </c>
    </row>
    <row r="165">
      <c r="B165" s="7">
        <f t="shared" si="5"/>
        <v>37</v>
      </c>
      <c r="C165" s="15">
        <f t="shared" si="6"/>
        <v>0.3885787505</v>
      </c>
      <c r="D165" s="15">
        <f t="shared" si="7"/>
        <v>0.03396784719</v>
      </c>
      <c r="E165" s="15">
        <f t="shared" si="1"/>
        <v>0.3970707123</v>
      </c>
      <c r="G165" s="7">
        <f t="shared" si="2"/>
        <v>0.4629320391</v>
      </c>
      <c r="H165" s="7">
        <f t="shared" si="3"/>
        <v>0.3629320391</v>
      </c>
      <c r="I165" s="7" t="b">
        <f t="shared" si="8"/>
        <v>0</v>
      </c>
      <c r="J165" s="7">
        <f t="shared" si="4"/>
        <v>1</v>
      </c>
    </row>
    <row r="166">
      <c r="B166" s="7">
        <f t="shared" si="5"/>
        <v>37.25</v>
      </c>
      <c r="C166" s="15">
        <f t="shared" si="6"/>
        <v>0.3970707123</v>
      </c>
      <c r="D166" s="15">
        <f t="shared" si="7"/>
        <v>0.03349607154</v>
      </c>
      <c r="E166" s="15">
        <f t="shared" si="1"/>
        <v>0.4054447302</v>
      </c>
      <c r="G166" s="7">
        <f t="shared" si="2"/>
        <v>0.457714519</v>
      </c>
      <c r="H166" s="7">
        <f t="shared" si="3"/>
        <v>0.357714519</v>
      </c>
      <c r="I166" s="7" t="b">
        <f t="shared" si="8"/>
        <v>0</v>
      </c>
      <c r="J166" s="7">
        <f t="shared" si="4"/>
        <v>1</v>
      </c>
    </row>
    <row r="167">
      <c r="B167" s="7">
        <f t="shared" si="5"/>
        <v>37.5</v>
      </c>
      <c r="C167" s="15">
        <f t="shared" si="6"/>
        <v>0.4054447302</v>
      </c>
      <c r="D167" s="15">
        <f t="shared" si="7"/>
        <v>0.03303084832</v>
      </c>
      <c r="E167" s="15">
        <f t="shared" si="1"/>
        <v>0.4137024423</v>
      </c>
      <c r="G167" s="7">
        <f t="shared" si="2"/>
        <v>0.4522498565</v>
      </c>
      <c r="H167" s="7">
        <f t="shared" si="3"/>
        <v>0.3522498565</v>
      </c>
      <c r="I167" s="7" t="b">
        <f t="shared" si="8"/>
        <v>0</v>
      </c>
      <c r="J167" s="7">
        <f t="shared" si="4"/>
        <v>1</v>
      </c>
    </row>
    <row r="168">
      <c r="B168" s="7">
        <f t="shared" si="5"/>
        <v>37.75</v>
      </c>
      <c r="C168" s="15">
        <f t="shared" si="6"/>
        <v>0.4137024423</v>
      </c>
      <c r="D168" s="15">
        <f t="shared" si="7"/>
        <v>0.03257208654</v>
      </c>
      <c r="E168" s="15">
        <f t="shared" si="1"/>
        <v>0.4218454639</v>
      </c>
      <c r="G168" s="7">
        <f t="shared" si="2"/>
        <v>0.446561452</v>
      </c>
      <c r="H168" s="7">
        <f t="shared" si="3"/>
        <v>0.346561452</v>
      </c>
      <c r="I168" s="7" t="b">
        <f t="shared" si="8"/>
        <v>0</v>
      </c>
      <c r="J168" s="7">
        <f t="shared" si="4"/>
        <v>1</v>
      </c>
    </row>
    <row r="169">
      <c r="B169" s="7">
        <f t="shared" si="5"/>
        <v>38</v>
      </c>
      <c r="C169" s="15">
        <f t="shared" si="6"/>
        <v>0.4218454639</v>
      </c>
      <c r="D169" s="15">
        <f t="shared" si="7"/>
        <v>0.03211969645</v>
      </c>
      <c r="E169" s="15">
        <f t="shared" si="1"/>
        <v>0.429875388</v>
      </c>
      <c r="G169" s="7">
        <f t="shared" si="2"/>
        <v>0.4406736643</v>
      </c>
      <c r="H169" s="7">
        <f t="shared" si="3"/>
        <v>0.3406736643</v>
      </c>
      <c r="I169" s="7" t="b">
        <f t="shared" si="8"/>
        <v>0</v>
      </c>
      <c r="J169" s="7">
        <f t="shared" si="4"/>
        <v>1</v>
      </c>
    </row>
    <row r="170">
      <c r="B170" s="7">
        <f t="shared" si="5"/>
        <v>38.25</v>
      </c>
      <c r="C170" s="15">
        <f t="shared" si="6"/>
        <v>0.429875388</v>
      </c>
      <c r="D170" s="15">
        <f t="shared" si="7"/>
        <v>0.03167358955</v>
      </c>
      <c r="E170" s="15">
        <f t="shared" si="1"/>
        <v>0.4377937854</v>
      </c>
      <c r="G170" s="7">
        <f t="shared" si="2"/>
        <v>0.4346117057</v>
      </c>
      <c r="H170" s="7">
        <f t="shared" si="3"/>
        <v>0.3346117057</v>
      </c>
      <c r="I170" s="7" t="b">
        <f t="shared" si="8"/>
        <v>0</v>
      </c>
      <c r="J170" s="7">
        <f t="shared" si="4"/>
        <v>1</v>
      </c>
    </row>
    <row r="171">
      <c r="B171" s="7">
        <f t="shared" si="5"/>
        <v>38.5</v>
      </c>
      <c r="C171" s="15">
        <f t="shared" si="6"/>
        <v>0.4377937854</v>
      </c>
      <c r="D171" s="15">
        <f t="shared" si="7"/>
        <v>0.03123367859</v>
      </c>
      <c r="E171" s="15">
        <f t="shared" si="1"/>
        <v>0.4456022051</v>
      </c>
      <c r="G171" s="7">
        <f t="shared" si="2"/>
        <v>0.4284015345</v>
      </c>
      <c r="H171" s="7">
        <f t="shared" si="3"/>
        <v>0.3284015345</v>
      </c>
      <c r="I171" s="7" t="b">
        <f t="shared" si="8"/>
        <v>1</v>
      </c>
      <c r="J171" s="7">
        <f t="shared" si="4"/>
        <v>0</v>
      </c>
    </row>
    <row r="172">
      <c r="B172" s="7">
        <f t="shared" si="5"/>
        <v>38.75</v>
      </c>
      <c r="C172" s="15">
        <f t="shared" si="6"/>
        <v>0.4456022051</v>
      </c>
      <c r="D172" s="15">
        <f t="shared" si="7"/>
        <v>-0.1114005513</v>
      </c>
      <c r="E172" s="15">
        <f t="shared" si="1"/>
        <v>0.4177520673</v>
      </c>
      <c r="G172" s="7">
        <f t="shared" si="2"/>
        <v>0.4220697435</v>
      </c>
      <c r="H172" s="7">
        <f t="shared" si="3"/>
        <v>0.3220697435</v>
      </c>
      <c r="I172" s="7" t="b">
        <f t="shared" si="8"/>
        <v>1</v>
      </c>
      <c r="J172" s="7">
        <f t="shared" si="4"/>
        <v>0</v>
      </c>
    </row>
    <row r="173">
      <c r="B173" s="7">
        <f t="shared" si="5"/>
        <v>39</v>
      </c>
      <c r="C173" s="15">
        <f t="shared" si="6"/>
        <v>0.4177520673</v>
      </c>
      <c r="D173" s="15">
        <f t="shared" si="7"/>
        <v>-0.1044380168</v>
      </c>
      <c r="E173" s="15">
        <f t="shared" si="1"/>
        <v>0.3916425631</v>
      </c>
      <c r="G173" s="7">
        <f t="shared" si="2"/>
        <v>0.4156434465</v>
      </c>
      <c r="H173" s="7">
        <f t="shared" si="3"/>
        <v>0.3156434465</v>
      </c>
      <c r="I173" s="7" t="b">
        <f t="shared" si="8"/>
        <v>1</v>
      </c>
      <c r="J173" s="7">
        <f t="shared" si="4"/>
        <v>0</v>
      </c>
    </row>
    <row r="174">
      <c r="B174" s="7">
        <f t="shared" si="5"/>
        <v>39.25</v>
      </c>
      <c r="C174" s="15">
        <f t="shared" si="6"/>
        <v>0.3916425631</v>
      </c>
      <c r="D174" s="15">
        <f t="shared" si="7"/>
        <v>-0.09791064076</v>
      </c>
      <c r="E174" s="15">
        <f t="shared" si="1"/>
        <v>0.3671649029</v>
      </c>
      <c r="G174" s="7">
        <f t="shared" si="2"/>
        <v>0.4091501619</v>
      </c>
      <c r="H174" s="7">
        <f t="shared" si="3"/>
        <v>0.3091501619</v>
      </c>
      <c r="I174" s="7" t="b">
        <f t="shared" si="8"/>
        <v>1</v>
      </c>
      <c r="J174" s="7">
        <f t="shared" si="4"/>
        <v>0</v>
      </c>
    </row>
    <row r="175">
      <c r="B175" s="7">
        <f t="shared" si="5"/>
        <v>39.5</v>
      </c>
      <c r="C175" s="15">
        <f t="shared" si="6"/>
        <v>0.3671649029</v>
      </c>
      <c r="D175" s="15">
        <f t="shared" si="7"/>
        <v>-0.09179122572</v>
      </c>
      <c r="E175" s="15">
        <f t="shared" si="1"/>
        <v>0.3442170964</v>
      </c>
      <c r="G175" s="7">
        <f t="shared" si="2"/>
        <v>0.4026176948</v>
      </c>
      <c r="H175" s="7">
        <f t="shared" si="3"/>
        <v>0.3026176948</v>
      </c>
      <c r="I175" s="7" t="b">
        <f t="shared" si="8"/>
        <v>1</v>
      </c>
      <c r="J175" s="7">
        <f t="shared" si="4"/>
        <v>0</v>
      </c>
    </row>
    <row r="176">
      <c r="B176" s="7">
        <f t="shared" si="5"/>
        <v>39.75</v>
      </c>
      <c r="C176" s="15">
        <f t="shared" si="6"/>
        <v>0.3442170964</v>
      </c>
      <c r="D176" s="15">
        <f t="shared" si="7"/>
        <v>-0.08605427411</v>
      </c>
      <c r="E176" s="15">
        <f t="shared" si="1"/>
        <v>0.3227035279</v>
      </c>
      <c r="G176" s="7">
        <f t="shared" si="2"/>
        <v>0.3960740184</v>
      </c>
      <c r="H176" s="7">
        <f t="shared" si="3"/>
        <v>0.2960740184</v>
      </c>
      <c r="I176" s="7" t="b">
        <f t="shared" si="8"/>
        <v>1</v>
      </c>
      <c r="J176" s="7">
        <f t="shared" si="4"/>
        <v>0</v>
      </c>
    </row>
    <row r="177">
      <c r="B177" s="7">
        <f t="shared" si="5"/>
        <v>40</v>
      </c>
      <c r="C177" s="15">
        <f t="shared" si="6"/>
        <v>0.3227035279</v>
      </c>
      <c r="D177" s="15">
        <f t="shared" si="7"/>
        <v>-0.08067588198</v>
      </c>
      <c r="E177" s="15">
        <f t="shared" si="1"/>
        <v>0.3025345574</v>
      </c>
      <c r="G177" s="7">
        <f t="shared" si="2"/>
        <v>0.3895471537</v>
      </c>
      <c r="H177" s="7">
        <f t="shared" si="3"/>
        <v>0.2895471537</v>
      </c>
      <c r="I177" s="7" t="b">
        <f t="shared" si="8"/>
        <v>1</v>
      </c>
      <c r="J177" s="7">
        <f t="shared" si="4"/>
        <v>0</v>
      </c>
    </row>
    <row r="178">
      <c r="B178" s="7">
        <f t="shared" si="5"/>
        <v>40.25</v>
      </c>
      <c r="C178" s="15">
        <f t="shared" si="6"/>
        <v>0.3025345574</v>
      </c>
      <c r="D178" s="15">
        <f t="shared" si="7"/>
        <v>-0.07563363935</v>
      </c>
      <c r="E178" s="15">
        <f t="shared" si="1"/>
        <v>0.2836261476</v>
      </c>
      <c r="G178" s="7">
        <f t="shared" si="2"/>
        <v>0.3830650496</v>
      </c>
      <c r="H178" s="7">
        <f t="shared" si="3"/>
        <v>0.2830650496</v>
      </c>
      <c r="I178" s="7" t="b">
        <f t="shared" si="8"/>
        <v>1</v>
      </c>
      <c r="J178" s="7">
        <f t="shared" si="4"/>
        <v>0</v>
      </c>
    </row>
    <row r="179">
      <c r="B179" s="7">
        <f t="shared" si="5"/>
        <v>40.5</v>
      </c>
      <c r="C179" s="15">
        <f t="shared" si="6"/>
        <v>0.2836261476</v>
      </c>
      <c r="D179" s="15">
        <f t="shared" si="7"/>
        <v>-0.07090653689</v>
      </c>
      <c r="E179" s="15">
        <f t="shared" si="1"/>
        <v>0.2658995134</v>
      </c>
      <c r="G179" s="7">
        <f t="shared" si="2"/>
        <v>0.3766554636</v>
      </c>
      <c r="H179" s="7">
        <f t="shared" si="3"/>
        <v>0.2766554636</v>
      </c>
      <c r="I179" s="7" t="b">
        <f t="shared" si="8"/>
        <v>1</v>
      </c>
      <c r="J179" s="7">
        <f t="shared" si="4"/>
        <v>0</v>
      </c>
    </row>
    <row r="180">
      <c r="B180" s="7">
        <f t="shared" si="5"/>
        <v>40.75</v>
      </c>
      <c r="C180" s="15">
        <f t="shared" si="6"/>
        <v>0.2658995134</v>
      </c>
      <c r="D180" s="15">
        <f t="shared" si="7"/>
        <v>-0.06647487834</v>
      </c>
      <c r="E180" s="15">
        <f t="shared" si="1"/>
        <v>0.2492807938</v>
      </c>
      <c r="G180" s="7">
        <f t="shared" si="2"/>
        <v>0.3703458425</v>
      </c>
      <c r="H180" s="7">
        <f t="shared" si="3"/>
        <v>0.2703458425</v>
      </c>
      <c r="I180" s="7" t="b">
        <f t="shared" si="8"/>
        <v>0</v>
      </c>
      <c r="J180" s="7">
        <f t="shared" si="4"/>
        <v>1</v>
      </c>
    </row>
    <row r="181">
      <c r="B181" s="7">
        <f t="shared" si="5"/>
        <v>41</v>
      </c>
      <c r="C181" s="15">
        <f t="shared" si="6"/>
        <v>0.2492807938</v>
      </c>
      <c r="D181" s="15">
        <f t="shared" si="7"/>
        <v>0.04170662257</v>
      </c>
      <c r="E181" s="15">
        <f t="shared" si="1"/>
        <v>0.2597074494</v>
      </c>
      <c r="G181" s="7">
        <f t="shared" si="2"/>
        <v>0.364163205</v>
      </c>
      <c r="H181" s="7">
        <f t="shared" si="3"/>
        <v>0.264163205</v>
      </c>
      <c r="I181" s="7" t="b">
        <f t="shared" si="8"/>
        <v>0</v>
      </c>
      <c r="J181" s="7">
        <f t="shared" si="4"/>
        <v>1</v>
      </c>
    </row>
    <row r="182">
      <c r="B182" s="7">
        <f t="shared" si="5"/>
        <v>41.25</v>
      </c>
      <c r="C182" s="15">
        <f t="shared" si="6"/>
        <v>0.2597074494</v>
      </c>
      <c r="D182" s="15">
        <f t="shared" si="7"/>
        <v>0.04112736392</v>
      </c>
      <c r="E182" s="15">
        <f t="shared" si="1"/>
        <v>0.2699892904</v>
      </c>
      <c r="G182" s="7">
        <f t="shared" si="2"/>
        <v>0.3581340262</v>
      </c>
      <c r="H182" s="7">
        <f t="shared" si="3"/>
        <v>0.2581340262</v>
      </c>
      <c r="I182" s="7" t="b">
        <f t="shared" si="8"/>
        <v>0</v>
      </c>
      <c r="J182" s="7">
        <f t="shared" si="4"/>
        <v>1</v>
      </c>
    </row>
    <row r="183">
      <c r="B183" s="7">
        <f t="shared" si="5"/>
        <v>41.5</v>
      </c>
      <c r="C183" s="15">
        <f t="shared" si="6"/>
        <v>0.2699892904</v>
      </c>
      <c r="D183" s="15">
        <f t="shared" si="7"/>
        <v>0.04055615053</v>
      </c>
      <c r="E183" s="15">
        <f t="shared" si="1"/>
        <v>0.280128328</v>
      </c>
      <c r="G183" s="7">
        <f t="shared" si="2"/>
        <v>0.352284124</v>
      </c>
      <c r="H183" s="7">
        <f t="shared" si="3"/>
        <v>0.252284124</v>
      </c>
      <c r="I183" s="7" t="b">
        <f t="shared" si="8"/>
        <v>0</v>
      </c>
      <c r="J183" s="7">
        <f t="shared" si="4"/>
        <v>1</v>
      </c>
    </row>
    <row r="184">
      <c r="B184" s="7">
        <f t="shared" si="5"/>
        <v>41.75</v>
      </c>
      <c r="C184" s="15">
        <f t="shared" si="6"/>
        <v>0.280128328</v>
      </c>
      <c r="D184" s="15">
        <f t="shared" si="7"/>
        <v>0.03999287067</v>
      </c>
      <c r="E184" s="15">
        <f t="shared" si="1"/>
        <v>0.2901265457</v>
      </c>
      <c r="G184" s="7">
        <f t="shared" si="2"/>
        <v>0.3466385484</v>
      </c>
      <c r="H184" s="7">
        <f t="shared" si="3"/>
        <v>0.2466385484</v>
      </c>
      <c r="I184" s="7" t="b">
        <f t="shared" si="8"/>
        <v>0</v>
      </c>
      <c r="J184" s="7">
        <f t="shared" si="4"/>
        <v>1</v>
      </c>
    </row>
    <row r="185">
      <c r="B185" s="7">
        <f t="shared" si="5"/>
        <v>42</v>
      </c>
      <c r="C185" s="15">
        <f t="shared" si="6"/>
        <v>0.2901265457</v>
      </c>
      <c r="D185" s="15">
        <f t="shared" si="7"/>
        <v>0.03943741413</v>
      </c>
      <c r="E185" s="15">
        <f t="shared" si="1"/>
        <v>0.2999858992</v>
      </c>
      <c r="G185" s="7">
        <f t="shared" si="2"/>
        <v>0.3412214748</v>
      </c>
      <c r="H185" s="7">
        <f t="shared" si="3"/>
        <v>0.2412214748</v>
      </c>
      <c r="I185" s="7" t="b">
        <f t="shared" si="8"/>
        <v>0</v>
      </c>
      <c r="J185" s="7">
        <f t="shared" si="4"/>
        <v>1</v>
      </c>
    </row>
    <row r="186">
      <c r="B186" s="7">
        <f t="shared" si="5"/>
        <v>42.25</v>
      </c>
      <c r="C186" s="15">
        <f t="shared" si="6"/>
        <v>0.2999858992</v>
      </c>
      <c r="D186" s="15">
        <f t="shared" si="7"/>
        <v>0.03888967227</v>
      </c>
      <c r="E186" s="15">
        <f t="shared" si="1"/>
        <v>0.3097083173</v>
      </c>
      <c r="G186" s="7">
        <f t="shared" si="2"/>
        <v>0.3360560998</v>
      </c>
      <c r="H186" s="7">
        <f t="shared" si="3"/>
        <v>0.2360560998</v>
      </c>
      <c r="I186" s="7" t="b">
        <f t="shared" si="8"/>
        <v>0</v>
      </c>
      <c r="J186" s="7">
        <f t="shared" si="4"/>
        <v>1</v>
      </c>
    </row>
    <row r="187">
      <c r="B187" s="7">
        <f t="shared" si="5"/>
        <v>42.5</v>
      </c>
      <c r="C187" s="15">
        <f t="shared" si="6"/>
        <v>0.3097083173</v>
      </c>
      <c r="D187" s="15">
        <f t="shared" si="7"/>
        <v>0.03834953793</v>
      </c>
      <c r="E187" s="15">
        <f t="shared" si="1"/>
        <v>0.3192957018</v>
      </c>
      <c r="G187" s="7">
        <f t="shared" si="2"/>
        <v>0.3311645424</v>
      </c>
      <c r="H187" s="7">
        <f t="shared" si="3"/>
        <v>0.2311645424</v>
      </c>
      <c r="I187" s="7" t="b">
        <f t="shared" si="8"/>
        <v>0</v>
      </c>
      <c r="J187" s="7">
        <f t="shared" si="4"/>
        <v>1</v>
      </c>
    </row>
    <row r="188">
      <c r="B188" s="7">
        <f t="shared" si="5"/>
        <v>42.75</v>
      </c>
      <c r="C188" s="15">
        <f t="shared" si="6"/>
        <v>0.3192957018</v>
      </c>
      <c r="D188" s="15">
        <f t="shared" si="7"/>
        <v>0.03781690546</v>
      </c>
      <c r="E188" s="15">
        <f t="shared" si="1"/>
        <v>0.3287499281</v>
      </c>
      <c r="G188" s="7">
        <f t="shared" si="2"/>
        <v>0.3265677491</v>
      </c>
      <c r="H188" s="7">
        <f t="shared" si="3"/>
        <v>0.2265677491</v>
      </c>
      <c r="I188" s="7" t="b">
        <f t="shared" si="8"/>
        <v>0</v>
      </c>
      <c r="J188" s="7">
        <f t="shared" si="4"/>
        <v>1</v>
      </c>
    </row>
    <row r="189">
      <c r="B189" s="7">
        <f t="shared" si="5"/>
        <v>43</v>
      </c>
      <c r="C189" s="15">
        <f t="shared" si="6"/>
        <v>0.3287499281</v>
      </c>
      <c r="D189" s="15">
        <f t="shared" si="7"/>
        <v>0.03729167066</v>
      </c>
      <c r="E189" s="15">
        <f t="shared" si="1"/>
        <v>0.3380728458</v>
      </c>
      <c r="G189" s="7">
        <f t="shared" si="2"/>
        <v>0.3222854039</v>
      </c>
      <c r="H189" s="7">
        <f t="shared" si="3"/>
        <v>0.2222854039</v>
      </c>
      <c r="I189" s="7" t="b">
        <f t="shared" si="8"/>
        <v>1</v>
      </c>
      <c r="J189" s="7">
        <f t="shared" si="4"/>
        <v>0</v>
      </c>
    </row>
    <row r="190">
      <c r="B190" s="7">
        <f t="shared" si="5"/>
        <v>43.25</v>
      </c>
      <c r="C190" s="15">
        <f t="shared" si="6"/>
        <v>0.3380728458</v>
      </c>
      <c r="D190" s="15">
        <f t="shared" si="7"/>
        <v>-0.08451821145</v>
      </c>
      <c r="E190" s="15">
        <f t="shared" si="1"/>
        <v>0.3169432929</v>
      </c>
      <c r="G190" s="7">
        <f t="shared" si="2"/>
        <v>0.3183358445</v>
      </c>
      <c r="H190" s="7">
        <f t="shared" si="3"/>
        <v>0.2183358445</v>
      </c>
      <c r="I190" s="7" t="b">
        <f t="shared" si="8"/>
        <v>1</v>
      </c>
      <c r="J190" s="7">
        <f t="shared" si="4"/>
        <v>0</v>
      </c>
    </row>
    <row r="191">
      <c r="B191" s="7">
        <f t="shared" si="5"/>
        <v>43.5</v>
      </c>
      <c r="C191" s="15">
        <f t="shared" si="6"/>
        <v>0.3169432929</v>
      </c>
      <c r="D191" s="15">
        <f t="shared" si="7"/>
        <v>-0.07923582323</v>
      </c>
      <c r="E191" s="15">
        <f t="shared" si="1"/>
        <v>0.2971343371</v>
      </c>
      <c r="G191" s="7">
        <f t="shared" si="2"/>
        <v>0.3147359836</v>
      </c>
      <c r="H191" s="7">
        <f t="shared" si="3"/>
        <v>0.2147359836</v>
      </c>
      <c r="I191" s="7" t="b">
        <f t="shared" si="8"/>
        <v>1</v>
      </c>
      <c r="J191" s="7">
        <f t="shared" si="4"/>
        <v>0</v>
      </c>
    </row>
    <row r="192">
      <c r="B192" s="7">
        <f t="shared" si="5"/>
        <v>43.75</v>
      </c>
      <c r="C192" s="15">
        <f t="shared" si="6"/>
        <v>0.2971343371</v>
      </c>
      <c r="D192" s="15">
        <f t="shared" si="7"/>
        <v>-0.07428358428</v>
      </c>
      <c r="E192" s="15">
        <f t="shared" si="1"/>
        <v>0.2785634411</v>
      </c>
      <c r="G192" s="7">
        <f t="shared" si="2"/>
        <v>0.3115012363</v>
      </c>
      <c r="H192" s="7">
        <f t="shared" si="3"/>
        <v>0.2115012363</v>
      </c>
      <c r="I192" s="7" t="b">
        <f t="shared" si="8"/>
        <v>1</v>
      </c>
      <c r="J192" s="7">
        <f t="shared" si="4"/>
        <v>0</v>
      </c>
    </row>
    <row r="193">
      <c r="B193" s="7">
        <f t="shared" si="5"/>
        <v>44</v>
      </c>
      <c r="C193" s="15">
        <f t="shared" si="6"/>
        <v>0.2785634411</v>
      </c>
      <c r="D193" s="15">
        <f t="shared" si="7"/>
        <v>-0.06964086026</v>
      </c>
      <c r="E193" s="15">
        <f t="shared" si="1"/>
        <v>0.261153226</v>
      </c>
      <c r="G193" s="7">
        <f t="shared" si="2"/>
        <v>0.3086454542</v>
      </c>
      <c r="H193" s="7">
        <f t="shared" si="3"/>
        <v>0.2086454542</v>
      </c>
      <c r="I193" s="7" t="b">
        <f t="shared" si="8"/>
        <v>1</v>
      </c>
      <c r="J193" s="7">
        <f t="shared" si="4"/>
        <v>0</v>
      </c>
    </row>
    <row r="194">
      <c r="B194" s="7">
        <f t="shared" si="5"/>
        <v>44.25</v>
      </c>
      <c r="C194" s="15">
        <f t="shared" si="6"/>
        <v>0.261153226</v>
      </c>
      <c r="D194" s="15">
        <f t="shared" si="7"/>
        <v>-0.0652883065</v>
      </c>
      <c r="E194" s="15">
        <f t="shared" si="1"/>
        <v>0.2448311494</v>
      </c>
      <c r="G194" s="7">
        <f t="shared" si="2"/>
        <v>0.3061808664</v>
      </c>
      <c r="H194" s="7">
        <f t="shared" si="3"/>
        <v>0.2061808664</v>
      </c>
      <c r="I194" s="7" t="b">
        <f t="shared" si="8"/>
        <v>1</v>
      </c>
      <c r="J194" s="7">
        <f t="shared" si="4"/>
        <v>0</v>
      </c>
    </row>
    <row r="195">
      <c r="B195" s="7">
        <f t="shared" si="5"/>
        <v>44.5</v>
      </c>
      <c r="C195" s="15">
        <f t="shared" si="6"/>
        <v>0.2448311494</v>
      </c>
      <c r="D195" s="15">
        <f t="shared" si="7"/>
        <v>-0.06120778734</v>
      </c>
      <c r="E195" s="15">
        <f t="shared" si="1"/>
        <v>0.2295292025</v>
      </c>
      <c r="G195" s="7">
        <f t="shared" si="2"/>
        <v>0.3041180265</v>
      </c>
      <c r="H195" s="7">
        <f t="shared" si="3"/>
        <v>0.2041180265</v>
      </c>
      <c r="I195" s="7" t="b">
        <f t="shared" si="8"/>
        <v>1</v>
      </c>
      <c r="J195" s="7">
        <f t="shared" si="4"/>
        <v>0</v>
      </c>
    </row>
    <row r="196">
      <c r="B196" s="7">
        <f t="shared" si="5"/>
        <v>44.75</v>
      </c>
      <c r="C196" s="15">
        <f t="shared" si="6"/>
        <v>0.2295292025</v>
      </c>
      <c r="D196" s="15">
        <f t="shared" si="7"/>
        <v>-0.05738230063</v>
      </c>
      <c r="E196" s="15">
        <f t="shared" si="1"/>
        <v>0.2151836274</v>
      </c>
      <c r="G196" s="7">
        <f t="shared" si="2"/>
        <v>0.3024657679</v>
      </c>
      <c r="H196" s="7">
        <f t="shared" si="3"/>
        <v>0.2024657679</v>
      </c>
      <c r="I196" s="7" t="b">
        <f t="shared" si="8"/>
        <v>1</v>
      </c>
      <c r="J196" s="7">
        <f t="shared" si="4"/>
        <v>0</v>
      </c>
    </row>
    <row r="197">
      <c r="B197" s="7">
        <f t="shared" si="5"/>
        <v>45</v>
      </c>
      <c r="C197" s="15">
        <f t="shared" si="6"/>
        <v>0.2151836274</v>
      </c>
      <c r="D197" s="15">
        <f t="shared" si="7"/>
        <v>-0.05379590684</v>
      </c>
      <c r="E197" s="15">
        <f t="shared" si="1"/>
        <v>0.2017346507</v>
      </c>
      <c r="G197" s="7">
        <f t="shared" si="2"/>
        <v>0.3012311659</v>
      </c>
      <c r="H197" s="7">
        <f t="shared" si="3"/>
        <v>0.2012311659</v>
      </c>
      <c r="I197" s="7" t="b">
        <f t="shared" si="8"/>
        <v>1</v>
      </c>
      <c r="J197" s="7">
        <f t="shared" si="4"/>
        <v>0</v>
      </c>
    </row>
    <row r="198">
      <c r="B198" s="7">
        <f t="shared" si="5"/>
        <v>45.25</v>
      </c>
      <c r="C198" s="15">
        <f t="shared" si="6"/>
        <v>0.2017346507</v>
      </c>
      <c r="D198" s="15">
        <f t="shared" si="7"/>
        <v>-0.05043366267</v>
      </c>
      <c r="E198" s="15">
        <f t="shared" si="1"/>
        <v>0.189126235</v>
      </c>
      <c r="G198" s="7">
        <f t="shared" si="2"/>
        <v>0.3004195072</v>
      </c>
      <c r="H198" s="7">
        <f t="shared" si="3"/>
        <v>0.2004195072</v>
      </c>
      <c r="I198" s="7" t="b">
        <f t="shared" si="8"/>
        <v>1</v>
      </c>
      <c r="J198" s="7">
        <f t="shared" si="4"/>
        <v>0</v>
      </c>
    </row>
    <row r="199">
      <c r="B199" s="7">
        <f t="shared" si="5"/>
        <v>45.5</v>
      </c>
      <c r="C199" s="15">
        <f t="shared" si="6"/>
        <v>0.189126235</v>
      </c>
      <c r="D199" s="15">
        <f t="shared" si="7"/>
        <v>-0.04728155875</v>
      </c>
      <c r="E199" s="15">
        <f t="shared" si="1"/>
        <v>0.1773058453</v>
      </c>
      <c r="G199" s="7">
        <f t="shared" si="2"/>
        <v>0.3000342675</v>
      </c>
      <c r="H199" s="7">
        <f t="shared" si="3"/>
        <v>0.2000342675</v>
      </c>
      <c r="I199" s="7" t="b">
        <f t="shared" si="8"/>
        <v>0</v>
      </c>
      <c r="J199" s="7">
        <f t="shared" si="4"/>
        <v>1</v>
      </c>
    </row>
    <row r="200">
      <c r="B200" s="7">
        <f t="shared" si="5"/>
        <v>45.75</v>
      </c>
      <c r="C200" s="15">
        <f t="shared" si="6"/>
        <v>0.1773058453</v>
      </c>
      <c r="D200" s="15">
        <f t="shared" si="7"/>
        <v>0.04570523082</v>
      </c>
      <c r="E200" s="15">
        <f t="shared" si="1"/>
        <v>0.188732153</v>
      </c>
      <c r="G200" s="7">
        <f t="shared" si="2"/>
        <v>0.3000770964</v>
      </c>
      <c r="H200" s="7">
        <f t="shared" si="3"/>
        <v>0.2000770964</v>
      </c>
      <c r="I200" s="7" t="b">
        <f t="shared" si="8"/>
        <v>0</v>
      </c>
      <c r="J200" s="7">
        <f t="shared" si="4"/>
        <v>1</v>
      </c>
    </row>
    <row r="201">
      <c r="B201" s="7">
        <f t="shared" si="5"/>
        <v>46</v>
      </c>
      <c r="C201" s="15">
        <f t="shared" si="6"/>
        <v>0.188732153</v>
      </c>
      <c r="D201" s="15">
        <f t="shared" si="7"/>
        <v>0.04507043594</v>
      </c>
      <c r="E201" s="15">
        <f t="shared" si="1"/>
        <v>0.199999762</v>
      </c>
      <c r="G201" s="7">
        <f t="shared" si="2"/>
        <v>0.3005478105</v>
      </c>
      <c r="H201" s="7">
        <f t="shared" si="3"/>
        <v>0.2005478105</v>
      </c>
      <c r="I201" s="7" t="b">
        <f t="shared" si="8"/>
        <v>0</v>
      </c>
      <c r="J201" s="7">
        <f t="shared" si="4"/>
        <v>1</v>
      </c>
    </row>
    <row r="202">
      <c r="B202" s="7">
        <f t="shared" si="5"/>
        <v>46.25</v>
      </c>
      <c r="C202" s="15">
        <f t="shared" si="6"/>
        <v>0.199999762</v>
      </c>
      <c r="D202" s="15">
        <f t="shared" si="7"/>
        <v>0.04444445767</v>
      </c>
      <c r="E202" s="15">
        <f t="shared" si="1"/>
        <v>0.2111108764</v>
      </c>
      <c r="G202" s="7">
        <f t="shared" si="2"/>
        <v>0.3014443941</v>
      </c>
      <c r="H202" s="7">
        <f t="shared" si="3"/>
        <v>0.2014443941</v>
      </c>
      <c r="I202" s="7" t="b">
        <f t="shared" si="8"/>
        <v>0</v>
      </c>
      <c r="J202" s="7">
        <f t="shared" si="4"/>
        <v>1</v>
      </c>
    </row>
    <row r="203">
      <c r="B203" s="7">
        <f t="shared" si="5"/>
        <v>46.5</v>
      </c>
      <c r="C203" s="15">
        <f t="shared" si="6"/>
        <v>0.2111108764</v>
      </c>
      <c r="D203" s="15">
        <f t="shared" si="7"/>
        <v>0.04382717353</v>
      </c>
      <c r="E203" s="15">
        <f t="shared" si="1"/>
        <v>0.2220676698</v>
      </c>
      <c r="G203" s="7">
        <f t="shared" si="2"/>
        <v>0.302763008</v>
      </c>
      <c r="H203" s="7">
        <f t="shared" si="3"/>
        <v>0.202763008</v>
      </c>
      <c r="I203" s="7" t="b">
        <f t="shared" si="8"/>
        <v>0</v>
      </c>
      <c r="J203" s="7">
        <f t="shared" si="4"/>
        <v>1</v>
      </c>
    </row>
    <row r="204">
      <c r="B204" s="7">
        <f t="shared" si="5"/>
        <v>46.75</v>
      </c>
      <c r="C204" s="15">
        <f t="shared" si="6"/>
        <v>0.2220676698</v>
      </c>
      <c r="D204" s="15">
        <f t="shared" si="7"/>
        <v>0.04321846279</v>
      </c>
      <c r="E204" s="15">
        <f t="shared" si="1"/>
        <v>0.2328722855</v>
      </c>
      <c r="G204" s="7">
        <f t="shared" si="2"/>
        <v>0.3044980056</v>
      </c>
      <c r="H204" s="7">
        <f t="shared" si="3"/>
        <v>0.2044980056</v>
      </c>
      <c r="I204" s="7" t="b">
        <f t="shared" si="8"/>
        <v>0</v>
      </c>
      <c r="J204" s="7">
        <f t="shared" si="4"/>
        <v>1</v>
      </c>
    </row>
    <row r="205">
      <c r="B205" s="7">
        <f t="shared" si="5"/>
        <v>47</v>
      </c>
      <c r="C205" s="15">
        <f t="shared" si="6"/>
        <v>0.2328722855</v>
      </c>
      <c r="D205" s="15">
        <f t="shared" si="7"/>
        <v>0.04261820636</v>
      </c>
      <c r="E205" s="15">
        <f t="shared" si="1"/>
        <v>0.2435268371</v>
      </c>
      <c r="G205" s="7">
        <f t="shared" si="2"/>
        <v>0.3066419574</v>
      </c>
      <c r="H205" s="7">
        <f t="shared" si="3"/>
        <v>0.2066419574</v>
      </c>
      <c r="I205" s="7" t="b">
        <f t="shared" si="8"/>
        <v>0</v>
      </c>
      <c r="J205" s="7">
        <f t="shared" si="4"/>
        <v>1</v>
      </c>
    </row>
    <row r="206">
      <c r="B206" s="7">
        <f t="shared" si="5"/>
        <v>47.25</v>
      </c>
      <c r="C206" s="15">
        <f t="shared" si="6"/>
        <v>0.2435268371</v>
      </c>
      <c r="D206" s="15">
        <f t="shared" si="7"/>
        <v>0.04202628683</v>
      </c>
      <c r="E206" s="15">
        <f t="shared" si="1"/>
        <v>0.2540334088</v>
      </c>
      <c r="G206" s="7">
        <f t="shared" si="2"/>
        <v>0.3091856826</v>
      </c>
      <c r="H206" s="7">
        <f t="shared" si="3"/>
        <v>0.2091856826</v>
      </c>
      <c r="I206" s="7" t="b">
        <f t="shared" si="8"/>
        <v>0</v>
      </c>
      <c r="J206" s="7">
        <f t="shared" si="4"/>
        <v>1</v>
      </c>
    </row>
    <row r="207">
      <c r="B207" s="7">
        <f t="shared" si="5"/>
        <v>47.5</v>
      </c>
      <c r="C207" s="15">
        <f t="shared" si="6"/>
        <v>0.2540334088</v>
      </c>
      <c r="D207" s="15">
        <f t="shared" si="7"/>
        <v>0.0414425884</v>
      </c>
      <c r="E207" s="15">
        <f t="shared" si="1"/>
        <v>0.2643940559</v>
      </c>
      <c r="G207" s="7">
        <f t="shared" si="2"/>
        <v>0.3121182887</v>
      </c>
      <c r="H207" s="7">
        <f t="shared" si="3"/>
        <v>0.2121182887</v>
      </c>
      <c r="I207" s="7" t="b">
        <f t="shared" si="8"/>
        <v>0</v>
      </c>
      <c r="J207" s="7">
        <f t="shared" si="4"/>
        <v>1</v>
      </c>
    </row>
    <row r="208">
      <c r="B208" s="7">
        <f t="shared" si="5"/>
        <v>47.75</v>
      </c>
      <c r="C208" s="15">
        <f t="shared" si="6"/>
        <v>0.2643940559</v>
      </c>
      <c r="D208" s="15">
        <f t="shared" si="7"/>
        <v>0.04086699689</v>
      </c>
      <c r="E208" s="15">
        <f t="shared" si="1"/>
        <v>0.2746108051</v>
      </c>
      <c r="G208" s="7">
        <f t="shared" si="2"/>
        <v>0.3154272178</v>
      </c>
      <c r="H208" s="7">
        <f t="shared" si="3"/>
        <v>0.2154272178</v>
      </c>
      <c r="I208" s="7" t="b">
        <f t="shared" si="8"/>
        <v>0</v>
      </c>
      <c r="J208" s="7">
        <f t="shared" si="4"/>
        <v>1</v>
      </c>
    </row>
    <row r="209">
      <c r="B209" s="7">
        <f t="shared" si="5"/>
        <v>48</v>
      </c>
      <c r="C209" s="15">
        <f t="shared" si="6"/>
        <v>0.2746108051</v>
      </c>
      <c r="D209" s="15">
        <f t="shared" si="7"/>
        <v>0.04029939972</v>
      </c>
      <c r="E209" s="15">
        <f t="shared" si="1"/>
        <v>0.284685655</v>
      </c>
      <c r="G209" s="7">
        <f t="shared" si="2"/>
        <v>0.3190983006</v>
      </c>
      <c r="H209" s="7">
        <f t="shared" si="3"/>
        <v>0.2190983006</v>
      </c>
      <c r="I209" s="7" t="b">
        <f t="shared" si="8"/>
        <v>0</v>
      </c>
      <c r="J209" s="7">
        <f t="shared" si="4"/>
        <v>1</v>
      </c>
    </row>
    <row r="210">
      <c r="B210" s="7">
        <f t="shared" si="5"/>
        <v>48.25</v>
      </c>
      <c r="C210" s="15">
        <f t="shared" si="6"/>
        <v>0.284685655</v>
      </c>
      <c r="D210" s="15">
        <f t="shared" si="7"/>
        <v>0.03973968583</v>
      </c>
      <c r="E210" s="15">
        <f t="shared" si="1"/>
        <v>0.2946205765</v>
      </c>
      <c r="G210" s="7">
        <f t="shared" si="2"/>
        <v>0.3231158168</v>
      </c>
      <c r="H210" s="7">
        <f t="shared" si="3"/>
        <v>0.2231158168</v>
      </c>
      <c r="I210" s="7" t="b">
        <f t="shared" si="8"/>
        <v>0</v>
      </c>
      <c r="J210" s="7">
        <f t="shared" si="4"/>
        <v>1</v>
      </c>
    </row>
    <row r="211">
      <c r="B211" s="7">
        <f t="shared" si="5"/>
        <v>48.5</v>
      </c>
      <c r="C211" s="15">
        <f t="shared" si="6"/>
        <v>0.2946205765</v>
      </c>
      <c r="D211" s="15">
        <f t="shared" si="7"/>
        <v>0.03918774575</v>
      </c>
      <c r="E211" s="15">
        <f t="shared" si="1"/>
        <v>0.3044175129</v>
      </c>
      <c r="G211" s="7">
        <f t="shared" si="2"/>
        <v>0.3274625629</v>
      </c>
      <c r="H211" s="7">
        <f t="shared" si="3"/>
        <v>0.2274625629</v>
      </c>
      <c r="I211" s="7" t="b">
        <f t="shared" si="8"/>
        <v>0</v>
      </c>
      <c r="J211" s="7">
        <f t="shared" si="4"/>
        <v>1</v>
      </c>
    </row>
    <row r="212">
      <c r="B212" s="7">
        <f t="shared" si="5"/>
        <v>48.75</v>
      </c>
      <c r="C212" s="15">
        <f t="shared" si="6"/>
        <v>0.3044175129</v>
      </c>
      <c r="D212" s="15">
        <f t="shared" si="7"/>
        <v>0.0386434715</v>
      </c>
      <c r="E212" s="15">
        <f t="shared" si="1"/>
        <v>0.3140783808</v>
      </c>
      <c r="G212" s="7">
        <f t="shared" si="2"/>
        <v>0.3321199254</v>
      </c>
      <c r="H212" s="7">
        <f t="shared" si="3"/>
        <v>0.2321199254</v>
      </c>
      <c r="I212" s="7" t="b">
        <f t="shared" si="8"/>
        <v>0</v>
      </c>
      <c r="J212" s="7">
        <f t="shared" si="4"/>
        <v>1</v>
      </c>
    </row>
    <row r="213">
      <c r="B213" s="7">
        <f t="shared" si="5"/>
        <v>49</v>
      </c>
      <c r="C213" s="15">
        <f t="shared" si="6"/>
        <v>0.3140783808</v>
      </c>
      <c r="D213" s="15">
        <f t="shared" si="7"/>
        <v>0.03810675662</v>
      </c>
      <c r="E213" s="15">
        <f t="shared" si="1"/>
        <v>0.32360507</v>
      </c>
      <c r="G213" s="7">
        <f t="shared" si="2"/>
        <v>0.3370679609</v>
      </c>
      <c r="H213" s="7">
        <f t="shared" si="3"/>
        <v>0.2370679609</v>
      </c>
      <c r="I213" s="7" t="b">
        <f t="shared" si="8"/>
        <v>0</v>
      </c>
      <c r="J213" s="7">
        <f t="shared" si="4"/>
        <v>1</v>
      </c>
    </row>
    <row r="214">
      <c r="B214" s="7">
        <f t="shared" si="5"/>
        <v>49.25</v>
      </c>
      <c r="C214" s="15">
        <f t="shared" si="6"/>
        <v>0.32360507</v>
      </c>
      <c r="D214" s="15">
        <f t="shared" si="7"/>
        <v>0.03757749611</v>
      </c>
      <c r="E214" s="15">
        <f t="shared" si="1"/>
        <v>0.332999444</v>
      </c>
      <c r="G214" s="7">
        <f t="shared" si="2"/>
        <v>0.342285481</v>
      </c>
      <c r="H214" s="7">
        <f t="shared" si="3"/>
        <v>0.242285481</v>
      </c>
      <c r="I214" s="7" t="b">
        <f t="shared" si="8"/>
        <v>0</v>
      </c>
      <c r="J214" s="7">
        <f t="shared" si="4"/>
        <v>1</v>
      </c>
    </row>
    <row r="215">
      <c r="B215" s="7">
        <f t="shared" si="5"/>
        <v>49.5</v>
      </c>
      <c r="C215" s="15">
        <f t="shared" si="6"/>
        <v>0.332999444</v>
      </c>
      <c r="D215" s="15">
        <f t="shared" si="7"/>
        <v>0.03705558644</v>
      </c>
      <c r="E215" s="15">
        <f t="shared" si="1"/>
        <v>0.3422633406</v>
      </c>
      <c r="G215" s="7">
        <f t="shared" si="2"/>
        <v>0.3477501435</v>
      </c>
      <c r="H215" s="7">
        <f t="shared" si="3"/>
        <v>0.2477501435</v>
      </c>
      <c r="I215" s="7" t="b">
        <f t="shared" si="8"/>
        <v>0</v>
      </c>
      <c r="J215" s="7">
        <f t="shared" si="4"/>
        <v>1</v>
      </c>
    </row>
    <row r="216">
      <c r="B216" s="7">
        <f t="shared" si="5"/>
        <v>49.75</v>
      </c>
      <c r="C216" s="15">
        <f t="shared" si="6"/>
        <v>0.3422633406</v>
      </c>
      <c r="D216" s="15">
        <f t="shared" si="7"/>
        <v>0.03654092552</v>
      </c>
      <c r="E216" s="15">
        <f t="shared" si="1"/>
        <v>0.351398572</v>
      </c>
      <c r="G216" s="7">
        <f t="shared" si="2"/>
        <v>0.353438548</v>
      </c>
      <c r="H216" s="7">
        <f t="shared" si="3"/>
        <v>0.253438548</v>
      </c>
      <c r="I216" s="7" t="b">
        <f t="shared" si="8"/>
        <v>0</v>
      </c>
      <c r="J216" s="7">
        <f t="shared" si="4"/>
        <v>1</v>
      </c>
    </row>
    <row r="217">
      <c r="B217" s="7">
        <f t="shared" si="5"/>
        <v>50</v>
      </c>
      <c r="C217" s="15">
        <f t="shared" si="6"/>
        <v>0.351398572</v>
      </c>
      <c r="D217" s="15">
        <f t="shared" si="7"/>
        <v>0.03603341267</v>
      </c>
      <c r="E217" s="15">
        <f t="shared" si="1"/>
        <v>0.3604069252</v>
      </c>
      <c r="G217" s="7">
        <f t="shared" si="2"/>
        <v>0.3593263357</v>
      </c>
      <c r="H217" s="7">
        <f t="shared" si="3"/>
        <v>0.2593263357</v>
      </c>
      <c r="I217" s="7" t="b">
        <f t="shared" si="8"/>
        <v>0</v>
      </c>
      <c r="J217" s="7">
        <f t="shared" si="4"/>
        <v>1</v>
      </c>
    </row>
    <row r="218">
      <c r="B218" s="7">
        <f t="shared" si="5"/>
        <v>50.25</v>
      </c>
      <c r="C218" s="15">
        <f t="shared" si="6"/>
        <v>0.3604069252</v>
      </c>
      <c r="D218" s="15">
        <f t="shared" si="7"/>
        <v>0.0355329486</v>
      </c>
      <c r="E218" s="15">
        <f t="shared" si="1"/>
        <v>0.3692901623</v>
      </c>
      <c r="G218" s="7">
        <f t="shared" si="2"/>
        <v>0.3653882943</v>
      </c>
      <c r="H218" s="7">
        <f t="shared" si="3"/>
        <v>0.2653882943</v>
      </c>
      <c r="I218" s="7" t="b">
        <f t="shared" si="8"/>
        <v>0</v>
      </c>
      <c r="J218" s="7">
        <f t="shared" si="4"/>
        <v>1</v>
      </c>
    </row>
    <row r="219">
      <c r="B219" s="7">
        <f t="shared" si="5"/>
        <v>50.5</v>
      </c>
      <c r="C219" s="15">
        <f t="shared" si="6"/>
        <v>0.3692901623</v>
      </c>
      <c r="D219" s="15">
        <f t="shared" si="7"/>
        <v>0.03503943543</v>
      </c>
      <c r="E219" s="15">
        <f t="shared" si="1"/>
        <v>0.3780500212</v>
      </c>
      <c r="G219" s="7">
        <f t="shared" si="2"/>
        <v>0.3715984655</v>
      </c>
      <c r="H219" s="7">
        <f t="shared" si="3"/>
        <v>0.2715984655</v>
      </c>
      <c r="I219" s="7" t="b">
        <f t="shared" si="8"/>
        <v>0</v>
      </c>
      <c r="J219" s="7">
        <f t="shared" si="4"/>
        <v>1</v>
      </c>
    </row>
    <row r="220">
      <c r="B220" s="7">
        <f t="shared" si="5"/>
        <v>50.75</v>
      </c>
      <c r="C220" s="15">
        <f t="shared" si="6"/>
        <v>0.3780500212</v>
      </c>
      <c r="D220" s="15">
        <f t="shared" si="7"/>
        <v>0.0345527766</v>
      </c>
      <c r="E220" s="15">
        <f t="shared" si="1"/>
        <v>0.3866882153</v>
      </c>
      <c r="G220" s="7">
        <f t="shared" si="2"/>
        <v>0.3779302565</v>
      </c>
      <c r="H220" s="7">
        <f t="shared" si="3"/>
        <v>0.2779302565</v>
      </c>
      <c r="I220" s="7" t="b">
        <f t="shared" si="8"/>
        <v>1</v>
      </c>
      <c r="J220" s="7">
        <f t="shared" si="4"/>
        <v>0</v>
      </c>
    </row>
    <row r="221">
      <c r="B221" s="7">
        <f t="shared" si="5"/>
        <v>51</v>
      </c>
      <c r="C221" s="15">
        <f t="shared" si="6"/>
        <v>0.3866882153</v>
      </c>
      <c r="D221" s="15">
        <f t="shared" si="7"/>
        <v>-0.09667205383</v>
      </c>
      <c r="E221" s="15">
        <f t="shared" si="1"/>
        <v>0.3625202019</v>
      </c>
      <c r="G221" s="7">
        <f t="shared" si="2"/>
        <v>0.3843565535</v>
      </c>
      <c r="H221" s="7">
        <f t="shared" si="3"/>
        <v>0.2843565535</v>
      </c>
      <c r="I221" s="7" t="b">
        <f t="shared" si="8"/>
        <v>1</v>
      </c>
      <c r="J221" s="7">
        <f t="shared" si="4"/>
        <v>0</v>
      </c>
    </row>
    <row r="222">
      <c r="B222" s="7">
        <f t="shared" si="5"/>
        <v>51.25</v>
      </c>
      <c r="C222" s="15">
        <f t="shared" si="6"/>
        <v>0.3625202019</v>
      </c>
      <c r="D222" s="15">
        <f t="shared" si="7"/>
        <v>-0.09063005046</v>
      </c>
      <c r="E222" s="15">
        <f t="shared" si="1"/>
        <v>0.3398626892</v>
      </c>
      <c r="G222" s="7">
        <f t="shared" si="2"/>
        <v>0.3908498381</v>
      </c>
      <c r="H222" s="7">
        <f t="shared" si="3"/>
        <v>0.2908498381</v>
      </c>
      <c r="I222" s="7" t="b">
        <f t="shared" si="8"/>
        <v>1</v>
      </c>
      <c r="J222" s="7">
        <f t="shared" si="4"/>
        <v>0</v>
      </c>
    </row>
    <row r="223">
      <c r="B223" s="7">
        <f t="shared" si="5"/>
        <v>51.5</v>
      </c>
      <c r="C223" s="15">
        <f t="shared" si="6"/>
        <v>0.3398626892</v>
      </c>
      <c r="D223" s="15">
        <f t="shared" si="7"/>
        <v>-0.08496567231</v>
      </c>
      <c r="E223" s="15">
        <f t="shared" si="1"/>
        <v>0.3186212712</v>
      </c>
      <c r="G223" s="7">
        <f t="shared" si="2"/>
        <v>0.3973823052</v>
      </c>
      <c r="H223" s="7">
        <f t="shared" si="3"/>
        <v>0.2973823052</v>
      </c>
      <c r="I223" s="7" t="b">
        <f t="shared" si="8"/>
        <v>1</v>
      </c>
      <c r="J223" s="7">
        <f t="shared" si="4"/>
        <v>0</v>
      </c>
    </row>
    <row r="224">
      <c r="B224" s="7">
        <f t="shared" si="5"/>
        <v>51.75</v>
      </c>
      <c r="C224" s="15">
        <f t="shared" si="6"/>
        <v>0.3186212712</v>
      </c>
      <c r="D224" s="15">
        <f t="shared" si="7"/>
        <v>-0.07965531779</v>
      </c>
      <c r="E224" s="15">
        <f t="shared" si="1"/>
        <v>0.2987074417</v>
      </c>
      <c r="G224" s="7">
        <f t="shared" si="2"/>
        <v>0.4039259816</v>
      </c>
      <c r="H224" s="7">
        <f t="shared" si="3"/>
        <v>0.3039259816</v>
      </c>
      <c r="I224" s="7" t="b">
        <f t="shared" si="8"/>
        <v>1</v>
      </c>
      <c r="J224" s="7">
        <f t="shared" si="4"/>
        <v>0</v>
      </c>
    </row>
    <row r="225">
      <c r="B225" s="7">
        <f t="shared" si="5"/>
        <v>52</v>
      </c>
      <c r="C225" s="15">
        <f t="shared" si="6"/>
        <v>0.2987074417</v>
      </c>
      <c r="D225" s="15">
        <f t="shared" si="7"/>
        <v>-0.07467686043</v>
      </c>
      <c r="E225" s="15">
        <f t="shared" si="1"/>
        <v>0.2800382266</v>
      </c>
      <c r="G225" s="7">
        <f t="shared" si="2"/>
        <v>0.4104528463</v>
      </c>
      <c r="H225" s="7">
        <f t="shared" si="3"/>
        <v>0.3104528463</v>
      </c>
      <c r="I225" s="7" t="b">
        <f t="shared" si="8"/>
        <v>0</v>
      </c>
      <c r="J225" s="7">
        <f t="shared" si="4"/>
        <v>1</v>
      </c>
    </row>
    <row r="226">
      <c r="B226" s="7">
        <f t="shared" si="5"/>
        <v>52.25</v>
      </c>
      <c r="C226" s="15">
        <f t="shared" si="6"/>
        <v>0.2800382266</v>
      </c>
      <c r="D226" s="15">
        <f t="shared" si="7"/>
        <v>0.0399978763</v>
      </c>
      <c r="E226" s="15">
        <f t="shared" si="1"/>
        <v>0.2900376957</v>
      </c>
      <c r="G226" s="7">
        <f t="shared" si="2"/>
        <v>0.4169349504</v>
      </c>
      <c r="H226" s="7">
        <f t="shared" si="3"/>
        <v>0.3169349504</v>
      </c>
      <c r="I226" s="7" t="b">
        <f t="shared" si="8"/>
        <v>0</v>
      </c>
      <c r="J226" s="7">
        <f t="shared" si="4"/>
        <v>1</v>
      </c>
    </row>
    <row r="227">
      <c r="B227" s="7">
        <f t="shared" si="5"/>
        <v>52.5</v>
      </c>
      <c r="C227" s="15">
        <f t="shared" si="6"/>
        <v>0.2900376957</v>
      </c>
      <c r="D227" s="15">
        <f t="shared" si="7"/>
        <v>0.03944235024</v>
      </c>
      <c r="E227" s="15">
        <f t="shared" si="1"/>
        <v>0.2998982832</v>
      </c>
      <c r="G227" s="7">
        <f t="shared" si="2"/>
        <v>0.4233445364</v>
      </c>
      <c r="H227" s="7">
        <f t="shared" si="3"/>
        <v>0.3233445364</v>
      </c>
      <c r="I227" s="7" t="b">
        <f t="shared" si="8"/>
        <v>0</v>
      </c>
      <c r="J227" s="7">
        <f t="shared" si="4"/>
        <v>1</v>
      </c>
    </row>
    <row r="228">
      <c r="B228" s="7">
        <f t="shared" si="5"/>
        <v>52.75</v>
      </c>
      <c r="C228" s="15">
        <f t="shared" si="6"/>
        <v>0.2998982832</v>
      </c>
      <c r="D228" s="15">
        <f t="shared" si="7"/>
        <v>0.03889453982</v>
      </c>
      <c r="E228" s="15">
        <f t="shared" si="1"/>
        <v>0.3096219182</v>
      </c>
      <c r="G228" s="7">
        <f t="shared" si="2"/>
        <v>0.4296541575</v>
      </c>
      <c r="H228" s="7">
        <f t="shared" si="3"/>
        <v>0.3296541575</v>
      </c>
      <c r="I228" s="7" t="b">
        <f t="shared" si="8"/>
        <v>0</v>
      </c>
      <c r="J228" s="7">
        <f t="shared" si="4"/>
        <v>1</v>
      </c>
    </row>
    <row r="229">
      <c r="B229" s="7">
        <f t="shared" si="5"/>
        <v>53</v>
      </c>
      <c r="C229" s="15">
        <f t="shared" si="6"/>
        <v>0.3096219182</v>
      </c>
      <c r="D229" s="15">
        <f t="shared" si="7"/>
        <v>0.03835433788</v>
      </c>
      <c r="E229" s="15">
        <f t="shared" si="1"/>
        <v>0.3192105027</v>
      </c>
      <c r="G229" s="7">
        <f t="shared" si="2"/>
        <v>0.435836795</v>
      </c>
      <c r="H229" s="7">
        <f t="shared" si="3"/>
        <v>0.335836795</v>
      </c>
      <c r="I229" s="7" t="b">
        <f t="shared" si="8"/>
        <v>0</v>
      </c>
      <c r="J229" s="7">
        <f t="shared" si="4"/>
        <v>1</v>
      </c>
    </row>
    <row r="230">
      <c r="B230" s="7">
        <f t="shared" si="5"/>
        <v>53.25</v>
      </c>
      <c r="C230" s="15">
        <f t="shared" si="6"/>
        <v>0.3192105027</v>
      </c>
      <c r="D230" s="15">
        <f t="shared" si="7"/>
        <v>0.03782163874</v>
      </c>
      <c r="E230" s="15">
        <f t="shared" si="1"/>
        <v>0.3286659124</v>
      </c>
      <c r="G230" s="7">
        <f t="shared" si="2"/>
        <v>0.4418659738</v>
      </c>
      <c r="H230" s="7">
        <f t="shared" si="3"/>
        <v>0.3418659738</v>
      </c>
      <c r="I230" s="7" t="b">
        <f t="shared" si="8"/>
        <v>0</v>
      </c>
      <c r="J230" s="7">
        <f t="shared" si="4"/>
        <v>1</v>
      </c>
    </row>
    <row r="231">
      <c r="B231" s="7">
        <f t="shared" si="5"/>
        <v>53.5</v>
      </c>
      <c r="C231" s="15">
        <f t="shared" si="6"/>
        <v>0.3286659124</v>
      </c>
      <c r="D231" s="15">
        <f t="shared" si="7"/>
        <v>0.0372963382</v>
      </c>
      <c r="E231" s="15">
        <f t="shared" si="1"/>
        <v>0.3379899969</v>
      </c>
      <c r="G231" s="7">
        <f t="shared" si="2"/>
        <v>0.447715876</v>
      </c>
      <c r="H231" s="7">
        <f t="shared" si="3"/>
        <v>0.347715876</v>
      </c>
      <c r="I231" s="7" t="b">
        <f t="shared" si="8"/>
        <v>0</v>
      </c>
      <c r="J231" s="7">
        <f t="shared" si="4"/>
        <v>1</v>
      </c>
    </row>
    <row r="232">
      <c r="B232" s="7">
        <f t="shared" si="5"/>
        <v>53.75</v>
      </c>
      <c r="C232" s="15">
        <f t="shared" si="6"/>
        <v>0.3379899969</v>
      </c>
      <c r="D232" s="15">
        <f t="shared" si="7"/>
        <v>0.03677833351</v>
      </c>
      <c r="E232" s="15">
        <f t="shared" si="1"/>
        <v>0.3471845803</v>
      </c>
      <c r="G232" s="7">
        <f t="shared" si="2"/>
        <v>0.4533614516</v>
      </c>
      <c r="H232" s="7">
        <f t="shared" si="3"/>
        <v>0.3533614516</v>
      </c>
      <c r="I232" s="7" t="b">
        <f t="shared" si="8"/>
        <v>0</v>
      </c>
      <c r="J232" s="7">
        <f t="shared" si="4"/>
        <v>1</v>
      </c>
    </row>
    <row r="233">
      <c r="B233" s="7">
        <f t="shared" si="5"/>
        <v>54</v>
      </c>
      <c r="C233" s="15">
        <f t="shared" si="6"/>
        <v>0.3471845803</v>
      </c>
      <c r="D233" s="15">
        <f t="shared" si="7"/>
        <v>0.03626752332</v>
      </c>
      <c r="E233" s="15">
        <f t="shared" si="1"/>
        <v>0.3562514611</v>
      </c>
      <c r="G233" s="7">
        <f t="shared" si="2"/>
        <v>0.4587785252</v>
      </c>
      <c r="H233" s="7">
        <f t="shared" si="3"/>
        <v>0.3587785252</v>
      </c>
      <c r="I233" s="7" t="b">
        <f t="shared" si="8"/>
        <v>0</v>
      </c>
      <c r="J233" s="7">
        <f t="shared" si="4"/>
        <v>1</v>
      </c>
    </row>
    <row r="234">
      <c r="B234" s="7">
        <f t="shared" si="5"/>
        <v>54.25</v>
      </c>
      <c r="C234" s="15">
        <f t="shared" si="6"/>
        <v>0.3562514611</v>
      </c>
      <c r="D234" s="15">
        <f t="shared" si="7"/>
        <v>0.03576380772</v>
      </c>
      <c r="E234" s="15">
        <f t="shared" si="1"/>
        <v>0.365192413</v>
      </c>
      <c r="G234" s="7">
        <f t="shared" si="2"/>
        <v>0.4639439002</v>
      </c>
      <c r="H234" s="7">
        <f t="shared" si="3"/>
        <v>0.3639439002</v>
      </c>
      <c r="I234" s="7" t="b">
        <f t="shared" si="8"/>
        <v>0</v>
      </c>
      <c r="J234" s="7">
        <f t="shared" si="4"/>
        <v>1</v>
      </c>
    </row>
    <row r="235">
      <c r="B235" s="7">
        <f t="shared" si="5"/>
        <v>54.5</v>
      </c>
      <c r="C235" s="15">
        <f t="shared" si="6"/>
        <v>0.365192413</v>
      </c>
      <c r="D235" s="15">
        <f t="shared" si="7"/>
        <v>0.03526708816</v>
      </c>
      <c r="E235" s="15">
        <f t="shared" si="1"/>
        <v>0.3740091851</v>
      </c>
      <c r="G235" s="7">
        <f t="shared" si="2"/>
        <v>0.4688354576</v>
      </c>
      <c r="H235" s="7">
        <f t="shared" si="3"/>
        <v>0.3688354576</v>
      </c>
      <c r="I235" s="7" t="b">
        <f t="shared" si="8"/>
        <v>0</v>
      </c>
      <c r="J235" s="7">
        <f t="shared" si="4"/>
        <v>1</v>
      </c>
    </row>
    <row r="236">
      <c r="B236" s="7">
        <f t="shared" si="5"/>
        <v>54.75</v>
      </c>
      <c r="C236" s="15">
        <f t="shared" si="6"/>
        <v>0.3740091851</v>
      </c>
      <c r="D236" s="15">
        <f t="shared" si="7"/>
        <v>0.0347772675</v>
      </c>
      <c r="E236" s="15">
        <f t="shared" si="1"/>
        <v>0.382703502</v>
      </c>
      <c r="G236" s="7">
        <f t="shared" si="2"/>
        <v>0.4734322509</v>
      </c>
      <c r="H236" s="7">
        <f t="shared" si="3"/>
        <v>0.3734322509</v>
      </c>
      <c r="I236" s="7" t="b">
        <f t="shared" si="8"/>
        <v>0</v>
      </c>
      <c r="J236" s="7">
        <f t="shared" si="4"/>
        <v>1</v>
      </c>
    </row>
    <row r="237">
      <c r="B237" s="7">
        <f t="shared" si="5"/>
        <v>55</v>
      </c>
      <c r="C237" s="15">
        <f t="shared" si="6"/>
        <v>0.382703502</v>
      </c>
      <c r="D237" s="15">
        <f t="shared" si="7"/>
        <v>0.03429424989</v>
      </c>
      <c r="E237" s="15">
        <f t="shared" si="1"/>
        <v>0.3912770644</v>
      </c>
      <c r="G237" s="7">
        <f t="shared" si="2"/>
        <v>0.4777145961</v>
      </c>
      <c r="H237" s="7">
        <f t="shared" si="3"/>
        <v>0.3777145961</v>
      </c>
      <c r="I237" s="7" t="b">
        <f t="shared" si="8"/>
        <v>0</v>
      </c>
      <c r="J237" s="7">
        <f t="shared" si="4"/>
        <v>1</v>
      </c>
    </row>
    <row r="238">
      <c r="B238" s="7">
        <f t="shared" si="5"/>
        <v>55.25</v>
      </c>
      <c r="C238" s="15">
        <f t="shared" si="6"/>
        <v>0.3912770644</v>
      </c>
      <c r="D238" s="15">
        <f t="shared" si="7"/>
        <v>0.03381794087</v>
      </c>
      <c r="E238" s="15">
        <f t="shared" si="1"/>
        <v>0.3997315496</v>
      </c>
      <c r="G238" s="7">
        <f t="shared" si="2"/>
        <v>0.4816641555</v>
      </c>
      <c r="H238" s="7">
        <f t="shared" si="3"/>
        <v>0.3816641555</v>
      </c>
      <c r="I238" s="7" t="b">
        <f t="shared" si="8"/>
        <v>0</v>
      </c>
      <c r="J238" s="7">
        <f t="shared" si="4"/>
        <v>1</v>
      </c>
    </row>
    <row r="239">
      <c r="B239" s="7">
        <f t="shared" si="5"/>
        <v>55.5</v>
      </c>
      <c r="C239" s="15">
        <f t="shared" si="6"/>
        <v>0.3997315496</v>
      </c>
      <c r="D239" s="15">
        <f t="shared" si="7"/>
        <v>0.03334824724</v>
      </c>
      <c r="E239" s="15">
        <f t="shared" si="1"/>
        <v>0.4080686115</v>
      </c>
      <c r="G239" s="7">
        <f t="shared" si="2"/>
        <v>0.4852640164</v>
      </c>
      <c r="H239" s="7">
        <f t="shared" si="3"/>
        <v>0.3852640164</v>
      </c>
      <c r="I239" s="7" t="b">
        <f t="shared" si="8"/>
        <v>0</v>
      </c>
      <c r="J239" s="7">
        <f t="shared" si="4"/>
        <v>1</v>
      </c>
    </row>
    <row r="240">
      <c r="B240" s="7">
        <f t="shared" si="5"/>
        <v>55.75</v>
      </c>
      <c r="C240" s="15">
        <f t="shared" si="6"/>
        <v>0.4080686115</v>
      </c>
      <c r="D240" s="15">
        <f t="shared" si="7"/>
        <v>0.03288507714</v>
      </c>
      <c r="E240" s="15">
        <f t="shared" si="1"/>
        <v>0.4162898807</v>
      </c>
      <c r="G240" s="7">
        <f t="shared" si="2"/>
        <v>0.4884987637</v>
      </c>
      <c r="H240" s="7">
        <f t="shared" si="3"/>
        <v>0.3884987637</v>
      </c>
      <c r="I240" s="7" t="b">
        <f t="shared" si="8"/>
        <v>0</v>
      </c>
      <c r="J240" s="7">
        <f t="shared" si="4"/>
        <v>1</v>
      </c>
    </row>
    <row r="241">
      <c r="B241" s="7">
        <f t="shared" si="5"/>
        <v>56</v>
      </c>
      <c r="C241" s="15">
        <f t="shared" si="6"/>
        <v>0.4162898807</v>
      </c>
      <c r="D241" s="15">
        <f t="shared" si="7"/>
        <v>0.03242833996</v>
      </c>
      <c r="E241" s="15">
        <f t="shared" si="1"/>
        <v>0.4243969657</v>
      </c>
      <c r="G241" s="7">
        <f t="shared" si="2"/>
        <v>0.4913545458</v>
      </c>
      <c r="H241" s="7">
        <f t="shared" si="3"/>
        <v>0.3913545458</v>
      </c>
      <c r="I241" s="7" t="b">
        <f t="shared" si="8"/>
        <v>0</v>
      </c>
      <c r="J241" s="7">
        <f t="shared" si="4"/>
        <v>1</v>
      </c>
    </row>
    <row r="242">
      <c r="B242" s="7">
        <f t="shared" si="5"/>
        <v>56.25</v>
      </c>
      <c r="C242" s="15">
        <f t="shared" si="6"/>
        <v>0.4243969657</v>
      </c>
      <c r="D242" s="15">
        <f t="shared" si="7"/>
        <v>0.03197794635</v>
      </c>
      <c r="E242" s="15">
        <f t="shared" si="1"/>
        <v>0.4323914523</v>
      </c>
      <c r="G242" s="7">
        <f t="shared" si="2"/>
        <v>0.4938191336</v>
      </c>
      <c r="H242" s="7">
        <f t="shared" si="3"/>
        <v>0.3938191336</v>
      </c>
      <c r="I242" s="7" t="b">
        <f t="shared" si="8"/>
        <v>0</v>
      </c>
      <c r="J242" s="7">
        <f t="shared" si="4"/>
        <v>1</v>
      </c>
    </row>
    <row r="243">
      <c r="B243" s="7">
        <f t="shared" si="5"/>
        <v>56.5</v>
      </c>
      <c r="C243" s="15">
        <f t="shared" si="6"/>
        <v>0.4323914523</v>
      </c>
      <c r="D243" s="15">
        <f t="shared" si="7"/>
        <v>0.0315338082</v>
      </c>
      <c r="E243" s="15">
        <f t="shared" si="1"/>
        <v>0.4402749044</v>
      </c>
      <c r="G243" s="7">
        <f t="shared" si="2"/>
        <v>0.4958819735</v>
      </c>
      <c r="H243" s="7">
        <f t="shared" si="3"/>
        <v>0.3958819735</v>
      </c>
      <c r="I243" s="7" t="b">
        <f t="shared" si="8"/>
        <v>0</v>
      </c>
      <c r="J243" s="7">
        <f t="shared" si="4"/>
        <v>1</v>
      </c>
    </row>
    <row r="244">
      <c r="B244" s="7">
        <f t="shared" si="5"/>
        <v>56.75</v>
      </c>
      <c r="C244" s="15">
        <f t="shared" si="6"/>
        <v>0.4402749044</v>
      </c>
      <c r="D244" s="15">
        <f t="shared" si="7"/>
        <v>0.03109583865</v>
      </c>
      <c r="E244" s="15">
        <f t="shared" si="1"/>
        <v>0.448048864</v>
      </c>
      <c r="G244" s="7">
        <f t="shared" si="2"/>
        <v>0.4975342321</v>
      </c>
      <c r="H244" s="7">
        <f t="shared" si="3"/>
        <v>0.3975342321</v>
      </c>
      <c r="I244" s="7" t="b">
        <f t="shared" si="8"/>
        <v>0</v>
      </c>
      <c r="J244" s="7">
        <f t="shared" si="4"/>
        <v>1</v>
      </c>
    </row>
    <row r="245">
      <c r="B245" s="7">
        <f t="shared" si="5"/>
        <v>57</v>
      </c>
      <c r="C245" s="15">
        <f t="shared" si="6"/>
        <v>0.448048864</v>
      </c>
      <c r="D245" s="15">
        <f t="shared" si="7"/>
        <v>0.030663952</v>
      </c>
      <c r="E245" s="15">
        <f t="shared" si="1"/>
        <v>0.455714852</v>
      </c>
      <c r="G245" s="7">
        <f t="shared" si="2"/>
        <v>0.4987688341</v>
      </c>
      <c r="H245" s="7">
        <f t="shared" si="3"/>
        <v>0.3987688341</v>
      </c>
      <c r="I245" s="7" t="b">
        <f t="shared" si="8"/>
        <v>0</v>
      </c>
      <c r="J245" s="7">
        <f t="shared" si="4"/>
        <v>1</v>
      </c>
    </row>
    <row r="246">
      <c r="B246" s="7">
        <f t="shared" si="5"/>
        <v>57.25</v>
      </c>
      <c r="C246" s="15">
        <f t="shared" si="6"/>
        <v>0.455714852</v>
      </c>
      <c r="D246" s="15">
        <f t="shared" si="7"/>
        <v>0.03023806378</v>
      </c>
      <c r="E246" s="15">
        <f t="shared" si="1"/>
        <v>0.463274368</v>
      </c>
      <c r="G246" s="7">
        <f t="shared" si="2"/>
        <v>0.4995804928</v>
      </c>
      <c r="H246" s="7">
        <f t="shared" si="3"/>
        <v>0.3995804928</v>
      </c>
      <c r="I246" s="7" t="b">
        <f t="shared" si="8"/>
        <v>0</v>
      </c>
      <c r="J246" s="7">
        <f t="shared" si="4"/>
        <v>1</v>
      </c>
    </row>
    <row r="247">
      <c r="B247" s="7">
        <f t="shared" si="5"/>
        <v>57.5</v>
      </c>
      <c r="C247" s="15">
        <f t="shared" si="6"/>
        <v>0.463274368</v>
      </c>
      <c r="D247" s="15">
        <f t="shared" si="7"/>
        <v>0.02981809067</v>
      </c>
      <c r="E247" s="15">
        <f t="shared" si="1"/>
        <v>0.4707288906</v>
      </c>
      <c r="G247" s="7">
        <f t="shared" si="2"/>
        <v>0.4999657325</v>
      </c>
      <c r="H247" s="7">
        <f t="shared" si="3"/>
        <v>0.3999657325</v>
      </c>
      <c r="I247" s="7" t="b">
        <f t="shared" si="8"/>
        <v>0</v>
      </c>
      <c r="J247" s="7">
        <f t="shared" si="4"/>
        <v>1</v>
      </c>
    </row>
    <row r="248">
      <c r="B248" s="7">
        <f t="shared" si="5"/>
        <v>57.75</v>
      </c>
      <c r="C248" s="15">
        <f t="shared" si="6"/>
        <v>0.4707288906</v>
      </c>
      <c r="D248" s="15">
        <f t="shared" si="7"/>
        <v>0.02940395052</v>
      </c>
      <c r="E248" s="15">
        <f t="shared" si="1"/>
        <v>0.4780798783</v>
      </c>
      <c r="G248" s="7">
        <f t="shared" si="2"/>
        <v>0.4999229036</v>
      </c>
      <c r="H248" s="7">
        <f t="shared" si="3"/>
        <v>0.3999229036</v>
      </c>
      <c r="I248" s="7" t="b">
        <f t="shared" si="8"/>
        <v>0</v>
      </c>
      <c r="J248" s="7">
        <f t="shared" si="4"/>
        <v>1</v>
      </c>
    </row>
    <row r="249">
      <c r="B249" s="7">
        <f t="shared" si="5"/>
        <v>58</v>
      </c>
      <c r="C249" s="15">
        <f t="shared" si="6"/>
        <v>0.4780798783</v>
      </c>
      <c r="D249" s="15">
        <f t="shared" si="7"/>
        <v>0.02899556232</v>
      </c>
      <c r="E249" s="15">
        <f t="shared" si="1"/>
        <v>0.4853287688</v>
      </c>
      <c r="G249" s="7">
        <f t="shared" si="2"/>
        <v>0.4994521895</v>
      </c>
      <c r="H249" s="7">
        <f t="shared" si="3"/>
        <v>0.3994521895</v>
      </c>
      <c r="I249" s="7" t="b">
        <f t="shared" si="8"/>
        <v>0</v>
      </c>
      <c r="J249" s="7">
        <f t="shared" si="4"/>
        <v>1</v>
      </c>
    </row>
    <row r="250">
      <c r="B250" s="7">
        <f t="shared" si="5"/>
        <v>58.25</v>
      </c>
      <c r="C250" s="15">
        <f t="shared" si="6"/>
        <v>0.4853287688</v>
      </c>
      <c r="D250" s="15">
        <f t="shared" si="7"/>
        <v>0.02859284618</v>
      </c>
      <c r="E250" s="15">
        <f t="shared" si="1"/>
        <v>0.4924769804</v>
      </c>
      <c r="G250" s="7">
        <f t="shared" si="2"/>
        <v>0.4985556059</v>
      </c>
      <c r="H250" s="7">
        <f t="shared" si="3"/>
        <v>0.3985556059</v>
      </c>
      <c r="I250" s="7" t="b">
        <f t="shared" si="8"/>
        <v>0</v>
      </c>
      <c r="J250" s="7">
        <f t="shared" si="4"/>
        <v>1</v>
      </c>
    </row>
    <row r="251">
      <c r="B251" s="7">
        <f t="shared" si="5"/>
        <v>58.5</v>
      </c>
      <c r="C251" s="15">
        <f t="shared" si="6"/>
        <v>0.4924769804</v>
      </c>
      <c r="D251" s="15">
        <f t="shared" si="7"/>
        <v>0.02819572331</v>
      </c>
      <c r="E251" s="15">
        <f t="shared" si="1"/>
        <v>0.4995259112</v>
      </c>
      <c r="G251" s="7">
        <f t="shared" si="2"/>
        <v>0.497236992</v>
      </c>
      <c r="H251" s="7">
        <f t="shared" si="3"/>
        <v>0.397236992</v>
      </c>
      <c r="I251" s="7" t="b">
        <f t="shared" si="8"/>
        <v>0</v>
      </c>
      <c r="J251" s="7">
        <f t="shared" si="4"/>
        <v>1</v>
      </c>
    </row>
    <row r="252">
      <c r="B252" s="7">
        <f t="shared" si="5"/>
        <v>58.75</v>
      </c>
      <c r="C252" s="15">
        <f t="shared" si="6"/>
        <v>0.4995259112</v>
      </c>
      <c r="D252" s="15">
        <f t="shared" si="7"/>
        <v>0.02780411604</v>
      </c>
      <c r="E252" s="15">
        <f t="shared" si="1"/>
        <v>0.5064769402</v>
      </c>
      <c r="G252" s="7">
        <f t="shared" si="2"/>
        <v>0.4955019944</v>
      </c>
      <c r="H252" s="7">
        <f t="shared" si="3"/>
        <v>0.3955019944</v>
      </c>
      <c r="I252" s="7" t="b">
        <f t="shared" si="8"/>
        <v>1</v>
      </c>
      <c r="J252" s="7">
        <f t="shared" si="4"/>
        <v>0</v>
      </c>
    </row>
    <row r="253">
      <c r="B253" s="7">
        <f t="shared" si="5"/>
        <v>59</v>
      </c>
      <c r="C253" s="15">
        <f t="shared" si="6"/>
        <v>0.5064769402</v>
      </c>
      <c r="D253" s="15">
        <f t="shared" si="7"/>
        <v>-0.1266192351</v>
      </c>
      <c r="E253" s="15">
        <f t="shared" si="1"/>
        <v>0.4748221315</v>
      </c>
      <c r="G253" s="7">
        <f t="shared" si="2"/>
        <v>0.4933580426</v>
      </c>
      <c r="H253" s="7">
        <f t="shared" si="3"/>
        <v>0.3933580426</v>
      </c>
      <c r="I253" s="7" t="b">
        <f t="shared" si="8"/>
        <v>1</v>
      </c>
      <c r="J253" s="7">
        <f t="shared" si="4"/>
        <v>0</v>
      </c>
    </row>
    <row r="254">
      <c r="B254" s="7">
        <f t="shared" si="5"/>
        <v>59.25</v>
      </c>
      <c r="C254" s="15">
        <f t="shared" si="6"/>
        <v>0.4748221315</v>
      </c>
      <c r="D254" s="15">
        <f t="shared" si="7"/>
        <v>-0.1187055329</v>
      </c>
      <c r="E254" s="15">
        <f t="shared" si="1"/>
        <v>0.4451457483</v>
      </c>
      <c r="G254" s="7">
        <f t="shared" si="2"/>
        <v>0.4908143174</v>
      </c>
      <c r="H254" s="7">
        <f t="shared" si="3"/>
        <v>0.3908143174</v>
      </c>
      <c r="I254" s="7" t="b">
        <f t="shared" si="8"/>
        <v>1</v>
      </c>
      <c r="J254" s="7">
        <f t="shared" si="4"/>
        <v>0</v>
      </c>
    </row>
    <row r="255">
      <c r="B255" s="7">
        <f t="shared" si="5"/>
        <v>59.5</v>
      </c>
      <c r="C255" s="15">
        <f t="shared" si="6"/>
        <v>0.4451457483</v>
      </c>
      <c r="D255" s="15">
        <f t="shared" si="7"/>
        <v>-0.1112864371</v>
      </c>
      <c r="E255" s="15">
        <f t="shared" si="1"/>
        <v>0.417324139</v>
      </c>
      <c r="G255" s="7">
        <f t="shared" si="2"/>
        <v>0.4878817113</v>
      </c>
      <c r="H255" s="7">
        <f t="shared" si="3"/>
        <v>0.3878817113</v>
      </c>
      <c r="I255" s="7" t="b">
        <f t="shared" si="8"/>
        <v>1</v>
      </c>
      <c r="J255" s="7">
        <f t="shared" si="4"/>
        <v>0</v>
      </c>
    </row>
    <row r="256">
      <c r="B256" s="7">
        <f t="shared" si="5"/>
        <v>59.75</v>
      </c>
      <c r="C256" s="15">
        <f t="shared" si="6"/>
        <v>0.417324139</v>
      </c>
      <c r="D256" s="15">
        <f t="shared" si="7"/>
        <v>-0.1043310347</v>
      </c>
      <c r="E256" s="15">
        <f t="shared" si="1"/>
        <v>0.3912413803</v>
      </c>
      <c r="G256" s="7">
        <f t="shared" si="2"/>
        <v>0.4845727822</v>
      </c>
      <c r="H256" s="7">
        <f t="shared" si="3"/>
        <v>0.3845727822</v>
      </c>
      <c r="I256" s="7" t="b">
        <f t="shared" si="8"/>
        <v>1</v>
      </c>
      <c r="J256" s="7">
        <f t="shared" si="4"/>
        <v>0</v>
      </c>
    </row>
    <row r="257">
      <c r="B257" s="7">
        <f t="shared" si="5"/>
        <v>60</v>
      </c>
      <c r="C257" s="15">
        <f t="shared" si="6"/>
        <v>0.3912413803</v>
      </c>
      <c r="D257" s="15">
        <f t="shared" si="7"/>
        <v>-0.09781034507</v>
      </c>
      <c r="E257" s="15">
        <f t="shared" si="1"/>
        <v>0.366788794</v>
      </c>
      <c r="G257" s="7">
        <f t="shared" si="2"/>
        <v>0.4809016994</v>
      </c>
      <c r="H257" s="7">
        <f t="shared" si="3"/>
        <v>0.3809016994</v>
      </c>
      <c r="I257" s="7" t="b">
        <f t="shared" si="8"/>
        <v>1</v>
      </c>
      <c r="J257" s="7">
        <f t="shared" si="4"/>
        <v>0</v>
      </c>
    </row>
    <row r="258">
      <c r="B258" s="7">
        <f t="shared" si="5"/>
        <v>60.25</v>
      </c>
      <c r="C258" s="15">
        <f t="shared" si="6"/>
        <v>0.366788794</v>
      </c>
      <c r="D258" s="15">
        <f t="shared" si="7"/>
        <v>-0.09169719851</v>
      </c>
      <c r="E258" s="15">
        <f t="shared" si="1"/>
        <v>0.3438644944</v>
      </c>
      <c r="G258" s="7">
        <f t="shared" si="2"/>
        <v>0.4768841832</v>
      </c>
      <c r="H258" s="7">
        <f t="shared" si="3"/>
        <v>0.3768841832</v>
      </c>
      <c r="I258" s="7" t="b">
        <f t="shared" si="8"/>
        <v>0</v>
      </c>
      <c r="J258" s="7">
        <f t="shared" si="4"/>
        <v>1</v>
      </c>
    </row>
    <row r="259">
      <c r="B259" s="7">
        <f t="shared" si="5"/>
        <v>60.5</v>
      </c>
      <c r="C259" s="15">
        <f t="shared" si="6"/>
        <v>0.3438644944</v>
      </c>
      <c r="D259" s="15">
        <f t="shared" si="7"/>
        <v>0.03645197253</v>
      </c>
      <c r="E259" s="15">
        <f t="shared" si="1"/>
        <v>0.3529774875</v>
      </c>
      <c r="G259" s="7">
        <f t="shared" si="2"/>
        <v>0.4725374371</v>
      </c>
      <c r="H259" s="7">
        <f t="shared" si="3"/>
        <v>0.3725374371</v>
      </c>
      <c r="I259" s="7" t="b">
        <f t="shared" si="8"/>
        <v>0</v>
      </c>
      <c r="J259" s="7">
        <f t="shared" si="4"/>
        <v>1</v>
      </c>
    </row>
    <row r="260">
      <c r="B260" s="7">
        <f t="shared" si="5"/>
        <v>60.75</v>
      </c>
      <c r="C260" s="15">
        <f t="shared" si="6"/>
        <v>0.3529774875</v>
      </c>
      <c r="D260" s="15">
        <f t="shared" si="7"/>
        <v>0.03594569514</v>
      </c>
      <c r="E260" s="15">
        <f t="shared" si="1"/>
        <v>0.3619639113</v>
      </c>
      <c r="G260" s="7">
        <f t="shared" si="2"/>
        <v>0.4678800746</v>
      </c>
      <c r="H260" s="7">
        <f t="shared" si="3"/>
        <v>0.3678800746</v>
      </c>
      <c r="I260" s="7" t="b">
        <f t="shared" si="8"/>
        <v>0</v>
      </c>
      <c r="J260" s="7">
        <f t="shared" si="4"/>
        <v>1</v>
      </c>
    </row>
    <row r="261">
      <c r="B261" s="7">
        <f t="shared" si="5"/>
        <v>61</v>
      </c>
      <c r="C261" s="15">
        <f t="shared" si="6"/>
        <v>0.3619639113</v>
      </c>
      <c r="D261" s="15">
        <f t="shared" si="7"/>
        <v>0.03544644937</v>
      </c>
      <c r="E261" s="15">
        <f t="shared" si="1"/>
        <v>0.3708255237</v>
      </c>
      <c r="G261" s="7">
        <f t="shared" si="2"/>
        <v>0.4629320391</v>
      </c>
      <c r="H261" s="7">
        <f t="shared" si="3"/>
        <v>0.3629320391</v>
      </c>
      <c r="I261" s="7" t="b">
        <f t="shared" si="8"/>
        <v>0</v>
      </c>
      <c r="J261" s="7">
        <f t="shared" si="4"/>
        <v>1</v>
      </c>
    </row>
    <row r="262">
      <c r="B262" s="7">
        <f t="shared" si="5"/>
        <v>61.25</v>
      </c>
      <c r="C262" s="15">
        <f t="shared" si="6"/>
        <v>0.3708255237</v>
      </c>
      <c r="D262" s="15">
        <f t="shared" si="7"/>
        <v>0.03495413757</v>
      </c>
      <c r="E262" s="15">
        <f t="shared" si="1"/>
        <v>0.3795640581</v>
      </c>
      <c r="G262" s="7">
        <f t="shared" si="2"/>
        <v>0.457714519</v>
      </c>
      <c r="H262" s="7">
        <f t="shared" si="3"/>
        <v>0.357714519</v>
      </c>
      <c r="I262" s="7" t="b">
        <f t="shared" si="8"/>
        <v>0</v>
      </c>
      <c r="J262" s="7">
        <f t="shared" si="4"/>
        <v>1</v>
      </c>
    </row>
    <row r="263">
      <c r="B263" s="7">
        <f t="shared" si="5"/>
        <v>61.5</v>
      </c>
      <c r="C263" s="15">
        <f t="shared" si="6"/>
        <v>0.3795640581</v>
      </c>
      <c r="D263" s="15">
        <f t="shared" si="7"/>
        <v>0.03446866344</v>
      </c>
      <c r="E263" s="15">
        <f t="shared" si="1"/>
        <v>0.3881812239</v>
      </c>
      <c r="G263" s="7">
        <f t="shared" si="2"/>
        <v>0.4522498565</v>
      </c>
      <c r="H263" s="7">
        <f t="shared" si="3"/>
        <v>0.3522498565</v>
      </c>
      <c r="I263" s="7" t="b">
        <f t="shared" si="8"/>
        <v>0</v>
      </c>
      <c r="J263" s="7">
        <f t="shared" si="4"/>
        <v>1</v>
      </c>
    </row>
    <row r="264">
      <c r="B264" s="7">
        <f t="shared" si="5"/>
        <v>61.75</v>
      </c>
      <c r="C264" s="15">
        <f t="shared" si="6"/>
        <v>0.3881812239</v>
      </c>
      <c r="D264" s="15">
        <f t="shared" si="7"/>
        <v>0.033989932</v>
      </c>
      <c r="E264" s="15">
        <f t="shared" si="1"/>
        <v>0.3966787069</v>
      </c>
      <c r="G264" s="7">
        <f t="shared" si="2"/>
        <v>0.446561452</v>
      </c>
      <c r="H264" s="7">
        <f t="shared" si="3"/>
        <v>0.346561452</v>
      </c>
      <c r="I264" s="7" t="b">
        <f t="shared" si="8"/>
        <v>0</v>
      </c>
      <c r="J264" s="7">
        <f t="shared" si="4"/>
        <v>1</v>
      </c>
    </row>
    <row r="265">
      <c r="B265" s="7">
        <f t="shared" si="5"/>
        <v>62</v>
      </c>
      <c r="C265" s="15">
        <f t="shared" si="6"/>
        <v>0.3966787069</v>
      </c>
      <c r="D265" s="15">
        <f t="shared" si="7"/>
        <v>0.03351784962</v>
      </c>
      <c r="E265" s="15">
        <f t="shared" si="1"/>
        <v>0.4050581693</v>
      </c>
      <c r="G265" s="7">
        <f t="shared" si="2"/>
        <v>0.4406736643</v>
      </c>
      <c r="H265" s="7">
        <f t="shared" si="3"/>
        <v>0.3406736643</v>
      </c>
      <c r="I265" s="7" t="b">
        <f t="shared" si="8"/>
        <v>0</v>
      </c>
      <c r="J265" s="7">
        <f t="shared" si="4"/>
        <v>1</v>
      </c>
    </row>
    <row r="266">
      <c r="B266" s="7">
        <f t="shared" si="5"/>
        <v>62.25</v>
      </c>
      <c r="C266" s="15">
        <f t="shared" si="6"/>
        <v>0.4050581693</v>
      </c>
      <c r="D266" s="15">
        <f t="shared" si="7"/>
        <v>0.03305232393</v>
      </c>
      <c r="E266" s="15">
        <f t="shared" si="1"/>
        <v>0.4133212503</v>
      </c>
      <c r="G266" s="7">
        <f t="shared" si="2"/>
        <v>0.4346117057</v>
      </c>
      <c r="H266" s="7">
        <f t="shared" si="3"/>
        <v>0.3346117057</v>
      </c>
      <c r="I266" s="7" t="b">
        <f t="shared" si="8"/>
        <v>0</v>
      </c>
      <c r="J266" s="7">
        <f t="shared" si="4"/>
        <v>1</v>
      </c>
    </row>
    <row r="267">
      <c r="B267" s="7">
        <f t="shared" si="5"/>
        <v>62.5</v>
      </c>
      <c r="C267" s="15">
        <f t="shared" si="6"/>
        <v>0.4133212503</v>
      </c>
      <c r="D267" s="15">
        <f t="shared" si="7"/>
        <v>0.03259326387</v>
      </c>
      <c r="E267" s="15">
        <f t="shared" si="1"/>
        <v>0.4214695663</v>
      </c>
      <c r="G267" s="7">
        <f t="shared" si="2"/>
        <v>0.4284015345</v>
      </c>
      <c r="H267" s="7">
        <f t="shared" si="3"/>
        <v>0.3284015345</v>
      </c>
      <c r="I267" s="7" t="b">
        <f t="shared" si="8"/>
        <v>0</v>
      </c>
      <c r="J267" s="7">
        <f t="shared" si="4"/>
        <v>1</v>
      </c>
    </row>
    <row r="268">
      <c r="B268" s="7">
        <f t="shared" si="5"/>
        <v>62.75</v>
      </c>
      <c r="C268" s="15">
        <f t="shared" si="6"/>
        <v>0.4214695663</v>
      </c>
      <c r="D268" s="15">
        <f t="shared" si="7"/>
        <v>0.03214057965</v>
      </c>
      <c r="E268" s="15">
        <f t="shared" si="1"/>
        <v>0.4295047112</v>
      </c>
      <c r="G268" s="7">
        <f t="shared" si="2"/>
        <v>0.4220697435</v>
      </c>
      <c r="H268" s="7">
        <f t="shared" si="3"/>
        <v>0.3220697435</v>
      </c>
      <c r="I268" s="7" t="b">
        <f t="shared" si="8"/>
        <v>0</v>
      </c>
      <c r="J268" s="7">
        <f t="shared" si="4"/>
        <v>1</v>
      </c>
    </row>
    <row r="269">
      <c r="B269" s="7">
        <f t="shared" si="5"/>
        <v>63</v>
      </c>
      <c r="C269" s="15">
        <f t="shared" si="6"/>
        <v>0.4295047112</v>
      </c>
      <c r="D269" s="15">
        <f t="shared" si="7"/>
        <v>0.03169418271</v>
      </c>
      <c r="E269" s="15">
        <f t="shared" si="1"/>
        <v>0.4374282569</v>
      </c>
      <c r="G269" s="7">
        <f t="shared" si="2"/>
        <v>0.4156434465</v>
      </c>
      <c r="H269" s="7">
        <f t="shared" si="3"/>
        <v>0.3156434465</v>
      </c>
      <c r="I269" s="7" t="b">
        <f t="shared" si="8"/>
        <v>1</v>
      </c>
      <c r="J269" s="7">
        <f t="shared" si="4"/>
        <v>0</v>
      </c>
    </row>
    <row r="270">
      <c r="B270" s="7">
        <f t="shared" si="5"/>
        <v>63.25</v>
      </c>
      <c r="C270" s="15">
        <f t="shared" si="6"/>
        <v>0.4374282569</v>
      </c>
      <c r="D270" s="15">
        <f t="shared" si="7"/>
        <v>-0.1093570642</v>
      </c>
      <c r="E270" s="15">
        <f t="shared" si="1"/>
        <v>0.4100889908</v>
      </c>
      <c r="G270" s="7">
        <f t="shared" si="2"/>
        <v>0.4091501619</v>
      </c>
      <c r="H270" s="7">
        <f t="shared" si="3"/>
        <v>0.3091501619</v>
      </c>
      <c r="I270" s="7" t="b">
        <f t="shared" si="8"/>
        <v>1</v>
      </c>
      <c r="J270" s="7">
        <f t="shared" si="4"/>
        <v>0</v>
      </c>
    </row>
    <row r="271">
      <c r="B271" s="7">
        <f t="shared" si="5"/>
        <v>63.5</v>
      </c>
      <c r="C271" s="15">
        <f t="shared" si="6"/>
        <v>0.4100889908</v>
      </c>
      <c r="D271" s="15">
        <f t="shared" si="7"/>
        <v>-0.1025222477</v>
      </c>
      <c r="E271" s="15">
        <f t="shared" si="1"/>
        <v>0.3844584289</v>
      </c>
      <c r="G271" s="7">
        <f t="shared" si="2"/>
        <v>0.4026176948</v>
      </c>
      <c r="H271" s="7">
        <f t="shared" si="3"/>
        <v>0.3026176948</v>
      </c>
      <c r="I271" s="7" t="b">
        <f t="shared" si="8"/>
        <v>1</v>
      </c>
      <c r="J271" s="7">
        <f t="shared" si="4"/>
        <v>0</v>
      </c>
    </row>
    <row r="272">
      <c r="B272" s="7">
        <f t="shared" si="5"/>
        <v>63.75</v>
      </c>
      <c r="C272" s="15">
        <f t="shared" si="6"/>
        <v>0.3844584289</v>
      </c>
      <c r="D272" s="15">
        <f t="shared" si="7"/>
        <v>-0.09611460722</v>
      </c>
      <c r="E272" s="15">
        <f t="shared" si="1"/>
        <v>0.3604297771</v>
      </c>
      <c r="G272" s="7">
        <f t="shared" si="2"/>
        <v>0.3960740184</v>
      </c>
      <c r="H272" s="7">
        <f t="shared" si="3"/>
        <v>0.2960740184</v>
      </c>
      <c r="I272" s="7" t="b">
        <f t="shared" si="8"/>
        <v>1</v>
      </c>
      <c r="J272" s="7">
        <f t="shared" si="4"/>
        <v>0</v>
      </c>
    </row>
    <row r="273">
      <c r="B273" s="7">
        <f t="shared" si="5"/>
        <v>64</v>
      </c>
      <c r="C273" s="15">
        <f t="shared" si="6"/>
        <v>0.3604297771</v>
      </c>
      <c r="D273" s="15">
        <f t="shared" si="7"/>
        <v>-0.09010744427</v>
      </c>
      <c r="E273" s="15">
        <f t="shared" si="1"/>
        <v>0.337902916</v>
      </c>
      <c r="G273" s="7">
        <f t="shared" si="2"/>
        <v>0.3895471537</v>
      </c>
      <c r="H273" s="7">
        <f t="shared" si="3"/>
        <v>0.2895471537</v>
      </c>
      <c r="I273" s="7" t="b">
        <f t="shared" si="8"/>
        <v>1</v>
      </c>
      <c r="J273" s="7">
        <f t="shared" si="4"/>
        <v>0</v>
      </c>
    </row>
    <row r="274">
      <c r="B274" s="7">
        <f t="shared" si="5"/>
        <v>64.25</v>
      </c>
      <c r="C274" s="15">
        <f t="shared" si="6"/>
        <v>0.337902916</v>
      </c>
      <c r="D274" s="15">
        <f t="shared" si="7"/>
        <v>-0.084475729</v>
      </c>
      <c r="E274" s="15">
        <f t="shared" si="1"/>
        <v>0.3167839838</v>
      </c>
      <c r="G274" s="7">
        <f t="shared" si="2"/>
        <v>0.3830650496</v>
      </c>
      <c r="H274" s="7">
        <f t="shared" si="3"/>
        <v>0.2830650496</v>
      </c>
      <c r="I274" s="7" t="b">
        <f t="shared" si="8"/>
        <v>1</v>
      </c>
      <c r="J274" s="7">
        <f t="shared" si="4"/>
        <v>0</v>
      </c>
    </row>
    <row r="275">
      <c r="B275" s="7">
        <f t="shared" si="5"/>
        <v>64.5</v>
      </c>
      <c r="C275" s="15">
        <f t="shared" si="6"/>
        <v>0.3167839838</v>
      </c>
      <c r="D275" s="15">
        <f t="shared" si="7"/>
        <v>-0.07919599594</v>
      </c>
      <c r="E275" s="15">
        <f t="shared" si="1"/>
        <v>0.2969849848</v>
      </c>
      <c r="G275" s="7">
        <f t="shared" si="2"/>
        <v>0.3766554636</v>
      </c>
      <c r="H275" s="7">
        <f t="shared" si="3"/>
        <v>0.2766554636</v>
      </c>
      <c r="I275" s="7" t="b">
        <f t="shared" si="8"/>
        <v>1</v>
      </c>
      <c r="J275" s="7">
        <f t="shared" si="4"/>
        <v>0</v>
      </c>
    </row>
    <row r="276">
      <c r="B276" s="7">
        <f t="shared" si="5"/>
        <v>64.75</v>
      </c>
      <c r="C276" s="15">
        <f t="shared" si="6"/>
        <v>0.2969849848</v>
      </c>
      <c r="D276" s="15">
        <f t="shared" si="7"/>
        <v>-0.07424624619</v>
      </c>
      <c r="E276" s="15">
        <f t="shared" si="1"/>
        <v>0.2784234232</v>
      </c>
      <c r="G276" s="7">
        <f t="shared" si="2"/>
        <v>0.3703458425</v>
      </c>
      <c r="H276" s="7">
        <f t="shared" si="3"/>
        <v>0.2703458425</v>
      </c>
      <c r="I276" s="7" t="b">
        <f t="shared" si="8"/>
        <v>1</v>
      </c>
      <c r="J276" s="7">
        <f t="shared" si="4"/>
        <v>0</v>
      </c>
    </row>
    <row r="277">
      <c r="B277" s="7">
        <f t="shared" si="5"/>
        <v>65</v>
      </c>
      <c r="C277" s="15">
        <f t="shared" si="6"/>
        <v>0.2784234232</v>
      </c>
      <c r="D277" s="15">
        <f t="shared" si="7"/>
        <v>-0.06960585581</v>
      </c>
      <c r="E277" s="15">
        <f t="shared" si="1"/>
        <v>0.2610219593</v>
      </c>
      <c r="G277" s="7">
        <f t="shared" si="2"/>
        <v>0.364163205</v>
      </c>
      <c r="H277" s="7">
        <f t="shared" si="3"/>
        <v>0.264163205</v>
      </c>
      <c r="I277" s="7" t="b">
        <f t="shared" si="8"/>
        <v>1</v>
      </c>
      <c r="J277" s="7">
        <f t="shared" si="4"/>
        <v>0</v>
      </c>
    </row>
    <row r="278">
      <c r="B278" s="7">
        <f t="shared" si="5"/>
        <v>65.25</v>
      </c>
      <c r="C278" s="15">
        <f t="shared" si="6"/>
        <v>0.2610219593</v>
      </c>
      <c r="D278" s="15">
        <f t="shared" si="7"/>
        <v>-0.06525548982</v>
      </c>
      <c r="E278" s="15">
        <f t="shared" si="1"/>
        <v>0.2447080868</v>
      </c>
      <c r="G278" s="7">
        <f t="shared" si="2"/>
        <v>0.3581340262</v>
      </c>
      <c r="H278" s="7">
        <f t="shared" si="3"/>
        <v>0.2581340262</v>
      </c>
      <c r="I278" s="7" t="b">
        <f t="shared" si="8"/>
        <v>1</v>
      </c>
      <c r="J278" s="7">
        <f t="shared" si="4"/>
        <v>0</v>
      </c>
    </row>
    <row r="279">
      <c r="B279" s="7">
        <f t="shared" si="5"/>
        <v>65.5</v>
      </c>
      <c r="C279" s="15">
        <f t="shared" si="6"/>
        <v>0.2447080868</v>
      </c>
      <c r="D279" s="15">
        <f t="shared" si="7"/>
        <v>-0.06117702171</v>
      </c>
      <c r="E279" s="15">
        <f t="shared" si="1"/>
        <v>0.2294138314</v>
      </c>
      <c r="G279" s="7">
        <f t="shared" si="2"/>
        <v>0.352284124</v>
      </c>
      <c r="H279" s="7">
        <f t="shared" si="3"/>
        <v>0.252284124</v>
      </c>
      <c r="I279" s="7" t="b">
        <f t="shared" si="8"/>
        <v>0</v>
      </c>
      <c r="J279" s="7">
        <f t="shared" si="4"/>
        <v>1</v>
      </c>
    </row>
    <row r="280">
      <c r="B280" s="7">
        <f t="shared" si="5"/>
        <v>65.75</v>
      </c>
      <c r="C280" s="15">
        <f t="shared" si="6"/>
        <v>0.2294138314</v>
      </c>
      <c r="D280" s="15">
        <f t="shared" si="7"/>
        <v>0.0428103427</v>
      </c>
      <c r="E280" s="15">
        <f t="shared" si="1"/>
        <v>0.2401164171</v>
      </c>
      <c r="G280" s="7">
        <f t="shared" si="2"/>
        <v>0.3466385484</v>
      </c>
      <c r="H280" s="7">
        <f t="shared" si="3"/>
        <v>0.2466385484</v>
      </c>
      <c r="I280" s="7" t="b">
        <f t="shared" si="8"/>
        <v>0</v>
      </c>
      <c r="J280" s="7">
        <f t="shared" si="4"/>
        <v>1</v>
      </c>
    </row>
    <row r="281">
      <c r="B281" s="7">
        <f t="shared" si="5"/>
        <v>66</v>
      </c>
      <c r="C281" s="15">
        <f t="shared" si="6"/>
        <v>0.2401164171</v>
      </c>
      <c r="D281" s="15">
        <f t="shared" si="7"/>
        <v>0.04221575461</v>
      </c>
      <c r="E281" s="15">
        <f t="shared" si="1"/>
        <v>0.2506703557</v>
      </c>
      <c r="G281" s="7">
        <f t="shared" si="2"/>
        <v>0.3412214748</v>
      </c>
      <c r="H281" s="7">
        <f t="shared" si="3"/>
        <v>0.2412214748</v>
      </c>
      <c r="I281" s="7" t="b">
        <f t="shared" si="8"/>
        <v>0</v>
      </c>
      <c r="J281" s="7">
        <f t="shared" si="4"/>
        <v>1</v>
      </c>
    </row>
    <row r="282">
      <c r="B282" s="7">
        <f t="shared" si="5"/>
        <v>66.25</v>
      </c>
      <c r="C282" s="15">
        <f t="shared" si="6"/>
        <v>0.2506703557</v>
      </c>
      <c r="D282" s="15">
        <f t="shared" si="7"/>
        <v>0.04162942468</v>
      </c>
      <c r="E282" s="15">
        <f t="shared" si="1"/>
        <v>0.2610777119</v>
      </c>
      <c r="G282" s="7">
        <f t="shared" si="2"/>
        <v>0.3360560998</v>
      </c>
      <c r="H282" s="7">
        <f t="shared" si="3"/>
        <v>0.2360560998</v>
      </c>
      <c r="I282" s="7" t="b">
        <f t="shared" si="8"/>
        <v>0</v>
      </c>
      <c r="J282" s="7">
        <f t="shared" si="4"/>
        <v>1</v>
      </c>
    </row>
    <row r="283">
      <c r="B283" s="7">
        <f t="shared" si="5"/>
        <v>66.5</v>
      </c>
      <c r="C283" s="15">
        <f t="shared" si="6"/>
        <v>0.2610777119</v>
      </c>
      <c r="D283" s="15">
        <f t="shared" si="7"/>
        <v>0.04105123823</v>
      </c>
      <c r="E283" s="15">
        <f t="shared" si="1"/>
        <v>0.2713405214</v>
      </c>
      <c r="G283" s="7">
        <f t="shared" si="2"/>
        <v>0.3311645424</v>
      </c>
      <c r="H283" s="7">
        <f t="shared" si="3"/>
        <v>0.2311645424</v>
      </c>
      <c r="I283" s="7" t="b">
        <f t="shared" si="8"/>
        <v>0</v>
      </c>
      <c r="J283" s="7">
        <f t="shared" si="4"/>
        <v>1</v>
      </c>
    </row>
    <row r="284">
      <c r="B284" s="7">
        <f t="shared" si="5"/>
        <v>66.75</v>
      </c>
      <c r="C284" s="15">
        <f t="shared" si="6"/>
        <v>0.2713405214</v>
      </c>
      <c r="D284" s="15">
        <f t="shared" si="7"/>
        <v>0.04048108214</v>
      </c>
      <c r="E284" s="15">
        <f t="shared" si="1"/>
        <v>0.281460792</v>
      </c>
      <c r="G284" s="7">
        <f t="shared" si="2"/>
        <v>0.3265677491</v>
      </c>
      <c r="H284" s="7">
        <f t="shared" si="3"/>
        <v>0.2265677491</v>
      </c>
      <c r="I284" s="7" t="b">
        <f t="shared" si="8"/>
        <v>0</v>
      </c>
      <c r="J284" s="7">
        <f t="shared" si="4"/>
        <v>1</v>
      </c>
    </row>
    <row r="285">
      <c r="B285" s="7">
        <f t="shared" si="5"/>
        <v>67</v>
      </c>
      <c r="C285" s="15">
        <f t="shared" si="6"/>
        <v>0.281460792</v>
      </c>
      <c r="D285" s="15">
        <f t="shared" si="7"/>
        <v>0.03991884489</v>
      </c>
      <c r="E285" s="15">
        <f t="shared" si="1"/>
        <v>0.2914405032</v>
      </c>
      <c r="G285" s="7">
        <f t="shared" si="2"/>
        <v>0.3222854039</v>
      </c>
      <c r="H285" s="7">
        <f t="shared" si="3"/>
        <v>0.2222854039</v>
      </c>
      <c r="I285" s="7" t="b">
        <f t="shared" si="8"/>
        <v>0</v>
      </c>
      <c r="J285" s="7">
        <f t="shared" si="4"/>
        <v>1</v>
      </c>
    </row>
    <row r="286">
      <c r="B286" s="7">
        <f t="shared" si="5"/>
        <v>67.25</v>
      </c>
      <c r="C286" s="15">
        <f t="shared" si="6"/>
        <v>0.2914405032</v>
      </c>
      <c r="D286" s="15">
        <f t="shared" si="7"/>
        <v>0.03936441649</v>
      </c>
      <c r="E286" s="15">
        <f t="shared" si="1"/>
        <v>0.3012816073</v>
      </c>
      <c r="G286" s="7">
        <f t="shared" si="2"/>
        <v>0.3183358445</v>
      </c>
      <c r="H286" s="7">
        <f t="shared" si="3"/>
        <v>0.2183358445</v>
      </c>
      <c r="I286" s="7" t="b">
        <f t="shared" si="8"/>
        <v>0</v>
      </c>
      <c r="J286" s="7">
        <f t="shared" si="4"/>
        <v>1</v>
      </c>
    </row>
    <row r="287">
      <c r="B287" s="7">
        <f t="shared" si="5"/>
        <v>67.5</v>
      </c>
      <c r="C287" s="15">
        <f t="shared" si="6"/>
        <v>0.3012816073</v>
      </c>
      <c r="D287" s="15">
        <f t="shared" si="7"/>
        <v>0.03881768848</v>
      </c>
      <c r="E287" s="15">
        <f t="shared" si="1"/>
        <v>0.3109860294</v>
      </c>
      <c r="G287" s="7">
        <f t="shared" si="2"/>
        <v>0.3147359836</v>
      </c>
      <c r="H287" s="7">
        <f t="shared" si="3"/>
        <v>0.2147359836</v>
      </c>
      <c r="I287" s="7" t="b">
        <f t="shared" si="8"/>
        <v>0</v>
      </c>
      <c r="J287" s="7">
        <f t="shared" si="4"/>
        <v>1</v>
      </c>
    </row>
    <row r="288">
      <c r="B288" s="7">
        <f t="shared" si="5"/>
        <v>67.75</v>
      </c>
      <c r="C288" s="15">
        <f t="shared" si="6"/>
        <v>0.3109860294</v>
      </c>
      <c r="D288" s="15">
        <f t="shared" si="7"/>
        <v>0.03827855392</v>
      </c>
      <c r="E288" s="15">
        <f t="shared" si="1"/>
        <v>0.3205556679</v>
      </c>
      <c r="G288" s="7">
        <f t="shared" si="2"/>
        <v>0.3115012363</v>
      </c>
      <c r="H288" s="7">
        <f t="shared" si="3"/>
        <v>0.2115012363</v>
      </c>
      <c r="I288" s="7" t="b">
        <f t="shared" si="8"/>
        <v>0</v>
      </c>
      <c r="J288" s="7">
        <f t="shared" si="4"/>
        <v>1</v>
      </c>
    </row>
    <row r="289">
      <c r="B289" s="7">
        <f t="shared" si="5"/>
        <v>68</v>
      </c>
      <c r="C289" s="15">
        <f t="shared" si="6"/>
        <v>0.3205556679</v>
      </c>
      <c r="D289" s="15">
        <f t="shared" si="7"/>
        <v>0.03774690734</v>
      </c>
      <c r="E289" s="15">
        <f t="shared" si="1"/>
        <v>0.3299923948</v>
      </c>
      <c r="G289" s="7">
        <f t="shared" si="2"/>
        <v>0.3086454542</v>
      </c>
      <c r="H289" s="7">
        <f t="shared" si="3"/>
        <v>0.2086454542</v>
      </c>
      <c r="I289" s="7" t="b">
        <f t="shared" si="8"/>
        <v>1</v>
      </c>
      <c r="J289" s="7">
        <f t="shared" si="4"/>
        <v>0</v>
      </c>
    </row>
    <row r="290">
      <c r="B290" s="7">
        <f t="shared" si="5"/>
        <v>68.25</v>
      </c>
      <c r="C290" s="15">
        <f t="shared" si="6"/>
        <v>0.3299923948</v>
      </c>
      <c r="D290" s="15">
        <f t="shared" si="7"/>
        <v>-0.08249809869</v>
      </c>
      <c r="E290" s="15">
        <f t="shared" si="1"/>
        <v>0.3093678701</v>
      </c>
      <c r="G290" s="7">
        <f t="shared" si="2"/>
        <v>0.3061808664</v>
      </c>
      <c r="H290" s="7">
        <f t="shared" si="3"/>
        <v>0.2061808664</v>
      </c>
      <c r="I290" s="7" t="b">
        <f t="shared" si="8"/>
        <v>1</v>
      </c>
      <c r="J290" s="7">
        <f t="shared" si="4"/>
        <v>0</v>
      </c>
    </row>
    <row r="291">
      <c r="B291" s="7">
        <f t="shared" si="5"/>
        <v>68.5</v>
      </c>
      <c r="C291" s="15">
        <f t="shared" si="6"/>
        <v>0.3093678701</v>
      </c>
      <c r="D291" s="15">
        <f t="shared" si="7"/>
        <v>-0.07734196752</v>
      </c>
      <c r="E291" s="15">
        <f t="shared" si="1"/>
        <v>0.2900323782</v>
      </c>
      <c r="G291" s="7">
        <f t="shared" si="2"/>
        <v>0.3041180265</v>
      </c>
      <c r="H291" s="7">
        <f t="shared" si="3"/>
        <v>0.2041180265</v>
      </c>
      <c r="I291" s="7" t="b">
        <f t="shared" si="8"/>
        <v>1</v>
      </c>
      <c r="J291" s="7">
        <f t="shared" si="4"/>
        <v>0</v>
      </c>
    </row>
    <row r="292">
      <c r="B292" s="7">
        <f t="shared" si="5"/>
        <v>68.75</v>
      </c>
      <c r="C292" s="15">
        <f t="shared" si="6"/>
        <v>0.2900323782</v>
      </c>
      <c r="D292" s="15">
        <f t="shared" si="7"/>
        <v>-0.07250809455</v>
      </c>
      <c r="E292" s="15">
        <f t="shared" si="1"/>
        <v>0.2719053546</v>
      </c>
      <c r="G292" s="7">
        <f t="shared" si="2"/>
        <v>0.3024657679</v>
      </c>
      <c r="H292" s="7">
        <f t="shared" si="3"/>
        <v>0.2024657679</v>
      </c>
      <c r="I292" s="7" t="b">
        <f t="shared" si="8"/>
        <v>1</v>
      </c>
      <c r="J292" s="7">
        <f t="shared" si="4"/>
        <v>0</v>
      </c>
    </row>
    <row r="293">
      <c r="B293" s="7">
        <f t="shared" si="5"/>
        <v>69</v>
      </c>
      <c r="C293" s="15">
        <f t="shared" si="6"/>
        <v>0.2719053546</v>
      </c>
      <c r="D293" s="15">
        <f t="shared" si="7"/>
        <v>-0.06797633864</v>
      </c>
      <c r="E293" s="15">
        <f t="shared" si="1"/>
        <v>0.2549112699</v>
      </c>
      <c r="G293" s="7">
        <f t="shared" si="2"/>
        <v>0.3012311659</v>
      </c>
      <c r="H293" s="7">
        <f t="shared" si="3"/>
        <v>0.2012311659</v>
      </c>
      <c r="I293" s="7" t="b">
        <f t="shared" si="8"/>
        <v>1</v>
      </c>
      <c r="J293" s="7">
        <f t="shared" si="4"/>
        <v>0</v>
      </c>
    </row>
    <row r="294">
      <c r="B294" s="7">
        <f t="shared" si="5"/>
        <v>69.25</v>
      </c>
      <c r="C294" s="15">
        <f t="shared" si="6"/>
        <v>0.2549112699</v>
      </c>
      <c r="D294" s="15">
        <f t="shared" si="7"/>
        <v>-0.06372781748</v>
      </c>
      <c r="E294" s="15">
        <f t="shared" si="1"/>
        <v>0.2389793155</v>
      </c>
      <c r="G294" s="7">
        <f t="shared" si="2"/>
        <v>0.3004195072</v>
      </c>
      <c r="H294" s="7">
        <f t="shared" si="3"/>
        <v>0.2004195072</v>
      </c>
      <c r="I294" s="7" t="b">
        <f t="shared" si="8"/>
        <v>1</v>
      </c>
      <c r="J294" s="7">
        <f t="shared" si="4"/>
        <v>0</v>
      </c>
    </row>
    <row r="295">
      <c r="B295" s="7">
        <f t="shared" si="5"/>
        <v>69.5</v>
      </c>
      <c r="C295" s="15">
        <f t="shared" si="6"/>
        <v>0.2389793155</v>
      </c>
      <c r="D295" s="15">
        <f t="shared" si="7"/>
        <v>-0.05974482889</v>
      </c>
      <c r="E295" s="15">
        <f t="shared" si="1"/>
        <v>0.2240431083</v>
      </c>
      <c r="G295" s="7">
        <f t="shared" si="2"/>
        <v>0.3000342675</v>
      </c>
      <c r="H295" s="7">
        <f t="shared" si="3"/>
        <v>0.2000342675</v>
      </c>
      <c r="I295" s="7" t="b">
        <f t="shared" si="8"/>
        <v>1</v>
      </c>
      <c r="J295" s="7">
        <f t="shared" si="4"/>
        <v>0</v>
      </c>
    </row>
    <row r="296">
      <c r="B296" s="7">
        <f t="shared" si="5"/>
        <v>69.75</v>
      </c>
      <c r="C296" s="15">
        <f t="shared" si="6"/>
        <v>0.2240431083</v>
      </c>
      <c r="D296" s="15">
        <f t="shared" si="7"/>
        <v>-0.05601077708</v>
      </c>
      <c r="E296" s="15">
        <f t="shared" si="1"/>
        <v>0.2100404141</v>
      </c>
      <c r="G296" s="7">
        <f t="shared" si="2"/>
        <v>0.3000770964</v>
      </c>
      <c r="H296" s="7">
        <f t="shared" si="3"/>
        <v>0.2000770964</v>
      </c>
      <c r="I296" s="7" t="b">
        <f t="shared" si="8"/>
        <v>1</v>
      </c>
      <c r="J296" s="7">
        <f t="shared" si="4"/>
        <v>0</v>
      </c>
    </row>
    <row r="297">
      <c r="B297" s="7">
        <f t="shared" si="5"/>
        <v>70</v>
      </c>
      <c r="C297" s="15">
        <f t="shared" si="6"/>
        <v>0.2100404141</v>
      </c>
      <c r="D297" s="15">
        <f t="shared" si="7"/>
        <v>-0.05251010351</v>
      </c>
      <c r="E297" s="15">
        <f t="shared" si="1"/>
        <v>0.1969128882</v>
      </c>
      <c r="G297" s="7">
        <f t="shared" si="2"/>
        <v>0.3005478105</v>
      </c>
      <c r="H297" s="7">
        <f t="shared" si="3"/>
        <v>0.2005478105</v>
      </c>
      <c r="I297" s="7" t="b">
        <f t="shared" si="8"/>
        <v>1</v>
      </c>
      <c r="J297" s="7">
        <f t="shared" si="4"/>
        <v>0</v>
      </c>
    </row>
    <row r="298">
      <c r="B298" s="7">
        <f t="shared" si="5"/>
        <v>70.25</v>
      </c>
      <c r="C298" s="15">
        <f t="shared" si="6"/>
        <v>0.1969128882</v>
      </c>
      <c r="D298" s="15">
        <f t="shared" si="7"/>
        <v>-0.04922822204</v>
      </c>
      <c r="E298" s="15">
        <f t="shared" si="1"/>
        <v>0.1846058327</v>
      </c>
      <c r="G298" s="7">
        <f t="shared" si="2"/>
        <v>0.3014443941</v>
      </c>
      <c r="H298" s="7">
        <f t="shared" si="3"/>
        <v>0.2014443941</v>
      </c>
      <c r="I298" s="7" t="b">
        <f t="shared" si="8"/>
        <v>0</v>
      </c>
      <c r="J298" s="7">
        <f t="shared" si="4"/>
        <v>1</v>
      </c>
    </row>
    <row r="299">
      <c r="B299" s="7">
        <f t="shared" si="5"/>
        <v>70.5</v>
      </c>
      <c r="C299" s="15">
        <f t="shared" si="6"/>
        <v>0.1846058327</v>
      </c>
      <c r="D299" s="15">
        <f t="shared" si="7"/>
        <v>0.04529967596</v>
      </c>
      <c r="E299" s="15">
        <f t="shared" si="1"/>
        <v>0.1959307517</v>
      </c>
      <c r="G299" s="7">
        <f t="shared" si="2"/>
        <v>0.302763008</v>
      </c>
      <c r="H299" s="7">
        <f t="shared" si="3"/>
        <v>0.202763008</v>
      </c>
      <c r="I299" s="7" t="b">
        <f t="shared" si="8"/>
        <v>0</v>
      </c>
      <c r="J299" s="7">
        <f t="shared" si="4"/>
        <v>1</v>
      </c>
    </row>
    <row r="300">
      <c r="B300" s="7">
        <f t="shared" si="5"/>
        <v>70.75</v>
      </c>
      <c r="C300" s="15">
        <f t="shared" si="6"/>
        <v>0.1959307517</v>
      </c>
      <c r="D300" s="15">
        <f t="shared" si="7"/>
        <v>0.0446705138</v>
      </c>
      <c r="E300" s="15">
        <f t="shared" si="1"/>
        <v>0.2070983801</v>
      </c>
      <c r="G300" s="7">
        <f t="shared" si="2"/>
        <v>0.3044980056</v>
      </c>
      <c r="H300" s="7">
        <f t="shared" si="3"/>
        <v>0.2044980056</v>
      </c>
      <c r="I300" s="7" t="b">
        <f t="shared" si="8"/>
        <v>0</v>
      </c>
      <c r="J300" s="7">
        <f t="shared" si="4"/>
        <v>1</v>
      </c>
    </row>
    <row r="301">
      <c r="B301" s="7">
        <f t="shared" si="5"/>
        <v>71</v>
      </c>
      <c r="C301" s="15">
        <f t="shared" si="6"/>
        <v>0.2070983801</v>
      </c>
      <c r="D301" s="15">
        <f t="shared" si="7"/>
        <v>0.04405008999</v>
      </c>
      <c r="E301" s="15">
        <f t="shared" si="1"/>
        <v>0.2181109026</v>
      </c>
      <c r="G301" s="7">
        <f t="shared" si="2"/>
        <v>0.3066419574</v>
      </c>
      <c r="H301" s="7">
        <f t="shared" si="3"/>
        <v>0.2066419574</v>
      </c>
      <c r="I301" s="7" t="b">
        <f t="shared" si="8"/>
        <v>0</v>
      </c>
      <c r="J301" s="7">
        <f t="shared" si="4"/>
        <v>1</v>
      </c>
    </row>
    <row r="302">
      <c r="B302" s="7">
        <f t="shared" si="5"/>
        <v>71.25</v>
      </c>
      <c r="C302" s="15">
        <f t="shared" si="6"/>
        <v>0.2181109026</v>
      </c>
      <c r="D302" s="15">
        <f t="shared" si="7"/>
        <v>0.04343828319</v>
      </c>
      <c r="E302" s="15">
        <f t="shared" si="1"/>
        <v>0.2289704734</v>
      </c>
      <c r="G302" s="7">
        <f t="shared" si="2"/>
        <v>0.3091856826</v>
      </c>
      <c r="H302" s="7">
        <f t="shared" si="3"/>
        <v>0.2091856826</v>
      </c>
      <c r="I302" s="7" t="b">
        <f t="shared" si="8"/>
        <v>0</v>
      </c>
      <c r="J302" s="7">
        <f t="shared" si="4"/>
        <v>1</v>
      </c>
    </row>
    <row r="303">
      <c r="B303" s="7">
        <f t="shared" si="5"/>
        <v>71.5</v>
      </c>
      <c r="C303" s="15">
        <f t="shared" si="6"/>
        <v>0.2289704734</v>
      </c>
      <c r="D303" s="15">
        <f t="shared" si="7"/>
        <v>0.0428349737</v>
      </c>
      <c r="E303" s="15">
        <f t="shared" si="1"/>
        <v>0.2396792168</v>
      </c>
      <c r="G303" s="7">
        <f t="shared" si="2"/>
        <v>0.3121182887</v>
      </c>
      <c r="H303" s="7">
        <f t="shared" si="3"/>
        <v>0.2121182887</v>
      </c>
      <c r="I303" s="7" t="b">
        <f t="shared" si="8"/>
        <v>0</v>
      </c>
      <c r="J303" s="7">
        <f t="shared" si="4"/>
        <v>1</v>
      </c>
    </row>
    <row r="304">
      <c r="B304" s="7">
        <f t="shared" si="5"/>
        <v>71.75</v>
      </c>
      <c r="C304" s="15">
        <f t="shared" si="6"/>
        <v>0.2396792168</v>
      </c>
      <c r="D304" s="15">
        <f t="shared" si="7"/>
        <v>0.04224004351</v>
      </c>
      <c r="E304" s="15">
        <f t="shared" si="1"/>
        <v>0.2502392277</v>
      </c>
      <c r="G304" s="7">
        <f t="shared" si="2"/>
        <v>0.3154272178</v>
      </c>
      <c r="H304" s="7">
        <f t="shared" si="3"/>
        <v>0.2154272178</v>
      </c>
      <c r="I304" s="7" t="b">
        <f t="shared" si="8"/>
        <v>0</v>
      </c>
      <c r="J304" s="7">
        <f t="shared" si="4"/>
        <v>1</v>
      </c>
    </row>
    <row r="305">
      <c r="B305" s="7">
        <f t="shared" si="5"/>
        <v>72</v>
      </c>
      <c r="C305" s="15">
        <f t="shared" si="6"/>
        <v>0.2502392277</v>
      </c>
      <c r="D305" s="15">
        <f t="shared" si="7"/>
        <v>0.04165337624</v>
      </c>
      <c r="E305" s="15">
        <f t="shared" si="1"/>
        <v>0.2606525718</v>
      </c>
      <c r="G305" s="7">
        <f t="shared" si="2"/>
        <v>0.3190983006</v>
      </c>
      <c r="H305" s="7">
        <f t="shared" si="3"/>
        <v>0.2190983006</v>
      </c>
      <c r="I305" s="7" t="b">
        <f t="shared" si="8"/>
        <v>0</v>
      </c>
      <c r="J305" s="7">
        <f t="shared" si="4"/>
        <v>1</v>
      </c>
    </row>
    <row r="306">
      <c r="B306" s="7">
        <f t="shared" si="5"/>
        <v>72.25</v>
      </c>
      <c r="C306" s="15">
        <f t="shared" si="6"/>
        <v>0.2606525718</v>
      </c>
      <c r="D306" s="15">
        <f t="shared" si="7"/>
        <v>0.04107485712</v>
      </c>
      <c r="E306" s="15">
        <f t="shared" si="1"/>
        <v>0.270921286</v>
      </c>
      <c r="G306" s="7">
        <f t="shared" si="2"/>
        <v>0.3231158168</v>
      </c>
      <c r="H306" s="7">
        <f t="shared" si="3"/>
        <v>0.2231158168</v>
      </c>
      <c r="I306" s="7" t="b">
        <f t="shared" si="8"/>
        <v>0</v>
      </c>
      <c r="J306" s="7">
        <f t="shared" si="4"/>
        <v>1</v>
      </c>
    </row>
    <row r="307">
      <c r="B307" s="7">
        <f t="shared" si="5"/>
        <v>72.5</v>
      </c>
      <c r="C307" s="15">
        <f t="shared" si="6"/>
        <v>0.270921286</v>
      </c>
      <c r="D307" s="15">
        <f t="shared" si="7"/>
        <v>0.040504373</v>
      </c>
      <c r="E307" s="15">
        <f t="shared" si="1"/>
        <v>0.2810473793</v>
      </c>
      <c r="G307" s="7">
        <f t="shared" si="2"/>
        <v>0.3274625629</v>
      </c>
      <c r="H307" s="7">
        <f t="shared" si="3"/>
        <v>0.2274625629</v>
      </c>
      <c r="I307" s="7" t="b">
        <f t="shared" si="8"/>
        <v>0</v>
      </c>
      <c r="J307" s="7">
        <f t="shared" si="4"/>
        <v>1</v>
      </c>
    </row>
    <row r="308">
      <c r="B308" s="7">
        <f t="shared" si="5"/>
        <v>72.75</v>
      </c>
      <c r="C308" s="15">
        <f t="shared" si="6"/>
        <v>0.2810473793</v>
      </c>
      <c r="D308" s="15">
        <f t="shared" si="7"/>
        <v>0.03994181226</v>
      </c>
      <c r="E308" s="15">
        <f t="shared" si="1"/>
        <v>0.2910328324</v>
      </c>
      <c r="G308" s="7">
        <f t="shared" si="2"/>
        <v>0.3321199254</v>
      </c>
      <c r="H308" s="7">
        <f t="shared" si="3"/>
        <v>0.2321199254</v>
      </c>
      <c r="I308" s="7" t="b">
        <f t="shared" si="8"/>
        <v>0</v>
      </c>
      <c r="J308" s="7">
        <f t="shared" si="4"/>
        <v>1</v>
      </c>
    </row>
    <row r="309">
      <c r="B309" s="7">
        <f t="shared" si="5"/>
        <v>73</v>
      </c>
      <c r="C309" s="15">
        <f t="shared" si="6"/>
        <v>0.2910328324</v>
      </c>
      <c r="D309" s="15">
        <f t="shared" si="7"/>
        <v>0.03938706487</v>
      </c>
      <c r="E309" s="15">
        <f t="shared" si="1"/>
        <v>0.3008795986</v>
      </c>
      <c r="G309" s="7">
        <f t="shared" si="2"/>
        <v>0.3370679609</v>
      </c>
      <c r="H309" s="7">
        <f t="shared" si="3"/>
        <v>0.2370679609</v>
      </c>
      <c r="I309" s="7" t="b">
        <f t="shared" si="8"/>
        <v>0</v>
      </c>
      <c r="J309" s="7">
        <f t="shared" si="4"/>
        <v>1</v>
      </c>
    </row>
    <row r="310">
      <c r="B310" s="7">
        <f t="shared" si="5"/>
        <v>73.25</v>
      </c>
      <c r="C310" s="15">
        <f t="shared" si="6"/>
        <v>0.3008795986</v>
      </c>
      <c r="D310" s="15">
        <f t="shared" si="7"/>
        <v>0.0388400223</v>
      </c>
      <c r="E310" s="15">
        <f t="shared" si="1"/>
        <v>0.3105896041</v>
      </c>
      <c r="G310" s="7">
        <f t="shared" si="2"/>
        <v>0.342285481</v>
      </c>
      <c r="H310" s="7">
        <f t="shared" si="3"/>
        <v>0.242285481</v>
      </c>
      <c r="I310" s="7" t="b">
        <f t="shared" si="8"/>
        <v>0</v>
      </c>
      <c r="J310" s="7">
        <f t="shared" si="4"/>
        <v>1</v>
      </c>
    </row>
    <row r="311">
      <c r="B311" s="7">
        <f t="shared" si="5"/>
        <v>73.5</v>
      </c>
      <c r="C311" s="15">
        <f t="shared" si="6"/>
        <v>0.3105896041</v>
      </c>
      <c r="D311" s="15">
        <f t="shared" si="7"/>
        <v>0.03830057755</v>
      </c>
      <c r="E311" s="15">
        <f t="shared" si="1"/>
        <v>0.3201647485</v>
      </c>
      <c r="G311" s="7">
        <f t="shared" si="2"/>
        <v>0.3477501435</v>
      </c>
      <c r="H311" s="7">
        <f t="shared" si="3"/>
        <v>0.2477501435</v>
      </c>
      <c r="I311" s="7" t="b">
        <f t="shared" si="8"/>
        <v>0</v>
      </c>
      <c r="J311" s="7">
        <f t="shared" si="4"/>
        <v>1</v>
      </c>
    </row>
    <row r="312">
      <c r="B312" s="7">
        <f t="shared" si="5"/>
        <v>73.75</v>
      </c>
      <c r="C312" s="15">
        <f t="shared" si="6"/>
        <v>0.3201647485</v>
      </c>
      <c r="D312" s="15">
        <f t="shared" si="7"/>
        <v>0.03776862508</v>
      </c>
      <c r="E312" s="15">
        <f t="shared" si="1"/>
        <v>0.3296069048</v>
      </c>
      <c r="G312" s="7">
        <f t="shared" si="2"/>
        <v>0.353438548</v>
      </c>
      <c r="H312" s="7">
        <f t="shared" si="3"/>
        <v>0.253438548</v>
      </c>
      <c r="I312" s="7" t="b">
        <f t="shared" si="8"/>
        <v>0</v>
      </c>
      <c r="J312" s="7">
        <f t="shared" si="4"/>
        <v>1</v>
      </c>
    </row>
    <row r="313">
      <c r="B313" s="7">
        <f t="shared" si="5"/>
        <v>74</v>
      </c>
      <c r="C313" s="15">
        <f t="shared" si="6"/>
        <v>0.3296069048</v>
      </c>
      <c r="D313" s="15">
        <f t="shared" si="7"/>
        <v>0.03724406084</v>
      </c>
      <c r="E313" s="15">
        <f t="shared" si="1"/>
        <v>0.33891792</v>
      </c>
      <c r="G313" s="7">
        <f t="shared" si="2"/>
        <v>0.3593263357</v>
      </c>
      <c r="H313" s="7">
        <f t="shared" si="3"/>
        <v>0.2593263357</v>
      </c>
      <c r="I313" s="7" t="b">
        <f t="shared" si="8"/>
        <v>0</v>
      </c>
      <c r="J313" s="7">
        <f t="shared" si="4"/>
        <v>1</v>
      </c>
    </row>
    <row r="314">
      <c r="B314" s="7">
        <f t="shared" si="5"/>
        <v>74.25</v>
      </c>
      <c r="C314" s="15">
        <f t="shared" si="6"/>
        <v>0.33891792</v>
      </c>
      <c r="D314" s="15">
        <f t="shared" si="7"/>
        <v>0.03672678222</v>
      </c>
      <c r="E314" s="15">
        <f t="shared" si="1"/>
        <v>0.3480996156</v>
      </c>
      <c r="G314" s="7">
        <f t="shared" si="2"/>
        <v>0.3653882943</v>
      </c>
      <c r="H314" s="7">
        <f t="shared" si="3"/>
        <v>0.2653882943</v>
      </c>
      <c r="I314" s="7" t="b">
        <f t="shared" si="8"/>
        <v>0</v>
      </c>
      <c r="J314" s="7">
        <f t="shared" si="4"/>
        <v>1</v>
      </c>
    </row>
    <row r="315">
      <c r="B315" s="7">
        <f t="shared" si="5"/>
        <v>74.5</v>
      </c>
      <c r="C315" s="15">
        <f t="shared" si="6"/>
        <v>0.3480996156</v>
      </c>
      <c r="D315" s="15">
        <f t="shared" si="7"/>
        <v>0.03621668802</v>
      </c>
      <c r="E315" s="15">
        <f t="shared" si="1"/>
        <v>0.3571537876</v>
      </c>
      <c r="G315" s="7">
        <f t="shared" si="2"/>
        <v>0.3715984655</v>
      </c>
      <c r="H315" s="7">
        <f t="shared" si="3"/>
        <v>0.2715984655</v>
      </c>
      <c r="I315" s="7" t="b">
        <f t="shared" si="8"/>
        <v>0</v>
      </c>
      <c r="J315" s="7">
        <f t="shared" si="4"/>
        <v>1</v>
      </c>
    </row>
    <row r="316">
      <c r="B316" s="7">
        <f t="shared" si="5"/>
        <v>74.75</v>
      </c>
      <c r="C316" s="15">
        <f t="shared" si="6"/>
        <v>0.3571537876</v>
      </c>
      <c r="D316" s="15">
        <f t="shared" si="7"/>
        <v>0.03571367847</v>
      </c>
      <c r="E316" s="15">
        <f t="shared" si="1"/>
        <v>0.3660822072</v>
      </c>
      <c r="G316" s="7">
        <f t="shared" si="2"/>
        <v>0.3779302565</v>
      </c>
      <c r="H316" s="7">
        <f t="shared" si="3"/>
        <v>0.2779302565</v>
      </c>
      <c r="I316" s="7" t="b">
        <f t="shared" si="8"/>
        <v>0</v>
      </c>
      <c r="J316" s="7">
        <f t="shared" si="4"/>
        <v>1</v>
      </c>
    </row>
    <row r="317">
      <c r="B317" s="7">
        <f t="shared" si="5"/>
        <v>75</v>
      </c>
      <c r="C317" s="15">
        <f t="shared" si="6"/>
        <v>0.3660822072</v>
      </c>
      <c r="D317" s="15">
        <f t="shared" si="7"/>
        <v>0.03521765516</v>
      </c>
      <c r="E317" s="15">
        <f t="shared" si="1"/>
        <v>0.374886621</v>
      </c>
      <c r="G317" s="7">
        <f t="shared" si="2"/>
        <v>0.3843565535</v>
      </c>
      <c r="H317" s="7">
        <f t="shared" si="3"/>
        <v>0.2843565535</v>
      </c>
      <c r="I317" s="7" t="b">
        <f t="shared" si="8"/>
        <v>0</v>
      </c>
      <c r="J317" s="7">
        <f t="shared" si="4"/>
        <v>1</v>
      </c>
    </row>
    <row r="318">
      <c r="B318" s="7">
        <f t="shared" si="5"/>
        <v>75.25</v>
      </c>
      <c r="C318" s="15">
        <f t="shared" si="6"/>
        <v>0.374886621</v>
      </c>
      <c r="D318" s="15">
        <f t="shared" si="7"/>
        <v>0.03472852106</v>
      </c>
      <c r="E318" s="15">
        <f t="shared" si="1"/>
        <v>0.3835687512</v>
      </c>
      <c r="G318" s="7">
        <f t="shared" si="2"/>
        <v>0.3908498381</v>
      </c>
      <c r="H318" s="7">
        <f t="shared" si="3"/>
        <v>0.2908498381</v>
      </c>
      <c r="I318" s="7" t="b">
        <f t="shared" si="8"/>
        <v>0</v>
      </c>
      <c r="J318" s="7">
        <f t="shared" si="4"/>
        <v>1</v>
      </c>
    </row>
    <row r="319">
      <c r="B319" s="7">
        <f t="shared" si="5"/>
        <v>75.5</v>
      </c>
      <c r="C319" s="15">
        <f t="shared" si="6"/>
        <v>0.3835687512</v>
      </c>
      <c r="D319" s="15">
        <f t="shared" si="7"/>
        <v>0.03424618049</v>
      </c>
      <c r="E319" s="15">
        <f t="shared" si="1"/>
        <v>0.3921302964</v>
      </c>
      <c r="G319" s="7">
        <f t="shared" si="2"/>
        <v>0.3973823052</v>
      </c>
      <c r="H319" s="7">
        <f t="shared" si="3"/>
        <v>0.2973823052</v>
      </c>
      <c r="I319" s="7" t="b">
        <f t="shared" si="8"/>
        <v>0</v>
      </c>
      <c r="J319" s="7">
        <f t="shared" si="4"/>
        <v>1</v>
      </c>
    </row>
    <row r="320">
      <c r="B320" s="7">
        <f t="shared" si="5"/>
        <v>75.75</v>
      </c>
      <c r="C320" s="15">
        <f t="shared" si="6"/>
        <v>0.3921302964</v>
      </c>
      <c r="D320" s="15">
        <f t="shared" si="7"/>
        <v>0.03377053909</v>
      </c>
      <c r="E320" s="15">
        <f t="shared" si="1"/>
        <v>0.4005729311</v>
      </c>
      <c r="G320" s="7">
        <f t="shared" si="2"/>
        <v>0.4039259816</v>
      </c>
      <c r="H320" s="7">
        <f t="shared" si="3"/>
        <v>0.3039259816</v>
      </c>
      <c r="I320" s="7" t="b">
        <f t="shared" si="8"/>
        <v>0</v>
      </c>
      <c r="J320" s="7">
        <f t="shared" si="4"/>
        <v>1</v>
      </c>
    </row>
    <row r="321">
      <c r="B321" s="7">
        <f t="shared" si="5"/>
        <v>76</v>
      </c>
      <c r="C321" s="15">
        <f t="shared" si="6"/>
        <v>0.4005729311</v>
      </c>
      <c r="D321" s="15">
        <f t="shared" si="7"/>
        <v>0.03330150383</v>
      </c>
      <c r="E321" s="15">
        <f t="shared" si="1"/>
        <v>0.4088983071</v>
      </c>
      <c r="G321" s="7">
        <f t="shared" si="2"/>
        <v>0.4104528463</v>
      </c>
      <c r="H321" s="7">
        <f t="shared" si="3"/>
        <v>0.3104528463</v>
      </c>
      <c r="I321" s="7" t="b">
        <f t="shared" si="8"/>
        <v>0</v>
      </c>
      <c r="J321" s="7">
        <f t="shared" si="4"/>
        <v>1</v>
      </c>
    </row>
    <row r="322">
      <c r="B322" s="7">
        <f t="shared" si="5"/>
        <v>76.25</v>
      </c>
      <c r="C322" s="15">
        <f t="shared" si="6"/>
        <v>0.4088983071</v>
      </c>
      <c r="D322" s="15">
        <f t="shared" si="7"/>
        <v>0.03283898294</v>
      </c>
      <c r="E322" s="15">
        <f t="shared" si="1"/>
        <v>0.4171080528</v>
      </c>
      <c r="G322" s="7">
        <f t="shared" si="2"/>
        <v>0.4169349504</v>
      </c>
      <c r="H322" s="7">
        <f t="shared" si="3"/>
        <v>0.3169349504</v>
      </c>
      <c r="I322" s="7" t="b">
        <f t="shared" si="8"/>
        <v>0</v>
      </c>
      <c r="J322" s="7">
        <f t="shared" si="4"/>
        <v>1</v>
      </c>
    </row>
    <row r="323">
      <c r="B323" s="7">
        <f t="shared" si="5"/>
        <v>76.5</v>
      </c>
      <c r="C323" s="15">
        <f t="shared" si="6"/>
        <v>0.4171080528</v>
      </c>
      <c r="D323" s="15">
        <f t="shared" si="7"/>
        <v>0.03238288595</v>
      </c>
      <c r="E323" s="15">
        <f t="shared" si="1"/>
        <v>0.4252037743</v>
      </c>
      <c r="G323" s="7">
        <f t="shared" si="2"/>
        <v>0.4233445364</v>
      </c>
      <c r="H323" s="7">
        <f t="shared" si="3"/>
        <v>0.3233445364</v>
      </c>
      <c r="I323" s="7" t="b">
        <f t="shared" si="8"/>
        <v>0</v>
      </c>
      <c r="J323" s="7">
        <f t="shared" si="4"/>
        <v>1</v>
      </c>
    </row>
    <row r="324">
      <c r="B324" s="7">
        <f t="shared" si="5"/>
        <v>76.75</v>
      </c>
      <c r="C324" s="15">
        <f t="shared" si="6"/>
        <v>0.4252037743</v>
      </c>
      <c r="D324" s="15">
        <f t="shared" si="7"/>
        <v>0.03193312365</v>
      </c>
      <c r="E324" s="15">
        <f t="shared" si="1"/>
        <v>0.4331870552</v>
      </c>
      <c r="G324" s="7">
        <f t="shared" si="2"/>
        <v>0.4296541575</v>
      </c>
      <c r="H324" s="7">
        <f t="shared" si="3"/>
        <v>0.3296541575</v>
      </c>
      <c r="I324" s="7" t="b">
        <f t="shared" si="8"/>
        <v>0</v>
      </c>
      <c r="J324" s="7">
        <f t="shared" si="4"/>
        <v>1</v>
      </c>
    </row>
    <row r="325">
      <c r="B325" s="7">
        <f t="shared" si="5"/>
        <v>77</v>
      </c>
      <c r="C325" s="15">
        <f t="shared" si="6"/>
        <v>0.4331870552</v>
      </c>
      <c r="D325" s="15">
        <f t="shared" si="7"/>
        <v>0.03148960804</v>
      </c>
      <c r="E325" s="15">
        <f t="shared" si="1"/>
        <v>0.4410594572</v>
      </c>
      <c r="G325" s="7">
        <f t="shared" si="2"/>
        <v>0.435836795</v>
      </c>
      <c r="H325" s="7">
        <f t="shared" si="3"/>
        <v>0.335836795</v>
      </c>
      <c r="I325" s="7" t="b">
        <f t="shared" si="8"/>
        <v>0</v>
      </c>
      <c r="J325" s="7">
        <f t="shared" si="4"/>
        <v>1</v>
      </c>
    </row>
    <row r="326">
      <c r="B326" s="7">
        <f t="shared" si="5"/>
        <v>77.25</v>
      </c>
      <c r="C326" s="15">
        <f t="shared" si="6"/>
        <v>0.4410594572</v>
      </c>
      <c r="D326" s="15">
        <f t="shared" si="7"/>
        <v>0.03105225238</v>
      </c>
      <c r="E326" s="15">
        <f t="shared" si="1"/>
        <v>0.4488225203</v>
      </c>
      <c r="G326" s="7">
        <f t="shared" si="2"/>
        <v>0.4418659738</v>
      </c>
      <c r="H326" s="7">
        <f t="shared" si="3"/>
        <v>0.3418659738</v>
      </c>
      <c r="I326" s="7" t="b">
        <f t="shared" si="8"/>
        <v>0</v>
      </c>
      <c r="J326" s="7">
        <f t="shared" si="4"/>
        <v>1</v>
      </c>
    </row>
    <row r="327">
      <c r="B327" s="7">
        <f t="shared" si="5"/>
        <v>77.5</v>
      </c>
      <c r="C327" s="15">
        <f t="shared" si="6"/>
        <v>0.4488225203</v>
      </c>
      <c r="D327" s="15">
        <f t="shared" si="7"/>
        <v>0.03062097109</v>
      </c>
      <c r="E327" s="15">
        <f t="shared" si="1"/>
        <v>0.4564777631</v>
      </c>
      <c r="G327" s="7">
        <f t="shared" si="2"/>
        <v>0.447715876</v>
      </c>
      <c r="H327" s="7">
        <f t="shared" si="3"/>
        <v>0.347715876</v>
      </c>
      <c r="I327" s="7" t="b">
        <f t="shared" si="8"/>
        <v>1</v>
      </c>
      <c r="J327" s="7">
        <f t="shared" si="4"/>
        <v>0</v>
      </c>
    </row>
    <row r="328">
      <c r="B328" s="7">
        <f t="shared" si="5"/>
        <v>77.75</v>
      </c>
      <c r="C328" s="15">
        <f t="shared" si="6"/>
        <v>0.4564777631</v>
      </c>
      <c r="D328" s="15">
        <f t="shared" si="7"/>
        <v>-0.1141194408</v>
      </c>
      <c r="E328" s="15">
        <f t="shared" si="1"/>
        <v>0.4279479029</v>
      </c>
      <c r="G328" s="7">
        <f t="shared" si="2"/>
        <v>0.4533614516</v>
      </c>
      <c r="H328" s="7">
        <f t="shared" si="3"/>
        <v>0.3533614516</v>
      </c>
      <c r="I328" s="7" t="b">
        <f t="shared" si="8"/>
        <v>1</v>
      </c>
      <c r="J328" s="7">
        <f t="shared" si="4"/>
        <v>0</v>
      </c>
    </row>
    <row r="329">
      <c r="B329" s="7">
        <f t="shared" si="5"/>
        <v>78</v>
      </c>
      <c r="C329" s="15">
        <f t="shared" si="6"/>
        <v>0.4279479029</v>
      </c>
      <c r="D329" s="15">
        <f t="shared" si="7"/>
        <v>-0.1069869757</v>
      </c>
      <c r="E329" s="15">
        <f t="shared" si="1"/>
        <v>0.401201159</v>
      </c>
      <c r="G329" s="7">
        <f t="shared" si="2"/>
        <v>0.4587785252</v>
      </c>
      <c r="H329" s="7">
        <f t="shared" si="3"/>
        <v>0.3587785252</v>
      </c>
      <c r="I329" s="7" t="b">
        <f t="shared" si="8"/>
        <v>1</v>
      </c>
      <c r="J329" s="7">
        <f t="shared" si="4"/>
        <v>0</v>
      </c>
    </row>
    <row r="330">
      <c r="B330" s="7">
        <f t="shared" si="5"/>
        <v>78.25</v>
      </c>
      <c r="C330" s="15">
        <f t="shared" si="6"/>
        <v>0.401201159</v>
      </c>
      <c r="D330" s="15">
        <f t="shared" si="7"/>
        <v>-0.1003002897</v>
      </c>
      <c r="E330" s="15">
        <f t="shared" si="1"/>
        <v>0.3761260865</v>
      </c>
      <c r="G330" s="7">
        <f t="shared" si="2"/>
        <v>0.4639439002</v>
      </c>
      <c r="H330" s="7">
        <f t="shared" si="3"/>
        <v>0.3639439002</v>
      </c>
      <c r="I330" s="7" t="b">
        <f t="shared" si="8"/>
        <v>1</v>
      </c>
      <c r="J330" s="7">
        <f t="shared" si="4"/>
        <v>0</v>
      </c>
    </row>
    <row r="331">
      <c r="B331" s="7">
        <f t="shared" si="5"/>
        <v>78.5</v>
      </c>
      <c r="C331" s="15">
        <f t="shared" si="6"/>
        <v>0.3761260865</v>
      </c>
      <c r="D331" s="15">
        <f t="shared" si="7"/>
        <v>-0.09403152164</v>
      </c>
      <c r="E331" s="15">
        <f t="shared" si="1"/>
        <v>0.3526182061</v>
      </c>
      <c r="G331" s="7">
        <f t="shared" si="2"/>
        <v>0.4688354576</v>
      </c>
      <c r="H331" s="7">
        <f t="shared" si="3"/>
        <v>0.3688354576</v>
      </c>
      <c r="I331" s="7" t="b">
        <f t="shared" si="8"/>
        <v>1</v>
      </c>
      <c r="J331" s="7">
        <f t="shared" si="4"/>
        <v>0</v>
      </c>
    </row>
    <row r="332">
      <c r="B332" s="7">
        <f t="shared" si="5"/>
        <v>78.75</v>
      </c>
      <c r="C332" s="15">
        <f t="shared" si="6"/>
        <v>0.3526182061</v>
      </c>
      <c r="D332" s="15">
        <f t="shared" si="7"/>
        <v>-0.08815455153</v>
      </c>
      <c r="E332" s="15">
        <f t="shared" si="1"/>
        <v>0.3305795683</v>
      </c>
      <c r="G332" s="7">
        <f t="shared" si="2"/>
        <v>0.4734322509</v>
      </c>
      <c r="H332" s="7">
        <f t="shared" si="3"/>
        <v>0.3734322509</v>
      </c>
      <c r="I332" s="7" t="b">
        <f t="shared" si="8"/>
        <v>0</v>
      </c>
      <c r="J332" s="7">
        <f t="shared" si="4"/>
        <v>1</v>
      </c>
    </row>
    <row r="333">
      <c r="B333" s="7">
        <f t="shared" si="5"/>
        <v>79</v>
      </c>
      <c r="C333" s="15">
        <f t="shared" si="6"/>
        <v>0.3305795683</v>
      </c>
      <c r="D333" s="15">
        <f t="shared" si="7"/>
        <v>0.03719002399</v>
      </c>
      <c r="E333" s="15">
        <f t="shared" si="1"/>
        <v>0.3398770743</v>
      </c>
      <c r="G333" s="7">
        <f t="shared" si="2"/>
        <v>0.4777145961</v>
      </c>
      <c r="H333" s="7">
        <f t="shared" si="3"/>
        <v>0.3777145961</v>
      </c>
      <c r="I333" s="7" t="b">
        <f t="shared" si="8"/>
        <v>0</v>
      </c>
      <c r="J333" s="7">
        <f t="shared" si="4"/>
        <v>1</v>
      </c>
    </row>
    <row r="334">
      <c r="B334" s="7">
        <f t="shared" si="5"/>
        <v>79.25</v>
      </c>
      <c r="C334" s="15">
        <f t="shared" si="6"/>
        <v>0.3398770743</v>
      </c>
      <c r="D334" s="15">
        <f t="shared" si="7"/>
        <v>0.03667349587</v>
      </c>
      <c r="E334" s="15">
        <f t="shared" si="1"/>
        <v>0.3490454482</v>
      </c>
      <c r="G334" s="7">
        <f t="shared" si="2"/>
        <v>0.4816641555</v>
      </c>
      <c r="H334" s="7">
        <f t="shared" si="3"/>
        <v>0.3816641555</v>
      </c>
      <c r="I334" s="7" t="b">
        <f t="shared" si="8"/>
        <v>0</v>
      </c>
      <c r="J334" s="7">
        <f t="shared" si="4"/>
        <v>1</v>
      </c>
    </row>
    <row r="335">
      <c r="B335" s="7">
        <f t="shared" si="5"/>
        <v>79.5</v>
      </c>
      <c r="C335" s="15">
        <f t="shared" si="6"/>
        <v>0.3490454482</v>
      </c>
      <c r="D335" s="15">
        <f t="shared" si="7"/>
        <v>0.03616414177</v>
      </c>
      <c r="E335" s="15">
        <f t="shared" si="1"/>
        <v>0.3580864837</v>
      </c>
      <c r="G335" s="7">
        <f t="shared" si="2"/>
        <v>0.4852640164</v>
      </c>
      <c r="H335" s="7">
        <f t="shared" si="3"/>
        <v>0.3852640164</v>
      </c>
      <c r="I335" s="7" t="b">
        <f t="shared" si="8"/>
        <v>0</v>
      </c>
      <c r="J335" s="7">
        <f t="shared" si="4"/>
        <v>1</v>
      </c>
    </row>
    <row r="336">
      <c r="B336" s="7">
        <f t="shared" si="5"/>
        <v>79.75</v>
      </c>
      <c r="C336" s="15">
        <f t="shared" si="6"/>
        <v>0.3580864837</v>
      </c>
      <c r="D336" s="15">
        <f t="shared" si="7"/>
        <v>0.03566186202</v>
      </c>
      <c r="E336" s="15">
        <f t="shared" si="1"/>
        <v>0.3670019492</v>
      </c>
      <c r="G336" s="7">
        <f t="shared" si="2"/>
        <v>0.4884987637</v>
      </c>
      <c r="H336" s="7">
        <f t="shared" si="3"/>
        <v>0.3884987637</v>
      </c>
      <c r="I336" s="7" t="b">
        <f t="shared" si="8"/>
        <v>0</v>
      </c>
      <c r="J336" s="7">
        <f t="shared" si="4"/>
        <v>1</v>
      </c>
    </row>
    <row r="337">
      <c r="B337" s="7">
        <f t="shared" si="5"/>
        <v>80</v>
      </c>
      <c r="C337" s="15">
        <f t="shared" si="6"/>
        <v>0.3670019492</v>
      </c>
      <c r="D337" s="15">
        <f t="shared" si="7"/>
        <v>0.03516655838</v>
      </c>
      <c r="E337" s="15">
        <f t="shared" si="1"/>
        <v>0.3757935888</v>
      </c>
      <c r="G337" s="7">
        <f t="shared" si="2"/>
        <v>0.4913545458</v>
      </c>
      <c r="H337" s="7">
        <f t="shared" si="3"/>
        <v>0.3913545458</v>
      </c>
      <c r="I337" s="7" t="b">
        <f t="shared" si="8"/>
        <v>0</v>
      </c>
      <c r="J337" s="7">
        <f t="shared" si="4"/>
        <v>1</v>
      </c>
    </row>
    <row r="338">
      <c r="B338" s="7">
        <f t="shared" si="5"/>
        <v>80.25</v>
      </c>
      <c r="C338" s="15">
        <f t="shared" si="6"/>
        <v>0.3757935888</v>
      </c>
      <c r="D338" s="15">
        <f t="shared" si="7"/>
        <v>0.03467813396</v>
      </c>
      <c r="E338" s="15">
        <f t="shared" si="1"/>
        <v>0.3844631223</v>
      </c>
      <c r="G338" s="7">
        <f t="shared" si="2"/>
        <v>0.4938191336</v>
      </c>
      <c r="H338" s="7">
        <f t="shared" si="3"/>
        <v>0.3938191336</v>
      </c>
      <c r="I338" s="7" t="b">
        <f t="shared" si="8"/>
        <v>0</v>
      </c>
      <c r="J338" s="7">
        <f t="shared" si="4"/>
        <v>1</v>
      </c>
    </row>
    <row r="339">
      <c r="B339" s="7">
        <f t="shared" si="5"/>
        <v>80.5</v>
      </c>
      <c r="C339" s="15">
        <f t="shared" si="6"/>
        <v>0.3844631223</v>
      </c>
      <c r="D339" s="15">
        <f t="shared" si="7"/>
        <v>0.03419649321</v>
      </c>
      <c r="E339" s="15">
        <f t="shared" si="1"/>
        <v>0.3930122456</v>
      </c>
      <c r="G339" s="7">
        <f t="shared" si="2"/>
        <v>0.4958819735</v>
      </c>
      <c r="H339" s="7">
        <f t="shared" si="3"/>
        <v>0.3958819735</v>
      </c>
      <c r="I339" s="7" t="b">
        <f t="shared" si="8"/>
        <v>0</v>
      </c>
      <c r="J339" s="7">
        <f t="shared" si="4"/>
        <v>1</v>
      </c>
    </row>
    <row r="340">
      <c r="B340" s="7">
        <f t="shared" si="5"/>
        <v>80.75</v>
      </c>
      <c r="C340" s="15">
        <f t="shared" si="6"/>
        <v>0.3930122456</v>
      </c>
      <c r="D340" s="15">
        <f t="shared" si="7"/>
        <v>0.03372154191</v>
      </c>
      <c r="E340" s="15">
        <f t="shared" si="1"/>
        <v>0.401442631</v>
      </c>
      <c r="G340" s="7">
        <f t="shared" si="2"/>
        <v>0.4975342321</v>
      </c>
      <c r="H340" s="7">
        <f t="shared" si="3"/>
        <v>0.3975342321</v>
      </c>
      <c r="I340" s="7" t="b">
        <f t="shared" si="8"/>
        <v>0</v>
      </c>
      <c r="J340" s="7">
        <f t="shared" si="4"/>
        <v>1</v>
      </c>
    </row>
    <row r="341">
      <c r="B341" s="7">
        <f t="shared" si="5"/>
        <v>81</v>
      </c>
      <c r="C341" s="15">
        <f t="shared" si="6"/>
        <v>0.401442631</v>
      </c>
      <c r="D341" s="15">
        <f t="shared" si="7"/>
        <v>0.03325318716</v>
      </c>
      <c r="E341" s="15">
        <f t="shared" si="1"/>
        <v>0.4097559278</v>
      </c>
      <c r="G341" s="7">
        <f t="shared" si="2"/>
        <v>0.4987688341</v>
      </c>
      <c r="H341" s="7">
        <f t="shared" si="3"/>
        <v>0.3987688341</v>
      </c>
      <c r="I341" s="7" t="b">
        <f t="shared" si="8"/>
        <v>0</v>
      </c>
      <c r="J341" s="7">
        <f t="shared" si="4"/>
        <v>1</v>
      </c>
    </row>
    <row r="342">
      <c r="B342" s="7">
        <f t="shared" si="5"/>
        <v>81.25</v>
      </c>
      <c r="C342" s="15">
        <f t="shared" si="6"/>
        <v>0.4097559278</v>
      </c>
      <c r="D342" s="15">
        <f t="shared" si="7"/>
        <v>0.03279133734</v>
      </c>
      <c r="E342" s="15">
        <f t="shared" si="1"/>
        <v>0.4179537622</v>
      </c>
      <c r="G342" s="7">
        <f t="shared" si="2"/>
        <v>0.4995804928</v>
      </c>
      <c r="H342" s="7">
        <f t="shared" si="3"/>
        <v>0.3995804928</v>
      </c>
      <c r="I342" s="7" t="b">
        <f t="shared" si="8"/>
        <v>0</v>
      </c>
      <c r="J342" s="7">
        <f t="shared" si="4"/>
        <v>1</v>
      </c>
    </row>
    <row r="343">
      <c r="B343" s="7">
        <f t="shared" si="5"/>
        <v>81.5</v>
      </c>
      <c r="C343" s="15">
        <f t="shared" si="6"/>
        <v>0.4179537622</v>
      </c>
      <c r="D343" s="15">
        <f t="shared" si="7"/>
        <v>0.0323359021</v>
      </c>
      <c r="E343" s="15">
        <f t="shared" si="1"/>
        <v>0.4260377377</v>
      </c>
      <c r="G343" s="7">
        <f t="shared" si="2"/>
        <v>0.4999657325</v>
      </c>
      <c r="H343" s="7">
        <f t="shared" si="3"/>
        <v>0.3999657325</v>
      </c>
      <c r="I343" s="7" t="b">
        <f t="shared" si="8"/>
        <v>0</v>
      </c>
      <c r="J343" s="7">
        <f t="shared" si="4"/>
        <v>1</v>
      </c>
    </row>
    <row r="344">
      <c r="B344" s="7">
        <f t="shared" si="5"/>
        <v>81.75</v>
      </c>
      <c r="C344" s="15">
        <f t="shared" si="6"/>
        <v>0.4260377377</v>
      </c>
      <c r="D344" s="15">
        <f t="shared" si="7"/>
        <v>0.03188679235</v>
      </c>
      <c r="E344" s="15">
        <f t="shared" si="1"/>
        <v>0.4340094358</v>
      </c>
      <c r="G344" s="7">
        <f t="shared" si="2"/>
        <v>0.4999229036</v>
      </c>
      <c r="H344" s="7">
        <f t="shared" si="3"/>
        <v>0.3999229036</v>
      </c>
      <c r="I344" s="7" t="b">
        <f t="shared" si="8"/>
        <v>0</v>
      </c>
      <c r="J344" s="7">
        <f t="shared" si="4"/>
        <v>1</v>
      </c>
    </row>
    <row r="345">
      <c r="B345" s="7">
        <f t="shared" si="5"/>
        <v>82</v>
      </c>
      <c r="C345" s="15">
        <f t="shared" si="6"/>
        <v>0.4340094358</v>
      </c>
      <c r="D345" s="15">
        <f t="shared" si="7"/>
        <v>0.03144392023</v>
      </c>
      <c r="E345" s="15">
        <f t="shared" si="1"/>
        <v>0.4418704158</v>
      </c>
      <c r="G345" s="7">
        <f t="shared" si="2"/>
        <v>0.4994521895</v>
      </c>
      <c r="H345" s="7">
        <f t="shared" si="3"/>
        <v>0.3994521895</v>
      </c>
      <c r="I345" s="7" t="b">
        <f t="shared" si="8"/>
        <v>0</v>
      </c>
      <c r="J345" s="7">
        <f t="shared" si="4"/>
        <v>1</v>
      </c>
    </row>
    <row r="346">
      <c r="B346" s="7">
        <f t="shared" si="5"/>
        <v>82.25</v>
      </c>
      <c r="C346" s="15">
        <f t="shared" si="6"/>
        <v>0.4418704158</v>
      </c>
      <c r="D346" s="15">
        <f t="shared" si="7"/>
        <v>0.03100719912</v>
      </c>
      <c r="E346" s="15">
        <f t="shared" si="1"/>
        <v>0.4496222156</v>
      </c>
      <c r="G346" s="7">
        <f t="shared" si="2"/>
        <v>0.4985556059</v>
      </c>
      <c r="H346" s="7">
        <f t="shared" si="3"/>
        <v>0.3985556059</v>
      </c>
      <c r="I346" s="7" t="b">
        <f t="shared" si="8"/>
        <v>0</v>
      </c>
      <c r="J346" s="7">
        <f t="shared" si="4"/>
        <v>1</v>
      </c>
    </row>
    <row r="347">
      <c r="B347" s="7">
        <f t="shared" si="5"/>
        <v>82.5</v>
      </c>
      <c r="C347" s="15">
        <f t="shared" si="6"/>
        <v>0.4496222156</v>
      </c>
      <c r="D347" s="15">
        <f t="shared" si="7"/>
        <v>0.03057654358</v>
      </c>
      <c r="E347" s="15">
        <f t="shared" si="1"/>
        <v>0.4572663515</v>
      </c>
      <c r="G347" s="7">
        <f t="shared" si="2"/>
        <v>0.497236992</v>
      </c>
      <c r="H347" s="7">
        <f t="shared" si="3"/>
        <v>0.397236992</v>
      </c>
      <c r="I347" s="7" t="b">
        <f t="shared" si="8"/>
        <v>0</v>
      </c>
      <c r="J347" s="7">
        <f t="shared" si="4"/>
        <v>1</v>
      </c>
    </row>
    <row r="348">
      <c r="B348" s="7">
        <f t="shared" si="5"/>
        <v>82.75</v>
      </c>
      <c r="C348" s="15">
        <f t="shared" si="6"/>
        <v>0.4572663515</v>
      </c>
      <c r="D348" s="15">
        <f t="shared" si="7"/>
        <v>0.03015186936</v>
      </c>
      <c r="E348" s="15">
        <f t="shared" si="1"/>
        <v>0.4648043188</v>
      </c>
      <c r="G348" s="7">
        <f t="shared" si="2"/>
        <v>0.4955019944</v>
      </c>
      <c r="H348" s="7">
        <f t="shared" si="3"/>
        <v>0.3955019944</v>
      </c>
      <c r="I348" s="7" t="b">
        <f t="shared" si="8"/>
        <v>0</v>
      </c>
      <c r="J348" s="7">
        <f t="shared" si="4"/>
        <v>1</v>
      </c>
    </row>
    <row r="349">
      <c r="B349" s="7">
        <f t="shared" si="5"/>
        <v>83</v>
      </c>
      <c r="C349" s="15">
        <f t="shared" si="6"/>
        <v>0.4648043188</v>
      </c>
      <c r="D349" s="15">
        <f t="shared" si="7"/>
        <v>0.0297330934</v>
      </c>
      <c r="E349" s="15">
        <f t="shared" si="1"/>
        <v>0.4722375922</v>
      </c>
      <c r="G349" s="7">
        <f t="shared" si="2"/>
        <v>0.4933580426</v>
      </c>
      <c r="H349" s="7">
        <f t="shared" si="3"/>
        <v>0.3933580426</v>
      </c>
      <c r="I349" s="7" t="b">
        <f t="shared" si="8"/>
        <v>0</v>
      </c>
      <c r="J349" s="7">
        <f t="shared" si="4"/>
        <v>1</v>
      </c>
    </row>
    <row r="350">
      <c r="B350" s="7">
        <f t="shared" si="5"/>
        <v>83.25</v>
      </c>
      <c r="C350" s="15">
        <f t="shared" si="6"/>
        <v>0.4722375922</v>
      </c>
      <c r="D350" s="15">
        <f t="shared" si="7"/>
        <v>0.02932013377</v>
      </c>
      <c r="E350" s="15">
        <f t="shared" si="1"/>
        <v>0.4795676256</v>
      </c>
      <c r="G350" s="7">
        <f t="shared" si="2"/>
        <v>0.4908143174</v>
      </c>
      <c r="H350" s="7">
        <f t="shared" si="3"/>
        <v>0.3908143174</v>
      </c>
      <c r="I350" s="7" t="b">
        <f t="shared" si="8"/>
        <v>0</v>
      </c>
      <c r="J350" s="7">
        <f t="shared" si="4"/>
        <v>1</v>
      </c>
    </row>
    <row r="351">
      <c r="B351" s="7">
        <f t="shared" si="5"/>
        <v>83.5</v>
      </c>
      <c r="C351" s="15">
        <f t="shared" si="6"/>
        <v>0.4795676256</v>
      </c>
      <c r="D351" s="15">
        <f t="shared" si="7"/>
        <v>0.02891290969</v>
      </c>
      <c r="E351" s="15">
        <f t="shared" si="1"/>
        <v>0.4867958531</v>
      </c>
      <c r="G351" s="7">
        <f t="shared" si="2"/>
        <v>0.4878817113</v>
      </c>
      <c r="H351" s="7">
        <f t="shared" si="3"/>
        <v>0.3878817113</v>
      </c>
      <c r="I351" s="7" t="b">
        <f t="shared" si="8"/>
        <v>0</v>
      </c>
      <c r="J351" s="7">
        <f t="shared" si="4"/>
        <v>1</v>
      </c>
    </row>
    <row r="352">
      <c r="B352" s="7">
        <f t="shared" si="5"/>
        <v>83.75</v>
      </c>
      <c r="C352" s="15">
        <f t="shared" si="6"/>
        <v>0.4867958531</v>
      </c>
      <c r="D352" s="15">
        <f t="shared" si="7"/>
        <v>0.0285113415</v>
      </c>
      <c r="E352" s="15">
        <f t="shared" si="1"/>
        <v>0.4939236884</v>
      </c>
      <c r="G352" s="7">
        <f t="shared" si="2"/>
        <v>0.4845727822</v>
      </c>
      <c r="H352" s="7">
        <f t="shared" si="3"/>
        <v>0.3845727822</v>
      </c>
      <c r="I352" s="7" t="b">
        <f t="shared" si="8"/>
        <v>1</v>
      </c>
      <c r="J352" s="7">
        <f t="shared" si="4"/>
        <v>0</v>
      </c>
    </row>
    <row r="353">
      <c r="B353" s="7">
        <f t="shared" si="5"/>
        <v>84</v>
      </c>
      <c r="C353" s="15">
        <f t="shared" si="6"/>
        <v>0.4939236884</v>
      </c>
      <c r="D353" s="15">
        <f t="shared" si="7"/>
        <v>-0.1234809221</v>
      </c>
      <c r="E353" s="15">
        <f t="shared" si="1"/>
        <v>0.4630534579</v>
      </c>
      <c r="G353" s="7">
        <f t="shared" si="2"/>
        <v>0.4809016994</v>
      </c>
      <c r="H353" s="7">
        <f t="shared" si="3"/>
        <v>0.3809016994</v>
      </c>
      <c r="I353" s="7" t="b">
        <f t="shared" si="8"/>
        <v>1</v>
      </c>
      <c r="J353" s="7">
        <f t="shared" si="4"/>
        <v>0</v>
      </c>
    </row>
    <row r="354">
      <c r="B354" s="7">
        <f t="shared" si="5"/>
        <v>84.25</v>
      </c>
      <c r="C354" s="15">
        <f t="shared" si="6"/>
        <v>0.4630534579</v>
      </c>
      <c r="D354" s="15">
        <f t="shared" si="7"/>
        <v>-0.1157633645</v>
      </c>
      <c r="E354" s="15">
        <f t="shared" si="1"/>
        <v>0.4341126168</v>
      </c>
      <c r="G354" s="7">
        <f t="shared" si="2"/>
        <v>0.4768841832</v>
      </c>
      <c r="H354" s="7">
        <f t="shared" si="3"/>
        <v>0.3768841832</v>
      </c>
      <c r="I354" s="7" t="b">
        <f t="shared" si="8"/>
        <v>1</v>
      </c>
      <c r="J354" s="7">
        <f t="shared" si="4"/>
        <v>0</v>
      </c>
    </row>
    <row r="355">
      <c r="B355" s="7">
        <f t="shared" si="5"/>
        <v>84.5</v>
      </c>
      <c r="C355" s="15">
        <f t="shared" si="6"/>
        <v>0.4341126168</v>
      </c>
      <c r="D355" s="15">
        <f t="shared" si="7"/>
        <v>-0.1085281542</v>
      </c>
      <c r="E355" s="15">
        <f t="shared" si="1"/>
        <v>0.4069805782</v>
      </c>
      <c r="G355" s="7">
        <f t="shared" si="2"/>
        <v>0.4725374371</v>
      </c>
      <c r="H355" s="7">
        <f t="shared" si="3"/>
        <v>0.3725374371</v>
      </c>
      <c r="I355" s="7" t="b">
        <f t="shared" si="8"/>
        <v>1</v>
      </c>
      <c r="J355" s="7">
        <f t="shared" si="4"/>
        <v>0</v>
      </c>
    </row>
    <row r="356">
      <c r="B356" s="7">
        <f t="shared" si="5"/>
        <v>84.75</v>
      </c>
      <c r="C356" s="15">
        <f t="shared" si="6"/>
        <v>0.4069805782</v>
      </c>
      <c r="D356" s="15">
        <f t="shared" si="7"/>
        <v>-0.1017451446</v>
      </c>
      <c r="E356" s="15">
        <f t="shared" si="1"/>
        <v>0.3815442921</v>
      </c>
      <c r="G356" s="7">
        <f t="shared" si="2"/>
        <v>0.4678800746</v>
      </c>
      <c r="H356" s="7">
        <f t="shared" si="3"/>
        <v>0.3678800746</v>
      </c>
      <c r="I356" s="7" t="b">
        <f t="shared" si="8"/>
        <v>1</v>
      </c>
      <c r="J356" s="7">
        <f t="shared" si="4"/>
        <v>0</v>
      </c>
    </row>
    <row r="357">
      <c r="B357" s="7">
        <f t="shared" si="5"/>
        <v>85</v>
      </c>
      <c r="C357" s="15">
        <f t="shared" si="6"/>
        <v>0.3815442921</v>
      </c>
      <c r="D357" s="15">
        <f t="shared" si="7"/>
        <v>-0.09538607302</v>
      </c>
      <c r="E357" s="15">
        <f t="shared" si="1"/>
        <v>0.3576977738</v>
      </c>
      <c r="G357" s="7">
        <f t="shared" si="2"/>
        <v>0.4629320391</v>
      </c>
      <c r="H357" s="7">
        <f t="shared" si="3"/>
        <v>0.3629320391</v>
      </c>
      <c r="I357" s="7" t="b">
        <f t="shared" si="8"/>
        <v>1</v>
      </c>
      <c r="J357" s="7">
        <f t="shared" si="4"/>
        <v>0</v>
      </c>
    </row>
    <row r="358">
      <c r="B358" s="7">
        <f t="shared" si="5"/>
        <v>85.25</v>
      </c>
      <c r="C358" s="15">
        <f t="shared" si="6"/>
        <v>0.3576977738</v>
      </c>
      <c r="D358" s="15">
        <f t="shared" si="7"/>
        <v>-0.08942444346</v>
      </c>
      <c r="E358" s="15">
        <f t="shared" si="1"/>
        <v>0.335341663</v>
      </c>
      <c r="G358" s="7">
        <f t="shared" si="2"/>
        <v>0.457714519</v>
      </c>
      <c r="H358" s="7">
        <f t="shared" si="3"/>
        <v>0.357714519</v>
      </c>
      <c r="I358" s="7" t="b">
        <f t="shared" si="8"/>
        <v>0</v>
      </c>
      <c r="J358" s="7">
        <f t="shared" si="4"/>
        <v>1</v>
      </c>
    </row>
    <row r="359">
      <c r="B359" s="7">
        <f t="shared" si="5"/>
        <v>85.5</v>
      </c>
      <c r="C359" s="15">
        <f t="shared" si="6"/>
        <v>0.335341663</v>
      </c>
      <c r="D359" s="15">
        <f t="shared" si="7"/>
        <v>0.03692546317</v>
      </c>
      <c r="E359" s="15">
        <f t="shared" si="1"/>
        <v>0.3445730288</v>
      </c>
      <c r="G359" s="7">
        <f t="shared" si="2"/>
        <v>0.4522498565</v>
      </c>
      <c r="H359" s="7">
        <f t="shared" si="3"/>
        <v>0.3522498565</v>
      </c>
      <c r="I359" s="7" t="b">
        <f t="shared" si="8"/>
        <v>0</v>
      </c>
      <c r="J359" s="7">
        <f t="shared" si="4"/>
        <v>1</v>
      </c>
    </row>
    <row r="360">
      <c r="B360" s="7">
        <f t="shared" si="5"/>
        <v>85.75</v>
      </c>
      <c r="C360" s="15">
        <f t="shared" si="6"/>
        <v>0.3445730288</v>
      </c>
      <c r="D360" s="15">
        <f t="shared" si="7"/>
        <v>0.03641260951</v>
      </c>
      <c r="E360" s="15">
        <f t="shared" si="1"/>
        <v>0.3536761811</v>
      </c>
      <c r="G360" s="7">
        <f t="shared" si="2"/>
        <v>0.446561452</v>
      </c>
      <c r="H360" s="7">
        <f t="shared" si="3"/>
        <v>0.346561452</v>
      </c>
      <c r="I360" s="7" t="b">
        <f t="shared" si="8"/>
        <v>0</v>
      </c>
      <c r="J360" s="7">
        <f t="shared" si="4"/>
        <v>1</v>
      </c>
    </row>
    <row r="361">
      <c r="B361" s="7">
        <f t="shared" si="5"/>
        <v>86</v>
      </c>
      <c r="C361" s="15">
        <f t="shared" si="6"/>
        <v>0.3536761811</v>
      </c>
      <c r="D361" s="15">
        <f t="shared" si="7"/>
        <v>0.03590687883</v>
      </c>
      <c r="E361" s="15">
        <f t="shared" si="1"/>
        <v>0.3626529009</v>
      </c>
      <c r="G361" s="7">
        <f t="shared" si="2"/>
        <v>0.4406736643</v>
      </c>
      <c r="H361" s="7">
        <f t="shared" si="3"/>
        <v>0.3406736643</v>
      </c>
      <c r="I361" s="7" t="b">
        <f t="shared" si="8"/>
        <v>0</v>
      </c>
      <c r="J361" s="7">
        <f t="shared" si="4"/>
        <v>1</v>
      </c>
    </row>
    <row r="362">
      <c r="B362" s="7">
        <f t="shared" si="5"/>
        <v>86.25</v>
      </c>
      <c r="C362" s="15">
        <f t="shared" si="6"/>
        <v>0.3626529009</v>
      </c>
      <c r="D362" s="15">
        <f t="shared" si="7"/>
        <v>0.03540817217</v>
      </c>
      <c r="E362" s="15">
        <f t="shared" si="1"/>
        <v>0.3715049439</v>
      </c>
      <c r="G362" s="7">
        <f t="shared" si="2"/>
        <v>0.4346117057</v>
      </c>
      <c r="H362" s="7">
        <f t="shared" si="3"/>
        <v>0.3346117057</v>
      </c>
      <c r="I362" s="7" t="b">
        <f t="shared" si="8"/>
        <v>0</v>
      </c>
      <c r="J362" s="7">
        <f t="shared" si="4"/>
        <v>1</v>
      </c>
    </row>
    <row r="363">
      <c r="B363" s="7">
        <f t="shared" si="5"/>
        <v>86.5</v>
      </c>
      <c r="C363" s="15">
        <f t="shared" si="6"/>
        <v>0.3715049439</v>
      </c>
      <c r="D363" s="15">
        <f t="shared" si="7"/>
        <v>0.03491639201</v>
      </c>
      <c r="E363" s="15">
        <f t="shared" si="1"/>
        <v>0.3802340419</v>
      </c>
      <c r="G363" s="7">
        <f t="shared" si="2"/>
        <v>0.4284015345</v>
      </c>
      <c r="H363" s="7">
        <f t="shared" si="3"/>
        <v>0.3284015345</v>
      </c>
      <c r="I363" s="7" t="b">
        <f t="shared" si="8"/>
        <v>0</v>
      </c>
      <c r="J363" s="7">
        <f t="shared" si="4"/>
        <v>1</v>
      </c>
    </row>
    <row r="364">
      <c r="B364" s="7">
        <f t="shared" si="5"/>
        <v>86.75</v>
      </c>
      <c r="C364" s="15">
        <f t="shared" si="6"/>
        <v>0.3802340419</v>
      </c>
      <c r="D364" s="15">
        <f t="shared" si="7"/>
        <v>0.03443144212</v>
      </c>
      <c r="E364" s="15">
        <f t="shared" si="1"/>
        <v>0.3888419024</v>
      </c>
      <c r="G364" s="7">
        <f t="shared" si="2"/>
        <v>0.4220697435</v>
      </c>
      <c r="H364" s="7">
        <f t="shared" si="3"/>
        <v>0.3220697435</v>
      </c>
      <c r="I364" s="7" t="b">
        <f t="shared" si="8"/>
        <v>0</v>
      </c>
      <c r="J364" s="7">
        <f t="shared" si="4"/>
        <v>1</v>
      </c>
    </row>
    <row r="365">
      <c r="B365" s="7">
        <f t="shared" si="5"/>
        <v>87</v>
      </c>
      <c r="C365" s="15">
        <f t="shared" si="6"/>
        <v>0.3888419024</v>
      </c>
      <c r="D365" s="15">
        <f t="shared" si="7"/>
        <v>0.03395322764</v>
      </c>
      <c r="E365" s="15">
        <f t="shared" si="1"/>
        <v>0.3973302093</v>
      </c>
      <c r="G365" s="7">
        <f t="shared" si="2"/>
        <v>0.4156434465</v>
      </c>
      <c r="H365" s="7">
        <f t="shared" si="3"/>
        <v>0.3156434465</v>
      </c>
      <c r="I365" s="7" t="b">
        <f t="shared" si="8"/>
        <v>0</v>
      </c>
      <c r="J365" s="7">
        <f t="shared" si="4"/>
        <v>1</v>
      </c>
    </row>
    <row r="366">
      <c r="B366" s="7">
        <f t="shared" si="5"/>
        <v>87.25</v>
      </c>
      <c r="C366" s="15">
        <f t="shared" si="6"/>
        <v>0.3973302093</v>
      </c>
      <c r="D366" s="15">
        <f t="shared" si="7"/>
        <v>0.03348165504</v>
      </c>
      <c r="E366" s="15">
        <f t="shared" si="1"/>
        <v>0.4057006231</v>
      </c>
      <c r="G366" s="7">
        <f t="shared" si="2"/>
        <v>0.4091501619</v>
      </c>
      <c r="H366" s="7">
        <f t="shared" si="3"/>
        <v>0.3091501619</v>
      </c>
      <c r="I366" s="7" t="b">
        <f t="shared" si="8"/>
        <v>0</v>
      </c>
      <c r="J366" s="7">
        <f t="shared" si="4"/>
        <v>1</v>
      </c>
    </row>
    <row r="367">
      <c r="B367" s="7">
        <f t="shared" si="5"/>
        <v>87.5</v>
      </c>
      <c r="C367" s="15">
        <f t="shared" si="6"/>
        <v>0.4057006231</v>
      </c>
      <c r="D367" s="15">
        <f t="shared" si="7"/>
        <v>0.03301663205</v>
      </c>
      <c r="E367" s="15">
        <f t="shared" si="1"/>
        <v>0.4139547811</v>
      </c>
      <c r="G367" s="7">
        <f t="shared" si="2"/>
        <v>0.4026176948</v>
      </c>
      <c r="H367" s="7">
        <f t="shared" si="3"/>
        <v>0.3026176948</v>
      </c>
      <c r="I367" s="7" t="b">
        <f t="shared" si="8"/>
        <v>1</v>
      </c>
      <c r="J367" s="7">
        <f t="shared" si="4"/>
        <v>0</v>
      </c>
    </row>
    <row r="368">
      <c r="B368" s="7">
        <f t="shared" si="5"/>
        <v>87.75</v>
      </c>
      <c r="C368" s="15">
        <f t="shared" si="6"/>
        <v>0.4139547811</v>
      </c>
      <c r="D368" s="15">
        <f t="shared" si="7"/>
        <v>-0.1034886953</v>
      </c>
      <c r="E368" s="15">
        <f t="shared" si="1"/>
        <v>0.3880826073</v>
      </c>
      <c r="G368" s="7">
        <f t="shared" si="2"/>
        <v>0.3960740184</v>
      </c>
      <c r="H368" s="7">
        <f t="shared" si="3"/>
        <v>0.2960740184</v>
      </c>
      <c r="I368" s="7" t="b">
        <f t="shared" si="8"/>
        <v>1</v>
      </c>
      <c r="J368" s="7">
        <f t="shared" si="4"/>
        <v>0</v>
      </c>
    </row>
    <row r="369">
      <c r="B369" s="7">
        <f t="shared" si="5"/>
        <v>88</v>
      </c>
      <c r="C369" s="15">
        <f t="shared" si="6"/>
        <v>0.3880826073</v>
      </c>
      <c r="D369" s="15">
        <f t="shared" si="7"/>
        <v>-0.09702065182</v>
      </c>
      <c r="E369" s="15">
        <f t="shared" si="1"/>
        <v>0.3638274443</v>
      </c>
      <c r="G369" s="7">
        <f t="shared" si="2"/>
        <v>0.3895471537</v>
      </c>
      <c r="H369" s="7">
        <f t="shared" si="3"/>
        <v>0.2895471537</v>
      </c>
      <c r="I369" s="7" t="b">
        <f t="shared" si="8"/>
        <v>1</v>
      </c>
      <c r="J369" s="7">
        <f t="shared" si="4"/>
        <v>0</v>
      </c>
    </row>
    <row r="370">
      <c r="B370" s="7">
        <f t="shared" si="5"/>
        <v>88.25</v>
      </c>
      <c r="C370" s="15">
        <f t="shared" si="6"/>
        <v>0.3638274443</v>
      </c>
      <c r="D370" s="15">
        <f t="shared" si="7"/>
        <v>-0.09095686108</v>
      </c>
      <c r="E370" s="15">
        <f t="shared" si="1"/>
        <v>0.3410882291</v>
      </c>
      <c r="G370" s="7">
        <f t="shared" si="2"/>
        <v>0.3830650496</v>
      </c>
      <c r="H370" s="7">
        <f t="shared" si="3"/>
        <v>0.2830650496</v>
      </c>
      <c r="I370" s="7" t="b">
        <f t="shared" si="8"/>
        <v>1</v>
      </c>
      <c r="J370" s="7">
        <f t="shared" si="4"/>
        <v>0</v>
      </c>
    </row>
    <row r="371">
      <c r="B371" s="7">
        <f t="shared" si="5"/>
        <v>88.5</v>
      </c>
      <c r="C371" s="15">
        <f t="shared" si="6"/>
        <v>0.3410882291</v>
      </c>
      <c r="D371" s="15">
        <f t="shared" si="7"/>
        <v>-0.08527205727</v>
      </c>
      <c r="E371" s="15">
        <f t="shared" si="1"/>
        <v>0.3197702147</v>
      </c>
      <c r="G371" s="7">
        <f t="shared" si="2"/>
        <v>0.3766554636</v>
      </c>
      <c r="H371" s="7">
        <f t="shared" si="3"/>
        <v>0.2766554636</v>
      </c>
      <c r="I371" s="7" t="b">
        <f t="shared" si="8"/>
        <v>1</v>
      </c>
      <c r="J371" s="7">
        <f t="shared" si="4"/>
        <v>0</v>
      </c>
    </row>
    <row r="372">
      <c r="B372" s="7">
        <f t="shared" si="5"/>
        <v>88.75</v>
      </c>
      <c r="C372" s="15">
        <f t="shared" si="6"/>
        <v>0.3197702147</v>
      </c>
      <c r="D372" s="15">
        <f t="shared" si="7"/>
        <v>-0.07994255369</v>
      </c>
      <c r="E372" s="15">
        <f t="shared" si="1"/>
        <v>0.2997845763</v>
      </c>
      <c r="G372" s="7">
        <f t="shared" si="2"/>
        <v>0.3703458425</v>
      </c>
      <c r="H372" s="7">
        <f t="shared" si="3"/>
        <v>0.2703458425</v>
      </c>
      <c r="I372" s="7" t="b">
        <f t="shared" si="8"/>
        <v>1</v>
      </c>
      <c r="J372" s="7">
        <f t="shared" si="4"/>
        <v>0</v>
      </c>
    </row>
    <row r="373">
      <c r="B373" s="7">
        <f t="shared" si="5"/>
        <v>89</v>
      </c>
      <c r="C373" s="15">
        <f t="shared" si="6"/>
        <v>0.2997845763</v>
      </c>
      <c r="D373" s="15">
        <f t="shared" si="7"/>
        <v>-0.07494614408</v>
      </c>
      <c r="E373" s="15">
        <f t="shared" si="1"/>
        <v>0.2810480403</v>
      </c>
      <c r="G373" s="7">
        <f t="shared" si="2"/>
        <v>0.364163205</v>
      </c>
      <c r="H373" s="7">
        <f t="shared" si="3"/>
        <v>0.264163205</v>
      </c>
      <c r="I373" s="7" t="b">
        <f t="shared" si="8"/>
        <v>1</v>
      </c>
      <c r="J373" s="7">
        <f t="shared" si="4"/>
        <v>0</v>
      </c>
    </row>
    <row r="374">
      <c r="B374" s="7">
        <f t="shared" si="5"/>
        <v>89.25</v>
      </c>
      <c r="C374" s="15">
        <f t="shared" si="6"/>
        <v>0.2810480403</v>
      </c>
      <c r="D374" s="15">
        <f t="shared" si="7"/>
        <v>-0.07026201008</v>
      </c>
      <c r="E374" s="15">
        <f t="shared" si="1"/>
        <v>0.2634825378</v>
      </c>
      <c r="G374" s="7">
        <f t="shared" si="2"/>
        <v>0.3581340262</v>
      </c>
      <c r="H374" s="7">
        <f t="shared" si="3"/>
        <v>0.2581340262</v>
      </c>
      <c r="I374" s="7" t="b">
        <f t="shared" si="8"/>
        <v>1</v>
      </c>
      <c r="J374" s="7">
        <f t="shared" si="4"/>
        <v>0</v>
      </c>
    </row>
    <row r="375">
      <c r="B375" s="7">
        <f t="shared" si="5"/>
        <v>89.5</v>
      </c>
      <c r="C375" s="15">
        <f t="shared" si="6"/>
        <v>0.2634825378</v>
      </c>
      <c r="D375" s="15">
        <f t="shared" si="7"/>
        <v>-0.06587063445</v>
      </c>
      <c r="E375" s="15">
        <f t="shared" si="1"/>
        <v>0.2470148792</v>
      </c>
      <c r="G375" s="7">
        <f t="shared" si="2"/>
        <v>0.352284124</v>
      </c>
      <c r="H375" s="7">
        <f t="shared" si="3"/>
        <v>0.252284124</v>
      </c>
      <c r="I375" s="7" t="b">
        <f t="shared" si="8"/>
        <v>1</v>
      </c>
      <c r="J375" s="7">
        <f t="shared" si="4"/>
        <v>0</v>
      </c>
    </row>
    <row r="376">
      <c r="B376" s="7">
        <f t="shared" si="5"/>
        <v>89.75</v>
      </c>
      <c r="C376" s="15">
        <f t="shared" si="6"/>
        <v>0.2470148792</v>
      </c>
      <c r="D376" s="15">
        <f t="shared" si="7"/>
        <v>-0.06175371979</v>
      </c>
      <c r="E376" s="15">
        <f t="shared" si="1"/>
        <v>0.2315764492</v>
      </c>
      <c r="G376" s="7">
        <f t="shared" si="2"/>
        <v>0.3466385484</v>
      </c>
      <c r="H376" s="7">
        <f t="shared" si="3"/>
        <v>0.2466385484</v>
      </c>
      <c r="I376" s="7" t="b">
        <f t="shared" si="8"/>
        <v>1</v>
      </c>
      <c r="J376" s="7">
        <f t="shared" si="4"/>
        <v>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61</v>
      </c>
      <c r="B2" s="5">
        <v>18.0</v>
      </c>
      <c r="G2" s="6" t="s">
        <v>2</v>
      </c>
    </row>
    <row r="3">
      <c r="A3" s="4" t="s">
        <v>62</v>
      </c>
      <c r="B3" s="5">
        <v>4.0</v>
      </c>
      <c r="G3" s="6" t="s">
        <v>4</v>
      </c>
    </row>
    <row r="4">
      <c r="A4" s="4" t="s">
        <v>5</v>
      </c>
      <c r="B4" s="5">
        <v>0.0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63</v>
      </c>
      <c r="B7" s="5">
        <v>0.4</v>
      </c>
    </row>
    <row r="8">
      <c r="A8" s="8" t="s">
        <v>64</v>
      </c>
      <c r="B8" s="9">
        <v>0.3</v>
      </c>
    </row>
    <row r="10">
      <c r="A10" s="6" t="s">
        <v>10</v>
      </c>
      <c r="B10" s="6">
        <v>0.25</v>
      </c>
    </row>
    <row r="11">
      <c r="A11" s="6" t="s">
        <v>65</v>
      </c>
      <c r="B11" s="6">
        <v>0.0</v>
      </c>
    </row>
    <row r="12">
      <c r="A12" s="6" t="s">
        <v>66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0.4</v>
      </c>
      <c r="H17" s="7">
        <f t="shared" ref="H17:H376" si="3"> $B$8 + ($B$4 * SIN(((2*PI())/$B$6)*(B17-$B$5)))</f>
        <v>0.3</v>
      </c>
      <c r="I17" s="7" t="b">
        <f>FALSE</f>
        <v>0</v>
      </c>
      <c r="J17" s="7">
        <f t="shared" ref="J17:J376" si="4">IF(I17, 0, 1)</f>
        <v>1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376" si="7">IF(I17=TRUE,-C18/$B$3, (1-C18)/$B$2)</f>
        <v>0.04656635802</v>
      </c>
      <c r="E18" s="15">
        <f t="shared" si="1"/>
        <v>0.1734471451</v>
      </c>
      <c r="G18" s="7">
        <f t="shared" si="2"/>
        <v>0.4</v>
      </c>
      <c r="H18" s="7">
        <f t="shared" si="3"/>
        <v>0.3</v>
      </c>
      <c r="I18" s="7" t="b">
        <f t="shared" ref="I18:I376" si="8">IF(OR(AND(I17=FALSE,C18&gt;G18),AND(I17=TRUE,C18&gt;H18)),TRUE,FALSE)</f>
        <v>0</v>
      </c>
      <c r="J18" s="7">
        <f t="shared" si="4"/>
        <v>1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0.4</v>
      </c>
      <c r="H19" s="7">
        <f t="shared" si="3"/>
        <v>0.3</v>
      </c>
      <c r="I19" s="7" t="b">
        <f t="shared" si="8"/>
        <v>0</v>
      </c>
      <c r="J19" s="7">
        <f t="shared" si="4"/>
        <v>1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0.4</v>
      </c>
      <c r="H20" s="7">
        <f t="shared" si="3"/>
        <v>0.3</v>
      </c>
      <c r="I20" s="7" t="b">
        <f t="shared" si="8"/>
        <v>0</v>
      </c>
      <c r="J20" s="7">
        <f t="shared" si="4"/>
        <v>1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0.4</v>
      </c>
      <c r="H21" s="7">
        <f t="shared" si="3"/>
        <v>0.3</v>
      </c>
      <c r="I21" s="7" t="b">
        <f t="shared" si="8"/>
        <v>0</v>
      </c>
      <c r="J21" s="7">
        <f t="shared" si="4"/>
        <v>1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0.4</v>
      </c>
      <c r="H22" s="7">
        <f t="shared" si="3"/>
        <v>0.3</v>
      </c>
      <c r="I22" s="7" t="b">
        <f t="shared" si="8"/>
        <v>0</v>
      </c>
      <c r="J22" s="7">
        <f t="shared" si="4"/>
        <v>1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0.4</v>
      </c>
      <c r="H23" s="7">
        <f t="shared" si="3"/>
        <v>0.3</v>
      </c>
      <c r="I23" s="7" t="b">
        <f t="shared" si="8"/>
        <v>0</v>
      </c>
      <c r="J23" s="7">
        <f t="shared" si="4"/>
        <v>1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0.4</v>
      </c>
      <c r="H24" s="7">
        <f t="shared" si="3"/>
        <v>0.3</v>
      </c>
      <c r="I24" s="7" t="b">
        <f t="shared" si="8"/>
        <v>0</v>
      </c>
      <c r="J24" s="7">
        <f t="shared" si="4"/>
        <v>1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0.4</v>
      </c>
      <c r="H25" s="7">
        <f t="shared" si="3"/>
        <v>0.3</v>
      </c>
      <c r="I25" s="7" t="b">
        <f t="shared" si="8"/>
        <v>0</v>
      </c>
      <c r="J25" s="7">
        <f t="shared" si="4"/>
        <v>1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0.4</v>
      </c>
      <c r="H26" s="7">
        <f t="shared" si="3"/>
        <v>0.3</v>
      </c>
      <c r="I26" s="7" t="b">
        <f t="shared" si="8"/>
        <v>0</v>
      </c>
      <c r="J26" s="7">
        <f t="shared" si="4"/>
        <v>1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0.4</v>
      </c>
      <c r="H27" s="7">
        <f t="shared" si="3"/>
        <v>0.3</v>
      </c>
      <c r="I27" s="7" t="b">
        <f t="shared" si="8"/>
        <v>0</v>
      </c>
      <c r="J27" s="7">
        <f t="shared" si="4"/>
        <v>1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0.4</v>
      </c>
      <c r="H28" s="7">
        <f t="shared" si="3"/>
        <v>0.3</v>
      </c>
      <c r="I28" s="7" t="b">
        <f t="shared" si="8"/>
        <v>0</v>
      </c>
      <c r="J28" s="7">
        <f t="shared" si="4"/>
        <v>1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0.4</v>
      </c>
      <c r="H29" s="7">
        <f t="shared" si="3"/>
        <v>0.3</v>
      </c>
      <c r="I29" s="7" t="b">
        <f t="shared" si="8"/>
        <v>0</v>
      </c>
      <c r="J29" s="7">
        <f t="shared" si="4"/>
        <v>1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0.4</v>
      </c>
      <c r="H30" s="7">
        <f t="shared" si="3"/>
        <v>0.3</v>
      </c>
      <c r="I30" s="7" t="b">
        <f t="shared" si="8"/>
        <v>0</v>
      </c>
      <c r="J30" s="7">
        <f t="shared" si="4"/>
        <v>1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0.4</v>
      </c>
      <c r="H31" s="7">
        <f t="shared" si="3"/>
        <v>0.3</v>
      </c>
      <c r="I31" s="7" t="b">
        <f t="shared" si="8"/>
        <v>0</v>
      </c>
      <c r="J31" s="7">
        <f t="shared" si="4"/>
        <v>1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0.4</v>
      </c>
      <c r="H32" s="7">
        <f t="shared" si="3"/>
        <v>0.3</v>
      </c>
      <c r="I32" s="7" t="b">
        <f t="shared" si="8"/>
        <v>0</v>
      </c>
      <c r="J32" s="7">
        <f t="shared" si="4"/>
        <v>1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0.4</v>
      </c>
      <c r="H33" s="7">
        <f t="shared" si="3"/>
        <v>0.3</v>
      </c>
      <c r="I33" s="7" t="b">
        <f t="shared" si="8"/>
        <v>0</v>
      </c>
      <c r="J33" s="7">
        <f t="shared" si="4"/>
        <v>1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0.4</v>
      </c>
      <c r="H34" s="7">
        <f t="shared" si="3"/>
        <v>0.3</v>
      </c>
      <c r="I34" s="7" t="b">
        <f t="shared" si="8"/>
        <v>0</v>
      </c>
      <c r="J34" s="7">
        <f t="shared" si="4"/>
        <v>1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0.4</v>
      </c>
      <c r="H35" s="7">
        <f t="shared" si="3"/>
        <v>0.3</v>
      </c>
      <c r="I35" s="7" t="b">
        <f t="shared" si="8"/>
        <v>0</v>
      </c>
      <c r="J35" s="7">
        <f t="shared" si="4"/>
        <v>1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0.4</v>
      </c>
      <c r="H36" s="7">
        <f t="shared" si="3"/>
        <v>0.3</v>
      </c>
      <c r="I36" s="7" t="b">
        <f t="shared" si="8"/>
        <v>0</v>
      </c>
      <c r="J36" s="7">
        <f t="shared" si="4"/>
        <v>1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0.4</v>
      </c>
      <c r="H37" s="7">
        <f t="shared" si="3"/>
        <v>0.3</v>
      </c>
      <c r="I37" s="7" t="b">
        <f t="shared" si="8"/>
        <v>0</v>
      </c>
      <c r="J37" s="7">
        <f t="shared" si="4"/>
        <v>1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0.4</v>
      </c>
      <c r="H38" s="7">
        <f t="shared" si="3"/>
        <v>0.3</v>
      </c>
      <c r="I38" s="7" t="b">
        <f t="shared" si="8"/>
        <v>0</v>
      </c>
      <c r="J38" s="7">
        <f t="shared" si="4"/>
        <v>1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0.4</v>
      </c>
      <c r="H39" s="7">
        <f t="shared" si="3"/>
        <v>0.3</v>
      </c>
      <c r="I39" s="7" t="b">
        <f t="shared" si="8"/>
        <v>0</v>
      </c>
      <c r="J39" s="7">
        <f t="shared" si="4"/>
        <v>1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0.4</v>
      </c>
      <c r="H40" s="7">
        <f t="shared" si="3"/>
        <v>0.3</v>
      </c>
      <c r="I40" s="7" t="b">
        <f t="shared" si="8"/>
        <v>0</v>
      </c>
      <c r="J40" s="7">
        <f t="shared" si="4"/>
        <v>1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0.4</v>
      </c>
      <c r="H41" s="7">
        <f t="shared" si="3"/>
        <v>0.3</v>
      </c>
      <c r="I41" s="7" t="b">
        <f t="shared" si="8"/>
        <v>0</v>
      </c>
      <c r="J41" s="7">
        <f t="shared" si="4"/>
        <v>1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0.4</v>
      </c>
      <c r="H42" s="7">
        <f t="shared" si="3"/>
        <v>0.3</v>
      </c>
      <c r="I42" s="7" t="b">
        <f t="shared" si="8"/>
        <v>1</v>
      </c>
      <c r="J42" s="7">
        <f t="shared" si="4"/>
        <v>0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-0.1022827908</v>
      </c>
      <c r="E43" s="15">
        <f t="shared" si="1"/>
        <v>0.3835604657</v>
      </c>
      <c r="G43" s="7">
        <f t="shared" si="2"/>
        <v>0.4</v>
      </c>
      <c r="H43" s="7">
        <f t="shared" si="3"/>
        <v>0.3</v>
      </c>
      <c r="I43" s="7" t="b">
        <f t="shared" si="8"/>
        <v>1</v>
      </c>
      <c r="J43" s="7">
        <f t="shared" si="4"/>
        <v>0</v>
      </c>
    </row>
    <row r="44">
      <c r="B44" s="7">
        <f t="shared" si="5"/>
        <v>6.75</v>
      </c>
      <c r="C44" s="15">
        <f t="shared" si="6"/>
        <v>0.3835604657</v>
      </c>
      <c r="D44" s="15">
        <f t="shared" si="7"/>
        <v>-0.09589011641</v>
      </c>
      <c r="E44" s="15">
        <f t="shared" si="1"/>
        <v>0.3595879366</v>
      </c>
      <c r="G44" s="7">
        <f t="shared" si="2"/>
        <v>0.4</v>
      </c>
      <c r="H44" s="7">
        <f t="shared" si="3"/>
        <v>0.3</v>
      </c>
      <c r="I44" s="7" t="b">
        <f t="shared" si="8"/>
        <v>1</v>
      </c>
      <c r="J44" s="7">
        <f t="shared" si="4"/>
        <v>0</v>
      </c>
    </row>
    <row r="45">
      <c r="B45" s="7">
        <f t="shared" si="5"/>
        <v>7</v>
      </c>
      <c r="C45" s="15">
        <f t="shared" si="6"/>
        <v>0.3595879366</v>
      </c>
      <c r="D45" s="15">
        <f t="shared" si="7"/>
        <v>-0.08989698414</v>
      </c>
      <c r="E45" s="15">
        <f t="shared" si="1"/>
        <v>0.3371136905</v>
      </c>
      <c r="G45" s="7">
        <f t="shared" si="2"/>
        <v>0.4</v>
      </c>
      <c r="H45" s="7">
        <f t="shared" si="3"/>
        <v>0.3</v>
      </c>
      <c r="I45" s="7" t="b">
        <f t="shared" si="8"/>
        <v>1</v>
      </c>
      <c r="J45" s="7">
        <f t="shared" si="4"/>
        <v>0</v>
      </c>
    </row>
    <row r="46">
      <c r="B46" s="7">
        <f t="shared" si="5"/>
        <v>7.25</v>
      </c>
      <c r="C46" s="15">
        <f t="shared" si="6"/>
        <v>0.3371136905</v>
      </c>
      <c r="D46" s="15">
        <f t="shared" si="7"/>
        <v>-0.08427842263</v>
      </c>
      <c r="E46" s="15">
        <f t="shared" si="1"/>
        <v>0.3160440849</v>
      </c>
      <c r="G46" s="7">
        <f t="shared" si="2"/>
        <v>0.4</v>
      </c>
      <c r="H46" s="7">
        <f t="shared" si="3"/>
        <v>0.3</v>
      </c>
      <c r="I46" s="7" t="b">
        <f t="shared" si="8"/>
        <v>1</v>
      </c>
      <c r="J46" s="7">
        <f t="shared" si="4"/>
        <v>0</v>
      </c>
    </row>
    <row r="47">
      <c r="B47" s="7">
        <f t="shared" si="5"/>
        <v>7.5</v>
      </c>
      <c r="C47" s="15">
        <f t="shared" si="6"/>
        <v>0.3160440849</v>
      </c>
      <c r="D47" s="15">
        <f t="shared" si="7"/>
        <v>-0.07901102122</v>
      </c>
      <c r="E47" s="15">
        <f t="shared" si="1"/>
        <v>0.2962913296</v>
      </c>
      <c r="G47" s="7">
        <f t="shared" si="2"/>
        <v>0.4</v>
      </c>
      <c r="H47" s="7">
        <f t="shared" si="3"/>
        <v>0.3</v>
      </c>
      <c r="I47" s="7" t="b">
        <f t="shared" si="8"/>
        <v>1</v>
      </c>
      <c r="J47" s="7">
        <f t="shared" si="4"/>
        <v>0</v>
      </c>
    </row>
    <row r="48">
      <c r="B48" s="7">
        <f t="shared" si="5"/>
        <v>7.75</v>
      </c>
      <c r="C48" s="15">
        <f t="shared" si="6"/>
        <v>0.2962913296</v>
      </c>
      <c r="D48" s="15">
        <f t="shared" si="7"/>
        <v>-0.07407283239</v>
      </c>
      <c r="E48" s="15">
        <f t="shared" si="1"/>
        <v>0.2777731215</v>
      </c>
      <c r="G48" s="7">
        <f t="shared" si="2"/>
        <v>0.4</v>
      </c>
      <c r="H48" s="7">
        <f t="shared" si="3"/>
        <v>0.3</v>
      </c>
      <c r="I48" s="7" t="b">
        <f t="shared" si="8"/>
        <v>0</v>
      </c>
      <c r="J48" s="7">
        <f t="shared" si="4"/>
        <v>1</v>
      </c>
    </row>
    <row r="49">
      <c r="B49" s="7">
        <f t="shared" si="5"/>
        <v>8</v>
      </c>
      <c r="C49" s="15">
        <f t="shared" si="6"/>
        <v>0.2777731215</v>
      </c>
      <c r="D49" s="15">
        <f t="shared" si="7"/>
        <v>0.04012371547</v>
      </c>
      <c r="E49" s="15">
        <f t="shared" si="1"/>
        <v>0.2878040503</v>
      </c>
      <c r="G49" s="7">
        <f t="shared" si="2"/>
        <v>0.4</v>
      </c>
      <c r="H49" s="7">
        <f t="shared" si="3"/>
        <v>0.3</v>
      </c>
      <c r="I49" s="7" t="b">
        <f t="shared" si="8"/>
        <v>0</v>
      </c>
      <c r="J49" s="7">
        <f t="shared" si="4"/>
        <v>1</v>
      </c>
    </row>
    <row r="50">
      <c r="B50" s="7">
        <f t="shared" si="5"/>
        <v>8.25</v>
      </c>
      <c r="C50" s="15">
        <f t="shared" si="6"/>
        <v>0.2878040503</v>
      </c>
      <c r="D50" s="15">
        <f t="shared" si="7"/>
        <v>0.03956644165</v>
      </c>
      <c r="E50" s="15">
        <f t="shared" si="1"/>
        <v>0.2976956607</v>
      </c>
      <c r="G50" s="7">
        <f t="shared" si="2"/>
        <v>0.4</v>
      </c>
      <c r="H50" s="7">
        <f t="shared" si="3"/>
        <v>0.3</v>
      </c>
      <c r="I50" s="7" t="b">
        <f t="shared" si="8"/>
        <v>0</v>
      </c>
      <c r="J50" s="7">
        <f t="shared" si="4"/>
        <v>1</v>
      </c>
    </row>
    <row r="51">
      <c r="B51" s="7">
        <f t="shared" si="5"/>
        <v>8.5</v>
      </c>
      <c r="C51" s="15">
        <f t="shared" si="6"/>
        <v>0.2976956607</v>
      </c>
      <c r="D51" s="15">
        <f t="shared" si="7"/>
        <v>0.03901690774</v>
      </c>
      <c r="E51" s="15">
        <f t="shared" si="1"/>
        <v>0.3074498877</v>
      </c>
      <c r="G51" s="7">
        <f t="shared" si="2"/>
        <v>0.4</v>
      </c>
      <c r="H51" s="7">
        <f t="shared" si="3"/>
        <v>0.3</v>
      </c>
      <c r="I51" s="7" t="b">
        <f t="shared" si="8"/>
        <v>0</v>
      </c>
      <c r="J51" s="7">
        <f t="shared" si="4"/>
        <v>1</v>
      </c>
    </row>
    <row r="52">
      <c r="B52" s="7">
        <f t="shared" si="5"/>
        <v>8.75</v>
      </c>
      <c r="C52" s="15">
        <f t="shared" si="6"/>
        <v>0.3074498877</v>
      </c>
      <c r="D52" s="15">
        <f t="shared" si="7"/>
        <v>0.03847500624</v>
      </c>
      <c r="E52" s="15">
        <f t="shared" si="1"/>
        <v>0.3170686392</v>
      </c>
      <c r="G52" s="7">
        <f t="shared" si="2"/>
        <v>0.4</v>
      </c>
      <c r="H52" s="7">
        <f t="shared" si="3"/>
        <v>0.3</v>
      </c>
      <c r="I52" s="7" t="b">
        <f t="shared" si="8"/>
        <v>0</v>
      </c>
      <c r="J52" s="7">
        <f t="shared" si="4"/>
        <v>1</v>
      </c>
    </row>
    <row r="53">
      <c r="B53" s="7">
        <f t="shared" si="5"/>
        <v>9</v>
      </c>
      <c r="C53" s="15">
        <f t="shared" si="6"/>
        <v>0.3170686392</v>
      </c>
      <c r="D53" s="15">
        <f t="shared" si="7"/>
        <v>0.03794063115</v>
      </c>
      <c r="E53" s="15">
        <f t="shared" si="1"/>
        <v>0.326553797</v>
      </c>
      <c r="G53" s="7">
        <f t="shared" si="2"/>
        <v>0.4</v>
      </c>
      <c r="H53" s="7">
        <f t="shared" si="3"/>
        <v>0.3</v>
      </c>
      <c r="I53" s="7" t="b">
        <f t="shared" si="8"/>
        <v>0</v>
      </c>
      <c r="J53" s="7">
        <f t="shared" si="4"/>
        <v>1</v>
      </c>
    </row>
    <row r="54">
      <c r="B54" s="7">
        <f t="shared" si="5"/>
        <v>9.25</v>
      </c>
      <c r="C54" s="15">
        <f t="shared" si="6"/>
        <v>0.326553797</v>
      </c>
      <c r="D54" s="15">
        <f t="shared" si="7"/>
        <v>0.03741367794</v>
      </c>
      <c r="E54" s="15">
        <f t="shared" si="1"/>
        <v>0.3359072165</v>
      </c>
      <c r="G54" s="7">
        <f t="shared" si="2"/>
        <v>0.4</v>
      </c>
      <c r="H54" s="7">
        <f t="shared" si="3"/>
        <v>0.3</v>
      </c>
      <c r="I54" s="7" t="b">
        <f t="shared" si="8"/>
        <v>0</v>
      </c>
      <c r="J54" s="7">
        <f t="shared" si="4"/>
        <v>1</v>
      </c>
    </row>
    <row r="55">
      <c r="B55" s="7">
        <f t="shared" si="5"/>
        <v>9.5</v>
      </c>
      <c r="C55" s="15">
        <f t="shared" si="6"/>
        <v>0.3359072165</v>
      </c>
      <c r="D55" s="15">
        <f t="shared" si="7"/>
        <v>0.03689404353</v>
      </c>
      <c r="E55" s="15">
        <f t="shared" si="1"/>
        <v>0.3451307274</v>
      </c>
      <c r="G55" s="7">
        <f t="shared" si="2"/>
        <v>0.4</v>
      </c>
      <c r="H55" s="7">
        <f t="shared" si="3"/>
        <v>0.3</v>
      </c>
      <c r="I55" s="7" t="b">
        <f t="shared" si="8"/>
        <v>0</v>
      </c>
      <c r="J55" s="7">
        <f t="shared" si="4"/>
        <v>1</v>
      </c>
    </row>
    <row r="56">
      <c r="B56" s="7">
        <f t="shared" si="5"/>
        <v>9.75</v>
      </c>
      <c r="C56" s="15">
        <f t="shared" si="6"/>
        <v>0.3451307274</v>
      </c>
      <c r="D56" s="15">
        <f t="shared" si="7"/>
        <v>0.03638162626</v>
      </c>
      <c r="E56" s="15">
        <f t="shared" si="1"/>
        <v>0.354226134</v>
      </c>
      <c r="G56" s="7">
        <f t="shared" si="2"/>
        <v>0.4</v>
      </c>
      <c r="H56" s="7">
        <f t="shared" si="3"/>
        <v>0.3</v>
      </c>
      <c r="I56" s="7" t="b">
        <f t="shared" si="8"/>
        <v>0</v>
      </c>
      <c r="J56" s="7">
        <f t="shared" si="4"/>
        <v>1</v>
      </c>
    </row>
    <row r="57">
      <c r="B57" s="7">
        <f t="shared" si="5"/>
        <v>10</v>
      </c>
      <c r="C57" s="15">
        <f t="shared" si="6"/>
        <v>0.354226134</v>
      </c>
      <c r="D57" s="15">
        <f t="shared" si="7"/>
        <v>0.03587632589</v>
      </c>
      <c r="E57" s="15">
        <f t="shared" si="1"/>
        <v>0.3631952154</v>
      </c>
      <c r="G57" s="7">
        <f t="shared" si="2"/>
        <v>0.4</v>
      </c>
      <c r="H57" s="7">
        <f t="shared" si="3"/>
        <v>0.3</v>
      </c>
      <c r="I57" s="7" t="b">
        <f t="shared" si="8"/>
        <v>0</v>
      </c>
      <c r="J57" s="7">
        <f t="shared" si="4"/>
        <v>1</v>
      </c>
    </row>
    <row r="58">
      <c r="B58" s="7">
        <f t="shared" si="5"/>
        <v>10.25</v>
      </c>
      <c r="C58" s="15">
        <f t="shared" si="6"/>
        <v>0.3631952154</v>
      </c>
      <c r="D58" s="15">
        <f t="shared" si="7"/>
        <v>0.03537804359</v>
      </c>
      <c r="E58" s="15">
        <f t="shared" si="1"/>
        <v>0.3720397263</v>
      </c>
      <c r="G58" s="7">
        <f t="shared" si="2"/>
        <v>0.4</v>
      </c>
      <c r="H58" s="7">
        <f t="shared" si="3"/>
        <v>0.3</v>
      </c>
      <c r="I58" s="7" t="b">
        <f t="shared" si="8"/>
        <v>0</v>
      </c>
      <c r="J58" s="7">
        <f t="shared" si="4"/>
        <v>1</v>
      </c>
    </row>
    <row r="59">
      <c r="B59" s="7">
        <f t="shared" si="5"/>
        <v>10.5</v>
      </c>
      <c r="C59" s="15">
        <f t="shared" si="6"/>
        <v>0.3720397263</v>
      </c>
      <c r="D59" s="15">
        <f t="shared" si="7"/>
        <v>0.03488668187</v>
      </c>
      <c r="E59" s="15">
        <f t="shared" si="1"/>
        <v>0.3807613968</v>
      </c>
      <c r="G59" s="7">
        <f t="shared" si="2"/>
        <v>0.4</v>
      </c>
      <c r="H59" s="7">
        <f t="shared" si="3"/>
        <v>0.3</v>
      </c>
      <c r="I59" s="7" t="b">
        <f t="shared" si="8"/>
        <v>0</v>
      </c>
      <c r="J59" s="7">
        <f t="shared" si="4"/>
        <v>1</v>
      </c>
    </row>
    <row r="60">
      <c r="B60" s="7">
        <f t="shared" si="5"/>
        <v>10.75</v>
      </c>
      <c r="C60" s="15">
        <f t="shared" si="6"/>
        <v>0.3807613968</v>
      </c>
      <c r="D60" s="15">
        <f t="shared" si="7"/>
        <v>0.03440214462</v>
      </c>
      <c r="E60" s="15">
        <f t="shared" si="1"/>
        <v>0.3893619329</v>
      </c>
      <c r="G60" s="7">
        <f t="shared" si="2"/>
        <v>0.4</v>
      </c>
      <c r="H60" s="7">
        <f t="shared" si="3"/>
        <v>0.3</v>
      </c>
      <c r="I60" s="7" t="b">
        <f t="shared" si="8"/>
        <v>0</v>
      </c>
      <c r="J60" s="7">
        <f t="shared" si="4"/>
        <v>1</v>
      </c>
    </row>
    <row r="61">
      <c r="B61" s="7">
        <f t="shared" si="5"/>
        <v>11</v>
      </c>
      <c r="C61" s="15">
        <f t="shared" si="6"/>
        <v>0.3893619329</v>
      </c>
      <c r="D61" s="15">
        <f t="shared" si="7"/>
        <v>0.03392433706</v>
      </c>
      <c r="E61" s="15">
        <f t="shared" si="1"/>
        <v>0.3978430172</v>
      </c>
      <c r="G61" s="7">
        <f t="shared" si="2"/>
        <v>0.4</v>
      </c>
      <c r="H61" s="7">
        <f t="shared" si="3"/>
        <v>0.3</v>
      </c>
      <c r="I61" s="7" t="b">
        <f t="shared" si="8"/>
        <v>0</v>
      </c>
      <c r="J61" s="7">
        <f t="shared" si="4"/>
        <v>1</v>
      </c>
    </row>
    <row r="62">
      <c r="B62" s="7">
        <f t="shared" si="5"/>
        <v>11.25</v>
      </c>
      <c r="C62" s="15">
        <f t="shared" si="6"/>
        <v>0.3978430172</v>
      </c>
      <c r="D62" s="15">
        <f t="shared" si="7"/>
        <v>0.03345316571</v>
      </c>
      <c r="E62" s="15">
        <f t="shared" si="1"/>
        <v>0.4062063086</v>
      </c>
      <c r="G62" s="7">
        <f t="shared" si="2"/>
        <v>0.4</v>
      </c>
      <c r="H62" s="7">
        <f t="shared" si="3"/>
        <v>0.3</v>
      </c>
      <c r="I62" s="7" t="b">
        <f t="shared" si="8"/>
        <v>0</v>
      </c>
      <c r="J62" s="7">
        <f t="shared" si="4"/>
        <v>1</v>
      </c>
    </row>
    <row r="63">
      <c r="B63" s="7">
        <f t="shared" si="5"/>
        <v>11.5</v>
      </c>
      <c r="C63" s="15">
        <f t="shared" si="6"/>
        <v>0.4062063086</v>
      </c>
      <c r="D63" s="15">
        <f t="shared" si="7"/>
        <v>0.03298853841</v>
      </c>
      <c r="E63" s="15">
        <f t="shared" si="1"/>
        <v>0.4144534432</v>
      </c>
      <c r="G63" s="7">
        <f t="shared" si="2"/>
        <v>0.4</v>
      </c>
      <c r="H63" s="7">
        <f t="shared" si="3"/>
        <v>0.3</v>
      </c>
      <c r="I63" s="7" t="b">
        <f t="shared" si="8"/>
        <v>1</v>
      </c>
      <c r="J63" s="7">
        <f t="shared" si="4"/>
        <v>0</v>
      </c>
    </row>
    <row r="64">
      <c r="B64" s="7">
        <f t="shared" si="5"/>
        <v>11.75</v>
      </c>
      <c r="C64" s="15">
        <f t="shared" si="6"/>
        <v>0.4144534432</v>
      </c>
      <c r="D64" s="15">
        <f t="shared" si="7"/>
        <v>-0.1036133608</v>
      </c>
      <c r="E64" s="15">
        <f t="shared" si="1"/>
        <v>0.388550103</v>
      </c>
      <c r="G64" s="7">
        <f t="shared" si="2"/>
        <v>0.4</v>
      </c>
      <c r="H64" s="7">
        <f t="shared" si="3"/>
        <v>0.3</v>
      </c>
      <c r="I64" s="7" t="b">
        <f t="shared" si="8"/>
        <v>1</v>
      </c>
      <c r="J64" s="7">
        <f t="shared" si="4"/>
        <v>0</v>
      </c>
    </row>
    <row r="65">
      <c r="B65" s="7">
        <f t="shared" si="5"/>
        <v>12</v>
      </c>
      <c r="C65" s="15">
        <f t="shared" si="6"/>
        <v>0.388550103</v>
      </c>
      <c r="D65" s="15">
        <f t="shared" si="7"/>
        <v>-0.09713752576</v>
      </c>
      <c r="E65" s="15">
        <f t="shared" si="1"/>
        <v>0.3642657216</v>
      </c>
      <c r="G65" s="7">
        <f t="shared" si="2"/>
        <v>0.4</v>
      </c>
      <c r="H65" s="7">
        <f t="shared" si="3"/>
        <v>0.3</v>
      </c>
      <c r="I65" s="7" t="b">
        <f t="shared" si="8"/>
        <v>1</v>
      </c>
      <c r="J65" s="7">
        <f t="shared" si="4"/>
        <v>0</v>
      </c>
    </row>
    <row r="66">
      <c r="B66" s="7">
        <f t="shared" si="5"/>
        <v>12.25</v>
      </c>
      <c r="C66" s="15">
        <f t="shared" si="6"/>
        <v>0.3642657216</v>
      </c>
      <c r="D66" s="15">
        <f t="shared" si="7"/>
        <v>-0.0910664304</v>
      </c>
      <c r="E66" s="15">
        <f t="shared" si="1"/>
        <v>0.341499114</v>
      </c>
      <c r="G66" s="7">
        <f t="shared" si="2"/>
        <v>0.4</v>
      </c>
      <c r="H66" s="7">
        <f t="shared" si="3"/>
        <v>0.3</v>
      </c>
      <c r="I66" s="7" t="b">
        <f t="shared" si="8"/>
        <v>1</v>
      </c>
      <c r="J66" s="7">
        <f t="shared" si="4"/>
        <v>0</v>
      </c>
    </row>
    <row r="67">
      <c r="B67" s="7">
        <f t="shared" si="5"/>
        <v>12.5</v>
      </c>
      <c r="C67" s="15">
        <f t="shared" si="6"/>
        <v>0.341499114</v>
      </c>
      <c r="D67" s="15">
        <f t="shared" si="7"/>
        <v>-0.0853747785</v>
      </c>
      <c r="E67" s="15">
        <f t="shared" si="1"/>
        <v>0.3201554194</v>
      </c>
      <c r="G67" s="7">
        <f t="shared" si="2"/>
        <v>0.4</v>
      </c>
      <c r="H67" s="7">
        <f t="shared" si="3"/>
        <v>0.3</v>
      </c>
      <c r="I67" s="7" t="b">
        <f t="shared" si="8"/>
        <v>1</v>
      </c>
      <c r="J67" s="7">
        <f t="shared" si="4"/>
        <v>0</v>
      </c>
    </row>
    <row r="68">
      <c r="B68" s="7">
        <f t="shared" si="5"/>
        <v>12.75</v>
      </c>
      <c r="C68" s="15">
        <f t="shared" si="6"/>
        <v>0.3201554194</v>
      </c>
      <c r="D68" s="15">
        <f t="shared" si="7"/>
        <v>-0.08003885484</v>
      </c>
      <c r="E68" s="15">
        <f t="shared" si="1"/>
        <v>0.3001457057</v>
      </c>
      <c r="G68" s="7">
        <f t="shared" si="2"/>
        <v>0.4</v>
      </c>
      <c r="H68" s="7">
        <f t="shared" si="3"/>
        <v>0.3</v>
      </c>
      <c r="I68" s="7" t="b">
        <f t="shared" si="8"/>
        <v>1</v>
      </c>
      <c r="J68" s="7">
        <f t="shared" si="4"/>
        <v>0</v>
      </c>
    </row>
    <row r="69">
      <c r="B69" s="7">
        <f t="shared" si="5"/>
        <v>13</v>
      </c>
      <c r="C69" s="15">
        <f t="shared" si="6"/>
        <v>0.3001457057</v>
      </c>
      <c r="D69" s="15">
        <f t="shared" si="7"/>
        <v>-0.07503642642</v>
      </c>
      <c r="E69" s="15">
        <f t="shared" si="1"/>
        <v>0.2813865991</v>
      </c>
      <c r="G69" s="7">
        <f t="shared" si="2"/>
        <v>0.4</v>
      </c>
      <c r="H69" s="7">
        <f t="shared" si="3"/>
        <v>0.3</v>
      </c>
      <c r="I69" s="7" t="b">
        <f t="shared" si="8"/>
        <v>1</v>
      </c>
      <c r="J69" s="7">
        <f t="shared" si="4"/>
        <v>0</v>
      </c>
    </row>
    <row r="70">
      <c r="B70" s="7">
        <f t="shared" si="5"/>
        <v>13.25</v>
      </c>
      <c r="C70" s="15">
        <f t="shared" si="6"/>
        <v>0.2813865991</v>
      </c>
      <c r="D70" s="15">
        <f t="shared" si="7"/>
        <v>-0.07034664977</v>
      </c>
      <c r="E70" s="15">
        <f t="shared" si="1"/>
        <v>0.2637999366</v>
      </c>
      <c r="G70" s="7">
        <f t="shared" si="2"/>
        <v>0.4</v>
      </c>
      <c r="H70" s="7">
        <f t="shared" si="3"/>
        <v>0.3</v>
      </c>
      <c r="I70" s="7" t="b">
        <f t="shared" si="8"/>
        <v>0</v>
      </c>
      <c r="J70" s="7">
        <f t="shared" si="4"/>
        <v>1</v>
      </c>
    </row>
    <row r="71">
      <c r="B71" s="7">
        <f t="shared" si="5"/>
        <v>13.5</v>
      </c>
      <c r="C71" s="15">
        <f t="shared" si="6"/>
        <v>0.2637999366</v>
      </c>
      <c r="D71" s="15">
        <f t="shared" si="7"/>
        <v>0.04090000352</v>
      </c>
      <c r="E71" s="15">
        <f t="shared" si="1"/>
        <v>0.2740249375</v>
      </c>
      <c r="G71" s="7">
        <f t="shared" si="2"/>
        <v>0.4</v>
      </c>
      <c r="H71" s="7">
        <f t="shared" si="3"/>
        <v>0.3</v>
      </c>
      <c r="I71" s="7" t="b">
        <f t="shared" si="8"/>
        <v>0</v>
      </c>
      <c r="J71" s="7">
        <f t="shared" si="4"/>
        <v>1</v>
      </c>
    </row>
    <row r="72">
      <c r="B72" s="7">
        <f t="shared" si="5"/>
        <v>13.75</v>
      </c>
      <c r="C72" s="15">
        <f t="shared" si="6"/>
        <v>0.2740249375</v>
      </c>
      <c r="D72" s="15">
        <f t="shared" si="7"/>
        <v>0.04033194792</v>
      </c>
      <c r="E72" s="15">
        <f t="shared" si="1"/>
        <v>0.2841079245</v>
      </c>
      <c r="G72" s="7">
        <f t="shared" si="2"/>
        <v>0.4</v>
      </c>
      <c r="H72" s="7">
        <f t="shared" si="3"/>
        <v>0.3</v>
      </c>
      <c r="I72" s="7" t="b">
        <f t="shared" si="8"/>
        <v>0</v>
      </c>
      <c r="J72" s="7">
        <f t="shared" si="4"/>
        <v>1</v>
      </c>
    </row>
    <row r="73">
      <c r="B73" s="7">
        <f t="shared" si="5"/>
        <v>14</v>
      </c>
      <c r="C73" s="15">
        <f t="shared" si="6"/>
        <v>0.2841079245</v>
      </c>
      <c r="D73" s="15">
        <f t="shared" si="7"/>
        <v>0.03977178197</v>
      </c>
      <c r="E73" s="15">
        <f t="shared" si="1"/>
        <v>0.29405087</v>
      </c>
      <c r="G73" s="7">
        <f t="shared" si="2"/>
        <v>0.4</v>
      </c>
      <c r="H73" s="7">
        <f t="shared" si="3"/>
        <v>0.3</v>
      </c>
      <c r="I73" s="7" t="b">
        <f t="shared" si="8"/>
        <v>0</v>
      </c>
      <c r="J73" s="7">
        <f t="shared" si="4"/>
        <v>1</v>
      </c>
    </row>
    <row r="74">
      <c r="B74" s="7">
        <f t="shared" si="5"/>
        <v>14.25</v>
      </c>
      <c r="C74" s="15">
        <f t="shared" si="6"/>
        <v>0.29405087</v>
      </c>
      <c r="D74" s="15">
        <f t="shared" si="7"/>
        <v>0.03921939611</v>
      </c>
      <c r="E74" s="15">
        <f t="shared" si="1"/>
        <v>0.303855719</v>
      </c>
      <c r="G74" s="7">
        <f t="shared" si="2"/>
        <v>0.4</v>
      </c>
      <c r="H74" s="7">
        <f t="shared" si="3"/>
        <v>0.3</v>
      </c>
      <c r="I74" s="7" t="b">
        <f t="shared" si="8"/>
        <v>0</v>
      </c>
      <c r="J74" s="7">
        <f t="shared" si="4"/>
        <v>1</v>
      </c>
    </row>
    <row r="75">
      <c r="B75" s="7">
        <f t="shared" si="5"/>
        <v>14.5</v>
      </c>
      <c r="C75" s="15">
        <f t="shared" si="6"/>
        <v>0.303855719</v>
      </c>
      <c r="D75" s="15">
        <f t="shared" si="7"/>
        <v>0.03867468228</v>
      </c>
      <c r="E75" s="15">
        <f t="shared" si="1"/>
        <v>0.3135243896</v>
      </c>
      <c r="G75" s="7">
        <f t="shared" si="2"/>
        <v>0.4</v>
      </c>
      <c r="H75" s="7">
        <f t="shared" si="3"/>
        <v>0.3</v>
      </c>
      <c r="I75" s="7" t="b">
        <f t="shared" si="8"/>
        <v>0</v>
      </c>
      <c r="J75" s="7">
        <f t="shared" si="4"/>
        <v>1</v>
      </c>
    </row>
    <row r="76">
      <c r="B76" s="7">
        <f t="shared" si="5"/>
        <v>14.75</v>
      </c>
      <c r="C76" s="15">
        <f t="shared" si="6"/>
        <v>0.3135243896</v>
      </c>
      <c r="D76" s="15">
        <f t="shared" si="7"/>
        <v>0.03813753391</v>
      </c>
      <c r="E76" s="15">
        <f t="shared" si="1"/>
        <v>0.323058773</v>
      </c>
      <c r="G76" s="7">
        <f t="shared" si="2"/>
        <v>0.4</v>
      </c>
      <c r="H76" s="7">
        <f t="shared" si="3"/>
        <v>0.3</v>
      </c>
      <c r="I76" s="7" t="b">
        <f t="shared" si="8"/>
        <v>0</v>
      </c>
      <c r="J76" s="7">
        <f t="shared" si="4"/>
        <v>1</v>
      </c>
    </row>
    <row r="77">
      <c r="B77" s="7">
        <f t="shared" si="5"/>
        <v>15</v>
      </c>
      <c r="C77" s="15">
        <f t="shared" si="6"/>
        <v>0.323058773</v>
      </c>
      <c r="D77" s="15">
        <f t="shared" si="7"/>
        <v>0.03760784594</v>
      </c>
      <c r="E77" s="15">
        <f t="shared" si="1"/>
        <v>0.3324607345</v>
      </c>
      <c r="G77" s="7">
        <f t="shared" si="2"/>
        <v>0.4</v>
      </c>
      <c r="H77" s="7">
        <f t="shared" si="3"/>
        <v>0.3</v>
      </c>
      <c r="I77" s="7" t="b">
        <f t="shared" si="8"/>
        <v>0</v>
      </c>
      <c r="J77" s="7">
        <f t="shared" si="4"/>
        <v>1</v>
      </c>
    </row>
    <row r="78">
      <c r="B78" s="7">
        <f t="shared" si="5"/>
        <v>15.25</v>
      </c>
      <c r="C78" s="15">
        <f t="shared" si="6"/>
        <v>0.3324607345</v>
      </c>
      <c r="D78" s="15">
        <f t="shared" si="7"/>
        <v>0.03708551475</v>
      </c>
      <c r="E78" s="15">
        <f t="shared" si="1"/>
        <v>0.3417321132</v>
      </c>
      <c r="G78" s="7">
        <f t="shared" si="2"/>
        <v>0.4</v>
      </c>
      <c r="H78" s="7">
        <f t="shared" si="3"/>
        <v>0.3</v>
      </c>
      <c r="I78" s="7" t="b">
        <f t="shared" si="8"/>
        <v>0</v>
      </c>
      <c r="J78" s="7">
        <f t="shared" si="4"/>
        <v>1</v>
      </c>
    </row>
    <row r="79">
      <c r="B79" s="7">
        <f t="shared" si="5"/>
        <v>15.5</v>
      </c>
      <c r="C79" s="15">
        <f t="shared" si="6"/>
        <v>0.3417321132</v>
      </c>
      <c r="D79" s="15">
        <f t="shared" si="7"/>
        <v>0.03657043815</v>
      </c>
      <c r="E79" s="15">
        <f t="shared" si="1"/>
        <v>0.3508747228</v>
      </c>
      <c r="G79" s="7">
        <f t="shared" si="2"/>
        <v>0.4</v>
      </c>
      <c r="H79" s="7">
        <f t="shared" si="3"/>
        <v>0.3</v>
      </c>
      <c r="I79" s="7" t="b">
        <f t="shared" si="8"/>
        <v>0</v>
      </c>
      <c r="J79" s="7">
        <f t="shared" si="4"/>
        <v>1</v>
      </c>
    </row>
    <row r="80">
      <c r="B80" s="7">
        <f t="shared" si="5"/>
        <v>15.75</v>
      </c>
      <c r="C80" s="15">
        <f t="shared" si="6"/>
        <v>0.3508747228</v>
      </c>
      <c r="D80" s="15">
        <f t="shared" si="7"/>
        <v>0.0360625154</v>
      </c>
      <c r="E80" s="15">
        <f t="shared" si="1"/>
        <v>0.3598903516</v>
      </c>
      <c r="G80" s="7">
        <f t="shared" si="2"/>
        <v>0.4</v>
      </c>
      <c r="H80" s="7">
        <f t="shared" si="3"/>
        <v>0.3</v>
      </c>
      <c r="I80" s="7" t="b">
        <f t="shared" si="8"/>
        <v>0</v>
      </c>
      <c r="J80" s="7">
        <f t="shared" si="4"/>
        <v>1</v>
      </c>
    </row>
    <row r="81">
      <c r="B81" s="7">
        <f t="shared" si="5"/>
        <v>16</v>
      </c>
      <c r="C81" s="15">
        <f t="shared" si="6"/>
        <v>0.3598903516</v>
      </c>
      <c r="D81" s="15">
        <f t="shared" si="7"/>
        <v>0.03556164713</v>
      </c>
      <c r="E81" s="15">
        <f t="shared" si="1"/>
        <v>0.3687807634</v>
      </c>
      <c r="G81" s="7">
        <f t="shared" si="2"/>
        <v>0.4</v>
      </c>
      <c r="H81" s="7">
        <f t="shared" si="3"/>
        <v>0.3</v>
      </c>
      <c r="I81" s="7" t="b">
        <f t="shared" si="8"/>
        <v>0</v>
      </c>
      <c r="J81" s="7">
        <f t="shared" si="4"/>
        <v>1</v>
      </c>
    </row>
    <row r="82">
      <c r="B82" s="7">
        <f t="shared" si="5"/>
        <v>16.25</v>
      </c>
      <c r="C82" s="15">
        <f t="shared" si="6"/>
        <v>0.3687807634</v>
      </c>
      <c r="D82" s="15">
        <f t="shared" si="7"/>
        <v>0.03506773537</v>
      </c>
      <c r="E82" s="15">
        <f t="shared" si="1"/>
        <v>0.3775476972</v>
      </c>
      <c r="G82" s="7">
        <f t="shared" si="2"/>
        <v>0.4</v>
      </c>
      <c r="H82" s="7">
        <f t="shared" si="3"/>
        <v>0.3</v>
      </c>
      <c r="I82" s="7" t="b">
        <f t="shared" si="8"/>
        <v>0</v>
      </c>
      <c r="J82" s="7">
        <f t="shared" si="4"/>
        <v>1</v>
      </c>
    </row>
    <row r="83">
      <c r="B83" s="7">
        <f t="shared" si="5"/>
        <v>16.5</v>
      </c>
      <c r="C83" s="15">
        <f t="shared" si="6"/>
        <v>0.3775476972</v>
      </c>
      <c r="D83" s="15">
        <f t="shared" si="7"/>
        <v>0.03458068349</v>
      </c>
      <c r="E83" s="15">
        <f t="shared" si="1"/>
        <v>0.3861928681</v>
      </c>
      <c r="G83" s="7">
        <f t="shared" si="2"/>
        <v>0.4</v>
      </c>
      <c r="H83" s="7">
        <f t="shared" si="3"/>
        <v>0.3</v>
      </c>
      <c r="I83" s="7" t="b">
        <f t="shared" si="8"/>
        <v>0</v>
      </c>
      <c r="J83" s="7">
        <f t="shared" si="4"/>
        <v>1</v>
      </c>
    </row>
    <row r="84">
      <c r="B84" s="7">
        <f t="shared" si="5"/>
        <v>16.75</v>
      </c>
      <c r="C84" s="15">
        <f t="shared" si="6"/>
        <v>0.3861928681</v>
      </c>
      <c r="D84" s="15">
        <f t="shared" si="7"/>
        <v>0.03410039622</v>
      </c>
      <c r="E84" s="15">
        <f t="shared" si="1"/>
        <v>0.3947179672</v>
      </c>
      <c r="G84" s="7">
        <f t="shared" si="2"/>
        <v>0.4</v>
      </c>
      <c r="H84" s="7">
        <f t="shared" si="3"/>
        <v>0.3</v>
      </c>
      <c r="I84" s="7" t="b">
        <f t="shared" si="8"/>
        <v>0</v>
      </c>
      <c r="J84" s="7">
        <f t="shared" si="4"/>
        <v>1</v>
      </c>
    </row>
    <row r="85">
      <c r="B85" s="7">
        <f t="shared" si="5"/>
        <v>17</v>
      </c>
      <c r="C85" s="15">
        <f t="shared" si="6"/>
        <v>0.3947179672</v>
      </c>
      <c r="D85" s="15">
        <f t="shared" si="7"/>
        <v>0.0336267796</v>
      </c>
      <c r="E85" s="15">
        <f t="shared" si="1"/>
        <v>0.4031246621</v>
      </c>
      <c r="G85" s="7">
        <f t="shared" si="2"/>
        <v>0.4</v>
      </c>
      <c r="H85" s="7">
        <f t="shared" si="3"/>
        <v>0.3</v>
      </c>
      <c r="I85" s="7" t="b">
        <f t="shared" si="8"/>
        <v>0</v>
      </c>
      <c r="J85" s="7">
        <f t="shared" si="4"/>
        <v>1</v>
      </c>
    </row>
    <row r="86">
      <c r="B86" s="7">
        <f t="shared" si="5"/>
        <v>17.25</v>
      </c>
      <c r="C86" s="15">
        <f t="shared" si="6"/>
        <v>0.4031246621</v>
      </c>
      <c r="D86" s="15">
        <f t="shared" si="7"/>
        <v>0.033159741</v>
      </c>
      <c r="E86" s="15">
        <f t="shared" si="1"/>
        <v>0.4114145973</v>
      </c>
      <c r="G86" s="7">
        <f t="shared" si="2"/>
        <v>0.4</v>
      </c>
      <c r="H86" s="7">
        <f t="shared" si="3"/>
        <v>0.3</v>
      </c>
      <c r="I86" s="7" t="b">
        <f t="shared" si="8"/>
        <v>1</v>
      </c>
      <c r="J86" s="7">
        <f t="shared" si="4"/>
        <v>0</v>
      </c>
    </row>
    <row r="87">
      <c r="B87" s="7">
        <f t="shared" si="5"/>
        <v>17.5</v>
      </c>
      <c r="C87" s="15">
        <f t="shared" si="6"/>
        <v>0.4114145973</v>
      </c>
      <c r="D87" s="15">
        <f t="shared" si="7"/>
        <v>-0.1028536493</v>
      </c>
      <c r="E87" s="15">
        <f t="shared" si="1"/>
        <v>0.385701185</v>
      </c>
      <c r="G87" s="7">
        <f t="shared" si="2"/>
        <v>0.4</v>
      </c>
      <c r="H87" s="7">
        <f t="shared" si="3"/>
        <v>0.3</v>
      </c>
      <c r="I87" s="7" t="b">
        <f t="shared" si="8"/>
        <v>1</v>
      </c>
      <c r="J87" s="7">
        <f t="shared" si="4"/>
        <v>0</v>
      </c>
    </row>
    <row r="88">
      <c r="B88" s="7">
        <f t="shared" si="5"/>
        <v>17.75</v>
      </c>
      <c r="C88" s="15">
        <f t="shared" si="6"/>
        <v>0.385701185</v>
      </c>
      <c r="D88" s="15">
        <f t="shared" si="7"/>
        <v>-0.09642529624</v>
      </c>
      <c r="E88" s="15">
        <f t="shared" si="1"/>
        <v>0.3615948609</v>
      </c>
      <c r="G88" s="7">
        <f t="shared" si="2"/>
        <v>0.4</v>
      </c>
      <c r="H88" s="7">
        <f t="shared" si="3"/>
        <v>0.3</v>
      </c>
      <c r="I88" s="7" t="b">
        <f t="shared" si="8"/>
        <v>1</v>
      </c>
      <c r="J88" s="7">
        <f t="shared" si="4"/>
        <v>0</v>
      </c>
    </row>
    <row r="89">
      <c r="B89" s="7">
        <f t="shared" si="5"/>
        <v>18</v>
      </c>
      <c r="C89" s="15">
        <f t="shared" si="6"/>
        <v>0.3615948609</v>
      </c>
      <c r="D89" s="15">
        <f t="shared" si="7"/>
        <v>-0.09039871523</v>
      </c>
      <c r="E89" s="15">
        <f t="shared" si="1"/>
        <v>0.3389951821</v>
      </c>
      <c r="G89" s="7">
        <f t="shared" si="2"/>
        <v>0.4</v>
      </c>
      <c r="H89" s="7">
        <f t="shared" si="3"/>
        <v>0.3</v>
      </c>
      <c r="I89" s="7" t="b">
        <f t="shared" si="8"/>
        <v>1</v>
      </c>
      <c r="J89" s="7">
        <f t="shared" si="4"/>
        <v>0</v>
      </c>
    </row>
    <row r="90">
      <c r="B90" s="7">
        <f t="shared" si="5"/>
        <v>18.25</v>
      </c>
      <c r="C90" s="15">
        <f t="shared" si="6"/>
        <v>0.3389951821</v>
      </c>
      <c r="D90" s="15">
        <f t="shared" si="7"/>
        <v>-0.08474879553</v>
      </c>
      <c r="E90" s="15">
        <f t="shared" si="1"/>
        <v>0.3178079832</v>
      </c>
      <c r="G90" s="7">
        <f t="shared" si="2"/>
        <v>0.4</v>
      </c>
      <c r="H90" s="7">
        <f t="shared" si="3"/>
        <v>0.3</v>
      </c>
      <c r="I90" s="7" t="b">
        <f t="shared" si="8"/>
        <v>1</v>
      </c>
      <c r="J90" s="7">
        <f t="shared" si="4"/>
        <v>0</v>
      </c>
    </row>
    <row r="91">
      <c r="B91" s="7">
        <f t="shared" si="5"/>
        <v>18.5</v>
      </c>
      <c r="C91" s="15">
        <f t="shared" si="6"/>
        <v>0.3178079832</v>
      </c>
      <c r="D91" s="15">
        <f t="shared" si="7"/>
        <v>-0.07945199581</v>
      </c>
      <c r="E91" s="15">
        <f t="shared" si="1"/>
        <v>0.2979449843</v>
      </c>
      <c r="G91" s="7">
        <f t="shared" si="2"/>
        <v>0.4</v>
      </c>
      <c r="H91" s="7">
        <f t="shared" si="3"/>
        <v>0.3</v>
      </c>
      <c r="I91" s="7" t="b">
        <f t="shared" si="8"/>
        <v>1</v>
      </c>
      <c r="J91" s="7">
        <f t="shared" si="4"/>
        <v>0</v>
      </c>
    </row>
    <row r="92">
      <c r="B92" s="7">
        <f t="shared" si="5"/>
        <v>18.75</v>
      </c>
      <c r="C92" s="15">
        <f t="shared" si="6"/>
        <v>0.2979449843</v>
      </c>
      <c r="D92" s="15">
        <f t="shared" si="7"/>
        <v>-0.07448624607</v>
      </c>
      <c r="E92" s="15">
        <f t="shared" si="1"/>
        <v>0.2793234228</v>
      </c>
      <c r="G92" s="7">
        <f t="shared" si="2"/>
        <v>0.4</v>
      </c>
      <c r="H92" s="7">
        <f t="shared" si="3"/>
        <v>0.3</v>
      </c>
      <c r="I92" s="7" t="b">
        <f t="shared" si="8"/>
        <v>0</v>
      </c>
      <c r="J92" s="7">
        <f t="shared" si="4"/>
        <v>1</v>
      </c>
    </row>
    <row r="93">
      <c r="B93" s="7">
        <f t="shared" si="5"/>
        <v>19</v>
      </c>
      <c r="C93" s="15">
        <f t="shared" si="6"/>
        <v>0.2793234228</v>
      </c>
      <c r="D93" s="15">
        <f t="shared" si="7"/>
        <v>0.04003758762</v>
      </c>
      <c r="E93" s="15">
        <f t="shared" si="1"/>
        <v>0.2893328197</v>
      </c>
      <c r="G93" s="7">
        <f t="shared" si="2"/>
        <v>0.4</v>
      </c>
      <c r="H93" s="7">
        <f t="shared" si="3"/>
        <v>0.3</v>
      </c>
      <c r="I93" s="7" t="b">
        <f t="shared" si="8"/>
        <v>0</v>
      </c>
      <c r="J93" s="7">
        <f t="shared" si="4"/>
        <v>1</v>
      </c>
    </row>
    <row r="94">
      <c r="B94" s="7">
        <f t="shared" si="5"/>
        <v>19.25</v>
      </c>
      <c r="C94" s="15">
        <f t="shared" si="6"/>
        <v>0.2893328197</v>
      </c>
      <c r="D94" s="15">
        <f t="shared" si="7"/>
        <v>0.03948151002</v>
      </c>
      <c r="E94" s="15">
        <f t="shared" si="1"/>
        <v>0.2992031972</v>
      </c>
      <c r="G94" s="7">
        <f t="shared" si="2"/>
        <v>0.4</v>
      </c>
      <c r="H94" s="7">
        <f t="shared" si="3"/>
        <v>0.3</v>
      </c>
      <c r="I94" s="7" t="b">
        <f t="shared" si="8"/>
        <v>0</v>
      </c>
      <c r="J94" s="7">
        <f t="shared" si="4"/>
        <v>1</v>
      </c>
    </row>
    <row r="95">
      <c r="B95" s="7">
        <f t="shared" si="5"/>
        <v>19.5</v>
      </c>
      <c r="C95" s="15">
        <f t="shared" si="6"/>
        <v>0.2992031972</v>
      </c>
      <c r="D95" s="15">
        <f t="shared" si="7"/>
        <v>0.03893315571</v>
      </c>
      <c r="E95" s="15">
        <f t="shared" si="1"/>
        <v>0.3089364861</v>
      </c>
      <c r="G95" s="7">
        <f t="shared" si="2"/>
        <v>0.4</v>
      </c>
      <c r="H95" s="7">
        <f t="shared" si="3"/>
        <v>0.3</v>
      </c>
      <c r="I95" s="7" t="b">
        <f t="shared" si="8"/>
        <v>0</v>
      </c>
      <c r="J95" s="7">
        <f t="shared" si="4"/>
        <v>1</v>
      </c>
    </row>
    <row r="96">
      <c r="B96" s="7">
        <f t="shared" si="5"/>
        <v>19.75</v>
      </c>
      <c r="C96" s="15">
        <f t="shared" si="6"/>
        <v>0.3089364861</v>
      </c>
      <c r="D96" s="15">
        <f t="shared" si="7"/>
        <v>0.03839241744</v>
      </c>
      <c r="E96" s="15">
        <f t="shared" si="1"/>
        <v>0.3185345905</v>
      </c>
      <c r="G96" s="7">
        <f t="shared" si="2"/>
        <v>0.4</v>
      </c>
      <c r="H96" s="7">
        <f t="shared" si="3"/>
        <v>0.3</v>
      </c>
      <c r="I96" s="7" t="b">
        <f t="shared" si="8"/>
        <v>0</v>
      </c>
      <c r="J96" s="7">
        <f t="shared" si="4"/>
        <v>1</v>
      </c>
    </row>
    <row r="97">
      <c r="B97" s="7">
        <f t="shared" si="5"/>
        <v>20</v>
      </c>
      <c r="C97" s="15">
        <f t="shared" si="6"/>
        <v>0.3185345905</v>
      </c>
      <c r="D97" s="15">
        <f t="shared" si="7"/>
        <v>0.03785918942</v>
      </c>
      <c r="E97" s="15">
        <f t="shared" si="1"/>
        <v>0.3279993878</v>
      </c>
      <c r="G97" s="7">
        <f t="shared" si="2"/>
        <v>0.4</v>
      </c>
      <c r="H97" s="7">
        <f t="shared" si="3"/>
        <v>0.3</v>
      </c>
      <c r="I97" s="7" t="b">
        <f t="shared" si="8"/>
        <v>0</v>
      </c>
      <c r="J97" s="7">
        <f t="shared" si="4"/>
        <v>1</v>
      </c>
    </row>
    <row r="98">
      <c r="B98" s="7">
        <f t="shared" si="5"/>
        <v>20.25</v>
      </c>
      <c r="C98" s="15">
        <f t="shared" si="6"/>
        <v>0.3279993878</v>
      </c>
      <c r="D98" s="15">
        <f t="shared" si="7"/>
        <v>0.03733336734</v>
      </c>
      <c r="E98" s="15">
        <f t="shared" si="1"/>
        <v>0.3373327296</v>
      </c>
      <c r="G98" s="7">
        <f t="shared" si="2"/>
        <v>0.4</v>
      </c>
      <c r="H98" s="7">
        <f t="shared" si="3"/>
        <v>0.3</v>
      </c>
      <c r="I98" s="7" t="b">
        <f t="shared" si="8"/>
        <v>0</v>
      </c>
      <c r="J98" s="7">
        <f t="shared" si="4"/>
        <v>1</v>
      </c>
    </row>
    <row r="99">
      <c r="B99" s="7">
        <f t="shared" si="5"/>
        <v>20.5</v>
      </c>
      <c r="C99" s="15">
        <f t="shared" si="6"/>
        <v>0.3373327296</v>
      </c>
      <c r="D99" s="15">
        <f t="shared" si="7"/>
        <v>0.03681484835</v>
      </c>
      <c r="E99" s="15">
        <f t="shared" si="1"/>
        <v>0.3465364417</v>
      </c>
      <c r="G99" s="7">
        <f t="shared" si="2"/>
        <v>0.4</v>
      </c>
      <c r="H99" s="7">
        <f t="shared" si="3"/>
        <v>0.3</v>
      </c>
      <c r="I99" s="7" t="b">
        <f t="shared" si="8"/>
        <v>0</v>
      </c>
      <c r="J99" s="7">
        <f t="shared" si="4"/>
        <v>1</v>
      </c>
    </row>
    <row r="100">
      <c r="B100" s="7">
        <f t="shared" si="5"/>
        <v>20.75</v>
      </c>
      <c r="C100" s="15">
        <f t="shared" si="6"/>
        <v>0.3465364417</v>
      </c>
      <c r="D100" s="15">
        <f t="shared" si="7"/>
        <v>0.03630353101</v>
      </c>
      <c r="E100" s="15">
        <f t="shared" si="1"/>
        <v>0.3556123245</v>
      </c>
      <c r="G100" s="7">
        <f t="shared" si="2"/>
        <v>0.4</v>
      </c>
      <c r="H100" s="7">
        <f t="shared" si="3"/>
        <v>0.3</v>
      </c>
      <c r="I100" s="7" t="b">
        <f t="shared" si="8"/>
        <v>0</v>
      </c>
      <c r="J100" s="7">
        <f t="shared" si="4"/>
        <v>1</v>
      </c>
    </row>
    <row r="101">
      <c r="B101" s="7">
        <f t="shared" si="5"/>
        <v>21</v>
      </c>
      <c r="C101" s="15">
        <f t="shared" si="6"/>
        <v>0.3556123245</v>
      </c>
      <c r="D101" s="15">
        <f t="shared" si="7"/>
        <v>0.03579931531</v>
      </c>
      <c r="E101" s="15">
        <f t="shared" si="1"/>
        <v>0.3645621533</v>
      </c>
      <c r="G101" s="7">
        <f t="shared" si="2"/>
        <v>0.4</v>
      </c>
      <c r="H101" s="7">
        <f t="shared" si="3"/>
        <v>0.3</v>
      </c>
      <c r="I101" s="7" t="b">
        <f t="shared" si="8"/>
        <v>0</v>
      </c>
      <c r="J101" s="7">
        <f t="shared" si="4"/>
        <v>1</v>
      </c>
    </row>
    <row r="102">
      <c r="B102" s="7">
        <f t="shared" si="5"/>
        <v>21.25</v>
      </c>
      <c r="C102" s="15">
        <f t="shared" si="6"/>
        <v>0.3645621533</v>
      </c>
      <c r="D102" s="15">
        <f t="shared" si="7"/>
        <v>0.03530210259</v>
      </c>
      <c r="E102" s="15">
        <f t="shared" si="1"/>
        <v>0.373387679</v>
      </c>
      <c r="G102" s="7">
        <f t="shared" si="2"/>
        <v>0.4</v>
      </c>
      <c r="H102" s="7">
        <f t="shared" si="3"/>
        <v>0.3</v>
      </c>
      <c r="I102" s="7" t="b">
        <f t="shared" si="8"/>
        <v>0</v>
      </c>
      <c r="J102" s="7">
        <f t="shared" si="4"/>
        <v>1</v>
      </c>
    </row>
    <row r="103">
      <c r="B103" s="7">
        <f t="shared" si="5"/>
        <v>21.5</v>
      </c>
      <c r="C103" s="15">
        <f t="shared" si="6"/>
        <v>0.373387679</v>
      </c>
      <c r="D103" s="15">
        <f t="shared" si="7"/>
        <v>0.03481179561</v>
      </c>
      <c r="E103" s="15">
        <f t="shared" si="1"/>
        <v>0.3820906279</v>
      </c>
      <c r="G103" s="7">
        <f t="shared" si="2"/>
        <v>0.4</v>
      </c>
      <c r="H103" s="7">
        <f t="shared" si="3"/>
        <v>0.3</v>
      </c>
      <c r="I103" s="7" t="b">
        <f t="shared" si="8"/>
        <v>0</v>
      </c>
      <c r="J103" s="7">
        <f t="shared" si="4"/>
        <v>1</v>
      </c>
    </row>
    <row r="104">
      <c r="B104" s="7">
        <f t="shared" si="5"/>
        <v>21.75</v>
      </c>
      <c r="C104" s="15">
        <f t="shared" si="6"/>
        <v>0.3820906279</v>
      </c>
      <c r="D104" s="15">
        <f t="shared" si="7"/>
        <v>0.03432829845</v>
      </c>
      <c r="E104" s="15">
        <f t="shared" si="1"/>
        <v>0.3906727025</v>
      </c>
      <c r="G104" s="7">
        <f t="shared" si="2"/>
        <v>0.4</v>
      </c>
      <c r="H104" s="7">
        <f t="shared" si="3"/>
        <v>0.3</v>
      </c>
      <c r="I104" s="7" t="b">
        <f t="shared" si="8"/>
        <v>0</v>
      </c>
      <c r="J104" s="7">
        <f t="shared" si="4"/>
        <v>1</v>
      </c>
    </row>
    <row r="105">
      <c r="B105" s="7">
        <f t="shared" si="5"/>
        <v>22</v>
      </c>
      <c r="C105" s="15">
        <f t="shared" si="6"/>
        <v>0.3906727025</v>
      </c>
      <c r="D105" s="15">
        <f t="shared" si="7"/>
        <v>0.03385151653</v>
      </c>
      <c r="E105" s="15">
        <f t="shared" si="1"/>
        <v>0.3991355816</v>
      </c>
      <c r="G105" s="7">
        <f t="shared" si="2"/>
        <v>0.4</v>
      </c>
      <c r="H105" s="7">
        <f t="shared" si="3"/>
        <v>0.3</v>
      </c>
      <c r="I105" s="7" t="b">
        <f t="shared" si="8"/>
        <v>0</v>
      </c>
      <c r="J105" s="7">
        <f t="shared" si="4"/>
        <v>1</v>
      </c>
    </row>
    <row r="106">
      <c r="B106" s="7">
        <f t="shared" si="5"/>
        <v>22.25</v>
      </c>
      <c r="C106" s="15">
        <f t="shared" si="6"/>
        <v>0.3991355816</v>
      </c>
      <c r="D106" s="15">
        <f t="shared" si="7"/>
        <v>0.03338135658</v>
      </c>
      <c r="E106" s="15">
        <f t="shared" si="1"/>
        <v>0.4074809208</v>
      </c>
      <c r="G106" s="7">
        <f t="shared" si="2"/>
        <v>0.4</v>
      </c>
      <c r="H106" s="7">
        <f t="shared" si="3"/>
        <v>0.3</v>
      </c>
      <c r="I106" s="7" t="b">
        <f t="shared" si="8"/>
        <v>0</v>
      </c>
      <c r="J106" s="7">
        <f t="shared" si="4"/>
        <v>1</v>
      </c>
    </row>
    <row r="107">
      <c r="B107" s="7">
        <f t="shared" si="5"/>
        <v>22.5</v>
      </c>
      <c r="C107" s="15">
        <f t="shared" si="6"/>
        <v>0.4074809208</v>
      </c>
      <c r="D107" s="15">
        <f t="shared" si="7"/>
        <v>0.03291772662</v>
      </c>
      <c r="E107" s="15">
        <f t="shared" si="1"/>
        <v>0.4157103524</v>
      </c>
      <c r="G107" s="7">
        <f t="shared" si="2"/>
        <v>0.4</v>
      </c>
      <c r="H107" s="7">
        <f t="shared" si="3"/>
        <v>0.3</v>
      </c>
      <c r="I107" s="7" t="b">
        <f t="shared" si="8"/>
        <v>1</v>
      </c>
      <c r="J107" s="7">
        <f t="shared" si="4"/>
        <v>0</v>
      </c>
    </row>
    <row r="108">
      <c r="B108" s="7">
        <f t="shared" si="5"/>
        <v>22.75</v>
      </c>
      <c r="C108" s="15">
        <f t="shared" si="6"/>
        <v>0.4157103524</v>
      </c>
      <c r="D108" s="15">
        <f t="shared" si="7"/>
        <v>-0.1039275881</v>
      </c>
      <c r="E108" s="15">
        <f t="shared" si="1"/>
        <v>0.3897284554</v>
      </c>
      <c r="G108" s="7">
        <f t="shared" si="2"/>
        <v>0.4</v>
      </c>
      <c r="H108" s="7">
        <f t="shared" si="3"/>
        <v>0.3</v>
      </c>
      <c r="I108" s="7" t="b">
        <f t="shared" si="8"/>
        <v>1</v>
      </c>
      <c r="J108" s="7">
        <f t="shared" si="4"/>
        <v>0</v>
      </c>
    </row>
    <row r="109">
      <c r="B109" s="7">
        <f t="shared" si="5"/>
        <v>23</v>
      </c>
      <c r="C109" s="15">
        <f t="shared" si="6"/>
        <v>0.3897284554</v>
      </c>
      <c r="D109" s="15">
        <f t="shared" si="7"/>
        <v>-0.09743211385</v>
      </c>
      <c r="E109" s="15">
        <f t="shared" si="1"/>
        <v>0.3653704269</v>
      </c>
      <c r="G109" s="7">
        <f t="shared" si="2"/>
        <v>0.4</v>
      </c>
      <c r="H109" s="7">
        <f t="shared" si="3"/>
        <v>0.3</v>
      </c>
      <c r="I109" s="7" t="b">
        <f t="shared" si="8"/>
        <v>1</v>
      </c>
      <c r="J109" s="7">
        <f t="shared" si="4"/>
        <v>0</v>
      </c>
    </row>
    <row r="110">
      <c r="B110" s="7">
        <f t="shared" si="5"/>
        <v>23.25</v>
      </c>
      <c r="C110" s="15">
        <f t="shared" si="6"/>
        <v>0.3653704269</v>
      </c>
      <c r="D110" s="15">
        <f t="shared" si="7"/>
        <v>-0.09134260673</v>
      </c>
      <c r="E110" s="15">
        <f t="shared" si="1"/>
        <v>0.3425347752</v>
      </c>
      <c r="G110" s="7">
        <f t="shared" si="2"/>
        <v>0.4</v>
      </c>
      <c r="H110" s="7">
        <f t="shared" si="3"/>
        <v>0.3</v>
      </c>
      <c r="I110" s="7" t="b">
        <f t="shared" si="8"/>
        <v>1</v>
      </c>
      <c r="J110" s="7">
        <f t="shared" si="4"/>
        <v>0</v>
      </c>
    </row>
    <row r="111">
      <c r="B111" s="7">
        <f t="shared" si="5"/>
        <v>23.5</v>
      </c>
      <c r="C111" s="15">
        <f t="shared" si="6"/>
        <v>0.3425347752</v>
      </c>
      <c r="D111" s="15">
        <f t="shared" si="7"/>
        <v>-0.08563369381</v>
      </c>
      <c r="E111" s="15">
        <f t="shared" si="1"/>
        <v>0.3211263518</v>
      </c>
      <c r="G111" s="7">
        <f t="shared" si="2"/>
        <v>0.4</v>
      </c>
      <c r="H111" s="7">
        <f t="shared" si="3"/>
        <v>0.3</v>
      </c>
      <c r="I111" s="7" t="b">
        <f t="shared" si="8"/>
        <v>1</v>
      </c>
      <c r="J111" s="7">
        <f t="shared" si="4"/>
        <v>0</v>
      </c>
    </row>
    <row r="112">
      <c r="B112" s="7">
        <f t="shared" si="5"/>
        <v>23.75</v>
      </c>
      <c r="C112" s="15">
        <f t="shared" si="6"/>
        <v>0.3211263518</v>
      </c>
      <c r="D112" s="15">
        <f t="shared" si="7"/>
        <v>-0.08028158795</v>
      </c>
      <c r="E112" s="15">
        <f t="shared" si="1"/>
        <v>0.3010559548</v>
      </c>
      <c r="G112" s="7">
        <f t="shared" si="2"/>
        <v>0.4</v>
      </c>
      <c r="H112" s="7">
        <f t="shared" si="3"/>
        <v>0.3</v>
      </c>
      <c r="I112" s="7" t="b">
        <f t="shared" si="8"/>
        <v>1</v>
      </c>
      <c r="J112" s="7">
        <f t="shared" si="4"/>
        <v>0</v>
      </c>
    </row>
    <row r="113">
      <c r="B113" s="7">
        <f t="shared" si="5"/>
        <v>24</v>
      </c>
      <c r="C113" s="15">
        <f t="shared" si="6"/>
        <v>0.3010559548</v>
      </c>
      <c r="D113" s="15">
        <f t="shared" si="7"/>
        <v>-0.0752639887</v>
      </c>
      <c r="E113" s="15">
        <f t="shared" si="1"/>
        <v>0.2822399576</v>
      </c>
      <c r="G113" s="7">
        <f t="shared" si="2"/>
        <v>0.4</v>
      </c>
      <c r="H113" s="7">
        <f t="shared" si="3"/>
        <v>0.3</v>
      </c>
      <c r="I113" s="7" t="b">
        <f t="shared" si="8"/>
        <v>1</v>
      </c>
      <c r="J113" s="7">
        <f t="shared" si="4"/>
        <v>0</v>
      </c>
    </row>
    <row r="114">
      <c r="B114" s="7">
        <f t="shared" si="5"/>
        <v>24.25</v>
      </c>
      <c r="C114" s="15">
        <f t="shared" si="6"/>
        <v>0.2822399576</v>
      </c>
      <c r="D114" s="15">
        <f t="shared" si="7"/>
        <v>-0.07055998941</v>
      </c>
      <c r="E114" s="15">
        <f t="shared" si="1"/>
        <v>0.2645999603</v>
      </c>
      <c r="G114" s="7">
        <f t="shared" si="2"/>
        <v>0.4</v>
      </c>
      <c r="H114" s="7">
        <f t="shared" si="3"/>
        <v>0.3</v>
      </c>
      <c r="I114" s="7" t="b">
        <f t="shared" si="8"/>
        <v>0</v>
      </c>
      <c r="J114" s="7">
        <f t="shared" si="4"/>
        <v>1</v>
      </c>
    </row>
    <row r="115">
      <c r="B115" s="7">
        <f t="shared" si="5"/>
        <v>24.5</v>
      </c>
      <c r="C115" s="15">
        <f t="shared" si="6"/>
        <v>0.2645999603</v>
      </c>
      <c r="D115" s="15">
        <f t="shared" si="7"/>
        <v>0.04085555776</v>
      </c>
      <c r="E115" s="15">
        <f t="shared" si="1"/>
        <v>0.2748138497</v>
      </c>
      <c r="G115" s="7">
        <f t="shared" si="2"/>
        <v>0.4</v>
      </c>
      <c r="H115" s="7">
        <f t="shared" si="3"/>
        <v>0.3</v>
      </c>
      <c r="I115" s="7" t="b">
        <f t="shared" si="8"/>
        <v>0</v>
      </c>
      <c r="J115" s="7">
        <f t="shared" si="4"/>
        <v>1</v>
      </c>
    </row>
    <row r="116">
      <c r="B116" s="7">
        <f t="shared" si="5"/>
        <v>24.75</v>
      </c>
      <c r="C116" s="15">
        <f t="shared" si="6"/>
        <v>0.2748138497</v>
      </c>
      <c r="D116" s="15">
        <f t="shared" si="7"/>
        <v>0.04028811946</v>
      </c>
      <c r="E116" s="15">
        <f t="shared" si="1"/>
        <v>0.2848858796</v>
      </c>
      <c r="G116" s="7">
        <f t="shared" si="2"/>
        <v>0.4</v>
      </c>
      <c r="H116" s="7">
        <f t="shared" si="3"/>
        <v>0.3</v>
      </c>
      <c r="I116" s="7" t="b">
        <f t="shared" si="8"/>
        <v>0</v>
      </c>
      <c r="J116" s="7">
        <f t="shared" si="4"/>
        <v>1</v>
      </c>
    </row>
    <row r="117">
      <c r="B117" s="7">
        <f t="shared" si="5"/>
        <v>25</v>
      </c>
      <c r="C117" s="15">
        <f t="shared" si="6"/>
        <v>0.2848858796</v>
      </c>
      <c r="D117" s="15">
        <f t="shared" si="7"/>
        <v>0.03972856225</v>
      </c>
      <c r="E117" s="15">
        <f t="shared" si="1"/>
        <v>0.2948180201</v>
      </c>
      <c r="G117" s="7">
        <f t="shared" si="2"/>
        <v>0.4</v>
      </c>
      <c r="H117" s="7">
        <f t="shared" si="3"/>
        <v>0.3</v>
      </c>
      <c r="I117" s="7" t="b">
        <f t="shared" si="8"/>
        <v>0</v>
      </c>
      <c r="J117" s="7">
        <f t="shared" si="4"/>
        <v>1</v>
      </c>
    </row>
    <row r="118">
      <c r="B118" s="7">
        <f t="shared" si="5"/>
        <v>25.25</v>
      </c>
      <c r="C118" s="15">
        <f t="shared" si="6"/>
        <v>0.2948180201</v>
      </c>
      <c r="D118" s="15">
        <f t="shared" si="7"/>
        <v>0.03917677666</v>
      </c>
      <c r="E118" s="15">
        <f t="shared" si="1"/>
        <v>0.3046122143</v>
      </c>
      <c r="G118" s="7">
        <f t="shared" si="2"/>
        <v>0.4</v>
      </c>
      <c r="H118" s="7">
        <f t="shared" si="3"/>
        <v>0.3</v>
      </c>
      <c r="I118" s="7" t="b">
        <f t="shared" si="8"/>
        <v>0</v>
      </c>
      <c r="J118" s="7">
        <f t="shared" si="4"/>
        <v>1</v>
      </c>
    </row>
    <row r="119">
      <c r="B119" s="7">
        <f t="shared" si="5"/>
        <v>25.5</v>
      </c>
      <c r="C119" s="15">
        <f t="shared" si="6"/>
        <v>0.3046122143</v>
      </c>
      <c r="D119" s="15">
        <f t="shared" si="7"/>
        <v>0.03863265476</v>
      </c>
      <c r="E119" s="15">
        <f t="shared" si="1"/>
        <v>0.314270378</v>
      </c>
      <c r="G119" s="7">
        <f t="shared" si="2"/>
        <v>0.4</v>
      </c>
      <c r="H119" s="7">
        <f t="shared" si="3"/>
        <v>0.3</v>
      </c>
      <c r="I119" s="7" t="b">
        <f t="shared" si="8"/>
        <v>0</v>
      </c>
      <c r="J119" s="7">
        <f t="shared" si="4"/>
        <v>1</v>
      </c>
    </row>
    <row r="120">
      <c r="B120" s="7">
        <f t="shared" si="5"/>
        <v>25.75</v>
      </c>
      <c r="C120" s="15">
        <f t="shared" si="6"/>
        <v>0.314270378</v>
      </c>
      <c r="D120" s="15">
        <f t="shared" si="7"/>
        <v>0.03809609011</v>
      </c>
      <c r="E120" s="15">
        <f t="shared" si="1"/>
        <v>0.3237944005</v>
      </c>
      <c r="G120" s="7">
        <f t="shared" si="2"/>
        <v>0.4</v>
      </c>
      <c r="H120" s="7">
        <f t="shared" si="3"/>
        <v>0.3</v>
      </c>
      <c r="I120" s="7" t="b">
        <f t="shared" si="8"/>
        <v>0</v>
      </c>
      <c r="J120" s="7">
        <f t="shared" si="4"/>
        <v>1</v>
      </c>
    </row>
    <row r="121">
      <c r="B121" s="7">
        <f t="shared" si="5"/>
        <v>26</v>
      </c>
      <c r="C121" s="15">
        <f t="shared" si="6"/>
        <v>0.3237944005</v>
      </c>
      <c r="D121" s="15">
        <f t="shared" si="7"/>
        <v>0.03756697775</v>
      </c>
      <c r="E121" s="15">
        <f t="shared" si="1"/>
        <v>0.333186145</v>
      </c>
      <c r="G121" s="7">
        <f t="shared" si="2"/>
        <v>0.4</v>
      </c>
      <c r="H121" s="7">
        <f t="shared" si="3"/>
        <v>0.3</v>
      </c>
      <c r="I121" s="7" t="b">
        <f t="shared" si="8"/>
        <v>0</v>
      </c>
      <c r="J121" s="7">
        <f t="shared" si="4"/>
        <v>1</v>
      </c>
    </row>
    <row r="122">
      <c r="B122" s="7">
        <f t="shared" si="5"/>
        <v>26.25</v>
      </c>
      <c r="C122" s="15">
        <f t="shared" si="6"/>
        <v>0.333186145</v>
      </c>
      <c r="D122" s="15">
        <f t="shared" si="7"/>
        <v>0.03704521417</v>
      </c>
      <c r="E122" s="15">
        <f t="shared" si="1"/>
        <v>0.3424474485</v>
      </c>
      <c r="G122" s="7">
        <f t="shared" si="2"/>
        <v>0.4</v>
      </c>
      <c r="H122" s="7">
        <f t="shared" si="3"/>
        <v>0.3</v>
      </c>
      <c r="I122" s="7" t="b">
        <f t="shared" si="8"/>
        <v>0</v>
      </c>
      <c r="J122" s="7">
        <f t="shared" si="4"/>
        <v>1</v>
      </c>
    </row>
    <row r="123">
      <c r="B123" s="7">
        <f t="shared" si="5"/>
        <v>26.5</v>
      </c>
      <c r="C123" s="15">
        <f t="shared" si="6"/>
        <v>0.3424474485</v>
      </c>
      <c r="D123" s="15">
        <f t="shared" si="7"/>
        <v>0.03653069731</v>
      </c>
      <c r="E123" s="15">
        <f t="shared" si="1"/>
        <v>0.3515801228</v>
      </c>
      <c r="G123" s="7">
        <f t="shared" si="2"/>
        <v>0.4</v>
      </c>
      <c r="H123" s="7">
        <f t="shared" si="3"/>
        <v>0.3</v>
      </c>
      <c r="I123" s="7" t="b">
        <f t="shared" si="8"/>
        <v>0</v>
      </c>
      <c r="J123" s="7">
        <f t="shared" si="4"/>
        <v>1</v>
      </c>
    </row>
    <row r="124">
      <c r="B124" s="7">
        <f t="shared" si="5"/>
        <v>26.75</v>
      </c>
      <c r="C124" s="15">
        <f t="shared" si="6"/>
        <v>0.3515801228</v>
      </c>
      <c r="D124" s="15">
        <f t="shared" si="7"/>
        <v>0.03602332651</v>
      </c>
      <c r="E124" s="15">
        <f t="shared" si="1"/>
        <v>0.3605859545</v>
      </c>
      <c r="G124" s="7">
        <f t="shared" si="2"/>
        <v>0.4</v>
      </c>
      <c r="H124" s="7">
        <f t="shared" si="3"/>
        <v>0.3</v>
      </c>
      <c r="I124" s="7" t="b">
        <f t="shared" si="8"/>
        <v>0</v>
      </c>
      <c r="J124" s="7">
        <f t="shared" si="4"/>
        <v>1</v>
      </c>
    </row>
    <row r="125">
      <c r="B125" s="7">
        <f t="shared" si="5"/>
        <v>27</v>
      </c>
      <c r="C125" s="15">
        <f t="shared" si="6"/>
        <v>0.3605859545</v>
      </c>
      <c r="D125" s="15">
        <f t="shared" si="7"/>
        <v>0.03552300253</v>
      </c>
      <c r="E125" s="15">
        <f t="shared" si="1"/>
        <v>0.3694667051</v>
      </c>
      <c r="G125" s="7">
        <f t="shared" si="2"/>
        <v>0.4</v>
      </c>
      <c r="H125" s="7">
        <f t="shared" si="3"/>
        <v>0.3</v>
      </c>
      <c r="I125" s="7" t="b">
        <f t="shared" si="8"/>
        <v>0</v>
      </c>
      <c r="J125" s="7">
        <f t="shared" si="4"/>
        <v>1</v>
      </c>
    </row>
    <row r="126">
      <c r="B126" s="7">
        <f t="shared" si="5"/>
        <v>27.25</v>
      </c>
      <c r="C126" s="15">
        <f t="shared" si="6"/>
        <v>0.3694667051</v>
      </c>
      <c r="D126" s="15">
        <f t="shared" si="7"/>
        <v>0.03502962749</v>
      </c>
      <c r="E126" s="15">
        <f t="shared" si="1"/>
        <v>0.378224112</v>
      </c>
      <c r="G126" s="7">
        <f t="shared" si="2"/>
        <v>0.4</v>
      </c>
      <c r="H126" s="7">
        <f t="shared" si="3"/>
        <v>0.3</v>
      </c>
      <c r="I126" s="7" t="b">
        <f t="shared" si="8"/>
        <v>0</v>
      </c>
      <c r="J126" s="7">
        <f t="shared" si="4"/>
        <v>1</v>
      </c>
    </row>
    <row r="127">
      <c r="B127" s="7">
        <f t="shared" si="5"/>
        <v>27.5</v>
      </c>
      <c r="C127" s="15">
        <f t="shared" si="6"/>
        <v>0.378224112</v>
      </c>
      <c r="D127" s="15">
        <f t="shared" si="7"/>
        <v>0.03454310489</v>
      </c>
      <c r="E127" s="15">
        <f t="shared" si="1"/>
        <v>0.3868598882</v>
      </c>
      <c r="G127" s="7">
        <f t="shared" si="2"/>
        <v>0.4</v>
      </c>
      <c r="H127" s="7">
        <f t="shared" si="3"/>
        <v>0.3</v>
      </c>
      <c r="I127" s="7" t="b">
        <f t="shared" si="8"/>
        <v>0</v>
      </c>
      <c r="J127" s="7">
        <f t="shared" si="4"/>
        <v>1</v>
      </c>
    </row>
    <row r="128">
      <c r="B128" s="7">
        <f t="shared" si="5"/>
        <v>27.75</v>
      </c>
      <c r="C128" s="15">
        <f t="shared" si="6"/>
        <v>0.3868598882</v>
      </c>
      <c r="D128" s="15">
        <f t="shared" si="7"/>
        <v>0.03406333955</v>
      </c>
      <c r="E128" s="15">
        <f t="shared" si="1"/>
        <v>0.3953757231</v>
      </c>
      <c r="G128" s="7">
        <f t="shared" si="2"/>
        <v>0.4</v>
      </c>
      <c r="H128" s="7">
        <f t="shared" si="3"/>
        <v>0.3</v>
      </c>
      <c r="I128" s="7" t="b">
        <f t="shared" si="8"/>
        <v>0</v>
      </c>
      <c r="J128" s="7">
        <f t="shared" si="4"/>
        <v>1</v>
      </c>
    </row>
    <row r="129">
      <c r="B129" s="7">
        <f t="shared" si="5"/>
        <v>28</v>
      </c>
      <c r="C129" s="15">
        <f t="shared" si="6"/>
        <v>0.3953757231</v>
      </c>
      <c r="D129" s="15">
        <f t="shared" si="7"/>
        <v>0.03359023761</v>
      </c>
      <c r="E129" s="15">
        <f t="shared" si="1"/>
        <v>0.4037732825</v>
      </c>
      <c r="G129" s="7">
        <f t="shared" si="2"/>
        <v>0.4</v>
      </c>
      <c r="H129" s="7">
        <f t="shared" si="3"/>
        <v>0.3</v>
      </c>
      <c r="I129" s="7" t="b">
        <f t="shared" si="8"/>
        <v>0</v>
      </c>
      <c r="J129" s="7">
        <f t="shared" si="4"/>
        <v>1</v>
      </c>
    </row>
    <row r="130">
      <c r="B130" s="7">
        <f t="shared" si="5"/>
        <v>28.25</v>
      </c>
      <c r="C130" s="15">
        <f t="shared" si="6"/>
        <v>0.4037732825</v>
      </c>
      <c r="D130" s="15">
        <f t="shared" si="7"/>
        <v>0.03312370653</v>
      </c>
      <c r="E130" s="15">
        <f t="shared" si="1"/>
        <v>0.4120542091</v>
      </c>
      <c r="G130" s="7">
        <f t="shared" si="2"/>
        <v>0.4</v>
      </c>
      <c r="H130" s="7">
        <f t="shared" si="3"/>
        <v>0.3</v>
      </c>
      <c r="I130" s="7" t="b">
        <f t="shared" si="8"/>
        <v>1</v>
      </c>
      <c r="J130" s="7">
        <f t="shared" si="4"/>
        <v>0</v>
      </c>
    </row>
    <row r="131">
      <c r="B131" s="7">
        <f t="shared" si="5"/>
        <v>28.5</v>
      </c>
      <c r="C131" s="15">
        <f t="shared" si="6"/>
        <v>0.4120542091</v>
      </c>
      <c r="D131" s="15">
        <f t="shared" si="7"/>
        <v>-0.1030135523</v>
      </c>
      <c r="E131" s="15">
        <f t="shared" si="1"/>
        <v>0.386300821</v>
      </c>
      <c r="G131" s="7">
        <f t="shared" si="2"/>
        <v>0.4</v>
      </c>
      <c r="H131" s="7">
        <f t="shared" si="3"/>
        <v>0.3</v>
      </c>
      <c r="I131" s="7" t="b">
        <f t="shared" si="8"/>
        <v>1</v>
      </c>
      <c r="J131" s="7">
        <f t="shared" si="4"/>
        <v>0</v>
      </c>
    </row>
    <row r="132">
      <c r="B132" s="7">
        <f t="shared" si="5"/>
        <v>28.75</v>
      </c>
      <c r="C132" s="15">
        <f t="shared" si="6"/>
        <v>0.386300821</v>
      </c>
      <c r="D132" s="15">
        <f t="shared" si="7"/>
        <v>-0.09657520526</v>
      </c>
      <c r="E132" s="15">
        <f t="shared" si="1"/>
        <v>0.3621570197</v>
      </c>
      <c r="G132" s="7">
        <f t="shared" si="2"/>
        <v>0.4</v>
      </c>
      <c r="H132" s="7">
        <f t="shared" si="3"/>
        <v>0.3</v>
      </c>
      <c r="I132" s="7" t="b">
        <f t="shared" si="8"/>
        <v>1</v>
      </c>
      <c r="J132" s="7">
        <f t="shared" si="4"/>
        <v>0</v>
      </c>
    </row>
    <row r="133">
      <c r="B133" s="7">
        <f t="shared" si="5"/>
        <v>29</v>
      </c>
      <c r="C133" s="15">
        <f t="shared" si="6"/>
        <v>0.3621570197</v>
      </c>
      <c r="D133" s="15">
        <f t="shared" si="7"/>
        <v>-0.09053925493</v>
      </c>
      <c r="E133" s="15">
        <f t="shared" si="1"/>
        <v>0.339522206</v>
      </c>
      <c r="G133" s="7">
        <f t="shared" si="2"/>
        <v>0.4</v>
      </c>
      <c r="H133" s="7">
        <f t="shared" si="3"/>
        <v>0.3</v>
      </c>
      <c r="I133" s="7" t="b">
        <f t="shared" si="8"/>
        <v>1</v>
      </c>
      <c r="J133" s="7">
        <f t="shared" si="4"/>
        <v>0</v>
      </c>
    </row>
    <row r="134">
      <c r="B134" s="7">
        <f t="shared" si="5"/>
        <v>29.25</v>
      </c>
      <c r="C134" s="15">
        <f t="shared" si="6"/>
        <v>0.339522206</v>
      </c>
      <c r="D134" s="15">
        <f t="shared" si="7"/>
        <v>-0.0848805515</v>
      </c>
      <c r="E134" s="15">
        <f t="shared" si="1"/>
        <v>0.3183020681</v>
      </c>
      <c r="G134" s="7">
        <f t="shared" si="2"/>
        <v>0.4</v>
      </c>
      <c r="H134" s="7">
        <f t="shared" si="3"/>
        <v>0.3</v>
      </c>
      <c r="I134" s="7" t="b">
        <f t="shared" si="8"/>
        <v>1</v>
      </c>
      <c r="J134" s="7">
        <f t="shared" si="4"/>
        <v>0</v>
      </c>
    </row>
    <row r="135">
      <c r="B135" s="7">
        <f t="shared" si="5"/>
        <v>29.5</v>
      </c>
      <c r="C135" s="15">
        <f t="shared" si="6"/>
        <v>0.3183020681</v>
      </c>
      <c r="D135" s="15">
        <f t="shared" si="7"/>
        <v>-0.07957551703</v>
      </c>
      <c r="E135" s="15">
        <f t="shared" si="1"/>
        <v>0.2984081889</v>
      </c>
      <c r="G135" s="7">
        <f t="shared" si="2"/>
        <v>0.4</v>
      </c>
      <c r="H135" s="7">
        <f t="shared" si="3"/>
        <v>0.3</v>
      </c>
      <c r="I135" s="7" t="b">
        <f t="shared" si="8"/>
        <v>1</v>
      </c>
      <c r="J135" s="7">
        <f t="shared" si="4"/>
        <v>0</v>
      </c>
    </row>
    <row r="136">
      <c r="B136" s="7">
        <f t="shared" si="5"/>
        <v>29.75</v>
      </c>
      <c r="C136" s="15">
        <f t="shared" si="6"/>
        <v>0.2984081889</v>
      </c>
      <c r="D136" s="15">
        <f t="shared" si="7"/>
        <v>-0.07460204721</v>
      </c>
      <c r="E136" s="15">
        <f t="shared" si="1"/>
        <v>0.2797576771</v>
      </c>
      <c r="G136" s="7">
        <f t="shared" si="2"/>
        <v>0.4</v>
      </c>
      <c r="H136" s="7">
        <f t="shared" si="3"/>
        <v>0.3</v>
      </c>
      <c r="I136" s="7" t="b">
        <f t="shared" si="8"/>
        <v>0</v>
      </c>
      <c r="J136" s="7">
        <f t="shared" si="4"/>
        <v>1</v>
      </c>
    </row>
    <row r="137">
      <c r="B137" s="7">
        <f t="shared" si="5"/>
        <v>30</v>
      </c>
      <c r="C137" s="15">
        <f t="shared" si="6"/>
        <v>0.2797576771</v>
      </c>
      <c r="D137" s="15">
        <f t="shared" si="7"/>
        <v>0.04001346239</v>
      </c>
      <c r="E137" s="15">
        <f t="shared" si="1"/>
        <v>0.2897610427</v>
      </c>
      <c r="G137" s="7">
        <f t="shared" si="2"/>
        <v>0.4</v>
      </c>
      <c r="H137" s="7">
        <f t="shared" si="3"/>
        <v>0.3</v>
      </c>
      <c r="I137" s="7" t="b">
        <f t="shared" si="8"/>
        <v>0</v>
      </c>
      <c r="J137" s="7">
        <f t="shared" si="4"/>
        <v>1</v>
      </c>
    </row>
    <row r="138">
      <c r="B138" s="7">
        <f t="shared" si="5"/>
        <v>30.25</v>
      </c>
      <c r="C138" s="15">
        <f t="shared" si="6"/>
        <v>0.2897610427</v>
      </c>
      <c r="D138" s="15">
        <f t="shared" si="7"/>
        <v>0.03945771985</v>
      </c>
      <c r="E138" s="15">
        <f t="shared" si="1"/>
        <v>0.2996254726</v>
      </c>
      <c r="G138" s="7">
        <f t="shared" si="2"/>
        <v>0.4</v>
      </c>
      <c r="H138" s="7">
        <f t="shared" si="3"/>
        <v>0.3</v>
      </c>
      <c r="I138" s="7" t="b">
        <f t="shared" si="8"/>
        <v>0</v>
      </c>
      <c r="J138" s="7">
        <f t="shared" si="4"/>
        <v>1</v>
      </c>
    </row>
    <row r="139">
      <c r="B139" s="7">
        <f t="shared" si="5"/>
        <v>30.5</v>
      </c>
      <c r="C139" s="15">
        <f t="shared" si="6"/>
        <v>0.2996254726</v>
      </c>
      <c r="D139" s="15">
        <f t="shared" si="7"/>
        <v>0.03890969597</v>
      </c>
      <c r="E139" s="15">
        <f t="shared" si="1"/>
        <v>0.3093528966</v>
      </c>
      <c r="G139" s="7">
        <f t="shared" si="2"/>
        <v>0.4</v>
      </c>
      <c r="H139" s="7">
        <f t="shared" si="3"/>
        <v>0.3</v>
      </c>
      <c r="I139" s="7" t="b">
        <f t="shared" si="8"/>
        <v>0</v>
      </c>
      <c r="J139" s="7">
        <f t="shared" si="4"/>
        <v>1</v>
      </c>
    </row>
    <row r="140">
      <c r="B140" s="7">
        <f t="shared" si="5"/>
        <v>30.75</v>
      </c>
      <c r="C140" s="15">
        <f t="shared" si="6"/>
        <v>0.3093528966</v>
      </c>
      <c r="D140" s="15">
        <f t="shared" si="7"/>
        <v>0.03836928352</v>
      </c>
      <c r="E140" s="15">
        <f t="shared" si="1"/>
        <v>0.3189452175</v>
      </c>
      <c r="G140" s="7">
        <f t="shared" si="2"/>
        <v>0.4</v>
      </c>
      <c r="H140" s="7">
        <f t="shared" si="3"/>
        <v>0.3</v>
      </c>
      <c r="I140" s="7" t="b">
        <f t="shared" si="8"/>
        <v>0</v>
      </c>
      <c r="J140" s="7">
        <f t="shared" si="4"/>
        <v>1</v>
      </c>
    </row>
    <row r="141">
      <c r="B141" s="7">
        <f t="shared" si="5"/>
        <v>31</v>
      </c>
      <c r="C141" s="15">
        <f t="shared" si="6"/>
        <v>0.3189452175</v>
      </c>
      <c r="D141" s="15">
        <f t="shared" si="7"/>
        <v>0.03783637681</v>
      </c>
      <c r="E141" s="15">
        <f t="shared" si="1"/>
        <v>0.3284043117</v>
      </c>
      <c r="G141" s="7">
        <f t="shared" si="2"/>
        <v>0.4</v>
      </c>
      <c r="H141" s="7">
        <f t="shared" si="3"/>
        <v>0.3</v>
      </c>
      <c r="I141" s="7" t="b">
        <f t="shared" si="8"/>
        <v>0</v>
      </c>
      <c r="J141" s="7">
        <f t="shared" si="4"/>
        <v>1</v>
      </c>
    </row>
    <row r="142">
      <c r="B142" s="7">
        <f t="shared" si="5"/>
        <v>31.25</v>
      </c>
      <c r="C142" s="15">
        <f t="shared" si="6"/>
        <v>0.3284043117</v>
      </c>
      <c r="D142" s="15">
        <f t="shared" si="7"/>
        <v>0.03731087157</v>
      </c>
      <c r="E142" s="15">
        <f t="shared" si="1"/>
        <v>0.3377320296</v>
      </c>
      <c r="G142" s="7">
        <f t="shared" si="2"/>
        <v>0.4</v>
      </c>
      <c r="H142" s="7">
        <f t="shared" si="3"/>
        <v>0.3</v>
      </c>
      <c r="I142" s="7" t="b">
        <f t="shared" si="8"/>
        <v>0</v>
      </c>
      <c r="J142" s="7">
        <f t="shared" si="4"/>
        <v>1</v>
      </c>
    </row>
    <row r="143">
      <c r="B143" s="7">
        <f t="shared" si="5"/>
        <v>31.5</v>
      </c>
      <c r="C143" s="15">
        <f t="shared" si="6"/>
        <v>0.3377320296</v>
      </c>
      <c r="D143" s="15">
        <f t="shared" si="7"/>
        <v>0.03679266502</v>
      </c>
      <c r="E143" s="15">
        <f t="shared" si="1"/>
        <v>0.3469301958</v>
      </c>
      <c r="G143" s="7">
        <f t="shared" si="2"/>
        <v>0.4</v>
      </c>
      <c r="H143" s="7">
        <f t="shared" si="3"/>
        <v>0.3</v>
      </c>
      <c r="I143" s="7" t="b">
        <f t="shared" si="8"/>
        <v>0</v>
      </c>
      <c r="J143" s="7">
        <f t="shared" si="4"/>
        <v>1</v>
      </c>
    </row>
    <row r="144">
      <c r="B144" s="7">
        <f t="shared" si="5"/>
        <v>31.75</v>
      </c>
      <c r="C144" s="15">
        <f t="shared" si="6"/>
        <v>0.3469301958</v>
      </c>
      <c r="D144" s="15">
        <f t="shared" si="7"/>
        <v>0.03628165579</v>
      </c>
      <c r="E144" s="15">
        <f t="shared" si="1"/>
        <v>0.3560006098</v>
      </c>
      <c r="G144" s="7">
        <f t="shared" si="2"/>
        <v>0.4</v>
      </c>
      <c r="H144" s="7">
        <f t="shared" si="3"/>
        <v>0.3</v>
      </c>
      <c r="I144" s="7" t="b">
        <f t="shared" si="8"/>
        <v>0</v>
      </c>
      <c r="J144" s="7">
        <f t="shared" si="4"/>
        <v>1</v>
      </c>
    </row>
    <row r="145">
      <c r="B145" s="7">
        <f t="shared" si="5"/>
        <v>32</v>
      </c>
      <c r="C145" s="15">
        <f t="shared" si="6"/>
        <v>0.3560006098</v>
      </c>
      <c r="D145" s="15">
        <f t="shared" si="7"/>
        <v>0.0357777439</v>
      </c>
      <c r="E145" s="15">
        <f t="shared" si="1"/>
        <v>0.3649450458</v>
      </c>
      <c r="G145" s="7">
        <f t="shared" si="2"/>
        <v>0.4</v>
      </c>
      <c r="H145" s="7">
        <f t="shared" si="3"/>
        <v>0.3</v>
      </c>
      <c r="I145" s="7" t="b">
        <f t="shared" si="8"/>
        <v>0</v>
      </c>
      <c r="J145" s="7">
        <f t="shared" si="4"/>
        <v>1</v>
      </c>
    </row>
    <row r="146">
      <c r="B146" s="7">
        <f t="shared" si="5"/>
        <v>32.25</v>
      </c>
      <c r="C146" s="15">
        <f t="shared" si="6"/>
        <v>0.3649450458</v>
      </c>
      <c r="D146" s="15">
        <f t="shared" si="7"/>
        <v>0.03528083079</v>
      </c>
      <c r="E146" s="15">
        <f t="shared" si="1"/>
        <v>0.3737652535</v>
      </c>
      <c r="G146" s="7">
        <f t="shared" si="2"/>
        <v>0.4</v>
      </c>
      <c r="H146" s="7">
        <f t="shared" si="3"/>
        <v>0.3</v>
      </c>
      <c r="I146" s="7" t="b">
        <f t="shared" si="8"/>
        <v>0</v>
      </c>
      <c r="J146" s="7">
        <f t="shared" si="4"/>
        <v>1</v>
      </c>
    </row>
    <row r="147">
      <c r="B147" s="7">
        <f t="shared" si="5"/>
        <v>32.5</v>
      </c>
      <c r="C147" s="15">
        <f t="shared" si="6"/>
        <v>0.3737652535</v>
      </c>
      <c r="D147" s="15">
        <f t="shared" si="7"/>
        <v>0.03479081925</v>
      </c>
      <c r="E147" s="15">
        <f t="shared" si="1"/>
        <v>0.3824629583</v>
      </c>
      <c r="G147" s="7">
        <f t="shared" si="2"/>
        <v>0.4</v>
      </c>
      <c r="H147" s="7">
        <f t="shared" si="3"/>
        <v>0.3</v>
      </c>
      <c r="I147" s="7" t="b">
        <f t="shared" si="8"/>
        <v>0</v>
      </c>
      <c r="J147" s="7">
        <f t="shared" si="4"/>
        <v>1</v>
      </c>
    </row>
    <row r="148">
      <c r="B148" s="7">
        <f t="shared" si="5"/>
        <v>32.75</v>
      </c>
      <c r="C148" s="15">
        <f t="shared" si="6"/>
        <v>0.3824629583</v>
      </c>
      <c r="D148" s="15">
        <f t="shared" si="7"/>
        <v>0.03430761343</v>
      </c>
      <c r="E148" s="15">
        <f t="shared" si="1"/>
        <v>0.3910398616</v>
      </c>
      <c r="G148" s="7">
        <f t="shared" si="2"/>
        <v>0.4</v>
      </c>
      <c r="H148" s="7">
        <f t="shared" si="3"/>
        <v>0.3</v>
      </c>
      <c r="I148" s="7" t="b">
        <f t="shared" si="8"/>
        <v>0</v>
      </c>
      <c r="J148" s="7">
        <f t="shared" si="4"/>
        <v>1</v>
      </c>
    </row>
    <row r="149">
      <c r="B149" s="7">
        <f t="shared" si="5"/>
        <v>33</v>
      </c>
      <c r="C149" s="15">
        <f t="shared" si="6"/>
        <v>0.3910398616</v>
      </c>
      <c r="D149" s="15">
        <f t="shared" si="7"/>
        <v>0.0338311188</v>
      </c>
      <c r="E149" s="15">
        <f t="shared" si="1"/>
        <v>0.3994976413</v>
      </c>
      <c r="G149" s="7">
        <f t="shared" si="2"/>
        <v>0.4</v>
      </c>
      <c r="H149" s="7">
        <f t="shared" si="3"/>
        <v>0.3</v>
      </c>
      <c r="I149" s="7" t="b">
        <f t="shared" si="8"/>
        <v>0</v>
      </c>
      <c r="J149" s="7">
        <f t="shared" si="4"/>
        <v>1</v>
      </c>
    </row>
    <row r="150">
      <c r="B150" s="7">
        <f t="shared" si="5"/>
        <v>33.25</v>
      </c>
      <c r="C150" s="15">
        <f t="shared" si="6"/>
        <v>0.3994976413</v>
      </c>
      <c r="D150" s="15">
        <f t="shared" si="7"/>
        <v>0.03336124215</v>
      </c>
      <c r="E150" s="15">
        <f t="shared" si="1"/>
        <v>0.4078379519</v>
      </c>
      <c r="G150" s="7">
        <f t="shared" si="2"/>
        <v>0.4</v>
      </c>
      <c r="H150" s="7">
        <f t="shared" si="3"/>
        <v>0.3</v>
      </c>
      <c r="I150" s="7" t="b">
        <f t="shared" si="8"/>
        <v>0</v>
      </c>
      <c r="J150" s="7">
        <f t="shared" si="4"/>
        <v>1</v>
      </c>
    </row>
    <row r="151">
      <c r="B151" s="7">
        <f t="shared" si="5"/>
        <v>33.5</v>
      </c>
      <c r="C151" s="15">
        <f t="shared" si="6"/>
        <v>0.4078379519</v>
      </c>
      <c r="D151" s="15">
        <f t="shared" si="7"/>
        <v>0.03289789156</v>
      </c>
      <c r="E151" s="15">
        <f t="shared" si="1"/>
        <v>0.4160624248</v>
      </c>
      <c r="G151" s="7">
        <f t="shared" si="2"/>
        <v>0.4</v>
      </c>
      <c r="H151" s="7">
        <f t="shared" si="3"/>
        <v>0.3</v>
      </c>
      <c r="I151" s="7" t="b">
        <f t="shared" si="8"/>
        <v>1</v>
      </c>
      <c r="J151" s="7">
        <f t="shared" si="4"/>
        <v>0</v>
      </c>
    </row>
    <row r="152">
      <c r="B152" s="7">
        <f t="shared" si="5"/>
        <v>33.75</v>
      </c>
      <c r="C152" s="15">
        <f t="shared" si="6"/>
        <v>0.4160624248</v>
      </c>
      <c r="D152" s="15">
        <f t="shared" si="7"/>
        <v>-0.1040156062</v>
      </c>
      <c r="E152" s="15">
        <f t="shared" si="1"/>
        <v>0.3900585232</v>
      </c>
      <c r="G152" s="7">
        <f t="shared" si="2"/>
        <v>0.4</v>
      </c>
      <c r="H152" s="7">
        <f t="shared" si="3"/>
        <v>0.3</v>
      </c>
      <c r="I152" s="7" t="b">
        <f t="shared" si="8"/>
        <v>1</v>
      </c>
      <c r="J152" s="7">
        <f t="shared" si="4"/>
        <v>0</v>
      </c>
    </row>
    <row r="153">
      <c r="B153" s="7">
        <f t="shared" si="5"/>
        <v>34</v>
      </c>
      <c r="C153" s="15">
        <f t="shared" si="6"/>
        <v>0.3900585232</v>
      </c>
      <c r="D153" s="15">
        <f t="shared" si="7"/>
        <v>-0.0975146308</v>
      </c>
      <c r="E153" s="15">
        <f t="shared" si="1"/>
        <v>0.3656798655</v>
      </c>
      <c r="G153" s="7">
        <f t="shared" si="2"/>
        <v>0.4</v>
      </c>
      <c r="H153" s="7">
        <f t="shared" si="3"/>
        <v>0.3</v>
      </c>
      <c r="I153" s="7" t="b">
        <f t="shared" si="8"/>
        <v>1</v>
      </c>
      <c r="J153" s="7">
        <f t="shared" si="4"/>
        <v>0</v>
      </c>
    </row>
    <row r="154">
      <c r="B154" s="7">
        <f t="shared" si="5"/>
        <v>34.25</v>
      </c>
      <c r="C154" s="15">
        <f t="shared" si="6"/>
        <v>0.3656798655</v>
      </c>
      <c r="D154" s="15">
        <f t="shared" si="7"/>
        <v>-0.09141996638</v>
      </c>
      <c r="E154" s="15">
        <f t="shared" si="1"/>
        <v>0.3428248739</v>
      </c>
      <c r="G154" s="7">
        <f t="shared" si="2"/>
        <v>0.4</v>
      </c>
      <c r="H154" s="7">
        <f t="shared" si="3"/>
        <v>0.3</v>
      </c>
      <c r="I154" s="7" t="b">
        <f t="shared" si="8"/>
        <v>1</v>
      </c>
      <c r="J154" s="7">
        <f t="shared" si="4"/>
        <v>0</v>
      </c>
    </row>
    <row r="155">
      <c r="B155" s="7">
        <f t="shared" si="5"/>
        <v>34.5</v>
      </c>
      <c r="C155" s="15">
        <f t="shared" si="6"/>
        <v>0.3428248739</v>
      </c>
      <c r="D155" s="15">
        <f t="shared" si="7"/>
        <v>-0.08570621848</v>
      </c>
      <c r="E155" s="15">
        <f t="shared" si="1"/>
        <v>0.3213983193</v>
      </c>
      <c r="G155" s="7">
        <f t="shared" si="2"/>
        <v>0.4</v>
      </c>
      <c r="H155" s="7">
        <f t="shared" si="3"/>
        <v>0.3</v>
      </c>
      <c r="I155" s="7" t="b">
        <f t="shared" si="8"/>
        <v>1</v>
      </c>
      <c r="J155" s="7">
        <f t="shared" si="4"/>
        <v>0</v>
      </c>
    </row>
    <row r="156">
      <c r="B156" s="7">
        <f t="shared" si="5"/>
        <v>34.75</v>
      </c>
      <c r="C156" s="15">
        <f t="shared" si="6"/>
        <v>0.3213983193</v>
      </c>
      <c r="D156" s="15">
        <f t="shared" si="7"/>
        <v>-0.08034957982</v>
      </c>
      <c r="E156" s="15">
        <f t="shared" si="1"/>
        <v>0.3013109243</v>
      </c>
      <c r="G156" s="7">
        <f t="shared" si="2"/>
        <v>0.4</v>
      </c>
      <c r="H156" s="7">
        <f t="shared" si="3"/>
        <v>0.3</v>
      </c>
      <c r="I156" s="7" t="b">
        <f t="shared" si="8"/>
        <v>1</v>
      </c>
      <c r="J156" s="7">
        <f t="shared" si="4"/>
        <v>0</v>
      </c>
    </row>
    <row r="157">
      <c r="B157" s="7">
        <f t="shared" si="5"/>
        <v>35</v>
      </c>
      <c r="C157" s="15">
        <f t="shared" si="6"/>
        <v>0.3013109243</v>
      </c>
      <c r="D157" s="15">
        <f t="shared" si="7"/>
        <v>-0.07532773108</v>
      </c>
      <c r="E157" s="15">
        <f t="shared" si="1"/>
        <v>0.2824789916</v>
      </c>
      <c r="G157" s="7">
        <f t="shared" si="2"/>
        <v>0.4</v>
      </c>
      <c r="H157" s="7">
        <f t="shared" si="3"/>
        <v>0.3</v>
      </c>
      <c r="I157" s="7" t="b">
        <f t="shared" si="8"/>
        <v>1</v>
      </c>
      <c r="J157" s="7">
        <f t="shared" si="4"/>
        <v>0</v>
      </c>
    </row>
    <row r="158">
      <c r="B158" s="7">
        <f t="shared" si="5"/>
        <v>35.25</v>
      </c>
      <c r="C158" s="15">
        <f t="shared" si="6"/>
        <v>0.2824789916</v>
      </c>
      <c r="D158" s="15">
        <f t="shared" si="7"/>
        <v>-0.07061974789</v>
      </c>
      <c r="E158" s="15">
        <f t="shared" si="1"/>
        <v>0.2648240546</v>
      </c>
      <c r="G158" s="7">
        <f t="shared" si="2"/>
        <v>0.4</v>
      </c>
      <c r="H158" s="7">
        <f t="shared" si="3"/>
        <v>0.3</v>
      </c>
      <c r="I158" s="7" t="b">
        <f t="shared" si="8"/>
        <v>0</v>
      </c>
      <c r="J158" s="7">
        <f t="shared" si="4"/>
        <v>1</v>
      </c>
    </row>
    <row r="159">
      <c r="B159" s="7">
        <f t="shared" si="5"/>
        <v>35.5</v>
      </c>
      <c r="C159" s="15">
        <f t="shared" si="6"/>
        <v>0.2648240546</v>
      </c>
      <c r="D159" s="15">
        <f t="shared" si="7"/>
        <v>0.04084310808</v>
      </c>
      <c r="E159" s="15">
        <f t="shared" si="1"/>
        <v>0.2750348316</v>
      </c>
      <c r="G159" s="7">
        <f t="shared" si="2"/>
        <v>0.4</v>
      </c>
      <c r="H159" s="7">
        <f t="shared" si="3"/>
        <v>0.3</v>
      </c>
      <c r="I159" s="7" t="b">
        <f t="shared" si="8"/>
        <v>0</v>
      </c>
      <c r="J159" s="7">
        <f t="shared" si="4"/>
        <v>1</v>
      </c>
    </row>
    <row r="160">
      <c r="B160" s="7">
        <f t="shared" si="5"/>
        <v>35.75</v>
      </c>
      <c r="C160" s="15">
        <f t="shared" si="6"/>
        <v>0.2750348316</v>
      </c>
      <c r="D160" s="15">
        <f t="shared" si="7"/>
        <v>0.04027584269</v>
      </c>
      <c r="E160" s="15">
        <f t="shared" si="1"/>
        <v>0.2851037923</v>
      </c>
      <c r="G160" s="7">
        <f t="shared" si="2"/>
        <v>0.4</v>
      </c>
      <c r="H160" s="7">
        <f t="shared" si="3"/>
        <v>0.3</v>
      </c>
      <c r="I160" s="7" t="b">
        <f t="shared" si="8"/>
        <v>0</v>
      </c>
      <c r="J160" s="7">
        <f t="shared" si="4"/>
        <v>1</v>
      </c>
    </row>
    <row r="161">
      <c r="B161" s="7">
        <f t="shared" si="5"/>
        <v>36</v>
      </c>
      <c r="C161" s="15">
        <f t="shared" si="6"/>
        <v>0.2851037923</v>
      </c>
      <c r="D161" s="15">
        <f t="shared" si="7"/>
        <v>0.03971645598</v>
      </c>
      <c r="E161" s="15">
        <f t="shared" si="1"/>
        <v>0.2950329063</v>
      </c>
      <c r="G161" s="7">
        <f t="shared" si="2"/>
        <v>0.4</v>
      </c>
      <c r="H161" s="7">
        <f t="shared" si="3"/>
        <v>0.3</v>
      </c>
      <c r="I161" s="7" t="b">
        <f t="shared" si="8"/>
        <v>0</v>
      </c>
      <c r="J161" s="7">
        <f t="shared" si="4"/>
        <v>1</v>
      </c>
    </row>
    <row r="162">
      <c r="B162" s="7">
        <f t="shared" si="5"/>
        <v>36.25</v>
      </c>
      <c r="C162" s="15">
        <f t="shared" si="6"/>
        <v>0.2950329063</v>
      </c>
      <c r="D162" s="15">
        <f t="shared" si="7"/>
        <v>0.03916483854</v>
      </c>
      <c r="E162" s="15">
        <f t="shared" si="1"/>
        <v>0.3048241159</v>
      </c>
      <c r="G162" s="7">
        <f t="shared" si="2"/>
        <v>0.4</v>
      </c>
      <c r="H162" s="7">
        <f t="shared" si="3"/>
        <v>0.3</v>
      </c>
      <c r="I162" s="7" t="b">
        <f t="shared" si="8"/>
        <v>0</v>
      </c>
      <c r="J162" s="7">
        <f t="shared" si="4"/>
        <v>1</v>
      </c>
    </row>
    <row r="163">
      <c r="B163" s="7">
        <f t="shared" si="5"/>
        <v>36.5</v>
      </c>
      <c r="C163" s="15">
        <f t="shared" si="6"/>
        <v>0.3048241159</v>
      </c>
      <c r="D163" s="15">
        <f t="shared" si="7"/>
        <v>0.03862088245</v>
      </c>
      <c r="E163" s="15">
        <f t="shared" si="1"/>
        <v>0.3144793365</v>
      </c>
      <c r="G163" s="7">
        <f t="shared" si="2"/>
        <v>0.4</v>
      </c>
      <c r="H163" s="7">
        <f t="shared" si="3"/>
        <v>0.3</v>
      </c>
      <c r="I163" s="7" t="b">
        <f t="shared" si="8"/>
        <v>0</v>
      </c>
      <c r="J163" s="7">
        <f t="shared" si="4"/>
        <v>1</v>
      </c>
    </row>
    <row r="164">
      <c r="B164" s="7">
        <f t="shared" si="5"/>
        <v>36.75</v>
      </c>
      <c r="C164" s="15">
        <f t="shared" si="6"/>
        <v>0.3144793365</v>
      </c>
      <c r="D164" s="15">
        <f t="shared" si="7"/>
        <v>0.0380844813</v>
      </c>
      <c r="E164" s="15">
        <f t="shared" si="1"/>
        <v>0.3240004569</v>
      </c>
      <c r="G164" s="7">
        <f t="shared" si="2"/>
        <v>0.4</v>
      </c>
      <c r="H164" s="7">
        <f t="shared" si="3"/>
        <v>0.3</v>
      </c>
      <c r="I164" s="7" t="b">
        <f t="shared" si="8"/>
        <v>0</v>
      </c>
      <c r="J164" s="7">
        <f t="shared" si="4"/>
        <v>1</v>
      </c>
    </row>
    <row r="165">
      <c r="B165" s="7">
        <f t="shared" si="5"/>
        <v>37</v>
      </c>
      <c r="C165" s="15">
        <f t="shared" si="6"/>
        <v>0.3240004569</v>
      </c>
      <c r="D165" s="15">
        <f t="shared" si="7"/>
        <v>0.03755553017</v>
      </c>
      <c r="E165" s="15">
        <f t="shared" si="1"/>
        <v>0.3333893394</v>
      </c>
      <c r="G165" s="7">
        <f t="shared" si="2"/>
        <v>0.4</v>
      </c>
      <c r="H165" s="7">
        <f t="shared" si="3"/>
        <v>0.3</v>
      </c>
      <c r="I165" s="7" t="b">
        <f t="shared" si="8"/>
        <v>0</v>
      </c>
      <c r="J165" s="7">
        <f t="shared" si="4"/>
        <v>1</v>
      </c>
    </row>
    <row r="166">
      <c r="B166" s="7">
        <f t="shared" si="5"/>
        <v>37.25</v>
      </c>
      <c r="C166" s="15">
        <f t="shared" si="6"/>
        <v>0.3333893394</v>
      </c>
      <c r="D166" s="15">
        <f t="shared" si="7"/>
        <v>0.03703392559</v>
      </c>
      <c r="E166" s="15">
        <f t="shared" si="1"/>
        <v>0.3426478208</v>
      </c>
      <c r="G166" s="7">
        <f t="shared" si="2"/>
        <v>0.4</v>
      </c>
      <c r="H166" s="7">
        <f t="shared" si="3"/>
        <v>0.3</v>
      </c>
      <c r="I166" s="7" t="b">
        <f t="shared" si="8"/>
        <v>0</v>
      </c>
      <c r="J166" s="7">
        <f t="shared" si="4"/>
        <v>1</v>
      </c>
    </row>
    <row r="167">
      <c r="B167" s="7">
        <f t="shared" si="5"/>
        <v>37.5</v>
      </c>
      <c r="C167" s="15">
        <f t="shared" si="6"/>
        <v>0.3426478208</v>
      </c>
      <c r="D167" s="15">
        <f t="shared" si="7"/>
        <v>0.03651956551</v>
      </c>
      <c r="E167" s="15">
        <f t="shared" si="1"/>
        <v>0.3517777122</v>
      </c>
      <c r="G167" s="7">
        <f t="shared" si="2"/>
        <v>0.4</v>
      </c>
      <c r="H167" s="7">
        <f t="shared" si="3"/>
        <v>0.3</v>
      </c>
      <c r="I167" s="7" t="b">
        <f t="shared" si="8"/>
        <v>0</v>
      </c>
      <c r="J167" s="7">
        <f t="shared" si="4"/>
        <v>1</v>
      </c>
    </row>
    <row r="168">
      <c r="B168" s="7">
        <f t="shared" si="5"/>
        <v>37.75</v>
      </c>
      <c r="C168" s="15">
        <f t="shared" si="6"/>
        <v>0.3517777122</v>
      </c>
      <c r="D168" s="15">
        <f t="shared" si="7"/>
        <v>0.03601234932</v>
      </c>
      <c r="E168" s="15">
        <f t="shared" si="1"/>
        <v>0.3607807995</v>
      </c>
      <c r="G168" s="7">
        <f t="shared" si="2"/>
        <v>0.4</v>
      </c>
      <c r="H168" s="7">
        <f t="shared" si="3"/>
        <v>0.3</v>
      </c>
      <c r="I168" s="7" t="b">
        <f t="shared" si="8"/>
        <v>0</v>
      </c>
      <c r="J168" s="7">
        <f t="shared" si="4"/>
        <v>1</v>
      </c>
    </row>
    <row r="169">
      <c r="B169" s="7">
        <f t="shared" si="5"/>
        <v>38</v>
      </c>
      <c r="C169" s="15">
        <f t="shared" si="6"/>
        <v>0.3607807995</v>
      </c>
      <c r="D169" s="15">
        <f t="shared" si="7"/>
        <v>0.03551217781</v>
      </c>
      <c r="E169" s="15">
        <f t="shared" si="1"/>
        <v>0.369658844</v>
      </c>
      <c r="G169" s="7">
        <f t="shared" si="2"/>
        <v>0.4</v>
      </c>
      <c r="H169" s="7">
        <f t="shared" si="3"/>
        <v>0.3</v>
      </c>
      <c r="I169" s="7" t="b">
        <f t="shared" si="8"/>
        <v>0</v>
      </c>
      <c r="J169" s="7">
        <f t="shared" si="4"/>
        <v>1</v>
      </c>
    </row>
    <row r="170">
      <c r="B170" s="7">
        <f t="shared" si="5"/>
        <v>38.25</v>
      </c>
      <c r="C170" s="15">
        <f t="shared" si="6"/>
        <v>0.369658844</v>
      </c>
      <c r="D170" s="15">
        <f t="shared" si="7"/>
        <v>0.03501895311</v>
      </c>
      <c r="E170" s="15">
        <f t="shared" si="1"/>
        <v>0.3784135822</v>
      </c>
      <c r="G170" s="7">
        <f t="shared" si="2"/>
        <v>0.4</v>
      </c>
      <c r="H170" s="7">
        <f t="shared" si="3"/>
        <v>0.3</v>
      </c>
      <c r="I170" s="7" t="b">
        <f t="shared" si="8"/>
        <v>0</v>
      </c>
      <c r="J170" s="7">
        <f t="shared" si="4"/>
        <v>1</v>
      </c>
    </row>
    <row r="171">
      <c r="B171" s="7">
        <f t="shared" si="5"/>
        <v>38.5</v>
      </c>
      <c r="C171" s="15">
        <f t="shared" si="6"/>
        <v>0.3784135822</v>
      </c>
      <c r="D171" s="15">
        <f t="shared" si="7"/>
        <v>0.03453257876</v>
      </c>
      <c r="E171" s="15">
        <f t="shared" si="1"/>
        <v>0.3870467269</v>
      </c>
      <c r="G171" s="7">
        <f t="shared" si="2"/>
        <v>0.4</v>
      </c>
      <c r="H171" s="7">
        <f t="shared" si="3"/>
        <v>0.3</v>
      </c>
      <c r="I171" s="7" t="b">
        <f t="shared" si="8"/>
        <v>0</v>
      </c>
      <c r="J171" s="7">
        <f t="shared" si="4"/>
        <v>1</v>
      </c>
    </row>
    <row r="172">
      <c r="B172" s="7">
        <f t="shared" si="5"/>
        <v>38.75</v>
      </c>
      <c r="C172" s="15">
        <f t="shared" si="6"/>
        <v>0.3870467269</v>
      </c>
      <c r="D172" s="15">
        <f t="shared" si="7"/>
        <v>0.03405295962</v>
      </c>
      <c r="E172" s="15">
        <f t="shared" si="1"/>
        <v>0.3955599668</v>
      </c>
      <c r="G172" s="7">
        <f t="shared" si="2"/>
        <v>0.4</v>
      </c>
      <c r="H172" s="7">
        <f t="shared" si="3"/>
        <v>0.3</v>
      </c>
      <c r="I172" s="7" t="b">
        <f t="shared" si="8"/>
        <v>0</v>
      </c>
      <c r="J172" s="7">
        <f t="shared" si="4"/>
        <v>1</v>
      </c>
    </row>
    <row r="173">
      <c r="B173" s="7">
        <f t="shared" si="5"/>
        <v>39</v>
      </c>
      <c r="C173" s="15">
        <f t="shared" si="6"/>
        <v>0.3955599668</v>
      </c>
      <c r="D173" s="15">
        <f t="shared" si="7"/>
        <v>0.03358000184</v>
      </c>
      <c r="E173" s="15">
        <f t="shared" si="1"/>
        <v>0.4039549673</v>
      </c>
      <c r="G173" s="7">
        <f t="shared" si="2"/>
        <v>0.4</v>
      </c>
      <c r="H173" s="7">
        <f t="shared" si="3"/>
        <v>0.3</v>
      </c>
      <c r="I173" s="7" t="b">
        <f t="shared" si="8"/>
        <v>0</v>
      </c>
      <c r="J173" s="7">
        <f t="shared" si="4"/>
        <v>1</v>
      </c>
    </row>
    <row r="174">
      <c r="B174" s="7">
        <f t="shared" si="5"/>
        <v>39.25</v>
      </c>
      <c r="C174" s="15">
        <f t="shared" si="6"/>
        <v>0.4039549673</v>
      </c>
      <c r="D174" s="15">
        <f t="shared" si="7"/>
        <v>0.03311361293</v>
      </c>
      <c r="E174" s="15">
        <f t="shared" si="1"/>
        <v>0.4122333705</v>
      </c>
      <c r="G174" s="7">
        <f t="shared" si="2"/>
        <v>0.4</v>
      </c>
      <c r="H174" s="7">
        <f t="shared" si="3"/>
        <v>0.3</v>
      </c>
      <c r="I174" s="7" t="b">
        <f t="shared" si="8"/>
        <v>1</v>
      </c>
      <c r="J174" s="7">
        <f t="shared" si="4"/>
        <v>0</v>
      </c>
    </row>
    <row r="175">
      <c r="B175" s="7">
        <f t="shared" si="5"/>
        <v>39.5</v>
      </c>
      <c r="C175" s="15">
        <f t="shared" si="6"/>
        <v>0.4122333705</v>
      </c>
      <c r="D175" s="15">
        <f t="shared" si="7"/>
        <v>-0.1030583426</v>
      </c>
      <c r="E175" s="15">
        <f t="shared" si="1"/>
        <v>0.3864687849</v>
      </c>
      <c r="G175" s="7">
        <f t="shared" si="2"/>
        <v>0.4</v>
      </c>
      <c r="H175" s="7">
        <f t="shared" si="3"/>
        <v>0.3</v>
      </c>
      <c r="I175" s="7" t="b">
        <f t="shared" si="8"/>
        <v>1</v>
      </c>
      <c r="J175" s="7">
        <f t="shared" si="4"/>
        <v>0</v>
      </c>
    </row>
    <row r="176">
      <c r="B176" s="7">
        <f t="shared" si="5"/>
        <v>39.75</v>
      </c>
      <c r="C176" s="15">
        <f t="shared" si="6"/>
        <v>0.3864687849</v>
      </c>
      <c r="D176" s="15">
        <f t="shared" si="7"/>
        <v>-0.09661719622</v>
      </c>
      <c r="E176" s="15">
        <f t="shared" si="1"/>
        <v>0.3623144858</v>
      </c>
      <c r="G176" s="7">
        <f t="shared" si="2"/>
        <v>0.4</v>
      </c>
      <c r="H176" s="7">
        <f t="shared" si="3"/>
        <v>0.3</v>
      </c>
      <c r="I176" s="7" t="b">
        <f t="shared" si="8"/>
        <v>1</v>
      </c>
      <c r="J176" s="7">
        <f t="shared" si="4"/>
        <v>0</v>
      </c>
    </row>
    <row r="177">
      <c r="B177" s="7">
        <f t="shared" si="5"/>
        <v>40</v>
      </c>
      <c r="C177" s="15">
        <f t="shared" si="6"/>
        <v>0.3623144858</v>
      </c>
      <c r="D177" s="15">
        <f t="shared" si="7"/>
        <v>-0.09057862145</v>
      </c>
      <c r="E177" s="15">
        <f t="shared" si="1"/>
        <v>0.3396698304</v>
      </c>
      <c r="G177" s="7">
        <f t="shared" si="2"/>
        <v>0.4</v>
      </c>
      <c r="H177" s="7">
        <f t="shared" si="3"/>
        <v>0.3</v>
      </c>
      <c r="I177" s="7" t="b">
        <f t="shared" si="8"/>
        <v>1</v>
      </c>
      <c r="J177" s="7">
        <f t="shared" si="4"/>
        <v>0</v>
      </c>
    </row>
    <row r="178">
      <c r="B178" s="7">
        <f t="shared" si="5"/>
        <v>40.25</v>
      </c>
      <c r="C178" s="15">
        <f t="shared" si="6"/>
        <v>0.3396698304</v>
      </c>
      <c r="D178" s="15">
        <f t="shared" si="7"/>
        <v>-0.08491745761</v>
      </c>
      <c r="E178" s="15">
        <f t="shared" si="1"/>
        <v>0.318440466</v>
      </c>
      <c r="G178" s="7">
        <f t="shared" si="2"/>
        <v>0.4</v>
      </c>
      <c r="H178" s="7">
        <f t="shared" si="3"/>
        <v>0.3</v>
      </c>
      <c r="I178" s="7" t="b">
        <f t="shared" si="8"/>
        <v>1</v>
      </c>
      <c r="J178" s="7">
        <f t="shared" si="4"/>
        <v>0</v>
      </c>
    </row>
    <row r="179">
      <c r="B179" s="7">
        <f t="shared" si="5"/>
        <v>40.5</v>
      </c>
      <c r="C179" s="15">
        <f t="shared" si="6"/>
        <v>0.318440466</v>
      </c>
      <c r="D179" s="15">
        <f t="shared" si="7"/>
        <v>-0.07961011651</v>
      </c>
      <c r="E179" s="15">
        <f t="shared" si="1"/>
        <v>0.2985379369</v>
      </c>
      <c r="G179" s="7">
        <f t="shared" si="2"/>
        <v>0.4</v>
      </c>
      <c r="H179" s="7">
        <f t="shared" si="3"/>
        <v>0.3</v>
      </c>
      <c r="I179" s="7" t="b">
        <f t="shared" si="8"/>
        <v>1</v>
      </c>
      <c r="J179" s="7">
        <f t="shared" si="4"/>
        <v>0</v>
      </c>
    </row>
    <row r="180">
      <c r="B180" s="7">
        <f t="shared" si="5"/>
        <v>40.75</v>
      </c>
      <c r="C180" s="15">
        <f t="shared" si="6"/>
        <v>0.2985379369</v>
      </c>
      <c r="D180" s="15">
        <f t="shared" si="7"/>
        <v>-0.07463448423</v>
      </c>
      <c r="E180" s="15">
        <f t="shared" si="1"/>
        <v>0.2798793159</v>
      </c>
      <c r="G180" s="7">
        <f t="shared" si="2"/>
        <v>0.4</v>
      </c>
      <c r="H180" s="7">
        <f t="shared" si="3"/>
        <v>0.3</v>
      </c>
      <c r="I180" s="7" t="b">
        <f t="shared" si="8"/>
        <v>0</v>
      </c>
      <c r="J180" s="7">
        <f t="shared" si="4"/>
        <v>1</v>
      </c>
    </row>
    <row r="181">
      <c r="B181" s="7">
        <f t="shared" si="5"/>
        <v>41</v>
      </c>
      <c r="C181" s="15">
        <f t="shared" si="6"/>
        <v>0.2798793159</v>
      </c>
      <c r="D181" s="15">
        <f t="shared" si="7"/>
        <v>0.04000670467</v>
      </c>
      <c r="E181" s="15">
        <f t="shared" si="1"/>
        <v>0.289880992</v>
      </c>
      <c r="G181" s="7">
        <f t="shared" si="2"/>
        <v>0.4</v>
      </c>
      <c r="H181" s="7">
        <f t="shared" si="3"/>
        <v>0.3</v>
      </c>
      <c r="I181" s="7" t="b">
        <f t="shared" si="8"/>
        <v>0</v>
      </c>
      <c r="J181" s="7">
        <f t="shared" si="4"/>
        <v>1</v>
      </c>
    </row>
    <row r="182">
      <c r="B182" s="7">
        <f t="shared" si="5"/>
        <v>41.25</v>
      </c>
      <c r="C182" s="15">
        <f t="shared" si="6"/>
        <v>0.289880992</v>
      </c>
      <c r="D182" s="15">
        <f t="shared" si="7"/>
        <v>0.039451056</v>
      </c>
      <c r="E182" s="15">
        <f t="shared" si="1"/>
        <v>0.299743756</v>
      </c>
      <c r="G182" s="7">
        <f t="shared" si="2"/>
        <v>0.4</v>
      </c>
      <c r="H182" s="7">
        <f t="shared" si="3"/>
        <v>0.3</v>
      </c>
      <c r="I182" s="7" t="b">
        <f t="shared" si="8"/>
        <v>0</v>
      </c>
      <c r="J182" s="7">
        <f t="shared" si="4"/>
        <v>1</v>
      </c>
    </row>
    <row r="183">
      <c r="B183" s="7">
        <f t="shared" si="5"/>
        <v>41.5</v>
      </c>
      <c r="C183" s="15">
        <f t="shared" si="6"/>
        <v>0.299743756</v>
      </c>
      <c r="D183" s="15">
        <f t="shared" si="7"/>
        <v>0.03890312467</v>
      </c>
      <c r="E183" s="15">
        <f t="shared" si="1"/>
        <v>0.3094695372</v>
      </c>
      <c r="G183" s="7">
        <f t="shared" si="2"/>
        <v>0.4</v>
      </c>
      <c r="H183" s="7">
        <f t="shared" si="3"/>
        <v>0.3</v>
      </c>
      <c r="I183" s="7" t="b">
        <f t="shared" si="8"/>
        <v>0</v>
      </c>
      <c r="J183" s="7">
        <f t="shared" si="4"/>
        <v>1</v>
      </c>
    </row>
    <row r="184">
      <c r="B184" s="7">
        <f t="shared" si="5"/>
        <v>41.75</v>
      </c>
      <c r="C184" s="15">
        <f t="shared" si="6"/>
        <v>0.3094695372</v>
      </c>
      <c r="D184" s="15">
        <f t="shared" si="7"/>
        <v>0.03836280349</v>
      </c>
      <c r="E184" s="15">
        <f t="shared" si="1"/>
        <v>0.3190602381</v>
      </c>
      <c r="G184" s="7">
        <f t="shared" si="2"/>
        <v>0.4</v>
      </c>
      <c r="H184" s="7">
        <f t="shared" si="3"/>
        <v>0.3</v>
      </c>
      <c r="I184" s="7" t="b">
        <f t="shared" si="8"/>
        <v>0</v>
      </c>
      <c r="J184" s="7">
        <f t="shared" si="4"/>
        <v>1</v>
      </c>
    </row>
    <row r="185">
      <c r="B185" s="7">
        <f t="shared" si="5"/>
        <v>42</v>
      </c>
      <c r="C185" s="15">
        <f t="shared" si="6"/>
        <v>0.3190602381</v>
      </c>
      <c r="D185" s="15">
        <f t="shared" si="7"/>
        <v>0.03782998677</v>
      </c>
      <c r="E185" s="15">
        <f t="shared" si="1"/>
        <v>0.3285177348</v>
      </c>
      <c r="G185" s="7">
        <f t="shared" si="2"/>
        <v>0.4</v>
      </c>
      <c r="H185" s="7">
        <f t="shared" si="3"/>
        <v>0.3</v>
      </c>
      <c r="I185" s="7" t="b">
        <f t="shared" si="8"/>
        <v>0</v>
      </c>
      <c r="J185" s="7">
        <f t="shared" si="4"/>
        <v>1</v>
      </c>
    </row>
    <row r="186">
      <c r="B186" s="7">
        <f t="shared" si="5"/>
        <v>42.25</v>
      </c>
      <c r="C186" s="15">
        <f t="shared" si="6"/>
        <v>0.3285177348</v>
      </c>
      <c r="D186" s="15">
        <f t="shared" si="7"/>
        <v>0.03730457029</v>
      </c>
      <c r="E186" s="15">
        <f t="shared" si="1"/>
        <v>0.3378438773</v>
      </c>
      <c r="G186" s="7">
        <f t="shared" si="2"/>
        <v>0.4</v>
      </c>
      <c r="H186" s="7">
        <f t="shared" si="3"/>
        <v>0.3</v>
      </c>
      <c r="I186" s="7" t="b">
        <f t="shared" si="8"/>
        <v>0</v>
      </c>
      <c r="J186" s="7">
        <f t="shared" si="4"/>
        <v>1</v>
      </c>
    </row>
    <row r="187">
      <c r="B187" s="7">
        <f t="shared" si="5"/>
        <v>42.5</v>
      </c>
      <c r="C187" s="15">
        <f t="shared" si="6"/>
        <v>0.3378438773</v>
      </c>
      <c r="D187" s="15">
        <f t="shared" si="7"/>
        <v>0.03678645126</v>
      </c>
      <c r="E187" s="15">
        <f t="shared" si="1"/>
        <v>0.3470404901</v>
      </c>
      <c r="G187" s="7">
        <f t="shared" si="2"/>
        <v>0.4</v>
      </c>
      <c r="H187" s="7">
        <f t="shared" si="3"/>
        <v>0.3</v>
      </c>
      <c r="I187" s="7" t="b">
        <f t="shared" si="8"/>
        <v>0</v>
      </c>
      <c r="J187" s="7">
        <f t="shared" si="4"/>
        <v>1</v>
      </c>
    </row>
    <row r="188">
      <c r="B188" s="7">
        <f t="shared" si="5"/>
        <v>42.75</v>
      </c>
      <c r="C188" s="15">
        <f t="shared" si="6"/>
        <v>0.3470404901</v>
      </c>
      <c r="D188" s="15">
        <f t="shared" si="7"/>
        <v>0.03627552833</v>
      </c>
      <c r="E188" s="15">
        <f t="shared" si="1"/>
        <v>0.3561093722</v>
      </c>
      <c r="G188" s="7">
        <f t="shared" si="2"/>
        <v>0.4</v>
      </c>
      <c r="H188" s="7">
        <f t="shared" si="3"/>
        <v>0.3</v>
      </c>
      <c r="I188" s="7" t="b">
        <f t="shared" si="8"/>
        <v>0</v>
      </c>
      <c r="J188" s="7">
        <f t="shared" si="4"/>
        <v>1</v>
      </c>
    </row>
    <row r="189">
      <c r="B189" s="7">
        <f t="shared" si="5"/>
        <v>43</v>
      </c>
      <c r="C189" s="15">
        <f t="shared" si="6"/>
        <v>0.3561093722</v>
      </c>
      <c r="D189" s="15">
        <f t="shared" si="7"/>
        <v>0.03577170154</v>
      </c>
      <c r="E189" s="15">
        <f t="shared" si="1"/>
        <v>0.3650522976</v>
      </c>
      <c r="G189" s="7">
        <f t="shared" si="2"/>
        <v>0.4</v>
      </c>
      <c r="H189" s="7">
        <f t="shared" si="3"/>
        <v>0.3</v>
      </c>
      <c r="I189" s="7" t="b">
        <f t="shared" si="8"/>
        <v>0</v>
      </c>
      <c r="J189" s="7">
        <f t="shared" si="4"/>
        <v>1</v>
      </c>
    </row>
    <row r="190">
      <c r="B190" s="7">
        <f t="shared" si="5"/>
        <v>43.25</v>
      </c>
      <c r="C190" s="15">
        <f t="shared" si="6"/>
        <v>0.3650522976</v>
      </c>
      <c r="D190" s="15">
        <f t="shared" si="7"/>
        <v>0.03527487235</v>
      </c>
      <c r="E190" s="15">
        <f t="shared" si="1"/>
        <v>0.3738710157</v>
      </c>
      <c r="G190" s="7">
        <f t="shared" si="2"/>
        <v>0.4</v>
      </c>
      <c r="H190" s="7">
        <f t="shared" si="3"/>
        <v>0.3</v>
      </c>
      <c r="I190" s="7" t="b">
        <f t="shared" si="8"/>
        <v>0</v>
      </c>
      <c r="J190" s="7">
        <f t="shared" si="4"/>
        <v>1</v>
      </c>
    </row>
    <row r="191">
      <c r="B191" s="7">
        <f t="shared" si="5"/>
        <v>43.5</v>
      </c>
      <c r="C191" s="15">
        <f t="shared" si="6"/>
        <v>0.3738710157</v>
      </c>
      <c r="D191" s="15">
        <f t="shared" si="7"/>
        <v>0.03478494357</v>
      </c>
      <c r="E191" s="15">
        <f t="shared" si="1"/>
        <v>0.3825672516</v>
      </c>
      <c r="G191" s="7">
        <f t="shared" si="2"/>
        <v>0.4</v>
      </c>
      <c r="H191" s="7">
        <f t="shared" si="3"/>
        <v>0.3</v>
      </c>
      <c r="I191" s="7" t="b">
        <f t="shared" si="8"/>
        <v>0</v>
      </c>
      <c r="J191" s="7">
        <f t="shared" si="4"/>
        <v>1</v>
      </c>
    </row>
    <row r="192">
      <c r="B192" s="7">
        <f t="shared" si="5"/>
        <v>43.75</v>
      </c>
      <c r="C192" s="15">
        <f t="shared" si="6"/>
        <v>0.3825672516</v>
      </c>
      <c r="D192" s="15">
        <f t="shared" si="7"/>
        <v>0.03430181936</v>
      </c>
      <c r="E192" s="15">
        <f t="shared" si="1"/>
        <v>0.3911427064</v>
      </c>
      <c r="G192" s="7">
        <f t="shared" si="2"/>
        <v>0.4</v>
      </c>
      <c r="H192" s="7">
        <f t="shared" si="3"/>
        <v>0.3</v>
      </c>
      <c r="I192" s="7" t="b">
        <f t="shared" si="8"/>
        <v>0</v>
      </c>
      <c r="J192" s="7">
        <f t="shared" si="4"/>
        <v>1</v>
      </c>
    </row>
    <row r="193">
      <c r="B193" s="7">
        <f t="shared" si="5"/>
        <v>44</v>
      </c>
      <c r="C193" s="15">
        <f t="shared" si="6"/>
        <v>0.3911427064</v>
      </c>
      <c r="D193" s="15">
        <f t="shared" si="7"/>
        <v>0.0338254052</v>
      </c>
      <c r="E193" s="15">
        <f t="shared" si="1"/>
        <v>0.3995990577</v>
      </c>
      <c r="G193" s="7">
        <f t="shared" si="2"/>
        <v>0.4</v>
      </c>
      <c r="H193" s="7">
        <f t="shared" si="3"/>
        <v>0.3</v>
      </c>
      <c r="I193" s="7" t="b">
        <f t="shared" si="8"/>
        <v>0</v>
      </c>
      <c r="J193" s="7">
        <f t="shared" si="4"/>
        <v>1</v>
      </c>
    </row>
    <row r="194">
      <c r="B194" s="7">
        <f t="shared" si="5"/>
        <v>44.25</v>
      </c>
      <c r="C194" s="15">
        <f t="shared" si="6"/>
        <v>0.3995990577</v>
      </c>
      <c r="D194" s="15">
        <f t="shared" si="7"/>
        <v>0.0333556079</v>
      </c>
      <c r="E194" s="15">
        <f t="shared" si="1"/>
        <v>0.4079379597</v>
      </c>
      <c r="G194" s="7">
        <f t="shared" si="2"/>
        <v>0.4</v>
      </c>
      <c r="H194" s="7">
        <f t="shared" si="3"/>
        <v>0.3</v>
      </c>
      <c r="I194" s="7" t="b">
        <f t="shared" si="8"/>
        <v>0</v>
      </c>
      <c r="J194" s="7">
        <f t="shared" si="4"/>
        <v>1</v>
      </c>
    </row>
    <row r="195">
      <c r="B195" s="7">
        <f t="shared" si="5"/>
        <v>44.5</v>
      </c>
      <c r="C195" s="15">
        <f t="shared" si="6"/>
        <v>0.4079379597</v>
      </c>
      <c r="D195" s="15">
        <f t="shared" si="7"/>
        <v>0.03289233557</v>
      </c>
      <c r="E195" s="15">
        <f t="shared" si="1"/>
        <v>0.4161610436</v>
      </c>
      <c r="G195" s="7">
        <f t="shared" si="2"/>
        <v>0.4</v>
      </c>
      <c r="H195" s="7">
        <f t="shared" si="3"/>
        <v>0.3</v>
      </c>
      <c r="I195" s="7" t="b">
        <f t="shared" si="8"/>
        <v>1</v>
      </c>
      <c r="J195" s="7">
        <f t="shared" si="4"/>
        <v>0</v>
      </c>
    </row>
    <row r="196">
      <c r="B196" s="7">
        <f t="shared" si="5"/>
        <v>44.75</v>
      </c>
      <c r="C196" s="15">
        <f t="shared" si="6"/>
        <v>0.4161610436</v>
      </c>
      <c r="D196" s="15">
        <f t="shared" si="7"/>
        <v>-0.1040402609</v>
      </c>
      <c r="E196" s="15">
        <f t="shared" si="1"/>
        <v>0.3901509784</v>
      </c>
      <c r="G196" s="7">
        <f t="shared" si="2"/>
        <v>0.4</v>
      </c>
      <c r="H196" s="7">
        <f t="shared" si="3"/>
        <v>0.3</v>
      </c>
      <c r="I196" s="7" t="b">
        <f t="shared" si="8"/>
        <v>1</v>
      </c>
      <c r="J196" s="7">
        <f t="shared" si="4"/>
        <v>0</v>
      </c>
    </row>
    <row r="197">
      <c r="B197" s="7">
        <f t="shared" si="5"/>
        <v>45</v>
      </c>
      <c r="C197" s="15">
        <f t="shared" si="6"/>
        <v>0.3901509784</v>
      </c>
      <c r="D197" s="15">
        <f t="shared" si="7"/>
        <v>-0.09753774459</v>
      </c>
      <c r="E197" s="15">
        <f t="shared" si="1"/>
        <v>0.3657665422</v>
      </c>
      <c r="G197" s="7">
        <f t="shared" si="2"/>
        <v>0.4</v>
      </c>
      <c r="H197" s="7">
        <f t="shared" si="3"/>
        <v>0.3</v>
      </c>
      <c r="I197" s="7" t="b">
        <f t="shared" si="8"/>
        <v>1</v>
      </c>
      <c r="J197" s="7">
        <f t="shared" si="4"/>
        <v>0</v>
      </c>
    </row>
    <row r="198">
      <c r="B198" s="7">
        <f t="shared" si="5"/>
        <v>45.25</v>
      </c>
      <c r="C198" s="15">
        <f t="shared" si="6"/>
        <v>0.3657665422</v>
      </c>
      <c r="D198" s="15">
        <f t="shared" si="7"/>
        <v>-0.09144163556</v>
      </c>
      <c r="E198" s="15">
        <f t="shared" si="1"/>
        <v>0.3429061333</v>
      </c>
      <c r="G198" s="7">
        <f t="shared" si="2"/>
        <v>0.4</v>
      </c>
      <c r="H198" s="7">
        <f t="shared" si="3"/>
        <v>0.3</v>
      </c>
      <c r="I198" s="7" t="b">
        <f t="shared" si="8"/>
        <v>1</v>
      </c>
      <c r="J198" s="7">
        <f t="shared" si="4"/>
        <v>0</v>
      </c>
    </row>
    <row r="199">
      <c r="B199" s="7">
        <f t="shared" si="5"/>
        <v>45.5</v>
      </c>
      <c r="C199" s="15">
        <f t="shared" si="6"/>
        <v>0.3429061333</v>
      </c>
      <c r="D199" s="15">
        <f t="shared" si="7"/>
        <v>-0.08572653334</v>
      </c>
      <c r="E199" s="15">
        <f t="shared" si="1"/>
        <v>0.3214745</v>
      </c>
      <c r="G199" s="7">
        <f t="shared" si="2"/>
        <v>0.4</v>
      </c>
      <c r="H199" s="7">
        <f t="shared" si="3"/>
        <v>0.3</v>
      </c>
      <c r="I199" s="7" t="b">
        <f t="shared" si="8"/>
        <v>1</v>
      </c>
      <c r="J199" s="7">
        <f t="shared" si="4"/>
        <v>0</v>
      </c>
    </row>
    <row r="200">
      <c r="B200" s="7">
        <f t="shared" si="5"/>
        <v>45.75</v>
      </c>
      <c r="C200" s="15">
        <f t="shared" si="6"/>
        <v>0.3214745</v>
      </c>
      <c r="D200" s="15">
        <f t="shared" si="7"/>
        <v>-0.080368625</v>
      </c>
      <c r="E200" s="15">
        <f t="shared" si="1"/>
        <v>0.3013823438</v>
      </c>
      <c r="G200" s="7">
        <f t="shared" si="2"/>
        <v>0.4</v>
      </c>
      <c r="H200" s="7">
        <f t="shared" si="3"/>
        <v>0.3</v>
      </c>
      <c r="I200" s="7" t="b">
        <f t="shared" si="8"/>
        <v>1</v>
      </c>
      <c r="J200" s="7">
        <f t="shared" si="4"/>
        <v>0</v>
      </c>
    </row>
    <row r="201">
      <c r="B201" s="7">
        <f t="shared" si="5"/>
        <v>46</v>
      </c>
      <c r="C201" s="15">
        <f t="shared" si="6"/>
        <v>0.3013823438</v>
      </c>
      <c r="D201" s="15">
        <f t="shared" si="7"/>
        <v>-0.07534558594</v>
      </c>
      <c r="E201" s="15">
        <f t="shared" si="1"/>
        <v>0.2825459473</v>
      </c>
      <c r="G201" s="7">
        <f t="shared" si="2"/>
        <v>0.4</v>
      </c>
      <c r="H201" s="7">
        <f t="shared" si="3"/>
        <v>0.3</v>
      </c>
      <c r="I201" s="7" t="b">
        <f t="shared" si="8"/>
        <v>1</v>
      </c>
      <c r="J201" s="7">
        <f t="shared" si="4"/>
        <v>0</v>
      </c>
    </row>
    <row r="202">
      <c r="B202" s="7">
        <f t="shared" si="5"/>
        <v>46.25</v>
      </c>
      <c r="C202" s="15">
        <f t="shared" si="6"/>
        <v>0.2825459473</v>
      </c>
      <c r="D202" s="15">
        <f t="shared" si="7"/>
        <v>-0.07063648682</v>
      </c>
      <c r="E202" s="15">
        <f t="shared" si="1"/>
        <v>0.2648868256</v>
      </c>
      <c r="G202" s="7">
        <f t="shared" si="2"/>
        <v>0.4</v>
      </c>
      <c r="H202" s="7">
        <f t="shared" si="3"/>
        <v>0.3</v>
      </c>
      <c r="I202" s="7" t="b">
        <f t="shared" si="8"/>
        <v>0</v>
      </c>
      <c r="J202" s="7">
        <f t="shared" si="4"/>
        <v>1</v>
      </c>
    </row>
    <row r="203">
      <c r="B203" s="7">
        <f t="shared" si="5"/>
        <v>46.5</v>
      </c>
      <c r="C203" s="15">
        <f t="shared" si="6"/>
        <v>0.2648868256</v>
      </c>
      <c r="D203" s="15">
        <f t="shared" si="7"/>
        <v>0.0408396208</v>
      </c>
      <c r="E203" s="15">
        <f t="shared" si="1"/>
        <v>0.2750967308</v>
      </c>
      <c r="G203" s="7">
        <f t="shared" si="2"/>
        <v>0.4</v>
      </c>
      <c r="H203" s="7">
        <f t="shared" si="3"/>
        <v>0.3</v>
      </c>
      <c r="I203" s="7" t="b">
        <f t="shared" si="8"/>
        <v>0</v>
      </c>
      <c r="J203" s="7">
        <f t="shared" si="4"/>
        <v>1</v>
      </c>
    </row>
    <row r="204">
      <c r="B204" s="7">
        <f t="shared" si="5"/>
        <v>46.75</v>
      </c>
      <c r="C204" s="15">
        <f t="shared" si="6"/>
        <v>0.2750967308</v>
      </c>
      <c r="D204" s="15">
        <f t="shared" si="7"/>
        <v>0.04027240385</v>
      </c>
      <c r="E204" s="15">
        <f t="shared" si="1"/>
        <v>0.2851648317</v>
      </c>
      <c r="G204" s="7">
        <f t="shared" si="2"/>
        <v>0.4</v>
      </c>
      <c r="H204" s="7">
        <f t="shared" si="3"/>
        <v>0.3</v>
      </c>
      <c r="I204" s="7" t="b">
        <f t="shared" si="8"/>
        <v>0</v>
      </c>
      <c r="J204" s="7">
        <f t="shared" si="4"/>
        <v>1</v>
      </c>
    </row>
    <row r="205">
      <c r="B205" s="7">
        <f t="shared" si="5"/>
        <v>47</v>
      </c>
      <c r="C205" s="15">
        <f t="shared" si="6"/>
        <v>0.2851648317</v>
      </c>
      <c r="D205" s="15">
        <f t="shared" si="7"/>
        <v>0.0397130649</v>
      </c>
      <c r="E205" s="15">
        <f t="shared" si="1"/>
        <v>0.295093098</v>
      </c>
      <c r="G205" s="7">
        <f t="shared" si="2"/>
        <v>0.4</v>
      </c>
      <c r="H205" s="7">
        <f t="shared" si="3"/>
        <v>0.3</v>
      </c>
      <c r="I205" s="7" t="b">
        <f t="shared" si="8"/>
        <v>0</v>
      </c>
      <c r="J205" s="7">
        <f t="shared" si="4"/>
        <v>1</v>
      </c>
    </row>
    <row r="206">
      <c r="B206" s="7">
        <f t="shared" si="5"/>
        <v>47.25</v>
      </c>
      <c r="C206" s="15">
        <f t="shared" si="6"/>
        <v>0.295093098</v>
      </c>
      <c r="D206" s="15">
        <f t="shared" si="7"/>
        <v>0.03916149456</v>
      </c>
      <c r="E206" s="15">
        <f t="shared" si="1"/>
        <v>0.3048834716</v>
      </c>
      <c r="G206" s="7">
        <f t="shared" si="2"/>
        <v>0.4</v>
      </c>
      <c r="H206" s="7">
        <f t="shared" si="3"/>
        <v>0.3</v>
      </c>
      <c r="I206" s="7" t="b">
        <f t="shared" si="8"/>
        <v>0</v>
      </c>
      <c r="J206" s="7">
        <f t="shared" si="4"/>
        <v>1</v>
      </c>
    </row>
    <row r="207">
      <c r="B207" s="7">
        <f t="shared" si="5"/>
        <v>47.5</v>
      </c>
      <c r="C207" s="15">
        <f t="shared" si="6"/>
        <v>0.3048834716</v>
      </c>
      <c r="D207" s="15">
        <f t="shared" si="7"/>
        <v>0.03861758491</v>
      </c>
      <c r="E207" s="15">
        <f t="shared" si="1"/>
        <v>0.3145378678</v>
      </c>
      <c r="G207" s="7">
        <f t="shared" si="2"/>
        <v>0.4</v>
      </c>
      <c r="H207" s="7">
        <f t="shared" si="3"/>
        <v>0.3</v>
      </c>
      <c r="I207" s="7" t="b">
        <f t="shared" si="8"/>
        <v>0</v>
      </c>
      <c r="J207" s="7">
        <f t="shared" si="4"/>
        <v>1</v>
      </c>
    </row>
    <row r="208">
      <c r="B208" s="7">
        <f t="shared" si="5"/>
        <v>47.75</v>
      </c>
      <c r="C208" s="15">
        <f t="shared" si="6"/>
        <v>0.3145378678</v>
      </c>
      <c r="D208" s="15">
        <f t="shared" si="7"/>
        <v>0.03808122957</v>
      </c>
      <c r="E208" s="15">
        <f t="shared" si="1"/>
        <v>0.3240581752</v>
      </c>
      <c r="G208" s="7">
        <f t="shared" si="2"/>
        <v>0.4</v>
      </c>
      <c r="H208" s="7">
        <f t="shared" si="3"/>
        <v>0.3</v>
      </c>
      <c r="I208" s="7" t="b">
        <f t="shared" si="8"/>
        <v>0</v>
      </c>
      <c r="J208" s="7">
        <f t="shared" si="4"/>
        <v>1</v>
      </c>
    </row>
    <row r="209">
      <c r="B209" s="7">
        <f t="shared" si="5"/>
        <v>48</v>
      </c>
      <c r="C209" s="15">
        <f t="shared" si="6"/>
        <v>0.3240581752</v>
      </c>
      <c r="D209" s="15">
        <f t="shared" si="7"/>
        <v>0.0375523236</v>
      </c>
      <c r="E209" s="15">
        <f t="shared" si="1"/>
        <v>0.3334462561</v>
      </c>
      <c r="G209" s="7">
        <f t="shared" si="2"/>
        <v>0.4</v>
      </c>
      <c r="H209" s="7">
        <f t="shared" si="3"/>
        <v>0.3</v>
      </c>
      <c r="I209" s="7" t="b">
        <f t="shared" si="8"/>
        <v>0</v>
      </c>
      <c r="J209" s="7">
        <f t="shared" si="4"/>
        <v>1</v>
      </c>
    </row>
    <row r="210">
      <c r="B210" s="7">
        <f t="shared" si="5"/>
        <v>48.25</v>
      </c>
      <c r="C210" s="15">
        <f t="shared" si="6"/>
        <v>0.3334462561</v>
      </c>
      <c r="D210" s="15">
        <f t="shared" si="7"/>
        <v>0.03703076355</v>
      </c>
      <c r="E210" s="15">
        <f t="shared" si="1"/>
        <v>0.342703947</v>
      </c>
      <c r="G210" s="7">
        <f t="shared" si="2"/>
        <v>0.4</v>
      </c>
      <c r="H210" s="7">
        <f t="shared" si="3"/>
        <v>0.3</v>
      </c>
      <c r="I210" s="7" t="b">
        <f t="shared" si="8"/>
        <v>0</v>
      </c>
      <c r="J210" s="7">
        <f t="shared" si="4"/>
        <v>1</v>
      </c>
    </row>
    <row r="211">
      <c r="B211" s="7">
        <f t="shared" si="5"/>
        <v>48.5</v>
      </c>
      <c r="C211" s="15">
        <f t="shared" si="6"/>
        <v>0.342703947</v>
      </c>
      <c r="D211" s="15">
        <f t="shared" si="7"/>
        <v>0.03651644739</v>
      </c>
      <c r="E211" s="15">
        <f t="shared" si="1"/>
        <v>0.3518330588</v>
      </c>
      <c r="G211" s="7">
        <f t="shared" si="2"/>
        <v>0.4</v>
      </c>
      <c r="H211" s="7">
        <f t="shared" si="3"/>
        <v>0.3</v>
      </c>
      <c r="I211" s="7" t="b">
        <f t="shared" si="8"/>
        <v>0</v>
      </c>
      <c r="J211" s="7">
        <f t="shared" si="4"/>
        <v>1</v>
      </c>
    </row>
    <row r="212">
      <c r="B212" s="7">
        <f t="shared" si="5"/>
        <v>48.75</v>
      </c>
      <c r="C212" s="15">
        <f t="shared" si="6"/>
        <v>0.3518330588</v>
      </c>
      <c r="D212" s="15">
        <f t="shared" si="7"/>
        <v>0.03600927451</v>
      </c>
      <c r="E212" s="15">
        <f t="shared" si="1"/>
        <v>0.3608353775</v>
      </c>
      <c r="G212" s="7">
        <f t="shared" si="2"/>
        <v>0.4</v>
      </c>
      <c r="H212" s="7">
        <f t="shared" si="3"/>
        <v>0.3</v>
      </c>
      <c r="I212" s="7" t="b">
        <f t="shared" si="8"/>
        <v>0</v>
      </c>
      <c r="J212" s="7">
        <f t="shared" si="4"/>
        <v>1</v>
      </c>
    </row>
    <row r="213">
      <c r="B213" s="7">
        <f t="shared" si="5"/>
        <v>49</v>
      </c>
      <c r="C213" s="15">
        <f t="shared" si="6"/>
        <v>0.3608353775</v>
      </c>
      <c r="D213" s="15">
        <f t="shared" si="7"/>
        <v>0.0355091457</v>
      </c>
      <c r="E213" s="15">
        <f t="shared" si="1"/>
        <v>0.3697126639</v>
      </c>
      <c r="G213" s="7">
        <f t="shared" si="2"/>
        <v>0.4</v>
      </c>
      <c r="H213" s="7">
        <f t="shared" si="3"/>
        <v>0.3</v>
      </c>
      <c r="I213" s="7" t="b">
        <f t="shared" si="8"/>
        <v>0</v>
      </c>
      <c r="J213" s="7">
        <f t="shared" si="4"/>
        <v>1</v>
      </c>
    </row>
    <row r="214">
      <c r="B214" s="7">
        <f t="shared" si="5"/>
        <v>49.25</v>
      </c>
      <c r="C214" s="15">
        <f t="shared" si="6"/>
        <v>0.3697126639</v>
      </c>
      <c r="D214" s="15">
        <f t="shared" si="7"/>
        <v>0.03501596312</v>
      </c>
      <c r="E214" s="15">
        <f t="shared" si="1"/>
        <v>0.3784666547</v>
      </c>
      <c r="G214" s="7">
        <f t="shared" si="2"/>
        <v>0.4</v>
      </c>
      <c r="H214" s="7">
        <f t="shared" si="3"/>
        <v>0.3</v>
      </c>
      <c r="I214" s="7" t="b">
        <f t="shared" si="8"/>
        <v>0</v>
      </c>
      <c r="J214" s="7">
        <f t="shared" si="4"/>
        <v>1</v>
      </c>
    </row>
    <row r="215">
      <c r="B215" s="7">
        <f t="shared" si="5"/>
        <v>49.5</v>
      </c>
      <c r="C215" s="15">
        <f t="shared" si="6"/>
        <v>0.3784666547</v>
      </c>
      <c r="D215" s="15">
        <f t="shared" si="7"/>
        <v>0.0345296303</v>
      </c>
      <c r="E215" s="15">
        <f t="shared" si="1"/>
        <v>0.3870990623</v>
      </c>
      <c r="G215" s="7">
        <f t="shared" si="2"/>
        <v>0.4</v>
      </c>
      <c r="H215" s="7">
        <f t="shared" si="3"/>
        <v>0.3</v>
      </c>
      <c r="I215" s="7" t="b">
        <f t="shared" si="8"/>
        <v>0</v>
      </c>
      <c r="J215" s="7">
        <f t="shared" si="4"/>
        <v>1</v>
      </c>
    </row>
    <row r="216">
      <c r="B216" s="7">
        <f t="shared" si="5"/>
        <v>49.75</v>
      </c>
      <c r="C216" s="15">
        <f t="shared" si="6"/>
        <v>0.3870990623</v>
      </c>
      <c r="D216" s="15">
        <f t="shared" si="7"/>
        <v>0.0340500521</v>
      </c>
      <c r="E216" s="15">
        <f t="shared" si="1"/>
        <v>0.3956115753</v>
      </c>
      <c r="G216" s="7">
        <f t="shared" si="2"/>
        <v>0.4</v>
      </c>
      <c r="H216" s="7">
        <f t="shared" si="3"/>
        <v>0.3</v>
      </c>
      <c r="I216" s="7" t="b">
        <f t="shared" si="8"/>
        <v>0</v>
      </c>
      <c r="J216" s="7">
        <f t="shared" si="4"/>
        <v>1</v>
      </c>
    </row>
    <row r="217">
      <c r="B217" s="7">
        <f t="shared" si="5"/>
        <v>50</v>
      </c>
      <c r="C217" s="15">
        <f t="shared" si="6"/>
        <v>0.3956115753</v>
      </c>
      <c r="D217" s="15">
        <f t="shared" si="7"/>
        <v>0.03357713471</v>
      </c>
      <c r="E217" s="15">
        <f t="shared" si="1"/>
        <v>0.404005859</v>
      </c>
      <c r="G217" s="7">
        <f t="shared" si="2"/>
        <v>0.4</v>
      </c>
      <c r="H217" s="7">
        <f t="shared" si="3"/>
        <v>0.3</v>
      </c>
      <c r="I217" s="7" t="b">
        <f t="shared" si="8"/>
        <v>0</v>
      </c>
      <c r="J217" s="7">
        <f t="shared" si="4"/>
        <v>1</v>
      </c>
    </row>
    <row r="218">
      <c r="B218" s="7">
        <f t="shared" si="5"/>
        <v>50.25</v>
      </c>
      <c r="C218" s="15">
        <f t="shared" si="6"/>
        <v>0.404005859</v>
      </c>
      <c r="D218" s="15">
        <f t="shared" si="7"/>
        <v>0.03311078561</v>
      </c>
      <c r="E218" s="15">
        <f t="shared" si="1"/>
        <v>0.4122835554</v>
      </c>
      <c r="G218" s="7">
        <f t="shared" si="2"/>
        <v>0.4</v>
      </c>
      <c r="H218" s="7">
        <f t="shared" si="3"/>
        <v>0.3</v>
      </c>
      <c r="I218" s="7" t="b">
        <f t="shared" si="8"/>
        <v>1</v>
      </c>
      <c r="J218" s="7">
        <f t="shared" si="4"/>
        <v>0</v>
      </c>
    </row>
    <row r="219">
      <c r="B219" s="7">
        <f t="shared" si="5"/>
        <v>50.5</v>
      </c>
      <c r="C219" s="15">
        <f t="shared" si="6"/>
        <v>0.4122835554</v>
      </c>
      <c r="D219" s="15">
        <f t="shared" si="7"/>
        <v>-0.1030708888</v>
      </c>
      <c r="E219" s="15">
        <f t="shared" si="1"/>
        <v>0.3865158331</v>
      </c>
      <c r="G219" s="7">
        <f t="shared" si="2"/>
        <v>0.4</v>
      </c>
      <c r="H219" s="7">
        <f t="shared" si="3"/>
        <v>0.3</v>
      </c>
      <c r="I219" s="7" t="b">
        <f t="shared" si="8"/>
        <v>1</v>
      </c>
      <c r="J219" s="7">
        <f t="shared" si="4"/>
        <v>0</v>
      </c>
    </row>
    <row r="220">
      <c r="B220" s="7">
        <f t="shared" si="5"/>
        <v>50.75</v>
      </c>
      <c r="C220" s="15">
        <f t="shared" si="6"/>
        <v>0.3865158331</v>
      </c>
      <c r="D220" s="15">
        <f t="shared" si="7"/>
        <v>-0.09662895829</v>
      </c>
      <c r="E220" s="15">
        <f t="shared" si="1"/>
        <v>0.3623585936</v>
      </c>
      <c r="G220" s="7">
        <f t="shared" si="2"/>
        <v>0.4</v>
      </c>
      <c r="H220" s="7">
        <f t="shared" si="3"/>
        <v>0.3</v>
      </c>
      <c r="I220" s="7" t="b">
        <f t="shared" si="8"/>
        <v>1</v>
      </c>
      <c r="J220" s="7">
        <f t="shared" si="4"/>
        <v>0</v>
      </c>
    </row>
    <row r="221">
      <c r="B221" s="7">
        <f t="shared" si="5"/>
        <v>51</v>
      </c>
      <c r="C221" s="15">
        <f t="shared" si="6"/>
        <v>0.3623585936</v>
      </c>
      <c r="D221" s="15">
        <f t="shared" si="7"/>
        <v>-0.09058964839</v>
      </c>
      <c r="E221" s="15">
        <f t="shared" si="1"/>
        <v>0.3397111815</v>
      </c>
      <c r="G221" s="7">
        <f t="shared" si="2"/>
        <v>0.4</v>
      </c>
      <c r="H221" s="7">
        <f t="shared" si="3"/>
        <v>0.3</v>
      </c>
      <c r="I221" s="7" t="b">
        <f t="shared" si="8"/>
        <v>1</v>
      </c>
      <c r="J221" s="7">
        <f t="shared" si="4"/>
        <v>0</v>
      </c>
    </row>
    <row r="222">
      <c r="B222" s="7">
        <f t="shared" si="5"/>
        <v>51.25</v>
      </c>
      <c r="C222" s="15">
        <f t="shared" si="6"/>
        <v>0.3397111815</v>
      </c>
      <c r="D222" s="15">
        <f t="shared" si="7"/>
        <v>-0.08492779537</v>
      </c>
      <c r="E222" s="15">
        <f t="shared" si="1"/>
        <v>0.3184792326</v>
      </c>
      <c r="G222" s="7">
        <f t="shared" si="2"/>
        <v>0.4</v>
      </c>
      <c r="H222" s="7">
        <f t="shared" si="3"/>
        <v>0.3</v>
      </c>
      <c r="I222" s="7" t="b">
        <f t="shared" si="8"/>
        <v>1</v>
      </c>
      <c r="J222" s="7">
        <f t="shared" si="4"/>
        <v>0</v>
      </c>
    </row>
    <row r="223">
      <c r="B223" s="7">
        <f t="shared" si="5"/>
        <v>51.5</v>
      </c>
      <c r="C223" s="15">
        <f t="shared" si="6"/>
        <v>0.3184792326</v>
      </c>
      <c r="D223" s="15">
        <f t="shared" si="7"/>
        <v>-0.07961980816</v>
      </c>
      <c r="E223" s="15">
        <f t="shared" si="1"/>
        <v>0.2985742806</v>
      </c>
      <c r="G223" s="7">
        <f t="shared" si="2"/>
        <v>0.4</v>
      </c>
      <c r="H223" s="7">
        <f t="shared" si="3"/>
        <v>0.3</v>
      </c>
      <c r="I223" s="7" t="b">
        <f t="shared" si="8"/>
        <v>1</v>
      </c>
      <c r="J223" s="7">
        <f t="shared" si="4"/>
        <v>0</v>
      </c>
    </row>
    <row r="224">
      <c r="B224" s="7">
        <f t="shared" si="5"/>
        <v>51.75</v>
      </c>
      <c r="C224" s="15">
        <f t="shared" si="6"/>
        <v>0.2985742806</v>
      </c>
      <c r="D224" s="15">
        <f t="shared" si="7"/>
        <v>-0.07464357015</v>
      </c>
      <c r="E224" s="15">
        <f t="shared" si="1"/>
        <v>0.2799133881</v>
      </c>
      <c r="G224" s="7">
        <f t="shared" si="2"/>
        <v>0.4</v>
      </c>
      <c r="H224" s="7">
        <f t="shared" si="3"/>
        <v>0.3</v>
      </c>
      <c r="I224" s="7" t="b">
        <f t="shared" si="8"/>
        <v>0</v>
      </c>
      <c r="J224" s="7">
        <f t="shared" si="4"/>
        <v>1</v>
      </c>
    </row>
    <row r="225">
      <c r="B225" s="7">
        <f t="shared" si="5"/>
        <v>52</v>
      </c>
      <c r="C225" s="15">
        <f t="shared" si="6"/>
        <v>0.2799133881</v>
      </c>
      <c r="D225" s="15">
        <f t="shared" si="7"/>
        <v>0.04000481177</v>
      </c>
      <c r="E225" s="15">
        <f t="shared" si="1"/>
        <v>0.289914591</v>
      </c>
      <c r="G225" s="7">
        <f t="shared" si="2"/>
        <v>0.4</v>
      </c>
      <c r="H225" s="7">
        <f t="shared" si="3"/>
        <v>0.3</v>
      </c>
      <c r="I225" s="7" t="b">
        <f t="shared" si="8"/>
        <v>0</v>
      </c>
      <c r="J225" s="7">
        <f t="shared" si="4"/>
        <v>1</v>
      </c>
    </row>
    <row r="226">
      <c r="B226" s="7">
        <f t="shared" si="5"/>
        <v>52.25</v>
      </c>
      <c r="C226" s="15">
        <f t="shared" si="6"/>
        <v>0.289914591</v>
      </c>
      <c r="D226" s="15">
        <f t="shared" si="7"/>
        <v>0.03944918939</v>
      </c>
      <c r="E226" s="15">
        <f t="shared" si="1"/>
        <v>0.2997768883</v>
      </c>
      <c r="G226" s="7">
        <f t="shared" si="2"/>
        <v>0.4</v>
      </c>
      <c r="H226" s="7">
        <f t="shared" si="3"/>
        <v>0.3</v>
      </c>
      <c r="I226" s="7" t="b">
        <f t="shared" si="8"/>
        <v>0</v>
      </c>
      <c r="J226" s="7">
        <f t="shared" si="4"/>
        <v>1</v>
      </c>
    </row>
    <row r="227">
      <c r="B227" s="7">
        <f t="shared" si="5"/>
        <v>52.5</v>
      </c>
      <c r="C227" s="15">
        <f t="shared" si="6"/>
        <v>0.2997768883</v>
      </c>
      <c r="D227" s="15">
        <f t="shared" si="7"/>
        <v>0.03890128398</v>
      </c>
      <c r="E227" s="15">
        <f t="shared" si="1"/>
        <v>0.3095022093</v>
      </c>
      <c r="G227" s="7">
        <f t="shared" si="2"/>
        <v>0.4</v>
      </c>
      <c r="H227" s="7">
        <f t="shared" si="3"/>
        <v>0.3</v>
      </c>
      <c r="I227" s="7" t="b">
        <f t="shared" si="8"/>
        <v>0</v>
      </c>
      <c r="J227" s="7">
        <f t="shared" si="4"/>
        <v>1</v>
      </c>
    </row>
    <row r="228">
      <c r="B228" s="7">
        <f t="shared" si="5"/>
        <v>52.75</v>
      </c>
      <c r="C228" s="15">
        <f t="shared" si="6"/>
        <v>0.3095022093</v>
      </c>
      <c r="D228" s="15">
        <f t="shared" si="7"/>
        <v>0.03836098837</v>
      </c>
      <c r="E228" s="15">
        <f t="shared" si="1"/>
        <v>0.3190924564</v>
      </c>
      <c r="G228" s="7">
        <f t="shared" si="2"/>
        <v>0.4</v>
      </c>
      <c r="H228" s="7">
        <f t="shared" si="3"/>
        <v>0.3</v>
      </c>
      <c r="I228" s="7" t="b">
        <f t="shared" si="8"/>
        <v>0</v>
      </c>
      <c r="J228" s="7">
        <f t="shared" si="4"/>
        <v>1</v>
      </c>
    </row>
    <row r="229">
      <c r="B229" s="7">
        <f t="shared" si="5"/>
        <v>53</v>
      </c>
      <c r="C229" s="15">
        <f t="shared" si="6"/>
        <v>0.3190924564</v>
      </c>
      <c r="D229" s="15">
        <f t="shared" si="7"/>
        <v>0.03782819686</v>
      </c>
      <c r="E229" s="15">
        <f t="shared" si="1"/>
        <v>0.3285495057</v>
      </c>
      <c r="G229" s="7">
        <f t="shared" si="2"/>
        <v>0.4</v>
      </c>
      <c r="H229" s="7">
        <f t="shared" si="3"/>
        <v>0.3</v>
      </c>
      <c r="I229" s="7" t="b">
        <f t="shared" si="8"/>
        <v>0</v>
      </c>
      <c r="J229" s="7">
        <f t="shared" si="4"/>
        <v>1</v>
      </c>
    </row>
    <row r="230">
      <c r="B230" s="7">
        <f t="shared" si="5"/>
        <v>53.25</v>
      </c>
      <c r="C230" s="15">
        <f t="shared" si="6"/>
        <v>0.3285495057</v>
      </c>
      <c r="D230" s="15">
        <f t="shared" si="7"/>
        <v>0.03730280524</v>
      </c>
      <c r="E230" s="15">
        <f t="shared" si="1"/>
        <v>0.337875207</v>
      </c>
      <c r="G230" s="7">
        <f t="shared" si="2"/>
        <v>0.4</v>
      </c>
      <c r="H230" s="7">
        <f t="shared" si="3"/>
        <v>0.3</v>
      </c>
      <c r="I230" s="7" t="b">
        <f t="shared" si="8"/>
        <v>0</v>
      </c>
      <c r="J230" s="7">
        <f t="shared" si="4"/>
        <v>1</v>
      </c>
    </row>
    <row r="231">
      <c r="B231" s="7">
        <f t="shared" si="5"/>
        <v>53.5</v>
      </c>
      <c r="C231" s="15">
        <f t="shared" si="6"/>
        <v>0.337875207</v>
      </c>
      <c r="D231" s="15">
        <f t="shared" si="7"/>
        <v>0.03678471072</v>
      </c>
      <c r="E231" s="15">
        <f t="shared" si="1"/>
        <v>0.3470713846</v>
      </c>
      <c r="G231" s="7">
        <f t="shared" si="2"/>
        <v>0.4</v>
      </c>
      <c r="H231" s="7">
        <f t="shared" si="3"/>
        <v>0.3</v>
      </c>
      <c r="I231" s="7" t="b">
        <f t="shared" si="8"/>
        <v>0</v>
      </c>
      <c r="J231" s="7">
        <f t="shared" si="4"/>
        <v>1</v>
      </c>
    </row>
    <row r="232">
      <c r="B232" s="7">
        <f t="shared" si="5"/>
        <v>53.75</v>
      </c>
      <c r="C232" s="15">
        <f t="shared" si="6"/>
        <v>0.3470713846</v>
      </c>
      <c r="D232" s="15">
        <f t="shared" si="7"/>
        <v>0.03627381196</v>
      </c>
      <c r="E232" s="15">
        <f t="shared" si="1"/>
        <v>0.3561398376</v>
      </c>
      <c r="G232" s="7">
        <f t="shared" si="2"/>
        <v>0.4</v>
      </c>
      <c r="H232" s="7">
        <f t="shared" si="3"/>
        <v>0.3</v>
      </c>
      <c r="I232" s="7" t="b">
        <f t="shared" si="8"/>
        <v>0</v>
      </c>
      <c r="J232" s="7">
        <f t="shared" si="4"/>
        <v>1</v>
      </c>
    </row>
    <row r="233">
      <c r="B233" s="7">
        <f t="shared" si="5"/>
        <v>54</v>
      </c>
      <c r="C233" s="15">
        <f t="shared" si="6"/>
        <v>0.3561398376</v>
      </c>
      <c r="D233" s="15">
        <f t="shared" si="7"/>
        <v>0.03577000902</v>
      </c>
      <c r="E233" s="15">
        <f t="shared" si="1"/>
        <v>0.3650823399</v>
      </c>
      <c r="G233" s="7">
        <f t="shared" si="2"/>
        <v>0.4</v>
      </c>
      <c r="H233" s="7">
        <f t="shared" si="3"/>
        <v>0.3</v>
      </c>
      <c r="I233" s="7" t="b">
        <f t="shared" si="8"/>
        <v>0</v>
      </c>
      <c r="J233" s="7">
        <f t="shared" si="4"/>
        <v>1</v>
      </c>
    </row>
    <row r="234">
      <c r="B234" s="7">
        <f t="shared" si="5"/>
        <v>54.25</v>
      </c>
      <c r="C234" s="15">
        <f t="shared" si="6"/>
        <v>0.3650823399</v>
      </c>
      <c r="D234" s="15">
        <f t="shared" si="7"/>
        <v>0.03527320334</v>
      </c>
      <c r="E234" s="15">
        <f t="shared" si="1"/>
        <v>0.3739006407</v>
      </c>
      <c r="G234" s="7">
        <f t="shared" si="2"/>
        <v>0.4</v>
      </c>
      <c r="H234" s="7">
        <f t="shared" si="3"/>
        <v>0.3</v>
      </c>
      <c r="I234" s="7" t="b">
        <f t="shared" si="8"/>
        <v>0</v>
      </c>
      <c r="J234" s="7">
        <f t="shared" si="4"/>
        <v>1</v>
      </c>
    </row>
    <row r="235">
      <c r="B235" s="7">
        <f t="shared" si="5"/>
        <v>54.5</v>
      </c>
      <c r="C235" s="15">
        <f t="shared" si="6"/>
        <v>0.3739006407</v>
      </c>
      <c r="D235" s="15">
        <f t="shared" si="7"/>
        <v>0.03478329774</v>
      </c>
      <c r="E235" s="15">
        <f t="shared" si="1"/>
        <v>0.3825964652</v>
      </c>
      <c r="G235" s="7">
        <f t="shared" si="2"/>
        <v>0.4</v>
      </c>
      <c r="H235" s="7">
        <f t="shared" si="3"/>
        <v>0.3</v>
      </c>
      <c r="I235" s="7" t="b">
        <f t="shared" si="8"/>
        <v>0</v>
      </c>
      <c r="J235" s="7">
        <f t="shared" si="4"/>
        <v>1</v>
      </c>
    </row>
    <row r="236">
      <c r="B236" s="7">
        <f t="shared" si="5"/>
        <v>54.75</v>
      </c>
      <c r="C236" s="15">
        <f t="shared" si="6"/>
        <v>0.3825964652</v>
      </c>
      <c r="D236" s="15">
        <f t="shared" si="7"/>
        <v>0.03430019638</v>
      </c>
      <c r="E236" s="15">
        <f t="shared" si="1"/>
        <v>0.3911715143</v>
      </c>
      <c r="G236" s="7">
        <f t="shared" si="2"/>
        <v>0.4</v>
      </c>
      <c r="H236" s="7">
        <f t="shared" si="3"/>
        <v>0.3</v>
      </c>
      <c r="I236" s="7" t="b">
        <f t="shared" si="8"/>
        <v>0</v>
      </c>
      <c r="J236" s="7">
        <f t="shared" si="4"/>
        <v>1</v>
      </c>
    </row>
    <row r="237">
      <c r="B237" s="7">
        <f t="shared" si="5"/>
        <v>55</v>
      </c>
      <c r="C237" s="15">
        <f t="shared" si="6"/>
        <v>0.3911715143</v>
      </c>
      <c r="D237" s="15">
        <f t="shared" si="7"/>
        <v>0.03382380476</v>
      </c>
      <c r="E237" s="15">
        <f t="shared" si="1"/>
        <v>0.3996274654</v>
      </c>
      <c r="G237" s="7">
        <f t="shared" si="2"/>
        <v>0.4</v>
      </c>
      <c r="H237" s="7">
        <f t="shared" si="3"/>
        <v>0.3</v>
      </c>
      <c r="I237" s="7" t="b">
        <f t="shared" si="8"/>
        <v>0</v>
      </c>
      <c r="J237" s="7">
        <f t="shared" si="4"/>
        <v>1</v>
      </c>
    </row>
    <row r="238">
      <c r="B238" s="7">
        <f t="shared" si="5"/>
        <v>55.25</v>
      </c>
      <c r="C238" s="15">
        <f t="shared" si="6"/>
        <v>0.3996274654</v>
      </c>
      <c r="D238" s="15">
        <f t="shared" si="7"/>
        <v>0.0333540297</v>
      </c>
      <c r="E238" s="15">
        <f t="shared" si="1"/>
        <v>0.4079659729</v>
      </c>
      <c r="G238" s="7">
        <f t="shared" si="2"/>
        <v>0.4</v>
      </c>
      <c r="H238" s="7">
        <f t="shared" si="3"/>
        <v>0.3</v>
      </c>
      <c r="I238" s="7" t="b">
        <f t="shared" si="8"/>
        <v>0</v>
      </c>
      <c r="J238" s="7">
        <f t="shared" si="4"/>
        <v>1</v>
      </c>
    </row>
    <row r="239">
      <c r="B239" s="7">
        <f t="shared" si="5"/>
        <v>55.5</v>
      </c>
      <c r="C239" s="15">
        <f t="shared" si="6"/>
        <v>0.4079659729</v>
      </c>
      <c r="D239" s="15">
        <f t="shared" si="7"/>
        <v>0.03289077929</v>
      </c>
      <c r="E239" s="15">
        <f t="shared" si="1"/>
        <v>0.4161886677</v>
      </c>
      <c r="G239" s="7">
        <f t="shared" si="2"/>
        <v>0.4</v>
      </c>
      <c r="H239" s="7">
        <f t="shared" si="3"/>
        <v>0.3</v>
      </c>
      <c r="I239" s="7" t="b">
        <f t="shared" si="8"/>
        <v>1</v>
      </c>
      <c r="J239" s="7">
        <f t="shared" si="4"/>
        <v>0</v>
      </c>
    </row>
    <row r="240">
      <c r="B240" s="7">
        <f t="shared" si="5"/>
        <v>55.75</v>
      </c>
      <c r="C240" s="15">
        <f t="shared" si="6"/>
        <v>0.4161886677</v>
      </c>
      <c r="D240" s="15">
        <f t="shared" si="7"/>
        <v>-0.1040471669</v>
      </c>
      <c r="E240" s="15">
        <f t="shared" si="1"/>
        <v>0.390176876</v>
      </c>
      <c r="G240" s="7">
        <f t="shared" si="2"/>
        <v>0.4</v>
      </c>
      <c r="H240" s="7">
        <f t="shared" si="3"/>
        <v>0.3</v>
      </c>
      <c r="I240" s="7" t="b">
        <f t="shared" si="8"/>
        <v>1</v>
      </c>
      <c r="J240" s="7">
        <f t="shared" si="4"/>
        <v>0</v>
      </c>
    </row>
    <row r="241">
      <c r="B241" s="7">
        <f t="shared" si="5"/>
        <v>56</v>
      </c>
      <c r="C241" s="15">
        <f t="shared" si="6"/>
        <v>0.390176876</v>
      </c>
      <c r="D241" s="15">
        <f t="shared" si="7"/>
        <v>-0.09754421899</v>
      </c>
      <c r="E241" s="15">
        <f t="shared" si="1"/>
        <v>0.3657908212</v>
      </c>
      <c r="G241" s="7">
        <f t="shared" si="2"/>
        <v>0.4</v>
      </c>
      <c r="H241" s="7">
        <f t="shared" si="3"/>
        <v>0.3</v>
      </c>
      <c r="I241" s="7" t="b">
        <f t="shared" si="8"/>
        <v>1</v>
      </c>
      <c r="J241" s="7">
        <f t="shared" si="4"/>
        <v>0</v>
      </c>
    </row>
    <row r="242">
      <c r="B242" s="7">
        <f t="shared" si="5"/>
        <v>56.25</v>
      </c>
      <c r="C242" s="15">
        <f t="shared" si="6"/>
        <v>0.3657908212</v>
      </c>
      <c r="D242" s="15">
        <f t="shared" si="7"/>
        <v>-0.0914477053</v>
      </c>
      <c r="E242" s="15">
        <f t="shared" si="1"/>
        <v>0.3429288949</v>
      </c>
      <c r="G242" s="7">
        <f t="shared" si="2"/>
        <v>0.4</v>
      </c>
      <c r="H242" s="7">
        <f t="shared" si="3"/>
        <v>0.3</v>
      </c>
      <c r="I242" s="7" t="b">
        <f t="shared" si="8"/>
        <v>1</v>
      </c>
      <c r="J242" s="7">
        <f t="shared" si="4"/>
        <v>0</v>
      </c>
    </row>
    <row r="243">
      <c r="B243" s="7">
        <f t="shared" si="5"/>
        <v>56.5</v>
      </c>
      <c r="C243" s="15">
        <f t="shared" si="6"/>
        <v>0.3429288949</v>
      </c>
      <c r="D243" s="15">
        <f t="shared" si="7"/>
        <v>-0.08573222372</v>
      </c>
      <c r="E243" s="15">
        <f t="shared" si="1"/>
        <v>0.321495839</v>
      </c>
      <c r="G243" s="7">
        <f t="shared" si="2"/>
        <v>0.4</v>
      </c>
      <c r="H243" s="7">
        <f t="shared" si="3"/>
        <v>0.3</v>
      </c>
      <c r="I243" s="7" t="b">
        <f t="shared" si="8"/>
        <v>1</v>
      </c>
      <c r="J243" s="7">
        <f t="shared" si="4"/>
        <v>0</v>
      </c>
    </row>
    <row r="244">
      <c r="B244" s="7">
        <f t="shared" si="5"/>
        <v>56.75</v>
      </c>
      <c r="C244" s="15">
        <f t="shared" si="6"/>
        <v>0.321495839</v>
      </c>
      <c r="D244" s="15">
        <f t="shared" si="7"/>
        <v>-0.08037395974</v>
      </c>
      <c r="E244" s="15">
        <f t="shared" si="1"/>
        <v>0.301402349</v>
      </c>
      <c r="G244" s="7">
        <f t="shared" si="2"/>
        <v>0.4</v>
      </c>
      <c r="H244" s="7">
        <f t="shared" si="3"/>
        <v>0.3</v>
      </c>
      <c r="I244" s="7" t="b">
        <f t="shared" si="8"/>
        <v>1</v>
      </c>
      <c r="J244" s="7">
        <f t="shared" si="4"/>
        <v>0</v>
      </c>
    </row>
    <row r="245">
      <c r="B245" s="7">
        <f t="shared" si="5"/>
        <v>57</v>
      </c>
      <c r="C245" s="15">
        <f t="shared" si="6"/>
        <v>0.301402349</v>
      </c>
      <c r="D245" s="15">
        <f t="shared" si="7"/>
        <v>-0.07535058726</v>
      </c>
      <c r="E245" s="15">
        <f t="shared" si="1"/>
        <v>0.2825647022</v>
      </c>
      <c r="G245" s="7">
        <f t="shared" si="2"/>
        <v>0.4</v>
      </c>
      <c r="H245" s="7">
        <f t="shared" si="3"/>
        <v>0.3</v>
      </c>
      <c r="I245" s="7" t="b">
        <f t="shared" si="8"/>
        <v>1</v>
      </c>
      <c r="J245" s="7">
        <f t="shared" si="4"/>
        <v>0</v>
      </c>
    </row>
    <row r="246">
      <c r="B246" s="7">
        <f t="shared" si="5"/>
        <v>57.25</v>
      </c>
      <c r="C246" s="15">
        <f t="shared" si="6"/>
        <v>0.2825647022</v>
      </c>
      <c r="D246" s="15">
        <f t="shared" si="7"/>
        <v>-0.07064117555</v>
      </c>
      <c r="E246" s="15">
        <f t="shared" si="1"/>
        <v>0.2649044083</v>
      </c>
      <c r="G246" s="7">
        <f t="shared" si="2"/>
        <v>0.4</v>
      </c>
      <c r="H246" s="7">
        <f t="shared" si="3"/>
        <v>0.3</v>
      </c>
      <c r="I246" s="7" t="b">
        <f t="shared" si="8"/>
        <v>0</v>
      </c>
      <c r="J246" s="7">
        <f t="shared" si="4"/>
        <v>1</v>
      </c>
    </row>
    <row r="247">
      <c r="B247" s="7">
        <f t="shared" si="5"/>
        <v>57.5</v>
      </c>
      <c r="C247" s="15">
        <f t="shared" si="6"/>
        <v>0.2649044083</v>
      </c>
      <c r="D247" s="15">
        <f t="shared" si="7"/>
        <v>0.04083864398</v>
      </c>
      <c r="E247" s="15">
        <f t="shared" si="1"/>
        <v>0.2751140693</v>
      </c>
      <c r="G247" s="7">
        <f t="shared" si="2"/>
        <v>0.4</v>
      </c>
      <c r="H247" s="7">
        <f t="shared" si="3"/>
        <v>0.3</v>
      </c>
      <c r="I247" s="7" t="b">
        <f t="shared" si="8"/>
        <v>0</v>
      </c>
      <c r="J247" s="7">
        <f t="shared" si="4"/>
        <v>1</v>
      </c>
    </row>
    <row r="248">
      <c r="B248" s="7">
        <f t="shared" si="5"/>
        <v>57.75</v>
      </c>
      <c r="C248" s="15">
        <f t="shared" si="6"/>
        <v>0.2751140693</v>
      </c>
      <c r="D248" s="15">
        <f t="shared" si="7"/>
        <v>0.04027144059</v>
      </c>
      <c r="E248" s="15">
        <f t="shared" si="1"/>
        <v>0.2851819295</v>
      </c>
      <c r="G248" s="7">
        <f t="shared" si="2"/>
        <v>0.4</v>
      </c>
      <c r="H248" s="7">
        <f t="shared" si="3"/>
        <v>0.3</v>
      </c>
      <c r="I248" s="7" t="b">
        <f t="shared" si="8"/>
        <v>0</v>
      </c>
      <c r="J248" s="7">
        <f t="shared" si="4"/>
        <v>1</v>
      </c>
    </row>
    <row r="249">
      <c r="B249" s="7">
        <f t="shared" si="5"/>
        <v>58</v>
      </c>
      <c r="C249" s="15">
        <f t="shared" si="6"/>
        <v>0.2851819295</v>
      </c>
      <c r="D249" s="15">
        <f t="shared" si="7"/>
        <v>0.03971211503</v>
      </c>
      <c r="E249" s="15">
        <f t="shared" si="1"/>
        <v>0.2951099582</v>
      </c>
      <c r="G249" s="7">
        <f t="shared" si="2"/>
        <v>0.4</v>
      </c>
      <c r="H249" s="7">
        <f t="shared" si="3"/>
        <v>0.3</v>
      </c>
      <c r="I249" s="7" t="b">
        <f t="shared" si="8"/>
        <v>0</v>
      </c>
      <c r="J249" s="7">
        <f t="shared" si="4"/>
        <v>1</v>
      </c>
    </row>
    <row r="250">
      <c r="B250" s="7">
        <f t="shared" si="5"/>
        <v>58.25</v>
      </c>
      <c r="C250" s="15">
        <f t="shared" si="6"/>
        <v>0.2951099582</v>
      </c>
      <c r="D250" s="15">
        <f t="shared" si="7"/>
        <v>0.03916055788</v>
      </c>
      <c r="E250" s="15">
        <f t="shared" si="1"/>
        <v>0.3049000977</v>
      </c>
      <c r="G250" s="7">
        <f t="shared" si="2"/>
        <v>0.4</v>
      </c>
      <c r="H250" s="7">
        <f t="shared" si="3"/>
        <v>0.3</v>
      </c>
      <c r="I250" s="7" t="b">
        <f t="shared" si="8"/>
        <v>0</v>
      </c>
      <c r="J250" s="7">
        <f t="shared" si="4"/>
        <v>1</v>
      </c>
    </row>
    <row r="251">
      <c r="B251" s="7">
        <f t="shared" si="5"/>
        <v>58.5</v>
      </c>
      <c r="C251" s="15">
        <f t="shared" si="6"/>
        <v>0.3049000977</v>
      </c>
      <c r="D251" s="15">
        <f t="shared" si="7"/>
        <v>0.03861666124</v>
      </c>
      <c r="E251" s="15">
        <f t="shared" si="1"/>
        <v>0.314554263</v>
      </c>
      <c r="G251" s="7">
        <f t="shared" si="2"/>
        <v>0.4</v>
      </c>
      <c r="H251" s="7">
        <f t="shared" si="3"/>
        <v>0.3</v>
      </c>
      <c r="I251" s="7" t="b">
        <f t="shared" si="8"/>
        <v>0</v>
      </c>
      <c r="J251" s="7">
        <f t="shared" si="4"/>
        <v>1</v>
      </c>
    </row>
    <row r="252">
      <c r="B252" s="7">
        <f t="shared" si="5"/>
        <v>58.75</v>
      </c>
      <c r="C252" s="15">
        <f t="shared" si="6"/>
        <v>0.314554263</v>
      </c>
      <c r="D252" s="15">
        <f t="shared" si="7"/>
        <v>0.03808031872</v>
      </c>
      <c r="E252" s="15">
        <f t="shared" si="1"/>
        <v>0.3240743427</v>
      </c>
      <c r="G252" s="7">
        <f t="shared" si="2"/>
        <v>0.4</v>
      </c>
      <c r="H252" s="7">
        <f t="shared" si="3"/>
        <v>0.3</v>
      </c>
      <c r="I252" s="7" t="b">
        <f t="shared" si="8"/>
        <v>0</v>
      </c>
      <c r="J252" s="7">
        <f t="shared" si="4"/>
        <v>1</v>
      </c>
    </row>
    <row r="253">
      <c r="B253" s="7">
        <f t="shared" si="5"/>
        <v>59</v>
      </c>
      <c r="C253" s="15">
        <f t="shared" si="6"/>
        <v>0.3240743427</v>
      </c>
      <c r="D253" s="15">
        <f t="shared" si="7"/>
        <v>0.03755142541</v>
      </c>
      <c r="E253" s="15">
        <f t="shared" si="1"/>
        <v>0.333462199</v>
      </c>
      <c r="G253" s="7">
        <f t="shared" si="2"/>
        <v>0.4</v>
      </c>
      <c r="H253" s="7">
        <f t="shared" si="3"/>
        <v>0.3</v>
      </c>
      <c r="I253" s="7" t="b">
        <f t="shared" si="8"/>
        <v>0</v>
      </c>
      <c r="J253" s="7">
        <f t="shared" si="4"/>
        <v>1</v>
      </c>
    </row>
    <row r="254">
      <c r="B254" s="7">
        <f t="shared" si="5"/>
        <v>59.25</v>
      </c>
      <c r="C254" s="15">
        <f t="shared" si="6"/>
        <v>0.333462199</v>
      </c>
      <c r="D254" s="15">
        <f t="shared" si="7"/>
        <v>0.03702987783</v>
      </c>
      <c r="E254" s="15">
        <f t="shared" si="1"/>
        <v>0.3427196685</v>
      </c>
      <c r="G254" s="7">
        <f t="shared" si="2"/>
        <v>0.4</v>
      </c>
      <c r="H254" s="7">
        <f t="shared" si="3"/>
        <v>0.3</v>
      </c>
      <c r="I254" s="7" t="b">
        <f t="shared" si="8"/>
        <v>0</v>
      </c>
      <c r="J254" s="7">
        <f t="shared" si="4"/>
        <v>1</v>
      </c>
    </row>
    <row r="255">
      <c r="B255" s="7">
        <f t="shared" si="5"/>
        <v>59.5</v>
      </c>
      <c r="C255" s="15">
        <f t="shared" si="6"/>
        <v>0.3427196685</v>
      </c>
      <c r="D255" s="15">
        <f t="shared" si="7"/>
        <v>0.03651557397</v>
      </c>
      <c r="E255" s="15">
        <f t="shared" si="1"/>
        <v>0.351848562</v>
      </c>
      <c r="G255" s="7">
        <f t="shared" si="2"/>
        <v>0.4</v>
      </c>
      <c r="H255" s="7">
        <f t="shared" si="3"/>
        <v>0.3</v>
      </c>
      <c r="I255" s="7" t="b">
        <f t="shared" si="8"/>
        <v>0</v>
      </c>
      <c r="J255" s="7">
        <f t="shared" si="4"/>
        <v>1</v>
      </c>
    </row>
    <row r="256">
      <c r="B256" s="7">
        <f t="shared" si="5"/>
        <v>59.75</v>
      </c>
      <c r="C256" s="15">
        <f t="shared" si="6"/>
        <v>0.351848562</v>
      </c>
      <c r="D256" s="15">
        <f t="shared" si="7"/>
        <v>0.03600841322</v>
      </c>
      <c r="E256" s="15">
        <f t="shared" si="1"/>
        <v>0.3608506653</v>
      </c>
      <c r="G256" s="7">
        <f t="shared" si="2"/>
        <v>0.4</v>
      </c>
      <c r="H256" s="7">
        <f t="shared" si="3"/>
        <v>0.3</v>
      </c>
      <c r="I256" s="7" t="b">
        <f t="shared" si="8"/>
        <v>0</v>
      </c>
      <c r="J256" s="7">
        <f t="shared" si="4"/>
        <v>1</v>
      </c>
    </row>
    <row r="257">
      <c r="B257" s="7">
        <f t="shared" si="5"/>
        <v>60</v>
      </c>
      <c r="C257" s="15">
        <f t="shared" si="6"/>
        <v>0.3608506653</v>
      </c>
      <c r="D257" s="15">
        <f t="shared" si="7"/>
        <v>0.03550829637</v>
      </c>
      <c r="E257" s="15">
        <f t="shared" si="1"/>
        <v>0.3697277394</v>
      </c>
      <c r="G257" s="7">
        <f t="shared" si="2"/>
        <v>0.4</v>
      </c>
      <c r="H257" s="7">
        <f t="shared" si="3"/>
        <v>0.3</v>
      </c>
      <c r="I257" s="7" t="b">
        <f t="shared" si="8"/>
        <v>0</v>
      </c>
      <c r="J257" s="7">
        <f t="shared" si="4"/>
        <v>1</v>
      </c>
    </row>
    <row r="258">
      <c r="B258" s="7">
        <f t="shared" si="5"/>
        <v>60.25</v>
      </c>
      <c r="C258" s="15">
        <f t="shared" si="6"/>
        <v>0.3697277394</v>
      </c>
      <c r="D258" s="15">
        <f t="shared" si="7"/>
        <v>0.03501512559</v>
      </c>
      <c r="E258" s="15">
        <f t="shared" si="1"/>
        <v>0.3784815208</v>
      </c>
      <c r="G258" s="7">
        <f t="shared" si="2"/>
        <v>0.4</v>
      </c>
      <c r="H258" s="7">
        <f t="shared" si="3"/>
        <v>0.3</v>
      </c>
      <c r="I258" s="7" t="b">
        <f t="shared" si="8"/>
        <v>0</v>
      </c>
      <c r="J258" s="7">
        <f t="shared" si="4"/>
        <v>1</v>
      </c>
    </row>
    <row r="259">
      <c r="B259" s="7">
        <f t="shared" si="5"/>
        <v>60.5</v>
      </c>
      <c r="C259" s="15">
        <f t="shared" si="6"/>
        <v>0.3784815208</v>
      </c>
      <c r="D259" s="15">
        <f t="shared" si="7"/>
        <v>0.0345288044</v>
      </c>
      <c r="E259" s="15">
        <f t="shared" si="1"/>
        <v>0.3871137219</v>
      </c>
      <c r="G259" s="7">
        <f t="shared" si="2"/>
        <v>0.4</v>
      </c>
      <c r="H259" s="7">
        <f t="shared" si="3"/>
        <v>0.3</v>
      </c>
      <c r="I259" s="7" t="b">
        <f t="shared" si="8"/>
        <v>0</v>
      </c>
      <c r="J259" s="7">
        <f t="shared" si="4"/>
        <v>1</v>
      </c>
    </row>
    <row r="260">
      <c r="B260" s="7">
        <f t="shared" si="5"/>
        <v>60.75</v>
      </c>
      <c r="C260" s="15">
        <f t="shared" si="6"/>
        <v>0.3871137219</v>
      </c>
      <c r="D260" s="15">
        <f t="shared" si="7"/>
        <v>0.03404923767</v>
      </c>
      <c r="E260" s="15">
        <f t="shared" si="1"/>
        <v>0.3956260313</v>
      </c>
      <c r="G260" s="7">
        <f t="shared" si="2"/>
        <v>0.4</v>
      </c>
      <c r="H260" s="7">
        <f t="shared" si="3"/>
        <v>0.3</v>
      </c>
      <c r="I260" s="7" t="b">
        <f t="shared" si="8"/>
        <v>0</v>
      </c>
      <c r="J260" s="7">
        <f t="shared" si="4"/>
        <v>1</v>
      </c>
    </row>
    <row r="261">
      <c r="B261" s="7">
        <f t="shared" si="5"/>
        <v>61</v>
      </c>
      <c r="C261" s="15">
        <f t="shared" si="6"/>
        <v>0.3956260313</v>
      </c>
      <c r="D261" s="15">
        <f t="shared" si="7"/>
        <v>0.03357633159</v>
      </c>
      <c r="E261" s="15">
        <f t="shared" si="1"/>
        <v>0.4040201142</v>
      </c>
      <c r="G261" s="7">
        <f t="shared" si="2"/>
        <v>0.4</v>
      </c>
      <c r="H261" s="7">
        <f t="shared" si="3"/>
        <v>0.3</v>
      </c>
      <c r="I261" s="7" t="b">
        <f t="shared" si="8"/>
        <v>0</v>
      </c>
      <c r="J261" s="7">
        <f t="shared" si="4"/>
        <v>1</v>
      </c>
    </row>
    <row r="262">
      <c r="B262" s="7">
        <f t="shared" si="5"/>
        <v>61.25</v>
      </c>
      <c r="C262" s="15">
        <f t="shared" si="6"/>
        <v>0.4040201142</v>
      </c>
      <c r="D262" s="15">
        <f t="shared" si="7"/>
        <v>0.03310999366</v>
      </c>
      <c r="E262" s="15">
        <f t="shared" si="1"/>
        <v>0.4122976126</v>
      </c>
      <c r="G262" s="7">
        <f t="shared" si="2"/>
        <v>0.4</v>
      </c>
      <c r="H262" s="7">
        <f t="shared" si="3"/>
        <v>0.3</v>
      </c>
      <c r="I262" s="7" t="b">
        <f t="shared" si="8"/>
        <v>1</v>
      </c>
      <c r="J262" s="7">
        <f t="shared" si="4"/>
        <v>0</v>
      </c>
    </row>
    <row r="263">
      <c r="B263" s="7">
        <f t="shared" si="5"/>
        <v>61.5</v>
      </c>
      <c r="C263" s="15">
        <f t="shared" si="6"/>
        <v>0.4122976126</v>
      </c>
      <c r="D263" s="15">
        <f t="shared" si="7"/>
        <v>-0.1030744032</v>
      </c>
      <c r="E263" s="15">
        <f t="shared" si="1"/>
        <v>0.3865290118</v>
      </c>
      <c r="G263" s="7">
        <f t="shared" si="2"/>
        <v>0.4</v>
      </c>
      <c r="H263" s="7">
        <f t="shared" si="3"/>
        <v>0.3</v>
      </c>
      <c r="I263" s="7" t="b">
        <f t="shared" si="8"/>
        <v>1</v>
      </c>
      <c r="J263" s="7">
        <f t="shared" si="4"/>
        <v>0</v>
      </c>
    </row>
    <row r="264">
      <c r="B264" s="7">
        <f t="shared" si="5"/>
        <v>61.75</v>
      </c>
      <c r="C264" s="15">
        <f t="shared" si="6"/>
        <v>0.3865290118</v>
      </c>
      <c r="D264" s="15">
        <f t="shared" si="7"/>
        <v>-0.09663225296</v>
      </c>
      <c r="E264" s="15">
        <f t="shared" si="1"/>
        <v>0.3623709486</v>
      </c>
      <c r="G264" s="7">
        <f t="shared" si="2"/>
        <v>0.4</v>
      </c>
      <c r="H264" s="7">
        <f t="shared" si="3"/>
        <v>0.3</v>
      </c>
      <c r="I264" s="7" t="b">
        <f t="shared" si="8"/>
        <v>1</v>
      </c>
      <c r="J264" s="7">
        <f t="shared" si="4"/>
        <v>0</v>
      </c>
    </row>
    <row r="265">
      <c r="B265" s="7">
        <f t="shared" si="5"/>
        <v>62</v>
      </c>
      <c r="C265" s="15">
        <f t="shared" si="6"/>
        <v>0.3623709486</v>
      </c>
      <c r="D265" s="15">
        <f t="shared" si="7"/>
        <v>-0.09059273715</v>
      </c>
      <c r="E265" s="15">
        <f t="shared" si="1"/>
        <v>0.3397227643</v>
      </c>
      <c r="G265" s="7">
        <f t="shared" si="2"/>
        <v>0.4</v>
      </c>
      <c r="H265" s="7">
        <f t="shared" si="3"/>
        <v>0.3</v>
      </c>
      <c r="I265" s="7" t="b">
        <f t="shared" si="8"/>
        <v>1</v>
      </c>
      <c r="J265" s="7">
        <f t="shared" si="4"/>
        <v>0</v>
      </c>
    </row>
    <row r="266">
      <c r="B266" s="7">
        <f t="shared" si="5"/>
        <v>62.25</v>
      </c>
      <c r="C266" s="15">
        <f t="shared" si="6"/>
        <v>0.3397227643</v>
      </c>
      <c r="D266" s="15">
        <f t="shared" si="7"/>
        <v>-0.08493069107</v>
      </c>
      <c r="E266" s="15">
        <f t="shared" si="1"/>
        <v>0.3184900915</v>
      </c>
      <c r="G266" s="7">
        <f t="shared" si="2"/>
        <v>0.4</v>
      </c>
      <c r="H266" s="7">
        <f t="shared" si="3"/>
        <v>0.3</v>
      </c>
      <c r="I266" s="7" t="b">
        <f t="shared" si="8"/>
        <v>1</v>
      </c>
      <c r="J266" s="7">
        <f t="shared" si="4"/>
        <v>0</v>
      </c>
    </row>
    <row r="267">
      <c r="B267" s="7">
        <f t="shared" si="5"/>
        <v>62.5</v>
      </c>
      <c r="C267" s="15">
        <f t="shared" si="6"/>
        <v>0.3184900915</v>
      </c>
      <c r="D267" s="15">
        <f t="shared" si="7"/>
        <v>-0.07962252288</v>
      </c>
      <c r="E267" s="15">
        <f t="shared" si="1"/>
        <v>0.2985844608</v>
      </c>
      <c r="G267" s="7">
        <f t="shared" si="2"/>
        <v>0.4</v>
      </c>
      <c r="H267" s="7">
        <f t="shared" si="3"/>
        <v>0.3</v>
      </c>
      <c r="I267" s="7" t="b">
        <f t="shared" si="8"/>
        <v>1</v>
      </c>
      <c r="J267" s="7">
        <f t="shared" si="4"/>
        <v>0</v>
      </c>
    </row>
    <row r="268">
      <c r="B268" s="7">
        <f t="shared" si="5"/>
        <v>62.75</v>
      </c>
      <c r="C268" s="15">
        <f t="shared" si="6"/>
        <v>0.2985844608</v>
      </c>
      <c r="D268" s="15">
        <f t="shared" si="7"/>
        <v>-0.0746461152</v>
      </c>
      <c r="E268" s="15">
        <f t="shared" si="1"/>
        <v>0.279922932</v>
      </c>
      <c r="G268" s="7">
        <f t="shared" si="2"/>
        <v>0.4</v>
      </c>
      <c r="H268" s="7">
        <f t="shared" si="3"/>
        <v>0.3</v>
      </c>
      <c r="I268" s="7" t="b">
        <f t="shared" si="8"/>
        <v>0</v>
      </c>
      <c r="J268" s="7">
        <f t="shared" si="4"/>
        <v>1</v>
      </c>
    </row>
    <row r="269">
      <c r="B269" s="7">
        <f t="shared" si="5"/>
        <v>63</v>
      </c>
      <c r="C269" s="15">
        <f t="shared" si="6"/>
        <v>0.279922932</v>
      </c>
      <c r="D269" s="15">
        <f t="shared" si="7"/>
        <v>0.04000428156</v>
      </c>
      <c r="E269" s="15">
        <f t="shared" si="1"/>
        <v>0.2899240024</v>
      </c>
      <c r="G269" s="7">
        <f t="shared" si="2"/>
        <v>0.4</v>
      </c>
      <c r="H269" s="7">
        <f t="shared" si="3"/>
        <v>0.3</v>
      </c>
      <c r="I269" s="7" t="b">
        <f t="shared" si="8"/>
        <v>0</v>
      </c>
      <c r="J269" s="7">
        <f t="shared" si="4"/>
        <v>1</v>
      </c>
    </row>
    <row r="270">
      <c r="B270" s="7">
        <f t="shared" si="5"/>
        <v>63.25</v>
      </c>
      <c r="C270" s="15">
        <f t="shared" si="6"/>
        <v>0.2899240024</v>
      </c>
      <c r="D270" s="15">
        <f t="shared" si="7"/>
        <v>0.03944866653</v>
      </c>
      <c r="E270" s="15">
        <f t="shared" si="1"/>
        <v>0.299786169</v>
      </c>
      <c r="G270" s="7">
        <f t="shared" si="2"/>
        <v>0.4</v>
      </c>
      <c r="H270" s="7">
        <f t="shared" si="3"/>
        <v>0.3</v>
      </c>
      <c r="I270" s="7" t="b">
        <f t="shared" si="8"/>
        <v>0</v>
      </c>
      <c r="J270" s="7">
        <f t="shared" si="4"/>
        <v>1</v>
      </c>
    </row>
    <row r="271">
      <c r="B271" s="7">
        <f t="shared" si="5"/>
        <v>63.5</v>
      </c>
      <c r="C271" s="15">
        <f t="shared" si="6"/>
        <v>0.299786169</v>
      </c>
      <c r="D271" s="15">
        <f t="shared" si="7"/>
        <v>0.03890076839</v>
      </c>
      <c r="E271" s="15">
        <f t="shared" si="1"/>
        <v>0.3095113611</v>
      </c>
      <c r="G271" s="7">
        <f t="shared" si="2"/>
        <v>0.4</v>
      </c>
      <c r="H271" s="7">
        <f t="shared" si="3"/>
        <v>0.3</v>
      </c>
      <c r="I271" s="7" t="b">
        <f t="shared" si="8"/>
        <v>0</v>
      </c>
      <c r="J271" s="7">
        <f t="shared" si="4"/>
        <v>1</v>
      </c>
    </row>
    <row r="272">
      <c r="B272" s="7">
        <f t="shared" si="5"/>
        <v>63.75</v>
      </c>
      <c r="C272" s="15">
        <f t="shared" si="6"/>
        <v>0.3095113611</v>
      </c>
      <c r="D272" s="15">
        <f t="shared" si="7"/>
        <v>0.03836047994</v>
      </c>
      <c r="E272" s="15">
        <f t="shared" si="1"/>
        <v>0.3191014811</v>
      </c>
      <c r="G272" s="7">
        <f t="shared" si="2"/>
        <v>0.4</v>
      </c>
      <c r="H272" s="7">
        <f t="shared" si="3"/>
        <v>0.3</v>
      </c>
      <c r="I272" s="7" t="b">
        <f t="shared" si="8"/>
        <v>0</v>
      </c>
      <c r="J272" s="7">
        <f t="shared" si="4"/>
        <v>1</v>
      </c>
    </row>
    <row r="273">
      <c r="B273" s="7">
        <f t="shared" si="5"/>
        <v>64</v>
      </c>
      <c r="C273" s="15">
        <f t="shared" si="6"/>
        <v>0.3191014811</v>
      </c>
      <c r="D273" s="15">
        <f t="shared" si="7"/>
        <v>0.03782769549</v>
      </c>
      <c r="E273" s="15">
        <f t="shared" si="1"/>
        <v>0.328558405</v>
      </c>
      <c r="G273" s="7">
        <f t="shared" si="2"/>
        <v>0.4</v>
      </c>
      <c r="H273" s="7">
        <f t="shared" si="3"/>
        <v>0.3</v>
      </c>
      <c r="I273" s="7" t="b">
        <f t="shared" si="8"/>
        <v>0</v>
      </c>
      <c r="J273" s="7">
        <f t="shared" si="4"/>
        <v>1</v>
      </c>
    </row>
    <row r="274">
      <c r="B274" s="7">
        <f t="shared" si="5"/>
        <v>64.25</v>
      </c>
      <c r="C274" s="15">
        <f t="shared" si="6"/>
        <v>0.328558405</v>
      </c>
      <c r="D274" s="15">
        <f t="shared" si="7"/>
        <v>0.03730231083</v>
      </c>
      <c r="E274" s="15">
        <f t="shared" si="1"/>
        <v>0.3378839827</v>
      </c>
      <c r="G274" s="7">
        <f t="shared" si="2"/>
        <v>0.4</v>
      </c>
      <c r="H274" s="7">
        <f t="shared" si="3"/>
        <v>0.3</v>
      </c>
      <c r="I274" s="7" t="b">
        <f t="shared" si="8"/>
        <v>0</v>
      </c>
      <c r="J274" s="7">
        <f t="shared" si="4"/>
        <v>1</v>
      </c>
    </row>
    <row r="275">
      <c r="B275" s="7">
        <f t="shared" si="5"/>
        <v>64.5</v>
      </c>
      <c r="C275" s="15">
        <f t="shared" si="6"/>
        <v>0.3378839827</v>
      </c>
      <c r="D275" s="15">
        <f t="shared" si="7"/>
        <v>0.03678422318</v>
      </c>
      <c r="E275" s="15">
        <f t="shared" si="1"/>
        <v>0.3470800385</v>
      </c>
      <c r="G275" s="7">
        <f t="shared" si="2"/>
        <v>0.4</v>
      </c>
      <c r="H275" s="7">
        <f t="shared" si="3"/>
        <v>0.3</v>
      </c>
      <c r="I275" s="7" t="b">
        <f t="shared" si="8"/>
        <v>0</v>
      </c>
      <c r="J275" s="7">
        <f t="shared" si="4"/>
        <v>1</v>
      </c>
    </row>
    <row r="276">
      <c r="B276" s="7">
        <f t="shared" si="5"/>
        <v>64.75</v>
      </c>
      <c r="C276" s="15">
        <f t="shared" si="6"/>
        <v>0.3470800385</v>
      </c>
      <c r="D276" s="15">
        <f t="shared" si="7"/>
        <v>0.0362733312</v>
      </c>
      <c r="E276" s="15">
        <f t="shared" si="1"/>
        <v>0.3561483713</v>
      </c>
      <c r="G276" s="7">
        <f t="shared" si="2"/>
        <v>0.4</v>
      </c>
      <c r="H276" s="7">
        <f t="shared" si="3"/>
        <v>0.3</v>
      </c>
      <c r="I276" s="7" t="b">
        <f t="shared" si="8"/>
        <v>0</v>
      </c>
      <c r="J276" s="7">
        <f t="shared" si="4"/>
        <v>1</v>
      </c>
    </row>
    <row r="277">
      <c r="B277" s="7">
        <f t="shared" si="5"/>
        <v>65</v>
      </c>
      <c r="C277" s="15">
        <f t="shared" si="6"/>
        <v>0.3561483713</v>
      </c>
      <c r="D277" s="15">
        <f t="shared" si="7"/>
        <v>0.03576953493</v>
      </c>
      <c r="E277" s="15">
        <f t="shared" si="1"/>
        <v>0.365090755</v>
      </c>
      <c r="G277" s="7">
        <f t="shared" si="2"/>
        <v>0.4</v>
      </c>
      <c r="H277" s="7">
        <f t="shared" si="3"/>
        <v>0.3</v>
      </c>
      <c r="I277" s="7" t="b">
        <f t="shared" si="8"/>
        <v>0</v>
      </c>
      <c r="J277" s="7">
        <f t="shared" si="4"/>
        <v>1</v>
      </c>
    </row>
    <row r="278">
      <c r="B278" s="7">
        <f t="shared" si="5"/>
        <v>65.25</v>
      </c>
      <c r="C278" s="15">
        <f t="shared" si="6"/>
        <v>0.365090755</v>
      </c>
      <c r="D278" s="15">
        <f t="shared" si="7"/>
        <v>0.03527273583</v>
      </c>
      <c r="E278" s="15">
        <f t="shared" si="1"/>
        <v>0.373908939</v>
      </c>
      <c r="G278" s="7">
        <f t="shared" si="2"/>
        <v>0.4</v>
      </c>
      <c r="H278" s="7">
        <f t="shared" si="3"/>
        <v>0.3</v>
      </c>
      <c r="I278" s="7" t="b">
        <f t="shared" si="8"/>
        <v>0</v>
      </c>
      <c r="J278" s="7">
        <f t="shared" si="4"/>
        <v>1</v>
      </c>
    </row>
    <row r="279">
      <c r="B279" s="7">
        <f t="shared" si="5"/>
        <v>65.5</v>
      </c>
      <c r="C279" s="15">
        <f t="shared" si="6"/>
        <v>0.373908939</v>
      </c>
      <c r="D279" s="15">
        <f t="shared" si="7"/>
        <v>0.03478283672</v>
      </c>
      <c r="E279" s="15">
        <f t="shared" si="1"/>
        <v>0.3826046482</v>
      </c>
      <c r="G279" s="7">
        <f t="shared" si="2"/>
        <v>0.4</v>
      </c>
      <c r="H279" s="7">
        <f t="shared" si="3"/>
        <v>0.3</v>
      </c>
      <c r="I279" s="7" t="b">
        <f t="shared" si="8"/>
        <v>0</v>
      </c>
      <c r="J279" s="7">
        <f t="shared" si="4"/>
        <v>1</v>
      </c>
    </row>
    <row r="280">
      <c r="B280" s="7">
        <f t="shared" si="5"/>
        <v>65.75</v>
      </c>
      <c r="C280" s="15">
        <f t="shared" si="6"/>
        <v>0.3826046482</v>
      </c>
      <c r="D280" s="15">
        <f t="shared" si="7"/>
        <v>0.03429974177</v>
      </c>
      <c r="E280" s="15">
        <f t="shared" si="1"/>
        <v>0.3911795836</v>
      </c>
      <c r="G280" s="7">
        <f t="shared" si="2"/>
        <v>0.4</v>
      </c>
      <c r="H280" s="7">
        <f t="shared" si="3"/>
        <v>0.3</v>
      </c>
      <c r="I280" s="7" t="b">
        <f t="shared" si="8"/>
        <v>0</v>
      </c>
      <c r="J280" s="7">
        <f t="shared" si="4"/>
        <v>1</v>
      </c>
    </row>
    <row r="281">
      <c r="B281" s="7">
        <f t="shared" si="5"/>
        <v>66</v>
      </c>
      <c r="C281" s="15">
        <f t="shared" si="6"/>
        <v>0.3911795836</v>
      </c>
      <c r="D281" s="15">
        <f t="shared" si="7"/>
        <v>0.03382335647</v>
      </c>
      <c r="E281" s="15">
        <f t="shared" si="1"/>
        <v>0.3996354227</v>
      </c>
      <c r="G281" s="7">
        <f t="shared" si="2"/>
        <v>0.4</v>
      </c>
      <c r="H281" s="7">
        <f t="shared" si="3"/>
        <v>0.3</v>
      </c>
      <c r="I281" s="7" t="b">
        <f t="shared" si="8"/>
        <v>0</v>
      </c>
      <c r="J281" s="7">
        <f t="shared" si="4"/>
        <v>1</v>
      </c>
    </row>
    <row r="282">
      <c r="B282" s="7">
        <f t="shared" si="5"/>
        <v>66.25</v>
      </c>
      <c r="C282" s="15">
        <f t="shared" si="6"/>
        <v>0.3996354227</v>
      </c>
      <c r="D282" s="15">
        <f t="shared" si="7"/>
        <v>0.03335358763</v>
      </c>
      <c r="E282" s="15">
        <f t="shared" si="1"/>
        <v>0.4079738196</v>
      </c>
      <c r="G282" s="7">
        <f t="shared" si="2"/>
        <v>0.4</v>
      </c>
      <c r="H282" s="7">
        <f t="shared" si="3"/>
        <v>0.3</v>
      </c>
      <c r="I282" s="7" t="b">
        <f t="shared" si="8"/>
        <v>0</v>
      </c>
      <c r="J282" s="7">
        <f t="shared" si="4"/>
        <v>1</v>
      </c>
    </row>
    <row r="283">
      <c r="B283" s="7">
        <f t="shared" si="5"/>
        <v>66.5</v>
      </c>
      <c r="C283" s="15">
        <f t="shared" si="6"/>
        <v>0.4079738196</v>
      </c>
      <c r="D283" s="15">
        <f t="shared" si="7"/>
        <v>0.03289034335</v>
      </c>
      <c r="E283" s="15">
        <f t="shared" si="1"/>
        <v>0.4161964055</v>
      </c>
      <c r="G283" s="7">
        <f t="shared" si="2"/>
        <v>0.4</v>
      </c>
      <c r="H283" s="7">
        <f t="shared" si="3"/>
        <v>0.3</v>
      </c>
      <c r="I283" s="7" t="b">
        <f t="shared" si="8"/>
        <v>1</v>
      </c>
      <c r="J283" s="7">
        <f t="shared" si="4"/>
        <v>0</v>
      </c>
    </row>
    <row r="284">
      <c r="B284" s="7">
        <f t="shared" si="5"/>
        <v>66.75</v>
      </c>
      <c r="C284" s="15">
        <f t="shared" si="6"/>
        <v>0.4161964055</v>
      </c>
      <c r="D284" s="15">
        <f t="shared" si="7"/>
        <v>-0.1040491014</v>
      </c>
      <c r="E284" s="15">
        <f t="shared" si="1"/>
        <v>0.3901841301</v>
      </c>
      <c r="G284" s="7">
        <f t="shared" si="2"/>
        <v>0.4</v>
      </c>
      <c r="H284" s="7">
        <f t="shared" si="3"/>
        <v>0.3</v>
      </c>
      <c r="I284" s="7" t="b">
        <f t="shared" si="8"/>
        <v>1</v>
      </c>
      <c r="J284" s="7">
        <f t="shared" si="4"/>
        <v>0</v>
      </c>
    </row>
    <row r="285">
      <c r="B285" s="7">
        <f t="shared" si="5"/>
        <v>67</v>
      </c>
      <c r="C285" s="15">
        <f t="shared" si="6"/>
        <v>0.3901841301</v>
      </c>
      <c r="D285" s="15">
        <f t="shared" si="7"/>
        <v>-0.09754603253</v>
      </c>
      <c r="E285" s="15">
        <f t="shared" si="1"/>
        <v>0.365797622</v>
      </c>
      <c r="G285" s="7">
        <f t="shared" si="2"/>
        <v>0.4</v>
      </c>
      <c r="H285" s="7">
        <f t="shared" si="3"/>
        <v>0.3</v>
      </c>
      <c r="I285" s="7" t="b">
        <f t="shared" si="8"/>
        <v>1</v>
      </c>
      <c r="J285" s="7">
        <f t="shared" si="4"/>
        <v>0</v>
      </c>
    </row>
    <row r="286">
      <c r="B286" s="7">
        <f t="shared" si="5"/>
        <v>67.25</v>
      </c>
      <c r="C286" s="15">
        <f t="shared" si="6"/>
        <v>0.365797622</v>
      </c>
      <c r="D286" s="15">
        <f t="shared" si="7"/>
        <v>-0.0914494055</v>
      </c>
      <c r="E286" s="15">
        <f t="shared" si="1"/>
        <v>0.3429352706</v>
      </c>
      <c r="G286" s="7">
        <f t="shared" si="2"/>
        <v>0.4</v>
      </c>
      <c r="H286" s="7">
        <f t="shared" si="3"/>
        <v>0.3</v>
      </c>
      <c r="I286" s="7" t="b">
        <f t="shared" si="8"/>
        <v>1</v>
      </c>
      <c r="J286" s="7">
        <f t="shared" si="4"/>
        <v>0</v>
      </c>
    </row>
    <row r="287">
      <c r="B287" s="7">
        <f t="shared" si="5"/>
        <v>67.5</v>
      </c>
      <c r="C287" s="15">
        <f t="shared" si="6"/>
        <v>0.3429352706</v>
      </c>
      <c r="D287" s="15">
        <f t="shared" si="7"/>
        <v>-0.08573381765</v>
      </c>
      <c r="E287" s="15">
        <f t="shared" si="1"/>
        <v>0.3215018162</v>
      </c>
      <c r="G287" s="7">
        <f t="shared" si="2"/>
        <v>0.4</v>
      </c>
      <c r="H287" s="7">
        <f t="shared" si="3"/>
        <v>0.3</v>
      </c>
      <c r="I287" s="7" t="b">
        <f t="shared" si="8"/>
        <v>1</v>
      </c>
      <c r="J287" s="7">
        <f t="shared" si="4"/>
        <v>0</v>
      </c>
    </row>
    <row r="288">
      <c r="B288" s="7">
        <f t="shared" si="5"/>
        <v>67.75</v>
      </c>
      <c r="C288" s="15">
        <f t="shared" si="6"/>
        <v>0.3215018162</v>
      </c>
      <c r="D288" s="15">
        <f t="shared" si="7"/>
        <v>-0.08037545405</v>
      </c>
      <c r="E288" s="15">
        <f t="shared" si="1"/>
        <v>0.3014079527</v>
      </c>
      <c r="G288" s="7">
        <f t="shared" si="2"/>
        <v>0.4</v>
      </c>
      <c r="H288" s="7">
        <f t="shared" si="3"/>
        <v>0.3</v>
      </c>
      <c r="I288" s="7" t="b">
        <f t="shared" si="8"/>
        <v>1</v>
      </c>
      <c r="J288" s="7">
        <f t="shared" si="4"/>
        <v>0</v>
      </c>
    </row>
    <row r="289">
      <c r="B289" s="7">
        <f t="shared" si="5"/>
        <v>68</v>
      </c>
      <c r="C289" s="15">
        <f t="shared" si="6"/>
        <v>0.3014079527</v>
      </c>
      <c r="D289" s="15">
        <f t="shared" si="7"/>
        <v>-0.07535198817</v>
      </c>
      <c r="E289" s="15">
        <f t="shared" si="1"/>
        <v>0.2825699556</v>
      </c>
      <c r="G289" s="7">
        <f t="shared" si="2"/>
        <v>0.4</v>
      </c>
      <c r="H289" s="7">
        <f t="shared" si="3"/>
        <v>0.3</v>
      </c>
      <c r="I289" s="7" t="b">
        <f t="shared" si="8"/>
        <v>1</v>
      </c>
      <c r="J289" s="7">
        <f t="shared" si="4"/>
        <v>0</v>
      </c>
    </row>
    <row r="290">
      <c r="B290" s="7">
        <f t="shared" si="5"/>
        <v>68.25</v>
      </c>
      <c r="C290" s="15">
        <f t="shared" si="6"/>
        <v>0.2825699556</v>
      </c>
      <c r="D290" s="15">
        <f t="shared" si="7"/>
        <v>-0.07064248891</v>
      </c>
      <c r="E290" s="15">
        <f t="shared" si="1"/>
        <v>0.2649093334</v>
      </c>
      <c r="G290" s="7">
        <f t="shared" si="2"/>
        <v>0.4</v>
      </c>
      <c r="H290" s="7">
        <f t="shared" si="3"/>
        <v>0.3</v>
      </c>
      <c r="I290" s="7" t="b">
        <f t="shared" si="8"/>
        <v>0</v>
      </c>
      <c r="J290" s="7">
        <f t="shared" si="4"/>
        <v>1</v>
      </c>
    </row>
    <row r="291">
      <c r="B291" s="7">
        <f t="shared" si="5"/>
        <v>68.5</v>
      </c>
      <c r="C291" s="15">
        <f t="shared" si="6"/>
        <v>0.2649093334</v>
      </c>
      <c r="D291" s="15">
        <f t="shared" si="7"/>
        <v>0.04083837037</v>
      </c>
      <c r="E291" s="15">
        <f t="shared" si="1"/>
        <v>0.275118926</v>
      </c>
      <c r="G291" s="7">
        <f t="shared" si="2"/>
        <v>0.4</v>
      </c>
      <c r="H291" s="7">
        <f t="shared" si="3"/>
        <v>0.3</v>
      </c>
      <c r="I291" s="7" t="b">
        <f t="shared" si="8"/>
        <v>0</v>
      </c>
      <c r="J291" s="7">
        <f t="shared" si="4"/>
        <v>1</v>
      </c>
    </row>
    <row r="292">
      <c r="B292" s="7">
        <f t="shared" si="5"/>
        <v>68.75</v>
      </c>
      <c r="C292" s="15">
        <f t="shared" si="6"/>
        <v>0.275118926</v>
      </c>
      <c r="D292" s="15">
        <f t="shared" si="7"/>
        <v>0.04027117078</v>
      </c>
      <c r="E292" s="15">
        <f t="shared" si="1"/>
        <v>0.2851867187</v>
      </c>
      <c r="G292" s="7">
        <f t="shared" si="2"/>
        <v>0.4</v>
      </c>
      <c r="H292" s="7">
        <f t="shared" si="3"/>
        <v>0.3</v>
      </c>
      <c r="I292" s="7" t="b">
        <f t="shared" si="8"/>
        <v>0</v>
      </c>
      <c r="J292" s="7">
        <f t="shared" si="4"/>
        <v>1</v>
      </c>
    </row>
    <row r="293">
      <c r="B293" s="7">
        <f t="shared" si="5"/>
        <v>69</v>
      </c>
      <c r="C293" s="15">
        <f t="shared" si="6"/>
        <v>0.2851867187</v>
      </c>
      <c r="D293" s="15">
        <f t="shared" si="7"/>
        <v>0.03971184896</v>
      </c>
      <c r="E293" s="15">
        <f t="shared" si="1"/>
        <v>0.2951146809</v>
      </c>
      <c r="G293" s="7">
        <f t="shared" si="2"/>
        <v>0.4</v>
      </c>
      <c r="H293" s="7">
        <f t="shared" si="3"/>
        <v>0.3</v>
      </c>
      <c r="I293" s="7" t="b">
        <f t="shared" si="8"/>
        <v>0</v>
      </c>
      <c r="J293" s="7">
        <f t="shared" si="4"/>
        <v>1</v>
      </c>
    </row>
    <row r="294">
      <c r="B294" s="7">
        <f t="shared" si="5"/>
        <v>69.25</v>
      </c>
      <c r="C294" s="15">
        <f t="shared" si="6"/>
        <v>0.2951146809</v>
      </c>
      <c r="D294" s="15">
        <f t="shared" si="7"/>
        <v>0.0391602955</v>
      </c>
      <c r="E294" s="15">
        <f t="shared" si="1"/>
        <v>0.3049047548</v>
      </c>
      <c r="G294" s="7">
        <f t="shared" si="2"/>
        <v>0.4</v>
      </c>
      <c r="H294" s="7">
        <f t="shared" si="3"/>
        <v>0.3</v>
      </c>
      <c r="I294" s="7" t="b">
        <f t="shared" si="8"/>
        <v>0</v>
      </c>
      <c r="J294" s="7">
        <f t="shared" si="4"/>
        <v>1</v>
      </c>
    </row>
    <row r="295">
      <c r="B295" s="7">
        <f t="shared" si="5"/>
        <v>69.5</v>
      </c>
      <c r="C295" s="15">
        <f t="shared" si="6"/>
        <v>0.3049047548</v>
      </c>
      <c r="D295" s="15">
        <f t="shared" si="7"/>
        <v>0.03861640251</v>
      </c>
      <c r="E295" s="15">
        <f t="shared" si="1"/>
        <v>0.3145588554</v>
      </c>
      <c r="G295" s="7">
        <f t="shared" si="2"/>
        <v>0.4</v>
      </c>
      <c r="H295" s="7">
        <f t="shared" si="3"/>
        <v>0.3</v>
      </c>
      <c r="I295" s="7" t="b">
        <f t="shared" si="8"/>
        <v>0</v>
      </c>
      <c r="J295" s="7">
        <f t="shared" si="4"/>
        <v>1</v>
      </c>
    </row>
    <row r="296">
      <c r="B296" s="7">
        <f t="shared" si="5"/>
        <v>69.75</v>
      </c>
      <c r="C296" s="15">
        <f t="shared" si="6"/>
        <v>0.3145588554</v>
      </c>
      <c r="D296" s="15">
        <f t="shared" si="7"/>
        <v>0.03808006359</v>
      </c>
      <c r="E296" s="15">
        <f t="shared" si="1"/>
        <v>0.3240788713</v>
      </c>
      <c r="G296" s="7">
        <f t="shared" si="2"/>
        <v>0.4</v>
      </c>
      <c r="H296" s="7">
        <f t="shared" si="3"/>
        <v>0.3</v>
      </c>
      <c r="I296" s="7" t="b">
        <f t="shared" si="8"/>
        <v>0</v>
      </c>
      <c r="J296" s="7">
        <f t="shared" si="4"/>
        <v>1</v>
      </c>
    </row>
    <row r="297">
      <c r="B297" s="7">
        <f t="shared" si="5"/>
        <v>70</v>
      </c>
      <c r="C297" s="15">
        <f t="shared" si="6"/>
        <v>0.3240788713</v>
      </c>
      <c r="D297" s="15">
        <f t="shared" si="7"/>
        <v>0.03755117381</v>
      </c>
      <c r="E297" s="15">
        <f t="shared" si="1"/>
        <v>0.3334666648</v>
      </c>
      <c r="G297" s="7">
        <f t="shared" si="2"/>
        <v>0.4</v>
      </c>
      <c r="H297" s="7">
        <f t="shared" si="3"/>
        <v>0.3</v>
      </c>
      <c r="I297" s="7" t="b">
        <f t="shared" si="8"/>
        <v>0</v>
      </c>
      <c r="J297" s="7">
        <f t="shared" si="4"/>
        <v>1</v>
      </c>
    </row>
    <row r="298">
      <c r="B298" s="7">
        <f t="shared" si="5"/>
        <v>70.25</v>
      </c>
      <c r="C298" s="15">
        <f t="shared" si="6"/>
        <v>0.3334666648</v>
      </c>
      <c r="D298" s="15">
        <f t="shared" si="7"/>
        <v>0.03702962973</v>
      </c>
      <c r="E298" s="15">
        <f t="shared" si="1"/>
        <v>0.3427240722</v>
      </c>
      <c r="G298" s="7">
        <f t="shared" si="2"/>
        <v>0.4</v>
      </c>
      <c r="H298" s="7">
        <f t="shared" si="3"/>
        <v>0.3</v>
      </c>
      <c r="I298" s="7" t="b">
        <f t="shared" si="8"/>
        <v>0</v>
      </c>
      <c r="J298" s="7">
        <f t="shared" si="4"/>
        <v>1</v>
      </c>
    </row>
    <row r="299">
      <c r="B299" s="7">
        <f t="shared" si="5"/>
        <v>70.5</v>
      </c>
      <c r="C299" s="15">
        <f t="shared" si="6"/>
        <v>0.3427240722</v>
      </c>
      <c r="D299" s="15">
        <f t="shared" si="7"/>
        <v>0.03651532932</v>
      </c>
      <c r="E299" s="15">
        <f t="shared" si="1"/>
        <v>0.3518529046</v>
      </c>
      <c r="G299" s="7">
        <f t="shared" si="2"/>
        <v>0.4</v>
      </c>
      <c r="H299" s="7">
        <f t="shared" si="3"/>
        <v>0.3</v>
      </c>
      <c r="I299" s="7" t="b">
        <f t="shared" si="8"/>
        <v>0</v>
      </c>
      <c r="J299" s="7">
        <f t="shared" si="4"/>
        <v>1</v>
      </c>
    </row>
    <row r="300">
      <c r="B300" s="7">
        <f t="shared" si="5"/>
        <v>70.75</v>
      </c>
      <c r="C300" s="15">
        <f t="shared" si="6"/>
        <v>0.3518529046</v>
      </c>
      <c r="D300" s="15">
        <f t="shared" si="7"/>
        <v>0.03600817197</v>
      </c>
      <c r="E300" s="15">
        <f t="shared" si="1"/>
        <v>0.3608549476</v>
      </c>
      <c r="G300" s="7">
        <f t="shared" si="2"/>
        <v>0.4</v>
      </c>
      <c r="H300" s="7">
        <f t="shared" si="3"/>
        <v>0.3</v>
      </c>
      <c r="I300" s="7" t="b">
        <f t="shared" si="8"/>
        <v>0</v>
      </c>
      <c r="J300" s="7">
        <f t="shared" si="4"/>
        <v>1</v>
      </c>
    </row>
    <row r="301">
      <c r="B301" s="7">
        <f t="shared" si="5"/>
        <v>71</v>
      </c>
      <c r="C301" s="15">
        <f t="shared" si="6"/>
        <v>0.3608549476</v>
      </c>
      <c r="D301" s="15">
        <f t="shared" si="7"/>
        <v>0.03550805847</v>
      </c>
      <c r="E301" s="15">
        <f t="shared" si="1"/>
        <v>0.3697319622</v>
      </c>
      <c r="G301" s="7">
        <f t="shared" si="2"/>
        <v>0.4</v>
      </c>
      <c r="H301" s="7">
        <f t="shared" si="3"/>
        <v>0.3</v>
      </c>
      <c r="I301" s="7" t="b">
        <f t="shared" si="8"/>
        <v>0</v>
      </c>
      <c r="J301" s="7">
        <f t="shared" si="4"/>
        <v>1</v>
      </c>
    </row>
    <row r="302">
      <c r="B302" s="7">
        <f t="shared" si="5"/>
        <v>71.25</v>
      </c>
      <c r="C302" s="15">
        <f t="shared" si="6"/>
        <v>0.3697319622</v>
      </c>
      <c r="D302" s="15">
        <f t="shared" si="7"/>
        <v>0.03501489099</v>
      </c>
      <c r="E302" s="15">
        <f t="shared" si="1"/>
        <v>0.3784856849</v>
      </c>
      <c r="G302" s="7">
        <f t="shared" si="2"/>
        <v>0.4</v>
      </c>
      <c r="H302" s="7">
        <f t="shared" si="3"/>
        <v>0.3</v>
      </c>
      <c r="I302" s="7" t="b">
        <f t="shared" si="8"/>
        <v>0</v>
      </c>
      <c r="J302" s="7">
        <f t="shared" si="4"/>
        <v>1</v>
      </c>
    </row>
    <row r="303">
      <c r="B303" s="7">
        <f t="shared" si="5"/>
        <v>71.5</v>
      </c>
      <c r="C303" s="15">
        <f t="shared" si="6"/>
        <v>0.3784856849</v>
      </c>
      <c r="D303" s="15">
        <f t="shared" si="7"/>
        <v>0.03452857306</v>
      </c>
      <c r="E303" s="15">
        <f t="shared" si="1"/>
        <v>0.3871178282</v>
      </c>
      <c r="G303" s="7">
        <f t="shared" si="2"/>
        <v>0.4</v>
      </c>
      <c r="H303" s="7">
        <f t="shared" si="3"/>
        <v>0.3</v>
      </c>
      <c r="I303" s="7" t="b">
        <f t="shared" si="8"/>
        <v>0</v>
      </c>
      <c r="J303" s="7">
        <f t="shared" si="4"/>
        <v>1</v>
      </c>
    </row>
    <row r="304">
      <c r="B304" s="7">
        <f t="shared" si="5"/>
        <v>71.75</v>
      </c>
      <c r="C304" s="15">
        <f t="shared" si="6"/>
        <v>0.3871178282</v>
      </c>
      <c r="D304" s="15">
        <f t="shared" si="7"/>
        <v>0.03404900955</v>
      </c>
      <c r="E304" s="15">
        <f t="shared" si="1"/>
        <v>0.3956300806</v>
      </c>
      <c r="G304" s="7">
        <f t="shared" si="2"/>
        <v>0.4</v>
      </c>
      <c r="H304" s="7">
        <f t="shared" si="3"/>
        <v>0.3</v>
      </c>
      <c r="I304" s="7" t="b">
        <f t="shared" si="8"/>
        <v>0</v>
      </c>
      <c r="J304" s="7">
        <f t="shared" si="4"/>
        <v>1</v>
      </c>
    </row>
    <row r="305">
      <c r="B305" s="7">
        <f t="shared" si="5"/>
        <v>72</v>
      </c>
      <c r="C305" s="15">
        <f t="shared" si="6"/>
        <v>0.3956300806</v>
      </c>
      <c r="D305" s="15">
        <f t="shared" si="7"/>
        <v>0.03357610664</v>
      </c>
      <c r="E305" s="15">
        <f t="shared" si="1"/>
        <v>0.4040241072</v>
      </c>
      <c r="G305" s="7">
        <f t="shared" si="2"/>
        <v>0.4</v>
      </c>
      <c r="H305" s="7">
        <f t="shared" si="3"/>
        <v>0.3</v>
      </c>
      <c r="I305" s="7" t="b">
        <f t="shared" si="8"/>
        <v>0</v>
      </c>
      <c r="J305" s="7">
        <f t="shared" si="4"/>
        <v>1</v>
      </c>
    </row>
    <row r="306">
      <c r="B306" s="7">
        <f t="shared" si="5"/>
        <v>72.25</v>
      </c>
      <c r="C306" s="15">
        <f t="shared" si="6"/>
        <v>0.4040241072</v>
      </c>
      <c r="D306" s="15">
        <f t="shared" si="7"/>
        <v>0.03310977182</v>
      </c>
      <c r="E306" s="15">
        <f t="shared" si="1"/>
        <v>0.4123015502</v>
      </c>
      <c r="G306" s="7">
        <f t="shared" si="2"/>
        <v>0.4</v>
      </c>
      <c r="H306" s="7">
        <f t="shared" si="3"/>
        <v>0.3</v>
      </c>
      <c r="I306" s="7" t="b">
        <f t="shared" si="8"/>
        <v>1</v>
      </c>
      <c r="J306" s="7">
        <f t="shared" si="4"/>
        <v>0</v>
      </c>
    </row>
    <row r="307">
      <c r="B307" s="7">
        <f t="shared" si="5"/>
        <v>72.5</v>
      </c>
      <c r="C307" s="15">
        <f t="shared" si="6"/>
        <v>0.4123015502</v>
      </c>
      <c r="D307" s="15">
        <f t="shared" si="7"/>
        <v>-0.1030753875</v>
      </c>
      <c r="E307" s="15">
        <f t="shared" si="1"/>
        <v>0.3865327033</v>
      </c>
      <c r="G307" s="7">
        <f t="shared" si="2"/>
        <v>0.4</v>
      </c>
      <c r="H307" s="7">
        <f t="shared" si="3"/>
        <v>0.3</v>
      </c>
      <c r="I307" s="7" t="b">
        <f t="shared" si="8"/>
        <v>1</v>
      </c>
      <c r="J307" s="7">
        <f t="shared" si="4"/>
        <v>0</v>
      </c>
    </row>
    <row r="308">
      <c r="B308" s="7">
        <f t="shared" si="5"/>
        <v>72.75</v>
      </c>
      <c r="C308" s="15">
        <f t="shared" si="6"/>
        <v>0.3865327033</v>
      </c>
      <c r="D308" s="15">
        <f t="shared" si="7"/>
        <v>-0.09663317582</v>
      </c>
      <c r="E308" s="15">
        <f t="shared" si="1"/>
        <v>0.3623744093</v>
      </c>
      <c r="G308" s="7">
        <f t="shared" si="2"/>
        <v>0.4</v>
      </c>
      <c r="H308" s="7">
        <f t="shared" si="3"/>
        <v>0.3</v>
      </c>
      <c r="I308" s="7" t="b">
        <f t="shared" si="8"/>
        <v>1</v>
      </c>
      <c r="J308" s="7">
        <f t="shared" si="4"/>
        <v>0</v>
      </c>
    </row>
    <row r="309">
      <c r="B309" s="7">
        <f t="shared" si="5"/>
        <v>73</v>
      </c>
      <c r="C309" s="15">
        <f t="shared" si="6"/>
        <v>0.3623744093</v>
      </c>
      <c r="D309" s="15">
        <f t="shared" si="7"/>
        <v>-0.09059360234</v>
      </c>
      <c r="E309" s="15">
        <f t="shared" si="1"/>
        <v>0.3397260088</v>
      </c>
      <c r="G309" s="7">
        <f t="shared" si="2"/>
        <v>0.4</v>
      </c>
      <c r="H309" s="7">
        <f t="shared" si="3"/>
        <v>0.3</v>
      </c>
      <c r="I309" s="7" t="b">
        <f t="shared" si="8"/>
        <v>1</v>
      </c>
      <c r="J309" s="7">
        <f t="shared" si="4"/>
        <v>0</v>
      </c>
    </row>
    <row r="310">
      <c r="B310" s="7">
        <f t="shared" si="5"/>
        <v>73.25</v>
      </c>
      <c r="C310" s="15">
        <f t="shared" si="6"/>
        <v>0.3397260088</v>
      </c>
      <c r="D310" s="15">
        <f t="shared" si="7"/>
        <v>-0.08493150219</v>
      </c>
      <c r="E310" s="15">
        <f t="shared" si="1"/>
        <v>0.3184931332</v>
      </c>
      <c r="G310" s="7">
        <f t="shared" si="2"/>
        <v>0.4</v>
      </c>
      <c r="H310" s="7">
        <f t="shared" si="3"/>
        <v>0.3</v>
      </c>
      <c r="I310" s="7" t="b">
        <f t="shared" si="8"/>
        <v>1</v>
      </c>
      <c r="J310" s="7">
        <f t="shared" si="4"/>
        <v>0</v>
      </c>
    </row>
    <row r="311">
      <c r="B311" s="7">
        <f t="shared" si="5"/>
        <v>73.5</v>
      </c>
      <c r="C311" s="15">
        <f t="shared" si="6"/>
        <v>0.3184931332</v>
      </c>
      <c r="D311" s="15">
        <f t="shared" si="7"/>
        <v>-0.0796232833</v>
      </c>
      <c r="E311" s="15">
        <f t="shared" si="1"/>
        <v>0.2985873124</v>
      </c>
      <c r="G311" s="7">
        <f t="shared" si="2"/>
        <v>0.4</v>
      </c>
      <c r="H311" s="7">
        <f t="shared" si="3"/>
        <v>0.3</v>
      </c>
      <c r="I311" s="7" t="b">
        <f t="shared" si="8"/>
        <v>1</v>
      </c>
      <c r="J311" s="7">
        <f t="shared" si="4"/>
        <v>0</v>
      </c>
    </row>
    <row r="312">
      <c r="B312" s="7">
        <f t="shared" si="5"/>
        <v>73.75</v>
      </c>
      <c r="C312" s="15">
        <f t="shared" si="6"/>
        <v>0.2985873124</v>
      </c>
      <c r="D312" s="15">
        <f t="shared" si="7"/>
        <v>-0.0746468281</v>
      </c>
      <c r="E312" s="15">
        <f t="shared" si="1"/>
        <v>0.2799256054</v>
      </c>
      <c r="G312" s="7">
        <f t="shared" si="2"/>
        <v>0.4</v>
      </c>
      <c r="H312" s="7">
        <f t="shared" si="3"/>
        <v>0.3</v>
      </c>
      <c r="I312" s="7" t="b">
        <f t="shared" si="8"/>
        <v>0</v>
      </c>
      <c r="J312" s="7">
        <f t="shared" si="4"/>
        <v>1</v>
      </c>
    </row>
    <row r="313">
      <c r="B313" s="7">
        <f t="shared" si="5"/>
        <v>74</v>
      </c>
      <c r="C313" s="15">
        <f t="shared" si="6"/>
        <v>0.2799256054</v>
      </c>
      <c r="D313" s="15">
        <f t="shared" si="7"/>
        <v>0.04000413304</v>
      </c>
      <c r="E313" s="15">
        <f t="shared" si="1"/>
        <v>0.2899266386</v>
      </c>
      <c r="G313" s="7">
        <f t="shared" si="2"/>
        <v>0.4</v>
      </c>
      <c r="H313" s="7">
        <f t="shared" si="3"/>
        <v>0.3</v>
      </c>
      <c r="I313" s="7" t="b">
        <f t="shared" si="8"/>
        <v>0</v>
      </c>
      <c r="J313" s="7">
        <f t="shared" si="4"/>
        <v>1</v>
      </c>
    </row>
    <row r="314">
      <c r="B314" s="7">
        <f t="shared" si="5"/>
        <v>74.25</v>
      </c>
      <c r="C314" s="15">
        <f t="shared" si="6"/>
        <v>0.2899266386</v>
      </c>
      <c r="D314" s="15">
        <f t="shared" si="7"/>
        <v>0.03944852008</v>
      </c>
      <c r="E314" s="15">
        <f t="shared" si="1"/>
        <v>0.2997887686</v>
      </c>
      <c r="G314" s="7">
        <f t="shared" si="2"/>
        <v>0.4</v>
      </c>
      <c r="H314" s="7">
        <f t="shared" si="3"/>
        <v>0.3</v>
      </c>
      <c r="I314" s="7" t="b">
        <f t="shared" si="8"/>
        <v>0</v>
      </c>
      <c r="J314" s="7">
        <f t="shared" si="4"/>
        <v>1</v>
      </c>
    </row>
    <row r="315">
      <c r="B315" s="7">
        <f t="shared" si="5"/>
        <v>74.5</v>
      </c>
      <c r="C315" s="15">
        <f t="shared" si="6"/>
        <v>0.2997887686</v>
      </c>
      <c r="D315" s="15">
        <f t="shared" si="7"/>
        <v>0.03890062396</v>
      </c>
      <c r="E315" s="15">
        <f t="shared" si="1"/>
        <v>0.3095139246</v>
      </c>
      <c r="G315" s="7">
        <f t="shared" si="2"/>
        <v>0.4</v>
      </c>
      <c r="H315" s="7">
        <f t="shared" si="3"/>
        <v>0.3</v>
      </c>
      <c r="I315" s="7" t="b">
        <f t="shared" si="8"/>
        <v>0</v>
      </c>
      <c r="J315" s="7">
        <f t="shared" si="4"/>
        <v>1</v>
      </c>
    </row>
    <row r="316">
      <c r="B316" s="7">
        <f t="shared" si="5"/>
        <v>74.75</v>
      </c>
      <c r="C316" s="15">
        <f t="shared" si="6"/>
        <v>0.3095139246</v>
      </c>
      <c r="D316" s="15">
        <f t="shared" si="7"/>
        <v>0.03836033752</v>
      </c>
      <c r="E316" s="15">
        <f t="shared" si="1"/>
        <v>0.319104009</v>
      </c>
      <c r="G316" s="7">
        <f t="shared" si="2"/>
        <v>0.4</v>
      </c>
      <c r="H316" s="7">
        <f t="shared" si="3"/>
        <v>0.3</v>
      </c>
      <c r="I316" s="7" t="b">
        <f t="shared" si="8"/>
        <v>0</v>
      </c>
      <c r="J316" s="7">
        <f t="shared" si="4"/>
        <v>1</v>
      </c>
    </row>
    <row r="317">
      <c r="B317" s="7">
        <f t="shared" si="5"/>
        <v>75</v>
      </c>
      <c r="C317" s="15">
        <f t="shared" si="6"/>
        <v>0.319104009</v>
      </c>
      <c r="D317" s="15">
        <f t="shared" si="7"/>
        <v>0.03782755506</v>
      </c>
      <c r="E317" s="15">
        <f t="shared" si="1"/>
        <v>0.3285608978</v>
      </c>
      <c r="G317" s="7">
        <f t="shared" si="2"/>
        <v>0.4</v>
      </c>
      <c r="H317" s="7">
        <f t="shared" si="3"/>
        <v>0.3</v>
      </c>
      <c r="I317" s="7" t="b">
        <f t="shared" si="8"/>
        <v>0</v>
      </c>
      <c r="J317" s="7">
        <f t="shared" si="4"/>
        <v>1</v>
      </c>
    </row>
    <row r="318">
      <c r="B318" s="7">
        <f t="shared" si="5"/>
        <v>75.25</v>
      </c>
      <c r="C318" s="15">
        <f t="shared" si="6"/>
        <v>0.3285608978</v>
      </c>
      <c r="D318" s="15">
        <f t="shared" si="7"/>
        <v>0.03730217235</v>
      </c>
      <c r="E318" s="15">
        <f t="shared" si="1"/>
        <v>0.3378864409</v>
      </c>
      <c r="G318" s="7">
        <f t="shared" si="2"/>
        <v>0.4</v>
      </c>
      <c r="H318" s="7">
        <f t="shared" si="3"/>
        <v>0.3</v>
      </c>
      <c r="I318" s="7" t="b">
        <f t="shared" si="8"/>
        <v>0</v>
      </c>
      <c r="J318" s="7">
        <f t="shared" si="4"/>
        <v>1</v>
      </c>
    </row>
    <row r="319">
      <c r="B319" s="7">
        <f t="shared" si="5"/>
        <v>75.5</v>
      </c>
      <c r="C319" s="15">
        <f t="shared" si="6"/>
        <v>0.3378864409</v>
      </c>
      <c r="D319" s="15">
        <f t="shared" si="7"/>
        <v>0.03678408662</v>
      </c>
      <c r="E319" s="15">
        <f t="shared" si="1"/>
        <v>0.3470824625</v>
      </c>
      <c r="G319" s="7">
        <f t="shared" si="2"/>
        <v>0.4</v>
      </c>
      <c r="H319" s="7">
        <f t="shared" si="3"/>
        <v>0.3</v>
      </c>
      <c r="I319" s="7" t="b">
        <f t="shared" si="8"/>
        <v>0</v>
      </c>
      <c r="J319" s="7">
        <f t="shared" si="4"/>
        <v>1</v>
      </c>
    </row>
    <row r="320">
      <c r="B320" s="7">
        <f t="shared" si="5"/>
        <v>75.75</v>
      </c>
      <c r="C320" s="15">
        <f t="shared" si="6"/>
        <v>0.3470824625</v>
      </c>
      <c r="D320" s="15">
        <f t="shared" si="7"/>
        <v>0.03627319653</v>
      </c>
      <c r="E320" s="15">
        <f t="shared" si="1"/>
        <v>0.3561507616</v>
      </c>
      <c r="G320" s="7">
        <f t="shared" si="2"/>
        <v>0.4</v>
      </c>
      <c r="H320" s="7">
        <f t="shared" si="3"/>
        <v>0.3</v>
      </c>
      <c r="I320" s="7" t="b">
        <f t="shared" si="8"/>
        <v>0</v>
      </c>
      <c r="J320" s="7">
        <f t="shared" si="4"/>
        <v>1</v>
      </c>
    </row>
    <row r="321">
      <c r="B321" s="7">
        <f t="shared" si="5"/>
        <v>76</v>
      </c>
      <c r="C321" s="15">
        <f t="shared" si="6"/>
        <v>0.3561507616</v>
      </c>
      <c r="D321" s="15">
        <f t="shared" si="7"/>
        <v>0.03576940213</v>
      </c>
      <c r="E321" s="15">
        <f t="shared" si="1"/>
        <v>0.3650931122</v>
      </c>
      <c r="G321" s="7">
        <f t="shared" si="2"/>
        <v>0.4</v>
      </c>
      <c r="H321" s="7">
        <f t="shared" si="3"/>
        <v>0.3</v>
      </c>
      <c r="I321" s="7" t="b">
        <f t="shared" si="8"/>
        <v>0</v>
      </c>
      <c r="J321" s="7">
        <f t="shared" si="4"/>
        <v>1</v>
      </c>
    </row>
    <row r="322">
      <c r="B322" s="7">
        <f t="shared" si="5"/>
        <v>76.25</v>
      </c>
      <c r="C322" s="15">
        <f t="shared" si="6"/>
        <v>0.3650931122</v>
      </c>
      <c r="D322" s="15">
        <f t="shared" si="7"/>
        <v>0.03527260488</v>
      </c>
      <c r="E322" s="15">
        <f t="shared" si="1"/>
        <v>0.3739112634</v>
      </c>
      <c r="G322" s="7">
        <f t="shared" si="2"/>
        <v>0.4</v>
      </c>
      <c r="H322" s="7">
        <f t="shared" si="3"/>
        <v>0.3</v>
      </c>
      <c r="I322" s="7" t="b">
        <f t="shared" si="8"/>
        <v>0</v>
      </c>
      <c r="J322" s="7">
        <f t="shared" si="4"/>
        <v>1</v>
      </c>
    </row>
    <row r="323">
      <c r="B323" s="7">
        <f t="shared" si="5"/>
        <v>76.5</v>
      </c>
      <c r="C323" s="15">
        <f t="shared" si="6"/>
        <v>0.3739112634</v>
      </c>
      <c r="D323" s="15">
        <f t="shared" si="7"/>
        <v>0.03478270759</v>
      </c>
      <c r="E323" s="15">
        <f t="shared" si="1"/>
        <v>0.3826069403</v>
      </c>
      <c r="G323" s="7">
        <f t="shared" si="2"/>
        <v>0.4</v>
      </c>
      <c r="H323" s="7">
        <f t="shared" si="3"/>
        <v>0.3</v>
      </c>
      <c r="I323" s="7" t="b">
        <f t="shared" si="8"/>
        <v>0</v>
      </c>
      <c r="J323" s="7">
        <f t="shared" si="4"/>
        <v>1</v>
      </c>
    </row>
    <row r="324">
      <c r="B324" s="7">
        <f t="shared" si="5"/>
        <v>76.75</v>
      </c>
      <c r="C324" s="15">
        <f t="shared" si="6"/>
        <v>0.3826069403</v>
      </c>
      <c r="D324" s="15">
        <f t="shared" si="7"/>
        <v>0.03429961443</v>
      </c>
      <c r="E324" s="15">
        <f t="shared" si="1"/>
        <v>0.3911818439</v>
      </c>
      <c r="G324" s="7">
        <f t="shared" si="2"/>
        <v>0.4</v>
      </c>
      <c r="H324" s="7">
        <f t="shared" si="3"/>
        <v>0.3</v>
      </c>
      <c r="I324" s="7" t="b">
        <f t="shared" si="8"/>
        <v>0</v>
      </c>
      <c r="J324" s="7">
        <f t="shared" si="4"/>
        <v>1</v>
      </c>
    </row>
    <row r="325">
      <c r="B325" s="7">
        <f t="shared" si="5"/>
        <v>77</v>
      </c>
      <c r="C325" s="15">
        <f t="shared" si="6"/>
        <v>0.3911818439</v>
      </c>
      <c r="D325" s="15">
        <f t="shared" si="7"/>
        <v>0.03382323089</v>
      </c>
      <c r="E325" s="15">
        <f t="shared" si="1"/>
        <v>0.3996376516</v>
      </c>
      <c r="G325" s="7">
        <f t="shared" si="2"/>
        <v>0.4</v>
      </c>
      <c r="H325" s="7">
        <f t="shared" si="3"/>
        <v>0.3</v>
      </c>
      <c r="I325" s="7" t="b">
        <f t="shared" si="8"/>
        <v>0</v>
      </c>
      <c r="J325" s="7">
        <f t="shared" si="4"/>
        <v>1</v>
      </c>
    </row>
    <row r="326">
      <c r="B326" s="7">
        <f t="shared" si="5"/>
        <v>77.25</v>
      </c>
      <c r="C326" s="15">
        <f t="shared" si="6"/>
        <v>0.3996376516</v>
      </c>
      <c r="D326" s="15">
        <f t="shared" si="7"/>
        <v>0.0333534638</v>
      </c>
      <c r="E326" s="15">
        <f t="shared" si="1"/>
        <v>0.4079760176</v>
      </c>
      <c r="G326" s="7">
        <f t="shared" si="2"/>
        <v>0.4</v>
      </c>
      <c r="H326" s="7">
        <f t="shared" si="3"/>
        <v>0.3</v>
      </c>
      <c r="I326" s="7" t="b">
        <f t="shared" si="8"/>
        <v>0</v>
      </c>
      <c r="J326" s="7">
        <f t="shared" si="4"/>
        <v>1</v>
      </c>
    </row>
    <row r="327">
      <c r="B327" s="7">
        <f t="shared" si="5"/>
        <v>77.5</v>
      </c>
      <c r="C327" s="15">
        <f t="shared" si="6"/>
        <v>0.4079760176</v>
      </c>
      <c r="D327" s="15">
        <f t="shared" si="7"/>
        <v>0.03289022125</v>
      </c>
      <c r="E327" s="15">
        <f t="shared" si="1"/>
        <v>0.4161985729</v>
      </c>
      <c r="G327" s="7">
        <f t="shared" si="2"/>
        <v>0.4</v>
      </c>
      <c r="H327" s="7">
        <f t="shared" si="3"/>
        <v>0.3</v>
      </c>
      <c r="I327" s="7" t="b">
        <f t="shared" si="8"/>
        <v>1</v>
      </c>
      <c r="J327" s="7">
        <f t="shared" si="4"/>
        <v>0</v>
      </c>
    </row>
    <row r="328">
      <c r="B328" s="7">
        <f t="shared" si="5"/>
        <v>77.75</v>
      </c>
      <c r="C328" s="15">
        <f t="shared" si="6"/>
        <v>0.4161985729</v>
      </c>
      <c r="D328" s="15">
        <f t="shared" si="7"/>
        <v>-0.1040496432</v>
      </c>
      <c r="E328" s="15">
        <f t="shared" si="1"/>
        <v>0.3901861621</v>
      </c>
      <c r="G328" s="7">
        <f t="shared" si="2"/>
        <v>0.4</v>
      </c>
      <c r="H328" s="7">
        <f t="shared" si="3"/>
        <v>0.3</v>
      </c>
      <c r="I328" s="7" t="b">
        <f t="shared" si="8"/>
        <v>1</v>
      </c>
      <c r="J328" s="7">
        <f t="shared" si="4"/>
        <v>0</v>
      </c>
    </row>
    <row r="329">
      <c r="B329" s="7">
        <f t="shared" si="5"/>
        <v>78</v>
      </c>
      <c r="C329" s="15">
        <f t="shared" si="6"/>
        <v>0.3901861621</v>
      </c>
      <c r="D329" s="15">
        <f t="shared" si="7"/>
        <v>-0.09754654052</v>
      </c>
      <c r="E329" s="15">
        <f t="shared" si="1"/>
        <v>0.365799527</v>
      </c>
      <c r="G329" s="7">
        <f t="shared" si="2"/>
        <v>0.4</v>
      </c>
      <c r="H329" s="7">
        <f t="shared" si="3"/>
        <v>0.3</v>
      </c>
      <c r="I329" s="7" t="b">
        <f t="shared" si="8"/>
        <v>1</v>
      </c>
      <c r="J329" s="7">
        <f t="shared" si="4"/>
        <v>0</v>
      </c>
    </row>
    <row r="330">
      <c r="B330" s="7">
        <f t="shared" si="5"/>
        <v>78.25</v>
      </c>
      <c r="C330" s="15">
        <f t="shared" si="6"/>
        <v>0.365799527</v>
      </c>
      <c r="D330" s="15">
        <f t="shared" si="7"/>
        <v>-0.09144988174</v>
      </c>
      <c r="E330" s="15">
        <f t="shared" si="1"/>
        <v>0.3429370565</v>
      </c>
      <c r="G330" s="7">
        <f t="shared" si="2"/>
        <v>0.4</v>
      </c>
      <c r="H330" s="7">
        <f t="shared" si="3"/>
        <v>0.3</v>
      </c>
      <c r="I330" s="7" t="b">
        <f t="shared" si="8"/>
        <v>1</v>
      </c>
      <c r="J330" s="7">
        <f t="shared" si="4"/>
        <v>0</v>
      </c>
    </row>
    <row r="331">
      <c r="B331" s="7">
        <f t="shared" si="5"/>
        <v>78.5</v>
      </c>
      <c r="C331" s="15">
        <f t="shared" si="6"/>
        <v>0.3429370565</v>
      </c>
      <c r="D331" s="15">
        <f t="shared" si="7"/>
        <v>-0.08573426413</v>
      </c>
      <c r="E331" s="15">
        <f t="shared" si="1"/>
        <v>0.3215034905</v>
      </c>
      <c r="G331" s="7">
        <f t="shared" si="2"/>
        <v>0.4</v>
      </c>
      <c r="H331" s="7">
        <f t="shared" si="3"/>
        <v>0.3</v>
      </c>
      <c r="I331" s="7" t="b">
        <f t="shared" si="8"/>
        <v>1</v>
      </c>
      <c r="J331" s="7">
        <f t="shared" si="4"/>
        <v>0</v>
      </c>
    </row>
    <row r="332">
      <c r="B332" s="7">
        <f t="shared" si="5"/>
        <v>78.75</v>
      </c>
      <c r="C332" s="15">
        <f t="shared" si="6"/>
        <v>0.3215034905</v>
      </c>
      <c r="D332" s="15">
        <f t="shared" si="7"/>
        <v>-0.08037587262</v>
      </c>
      <c r="E332" s="15">
        <f t="shared" si="1"/>
        <v>0.3014095223</v>
      </c>
      <c r="G332" s="7">
        <f t="shared" si="2"/>
        <v>0.4</v>
      </c>
      <c r="H332" s="7">
        <f t="shared" si="3"/>
        <v>0.3</v>
      </c>
      <c r="I332" s="7" t="b">
        <f t="shared" si="8"/>
        <v>1</v>
      </c>
      <c r="J332" s="7">
        <f t="shared" si="4"/>
        <v>0</v>
      </c>
    </row>
    <row r="333">
      <c r="B333" s="7">
        <f t="shared" si="5"/>
        <v>79</v>
      </c>
      <c r="C333" s="15">
        <f t="shared" si="6"/>
        <v>0.3014095223</v>
      </c>
      <c r="D333" s="15">
        <f t="shared" si="7"/>
        <v>-0.07535238058</v>
      </c>
      <c r="E333" s="15">
        <f t="shared" si="1"/>
        <v>0.2825714272</v>
      </c>
      <c r="G333" s="7">
        <f t="shared" si="2"/>
        <v>0.4</v>
      </c>
      <c r="H333" s="7">
        <f t="shared" si="3"/>
        <v>0.3</v>
      </c>
      <c r="I333" s="7" t="b">
        <f t="shared" si="8"/>
        <v>1</v>
      </c>
      <c r="J333" s="7">
        <f t="shared" si="4"/>
        <v>0</v>
      </c>
    </row>
    <row r="334">
      <c r="B334" s="7">
        <f t="shared" si="5"/>
        <v>79.25</v>
      </c>
      <c r="C334" s="15">
        <f t="shared" si="6"/>
        <v>0.2825714272</v>
      </c>
      <c r="D334" s="15">
        <f t="shared" si="7"/>
        <v>-0.0706428568</v>
      </c>
      <c r="E334" s="15">
        <f t="shared" si="1"/>
        <v>0.264910713</v>
      </c>
      <c r="G334" s="7">
        <f t="shared" si="2"/>
        <v>0.4</v>
      </c>
      <c r="H334" s="7">
        <f t="shared" si="3"/>
        <v>0.3</v>
      </c>
      <c r="I334" s="7" t="b">
        <f t="shared" si="8"/>
        <v>0</v>
      </c>
      <c r="J334" s="7">
        <f t="shared" si="4"/>
        <v>1</v>
      </c>
    </row>
    <row r="335">
      <c r="B335" s="7">
        <f t="shared" si="5"/>
        <v>79.5</v>
      </c>
      <c r="C335" s="15">
        <f t="shared" si="6"/>
        <v>0.264910713</v>
      </c>
      <c r="D335" s="15">
        <f t="shared" si="7"/>
        <v>0.04083829372</v>
      </c>
      <c r="E335" s="15">
        <f t="shared" si="1"/>
        <v>0.2751202864</v>
      </c>
      <c r="G335" s="7">
        <f t="shared" si="2"/>
        <v>0.4</v>
      </c>
      <c r="H335" s="7">
        <f t="shared" si="3"/>
        <v>0.3</v>
      </c>
      <c r="I335" s="7" t="b">
        <f t="shared" si="8"/>
        <v>0</v>
      </c>
      <c r="J335" s="7">
        <f t="shared" si="4"/>
        <v>1</v>
      </c>
    </row>
    <row r="336">
      <c r="B336" s="7">
        <f t="shared" si="5"/>
        <v>79.75</v>
      </c>
      <c r="C336" s="15">
        <f t="shared" si="6"/>
        <v>0.2751202864</v>
      </c>
      <c r="D336" s="15">
        <f t="shared" si="7"/>
        <v>0.0402710952</v>
      </c>
      <c r="E336" s="15">
        <f t="shared" si="1"/>
        <v>0.2851880602</v>
      </c>
      <c r="G336" s="7">
        <f t="shared" si="2"/>
        <v>0.4</v>
      </c>
      <c r="H336" s="7">
        <f t="shared" si="3"/>
        <v>0.3</v>
      </c>
      <c r="I336" s="7" t="b">
        <f t="shared" si="8"/>
        <v>0</v>
      </c>
      <c r="J336" s="7">
        <f t="shared" si="4"/>
        <v>1</v>
      </c>
    </row>
    <row r="337">
      <c r="B337" s="7">
        <f t="shared" si="5"/>
        <v>80</v>
      </c>
      <c r="C337" s="15">
        <f t="shared" si="6"/>
        <v>0.2851880602</v>
      </c>
      <c r="D337" s="15">
        <f t="shared" si="7"/>
        <v>0.03971177443</v>
      </c>
      <c r="E337" s="15">
        <f t="shared" si="1"/>
        <v>0.2951160038</v>
      </c>
      <c r="G337" s="7">
        <f t="shared" si="2"/>
        <v>0.4</v>
      </c>
      <c r="H337" s="7">
        <f t="shared" si="3"/>
        <v>0.3</v>
      </c>
      <c r="I337" s="7" t="b">
        <f t="shared" si="8"/>
        <v>0</v>
      </c>
      <c r="J337" s="7">
        <f t="shared" si="4"/>
        <v>1</v>
      </c>
    </row>
    <row r="338">
      <c r="B338" s="7">
        <f t="shared" si="5"/>
        <v>80.25</v>
      </c>
      <c r="C338" s="15">
        <f t="shared" si="6"/>
        <v>0.2951160038</v>
      </c>
      <c r="D338" s="15">
        <f t="shared" si="7"/>
        <v>0.03916022201</v>
      </c>
      <c r="E338" s="15">
        <f t="shared" si="1"/>
        <v>0.3049060593</v>
      </c>
      <c r="G338" s="7">
        <f t="shared" si="2"/>
        <v>0.4</v>
      </c>
      <c r="H338" s="7">
        <f t="shared" si="3"/>
        <v>0.3</v>
      </c>
      <c r="I338" s="7" t="b">
        <f t="shared" si="8"/>
        <v>0</v>
      </c>
      <c r="J338" s="7">
        <f t="shared" si="4"/>
        <v>1</v>
      </c>
    </row>
    <row r="339">
      <c r="B339" s="7">
        <f t="shared" si="5"/>
        <v>80.5</v>
      </c>
      <c r="C339" s="15">
        <f t="shared" si="6"/>
        <v>0.3049060593</v>
      </c>
      <c r="D339" s="15">
        <f t="shared" si="7"/>
        <v>0.03861633004</v>
      </c>
      <c r="E339" s="15">
        <f t="shared" si="1"/>
        <v>0.3145601418</v>
      </c>
      <c r="G339" s="7">
        <f t="shared" si="2"/>
        <v>0.4</v>
      </c>
      <c r="H339" s="7">
        <f t="shared" si="3"/>
        <v>0.3</v>
      </c>
      <c r="I339" s="7" t="b">
        <f t="shared" si="8"/>
        <v>0</v>
      </c>
      <c r="J339" s="7">
        <f t="shared" si="4"/>
        <v>1</v>
      </c>
    </row>
    <row r="340">
      <c r="B340" s="7">
        <f t="shared" si="5"/>
        <v>80.75</v>
      </c>
      <c r="C340" s="15">
        <f t="shared" si="6"/>
        <v>0.3145601418</v>
      </c>
      <c r="D340" s="15">
        <f t="shared" si="7"/>
        <v>0.03807999212</v>
      </c>
      <c r="E340" s="15">
        <f t="shared" si="1"/>
        <v>0.3240801399</v>
      </c>
      <c r="G340" s="7">
        <f t="shared" si="2"/>
        <v>0.4</v>
      </c>
      <c r="H340" s="7">
        <f t="shared" si="3"/>
        <v>0.3</v>
      </c>
      <c r="I340" s="7" t="b">
        <f t="shared" si="8"/>
        <v>0</v>
      </c>
      <c r="J340" s="7">
        <f t="shared" si="4"/>
        <v>1</v>
      </c>
    </row>
    <row r="341">
      <c r="B341" s="7">
        <f t="shared" si="5"/>
        <v>81</v>
      </c>
      <c r="C341" s="15">
        <f t="shared" si="6"/>
        <v>0.3240801399</v>
      </c>
      <c r="D341" s="15">
        <f t="shared" si="7"/>
        <v>0.03755110334</v>
      </c>
      <c r="E341" s="15">
        <f t="shared" si="1"/>
        <v>0.3334679157</v>
      </c>
      <c r="G341" s="7">
        <f t="shared" si="2"/>
        <v>0.4</v>
      </c>
      <c r="H341" s="7">
        <f t="shared" si="3"/>
        <v>0.3</v>
      </c>
      <c r="I341" s="7" t="b">
        <f t="shared" si="8"/>
        <v>0</v>
      </c>
      <c r="J341" s="7">
        <f t="shared" si="4"/>
        <v>1</v>
      </c>
    </row>
    <row r="342">
      <c r="B342" s="7">
        <f t="shared" si="5"/>
        <v>81.25</v>
      </c>
      <c r="C342" s="15">
        <f t="shared" si="6"/>
        <v>0.3334679157</v>
      </c>
      <c r="D342" s="15">
        <f t="shared" si="7"/>
        <v>0.03702956024</v>
      </c>
      <c r="E342" s="15">
        <f t="shared" si="1"/>
        <v>0.3427253058</v>
      </c>
      <c r="G342" s="7">
        <f t="shared" si="2"/>
        <v>0.4</v>
      </c>
      <c r="H342" s="7">
        <f t="shared" si="3"/>
        <v>0.3</v>
      </c>
      <c r="I342" s="7" t="b">
        <f t="shared" si="8"/>
        <v>0</v>
      </c>
      <c r="J342" s="7">
        <f t="shared" si="4"/>
        <v>1</v>
      </c>
    </row>
    <row r="343">
      <c r="B343" s="7">
        <f t="shared" si="5"/>
        <v>81.5</v>
      </c>
      <c r="C343" s="15">
        <f t="shared" si="6"/>
        <v>0.3427253058</v>
      </c>
      <c r="D343" s="15">
        <f t="shared" si="7"/>
        <v>0.03651526079</v>
      </c>
      <c r="E343" s="15">
        <f t="shared" si="1"/>
        <v>0.351854121</v>
      </c>
      <c r="G343" s="7">
        <f t="shared" si="2"/>
        <v>0.4</v>
      </c>
      <c r="H343" s="7">
        <f t="shared" si="3"/>
        <v>0.3</v>
      </c>
      <c r="I343" s="7" t="b">
        <f t="shared" si="8"/>
        <v>0</v>
      </c>
      <c r="J343" s="7">
        <f t="shared" si="4"/>
        <v>1</v>
      </c>
    </row>
    <row r="344">
      <c r="B344" s="7">
        <f t="shared" si="5"/>
        <v>81.75</v>
      </c>
      <c r="C344" s="15">
        <f t="shared" si="6"/>
        <v>0.351854121</v>
      </c>
      <c r="D344" s="15">
        <f t="shared" si="7"/>
        <v>0.03600810439</v>
      </c>
      <c r="E344" s="15">
        <f t="shared" si="1"/>
        <v>0.3608561471</v>
      </c>
      <c r="G344" s="7">
        <f t="shared" si="2"/>
        <v>0.4</v>
      </c>
      <c r="H344" s="7">
        <f t="shared" si="3"/>
        <v>0.3</v>
      </c>
      <c r="I344" s="7" t="b">
        <f t="shared" si="8"/>
        <v>0</v>
      </c>
      <c r="J344" s="7">
        <f t="shared" si="4"/>
        <v>1</v>
      </c>
    </row>
    <row r="345">
      <c r="B345" s="7">
        <f t="shared" si="5"/>
        <v>82</v>
      </c>
      <c r="C345" s="15">
        <f t="shared" si="6"/>
        <v>0.3608561471</v>
      </c>
      <c r="D345" s="15">
        <f t="shared" si="7"/>
        <v>0.03550799183</v>
      </c>
      <c r="E345" s="15">
        <f t="shared" si="1"/>
        <v>0.369733145</v>
      </c>
      <c r="G345" s="7">
        <f t="shared" si="2"/>
        <v>0.4</v>
      </c>
      <c r="H345" s="7">
        <f t="shared" si="3"/>
        <v>0.3</v>
      </c>
      <c r="I345" s="7" t="b">
        <f t="shared" si="8"/>
        <v>0</v>
      </c>
      <c r="J345" s="7">
        <f t="shared" si="4"/>
        <v>1</v>
      </c>
    </row>
    <row r="346">
      <c r="B346" s="7">
        <f t="shared" si="5"/>
        <v>82.25</v>
      </c>
      <c r="C346" s="15">
        <f t="shared" si="6"/>
        <v>0.369733145</v>
      </c>
      <c r="D346" s="15">
        <f t="shared" si="7"/>
        <v>0.03501482528</v>
      </c>
      <c r="E346" s="15">
        <f t="shared" si="1"/>
        <v>0.3784868513</v>
      </c>
      <c r="G346" s="7">
        <f t="shared" si="2"/>
        <v>0.4</v>
      </c>
      <c r="H346" s="7">
        <f t="shared" si="3"/>
        <v>0.3</v>
      </c>
      <c r="I346" s="7" t="b">
        <f t="shared" si="8"/>
        <v>0</v>
      </c>
      <c r="J346" s="7">
        <f t="shared" si="4"/>
        <v>1</v>
      </c>
    </row>
    <row r="347">
      <c r="B347" s="7">
        <f t="shared" si="5"/>
        <v>82.5</v>
      </c>
      <c r="C347" s="15">
        <f t="shared" si="6"/>
        <v>0.3784868513</v>
      </c>
      <c r="D347" s="15">
        <f t="shared" si="7"/>
        <v>0.03452850826</v>
      </c>
      <c r="E347" s="15">
        <f t="shared" si="1"/>
        <v>0.3871189784</v>
      </c>
      <c r="G347" s="7">
        <f t="shared" si="2"/>
        <v>0.4</v>
      </c>
      <c r="H347" s="7">
        <f t="shared" si="3"/>
        <v>0.3</v>
      </c>
      <c r="I347" s="7" t="b">
        <f t="shared" si="8"/>
        <v>0</v>
      </c>
      <c r="J347" s="7">
        <f t="shared" si="4"/>
        <v>1</v>
      </c>
    </row>
    <row r="348">
      <c r="B348" s="7">
        <f t="shared" si="5"/>
        <v>82.75</v>
      </c>
      <c r="C348" s="15">
        <f t="shared" si="6"/>
        <v>0.3871189784</v>
      </c>
      <c r="D348" s="15">
        <f t="shared" si="7"/>
        <v>0.03404894564</v>
      </c>
      <c r="E348" s="15">
        <f t="shared" si="1"/>
        <v>0.3956312148</v>
      </c>
      <c r="G348" s="7">
        <f t="shared" si="2"/>
        <v>0.4</v>
      </c>
      <c r="H348" s="7">
        <f t="shared" si="3"/>
        <v>0.3</v>
      </c>
      <c r="I348" s="7" t="b">
        <f t="shared" si="8"/>
        <v>0</v>
      </c>
      <c r="J348" s="7">
        <f t="shared" si="4"/>
        <v>1</v>
      </c>
    </row>
    <row r="349">
      <c r="B349" s="7">
        <f t="shared" si="5"/>
        <v>83</v>
      </c>
      <c r="C349" s="15">
        <f t="shared" si="6"/>
        <v>0.3956312148</v>
      </c>
      <c r="D349" s="15">
        <f t="shared" si="7"/>
        <v>0.03357604362</v>
      </c>
      <c r="E349" s="15">
        <f t="shared" si="1"/>
        <v>0.4040252257</v>
      </c>
      <c r="G349" s="7">
        <f t="shared" si="2"/>
        <v>0.4</v>
      </c>
      <c r="H349" s="7">
        <f t="shared" si="3"/>
        <v>0.3</v>
      </c>
      <c r="I349" s="7" t="b">
        <f t="shared" si="8"/>
        <v>0</v>
      </c>
      <c r="J349" s="7">
        <f t="shared" si="4"/>
        <v>1</v>
      </c>
    </row>
    <row r="350">
      <c r="B350" s="7">
        <f t="shared" si="5"/>
        <v>83.25</v>
      </c>
      <c r="C350" s="15">
        <f t="shared" si="6"/>
        <v>0.4040252257</v>
      </c>
      <c r="D350" s="15">
        <f t="shared" si="7"/>
        <v>0.03310970968</v>
      </c>
      <c r="E350" s="15">
        <f t="shared" si="1"/>
        <v>0.4123026531</v>
      </c>
      <c r="G350" s="7">
        <f t="shared" si="2"/>
        <v>0.4</v>
      </c>
      <c r="H350" s="7">
        <f t="shared" si="3"/>
        <v>0.3</v>
      </c>
      <c r="I350" s="7" t="b">
        <f t="shared" si="8"/>
        <v>1</v>
      </c>
      <c r="J350" s="7">
        <f t="shared" si="4"/>
        <v>0</v>
      </c>
    </row>
    <row r="351">
      <c r="B351" s="7">
        <f t="shared" si="5"/>
        <v>83.5</v>
      </c>
      <c r="C351" s="15">
        <f t="shared" si="6"/>
        <v>0.4123026531</v>
      </c>
      <c r="D351" s="15">
        <f t="shared" si="7"/>
        <v>-0.1030756633</v>
      </c>
      <c r="E351" s="15">
        <f t="shared" si="1"/>
        <v>0.3865337373</v>
      </c>
      <c r="G351" s="7">
        <f t="shared" si="2"/>
        <v>0.4</v>
      </c>
      <c r="H351" s="7">
        <f t="shared" si="3"/>
        <v>0.3</v>
      </c>
      <c r="I351" s="7" t="b">
        <f t="shared" si="8"/>
        <v>1</v>
      </c>
      <c r="J351" s="7">
        <f t="shared" si="4"/>
        <v>0</v>
      </c>
    </row>
    <row r="352">
      <c r="B352" s="7">
        <f t="shared" si="5"/>
        <v>83.75</v>
      </c>
      <c r="C352" s="15">
        <f t="shared" si="6"/>
        <v>0.3865337373</v>
      </c>
      <c r="D352" s="15">
        <f t="shared" si="7"/>
        <v>-0.09663343433</v>
      </c>
      <c r="E352" s="15">
        <f t="shared" si="1"/>
        <v>0.3623753787</v>
      </c>
      <c r="G352" s="7">
        <f t="shared" si="2"/>
        <v>0.4</v>
      </c>
      <c r="H352" s="7">
        <f t="shared" si="3"/>
        <v>0.3</v>
      </c>
      <c r="I352" s="7" t="b">
        <f t="shared" si="8"/>
        <v>1</v>
      </c>
      <c r="J352" s="7">
        <f t="shared" si="4"/>
        <v>0</v>
      </c>
    </row>
    <row r="353">
      <c r="B353" s="7">
        <f t="shared" si="5"/>
        <v>84</v>
      </c>
      <c r="C353" s="15">
        <f t="shared" si="6"/>
        <v>0.3623753787</v>
      </c>
      <c r="D353" s="15">
        <f t="shared" si="7"/>
        <v>-0.09059384468</v>
      </c>
      <c r="E353" s="15">
        <f t="shared" si="1"/>
        <v>0.3397269176</v>
      </c>
      <c r="G353" s="7">
        <f t="shared" si="2"/>
        <v>0.4</v>
      </c>
      <c r="H353" s="7">
        <f t="shared" si="3"/>
        <v>0.3</v>
      </c>
      <c r="I353" s="7" t="b">
        <f t="shared" si="8"/>
        <v>1</v>
      </c>
      <c r="J353" s="7">
        <f t="shared" si="4"/>
        <v>0</v>
      </c>
    </row>
    <row r="354">
      <c r="B354" s="7">
        <f t="shared" si="5"/>
        <v>84.25</v>
      </c>
      <c r="C354" s="15">
        <f t="shared" si="6"/>
        <v>0.3397269176</v>
      </c>
      <c r="D354" s="15">
        <f t="shared" si="7"/>
        <v>-0.08493172939</v>
      </c>
      <c r="E354" s="15">
        <f t="shared" si="1"/>
        <v>0.3184939852</v>
      </c>
      <c r="G354" s="7">
        <f t="shared" si="2"/>
        <v>0.4</v>
      </c>
      <c r="H354" s="7">
        <f t="shared" si="3"/>
        <v>0.3</v>
      </c>
      <c r="I354" s="7" t="b">
        <f t="shared" si="8"/>
        <v>1</v>
      </c>
      <c r="J354" s="7">
        <f t="shared" si="4"/>
        <v>0</v>
      </c>
    </row>
    <row r="355">
      <c r="B355" s="7">
        <f t="shared" si="5"/>
        <v>84.5</v>
      </c>
      <c r="C355" s="15">
        <f t="shared" si="6"/>
        <v>0.3184939852</v>
      </c>
      <c r="D355" s="15">
        <f t="shared" si="7"/>
        <v>-0.0796234963</v>
      </c>
      <c r="E355" s="15">
        <f t="shared" si="1"/>
        <v>0.2985881111</v>
      </c>
      <c r="G355" s="7">
        <f t="shared" si="2"/>
        <v>0.4</v>
      </c>
      <c r="H355" s="7">
        <f t="shared" si="3"/>
        <v>0.3</v>
      </c>
      <c r="I355" s="7" t="b">
        <f t="shared" si="8"/>
        <v>1</v>
      </c>
      <c r="J355" s="7">
        <f t="shared" si="4"/>
        <v>0</v>
      </c>
    </row>
    <row r="356">
      <c r="B356" s="7">
        <f t="shared" si="5"/>
        <v>84.75</v>
      </c>
      <c r="C356" s="15">
        <f t="shared" si="6"/>
        <v>0.2985881111</v>
      </c>
      <c r="D356" s="15">
        <f t="shared" si="7"/>
        <v>-0.07464702778</v>
      </c>
      <c r="E356" s="15">
        <f t="shared" si="1"/>
        <v>0.2799263542</v>
      </c>
      <c r="G356" s="7">
        <f t="shared" si="2"/>
        <v>0.4</v>
      </c>
      <c r="H356" s="7">
        <f t="shared" si="3"/>
        <v>0.3</v>
      </c>
      <c r="I356" s="7" t="b">
        <f t="shared" si="8"/>
        <v>0</v>
      </c>
      <c r="J356" s="7">
        <f t="shared" si="4"/>
        <v>1</v>
      </c>
    </row>
    <row r="357">
      <c r="B357" s="7">
        <f t="shared" si="5"/>
        <v>85</v>
      </c>
      <c r="C357" s="15">
        <f t="shared" si="6"/>
        <v>0.2799263542</v>
      </c>
      <c r="D357" s="15">
        <f t="shared" si="7"/>
        <v>0.04000409143</v>
      </c>
      <c r="E357" s="15">
        <f t="shared" si="1"/>
        <v>0.2899273771</v>
      </c>
      <c r="G357" s="7">
        <f t="shared" si="2"/>
        <v>0.4</v>
      </c>
      <c r="H357" s="7">
        <f t="shared" si="3"/>
        <v>0.3</v>
      </c>
      <c r="I357" s="7" t="b">
        <f t="shared" si="8"/>
        <v>0</v>
      </c>
      <c r="J357" s="7">
        <f t="shared" si="4"/>
        <v>1</v>
      </c>
    </row>
    <row r="358">
      <c r="B358" s="7">
        <f t="shared" si="5"/>
        <v>85.25</v>
      </c>
      <c r="C358" s="15">
        <f t="shared" si="6"/>
        <v>0.2899273771</v>
      </c>
      <c r="D358" s="15">
        <f t="shared" si="7"/>
        <v>0.03944847905</v>
      </c>
      <c r="E358" s="15">
        <f t="shared" si="1"/>
        <v>0.2997894968</v>
      </c>
      <c r="G358" s="7">
        <f t="shared" si="2"/>
        <v>0.4</v>
      </c>
      <c r="H358" s="7">
        <f t="shared" si="3"/>
        <v>0.3</v>
      </c>
      <c r="I358" s="7" t="b">
        <f t="shared" si="8"/>
        <v>0</v>
      </c>
      <c r="J358" s="7">
        <f t="shared" si="4"/>
        <v>1</v>
      </c>
    </row>
    <row r="359">
      <c r="B359" s="7">
        <f t="shared" si="5"/>
        <v>85.5</v>
      </c>
      <c r="C359" s="15">
        <f t="shared" si="6"/>
        <v>0.2997894968</v>
      </c>
      <c r="D359" s="15">
        <f t="shared" si="7"/>
        <v>0.03890058351</v>
      </c>
      <c r="E359" s="15">
        <f t="shared" si="1"/>
        <v>0.3095146427</v>
      </c>
      <c r="G359" s="7">
        <f t="shared" si="2"/>
        <v>0.4</v>
      </c>
      <c r="H359" s="7">
        <f t="shared" si="3"/>
        <v>0.3</v>
      </c>
      <c r="I359" s="7" t="b">
        <f t="shared" si="8"/>
        <v>0</v>
      </c>
      <c r="J359" s="7">
        <f t="shared" si="4"/>
        <v>1</v>
      </c>
    </row>
    <row r="360">
      <c r="B360" s="7">
        <f t="shared" si="5"/>
        <v>85.75</v>
      </c>
      <c r="C360" s="15">
        <f t="shared" si="6"/>
        <v>0.3095146427</v>
      </c>
      <c r="D360" s="15">
        <f t="shared" si="7"/>
        <v>0.03836029763</v>
      </c>
      <c r="E360" s="15">
        <f t="shared" si="1"/>
        <v>0.3191047171</v>
      </c>
      <c r="G360" s="7">
        <f t="shared" si="2"/>
        <v>0.4</v>
      </c>
      <c r="H360" s="7">
        <f t="shared" si="3"/>
        <v>0.3</v>
      </c>
      <c r="I360" s="7" t="b">
        <f t="shared" si="8"/>
        <v>0</v>
      </c>
      <c r="J360" s="7">
        <f t="shared" si="4"/>
        <v>1</v>
      </c>
    </row>
    <row r="361">
      <c r="B361" s="7">
        <f t="shared" si="5"/>
        <v>86</v>
      </c>
      <c r="C361" s="15">
        <f t="shared" si="6"/>
        <v>0.3191047171</v>
      </c>
      <c r="D361" s="15">
        <f t="shared" si="7"/>
        <v>0.03782751572</v>
      </c>
      <c r="E361" s="15">
        <f t="shared" si="1"/>
        <v>0.328561596</v>
      </c>
      <c r="G361" s="7">
        <f t="shared" si="2"/>
        <v>0.4</v>
      </c>
      <c r="H361" s="7">
        <f t="shared" si="3"/>
        <v>0.3</v>
      </c>
      <c r="I361" s="7" t="b">
        <f t="shared" si="8"/>
        <v>0</v>
      </c>
      <c r="J361" s="7">
        <f t="shared" si="4"/>
        <v>1</v>
      </c>
    </row>
    <row r="362">
      <c r="B362" s="7">
        <f t="shared" si="5"/>
        <v>86.25</v>
      </c>
      <c r="C362" s="15">
        <f t="shared" si="6"/>
        <v>0.328561596</v>
      </c>
      <c r="D362" s="15">
        <f t="shared" si="7"/>
        <v>0.03730213355</v>
      </c>
      <c r="E362" s="15">
        <f t="shared" si="1"/>
        <v>0.3378871294</v>
      </c>
      <c r="G362" s="7">
        <f t="shared" si="2"/>
        <v>0.4</v>
      </c>
      <c r="H362" s="7">
        <f t="shared" si="3"/>
        <v>0.3</v>
      </c>
      <c r="I362" s="7" t="b">
        <f t="shared" si="8"/>
        <v>0</v>
      </c>
      <c r="J362" s="7">
        <f t="shared" si="4"/>
        <v>1</v>
      </c>
    </row>
    <row r="363">
      <c r="B363" s="7">
        <f t="shared" si="5"/>
        <v>86.5</v>
      </c>
      <c r="C363" s="15">
        <f t="shared" si="6"/>
        <v>0.3378871294</v>
      </c>
      <c r="D363" s="15">
        <f t="shared" si="7"/>
        <v>0.03678404837</v>
      </c>
      <c r="E363" s="15">
        <f t="shared" si="1"/>
        <v>0.3470831415</v>
      </c>
      <c r="G363" s="7">
        <f t="shared" si="2"/>
        <v>0.4</v>
      </c>
      <c r="H363" s="7">
        <f t="shared" si="3"/>
        <v>0.3</v>
      </c>
      <c r="I363" s="7" t="b">
        <f t="shared" si="8"/>
        <v>0</v>
      </c>
      <c r="J363" s="7">
        <f t="shared" si="4"/>
        <v>1</v>
      </c>
    </row>
    <row r="364">
      <c r="B364" s="7">
        <f t="shared" si="5"/>
        <v>86.75</v>
      </c>
      <c r="C364" s="15">
        <f t="shared" si="6"/>
        <v>0.3470831415</v>
      </c>
      <c r="D364" s="15">
        <f t="shared" si="7"/>
        <v>0.03627315881</v>
      </c>
      <c r="E364" s="15">
        <f t="shared" si="1"/>
        <v>0.3561514312</v>
      </c>
      <c r="G364" s="7">
        <f t="shared" si="2"/>
        <v>0.4</v>
      </c>
      <c r="H364" s="7">
        <f t="shared" si="3"/>
        <v>0.3</v>
      </c>
      <c r="I364" s="7" t="b">
        <f t="shared" si="8"/>
        <v>0</v>
      </c>
      <c r="J364" s="7">
        <f t="shared" si="4"/>
        <v>1</v>
      </c>
    </row>
    <row r="365">
      <c r="B365" s="7">
        <f t="shared" si="5"/>
        <v>87</v>
      </c>
      <c r="C365" s="15">
        <f t="shared" si="6"/>
        <v>0.3561514312</v>
      </c>
      <c r="D365" s="15">
        <f t="shared" si="7"/>
        <v>0.03576936493</v>
      </c>
      <c r="E365" s="15">
        <f t="shared" si="1"/>
        <v>0.3650937724</v>
      </c>
      <c r="G365" s="7">
        <f t="shared" si="2"/>
        <v>0.4</v>
      </c>
      <c r="H365" s="7">
        <f t="shared" si="3"/>
        <v>0.3</v>
      </c>
      <c r="I365" s="7" t="b">
        <f t="shared" si="8"/>
        <v>0</v>
      </c>
      <c r="J365" s="7">
        <f t="shared" si="4"/>
        <v>1</v>
      </c>
    </row>
    <row r="366">
      <c r="B366" s="7">
        <f t="shared" si="5"/>
        <v>87.25</v>
      </c>
      <c r="C366" s="15">
        <f t="shared" si="6"/>
        <v>0.3650937724</v>
      </c>
      <c r="D366" s="15">
        <f t="shared" si="7"/>
        <v>0.0352725682</v>
      </c>
      <c r="E366" s="15">
        <f t="shared" si="1"/>
        <v>0.3739119145</v>
      </c>
      <c r="G366" s="7">
        <f t="shared" si="2"/>
        <v>0.4</v>
      </c>
      <c r="H366" s="7">
        <f t="shared" si="3"/>
        <v>0.3</v>
      </c>
      <c r="I366" s="7" t="b">
        <f t="shared" si="8"/>
        <v>0</v>
      </c>
      <c r="J366" s="7">
        <f t="shared" si="4"/>
        <v>1</v>
      </c>
    </row>
    <row r="367">
      <c r="B367" s="7">
        <f t="shared" si="5"/>
        <v>87.5</v>
      </c>
      <c r="C367" s="15">
        <f t="shared" si="6"/>
        <v>0.3739119145</v>
      </c>
      <c r="D367" s="15">
        <f t="shared" si="7"/>
        <v>0.03478267142</v>
      </c>
      <c r="E367" s="15">
        <f t="shared" si="1"/>
        <v>0.3826075823</v>
      </c>
      <c r="G367" s="7">
        <f t="shared" si="2"/>
        <v>0.4</v>
      </c>
      <c r="H367" s="7">
        <f t="shared" si="3"/>
        <v>0.3</v>
      </c>
      <c r="I367" s="7" t="b">
        <f t="shared" si="8"/>
        <v>0</v>
      </c>
      <c r="J367" s="7">
        <f t="shared" si="4"/>
        <v>1</v>
      </c>
    </row>
    <row r="368">
      <c r="B368" s="7">
        <f t="shared" si="5"/>
        <v>87.75</v>
      </c>
      <c r="C368" s="15">
        <f t="shared" si="6"/>
        <v>0.3826075823</v>
      </c>
      <c r="D368" s="15">
        <f t="shared" si="7"/>
        <v>0.03429957876</v>
      </c>
      <c r="E368" s="15">
        <f t="shared" si="1"/>
        <v>0.391182477</v>
      </c>
      <c r="G368" s="7">
        <f t="shared" si="2"/>
        <v>0.4</v>
      </c>
      <c r="H368" s="7">
        <f t="shared" si="3"/>
        <v>0.3</v>
      </c>
      <c r="I368" s="7" t="b">
        <f t="shared" si="8"/>
        <v>0</v>
      </c>
      <c r="J368" s="7">
        <f t="shared" si="4"/>
        <v>1</v>
      </c>
    </row>
    <row r="369">
      <c r="B369" s="7">
        <f t="shared" si="5"/>
        <v>88</v>
      </c>
      <c r="C369" s="15">
        <f t="shared" si="6"/>
        <v>0.391182477</v>
      </c>
      <c r="D369" s="15">
        <f t="shared" si="7"/>
        <v>0.03382319572</v>
      </c>
      <c r="E369" s="15">
        <f t="shared" si="1"/>
        <v>0.399638276</v>
      </c>
      <c r="G369" s="7">
        <f t="shared" si="2"/>
        <v>0.4</v>
      </c>
      <c r="H369" s="7">
        <f t="shared" si="3"/>
        <v>0.3</v>
      </c>
      <c r="I369" s="7" t="b">
        <f t="shared" si="8"/>
        <v>0</v>
      </c>
      <c r="J369" s="7">
        <f t="shared" si="4"/>
        <v>1</v>
      </c>
    </row>
    <row r="370">
      <c r="B370" s="7">
        <f t="shared" si="5"/>
        <v>88.25</v>
      </c>
      <c r="C370" s="15">
        <f t="shared" si="6"/>
        <v>0.399638276</v>
      </c>
      <c r="D370" s="15">
        <f t="shared" si="7"/>
        <v>0.03335342911</v>
      </c>
      <c r="E370" s="15">
        <f t="shared" si="1"/>
        <v>0.4079766332</v>
      </c>
      <c r="G370" s="7">
        <f t="shared" si="2"/>
        <v>0.4</v>
      </c>
      <c r="H370" s="7">
        <f t="shared" si="3"/>
        <v>0.3</v>
      </c>
      <c r="I370" s="7" t="b">
        <f t="shared" si="8"/>
        <v>0</v>
      </c>
      <c r="J370" s="7">
        <f t="shared" si="4"/>
        <v>1</v>
      </c>
    </row>
    <row r="371">
      <c r="B371" s="7">
        <f t="shared" si="5"/>
        <v>88.5</v>
      </c>
      <c r="C371" s="15">
        <f t="shared" si="6"/>
        <v>0.4079766332</v>
      </c>
      <c r="D371" s="15">
        <f t="shared" si="7"/>
        <v>0.03289018704</v>
      </c>
      <c r="E371" s="15">
        <f t="shared" si="1"/>
        <v>0.41619918</v>
      </c>
      <c r="G371" s="7">
        <f t="shared" si="2"/>
        <v>0.4</v>
      </c>
      <c r="H371" s="7">
        <f t="shared" si="3"/>
        <v>0.3</v>
      </c>
      <c r="I371" s="7" t="b">
        <f t="shared" si="8"/>
        <v>1</v>
      </c>
      <c r="J371" s="7">
        <f t="shared" si="4"/>
        <v>0</v>
      </c>
    </row>
    <row r="372">
      <c r="B372" s="7">
        <f t="shared" si="5"/>
        <v>88.75</v>
      </c>
      <c r="C372" s="15">
        <f t="shared" si="6"/>
        <v>0.41619918</v>
      </c>
      <c r="D372" s="15">
        <f t="shared" si="7"/>
        <v>-0.104049795</v>
      </c>
      <c r="E372" s="15">
        <f t="shared" si="1"/>
        <v>0.3901867313</v>
      </c>
      <c r="G372" s="7">
        <f t="shared" si="2"/>
        <v>0.4</v>
      </c>
      <c r="H372" s="7">
        <f t="shared" si="3"/>
        <v>0.3</v>
      </c>
      <c r="I372" s="7" t="b">
        <f t="shared" si="8"/>
        <v>1</v>
      </c>
      <c r="J372" s="7">
        <f t="shared" si="4"/>
        <v>0</v>
      </c>
    </row>
    <row r="373">
      <c r="B373" s="7">
        <f t="shared" si="5"/>
        <v>89</v>
      </c>
      <c r="C373" s="15">
        <f t="shared" si="6"/>
        <v>0.3901867313</v>
      </c>
      <c r="D373" s="15">
        <f t="shared" si="7"/>
        <v>-0.09754668281</v>
      </c>
      <c r="E373" s="15">
        <f t="shared" si="1"/>
        <v>0.3658000606</v>
      </c>
      <c r="G373" s="7">
        <f t="shared" si="2"/>
        <v>0.4</v>
      </c>
      <c r="H373" s="7">
        <f t="shared" si="3"/>
        <v>0.3</v>
      </c>
      <c r="I373" s="7" t="b">
        <f t="shared" si="8"/>
        <v>1</v>
      </c>
      <c r="J373" s="7">
        <f t="shared" si="4"/>
        <v>0</v>
      </c>
    </row>
    <row r="374">
      <c r="B374" s="7">
        <f t="shared" si="5"/>
        <v>89.25</v>
      </c>
      <c r="C374" s="15">
        <f t="shared" si="6"/>
        <v>0.3658000606</v>
      </c>
      <c r="D374" s="15">
        <f t="shared" si="7"/>
        <v>-0.09145001514</v>
      </c>
      <c r="E374" s="15">
        <f t="shared" si="1"/>
        <v>0.3429375568</v>
      </c>
      <c r="G374" s="7">
        <f t="shared" si="2"/>
        <v>0.4</v>
      </c>
      <c r="H374" s="7">
        <f t="shared" si="3"/>
        <v>0.3</v>
      </c>
      <c r="I374" s="7" t="b">
        <f t="shared" si="8"/>
        <v>1</v>
      </c>
      <c r="J374" s="7">
        <f t="shared" si="4"/>
        <v>0</v>
      </c>
    </row>
    <row r="375">
      <c r="B375" s="7">
        <f t="shared" si="5"/>
        <v>89.5</v>
      </c>
      <c r="C375" s="15">
        <f t="shared" si="6"/>
        <v>0.3429375568</v>
      </c>
      <c r="D375" s="15">
        <f t="shared" si="7"/>
        <v>-0.08573438919</v>
      </c>
      <c r="E375" s="15">
        <f t="shared" si="1"/>
        <v>0.3215039595</v>
      </c>
      <c r="G375" s="7">
        <f t="shared" si="2"/>
        <v>0.4</v>
      </c>
      <c r="H375" s="7">
        <f t="shared" si="3"/>
        <v>0.3</v>
      </c>
      <c r="I375" s="7" t="b">
        <f t="shared" si="8"/>
        <v>1</v>
      </c>
      <c r="J375" s="7">
        <f t="shared" si="4"/>
        <v>0</v>
      </c>
    </row>
    <row r="376">
      <c r="B376" s="7">
        <f t="shared" si="5"/>
        <v>89.75</v>
      </c>
      <c r="C376" s="15">
        <f t="shared" si="6"/>
        <v>0.3215039595</v>
      </c>
      <c r="D376" s="15">
        <f t="shared" si="7"/>
        <v>-0.08037598987</v>
      </c>
      <c r="E376" s="15">
        <f t="shared" si="1"/>
        <v>0.301409962</v>
      </c>
      <c r="G376" s="7">
        <f t="shared" si="2"/>
        <v>0.4</v>
      </c>
      <c r="H376" s="7">
        <f t="shared" si="3"/>
        <v>0.3</v>
      </c>
      <c r="I376" s="7" t="b">
        <f t="shared" si="8"/>
        <v>1</v>
      </c>
      <c r="J376" s="7">
        <f t="shared" si="4"/>
        <v>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67</v>
      </c>
      <c r="B2" s="5">
        <v>18.0</v>
      </c>
      <c r="G2" s="6" t="s">
        <v>2</v>
      </c>
    </row>
    <row r="3">
      <c r="A3" s="4" t="s">
        <v>68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69</v>
      </c>
      <c r="B7" s="5">
        <v>0.63</v>
      </c>
    </row>
    <row r="8">
      <c r="A8" s="8" t="s">
        <v>70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71</v>
      </c>
      <c r="B11" s="6">
        <v>0.0</v>
      </c>
    </row>
    <row r="12">
      <c r="A12" s="6" t="s">
        <v>72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>IF(I17=TRUE,-1/$B$3,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56" si="7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56" si="8">IF(OR(AND(I17=FALSE,C18&gt;G18),AND(I17=TRUE,C18&gt;H18)),TRUE,FALSE)</f>
        <v>0</v>
      </c>
      <c r="J18" s="7">
        <f t="shared" si="4"/>
        <v>1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8"/>
        <v>0</v>
      </c>
      <c r="J19" s="7">
        <f t="shared" si="4"/>
        <v>1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8"/>
        <v>0</v>
      </c>
      <c r="J20" s="7">
        <f t="shared" si="4"/>
        <v>1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8"/>
        <v>0</v>
      </c>
      <c r="J21" s="7">
        <f t="shared" si="4"/>
        <v>1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8"/>
        <v>0</v>
      </c>
      <c r="J22" s="7">
        <f t="shared" si="4"/>
        <v>1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8"/>
        <v>0</v>
      </c>
      <c r="J23" s="7">
        <f t="shared" si="4"/>
        <v>1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8"/>
        <v>0</v>
      </c>
      <c r="J24" s="7">
        <f t="shared" si="4"/>
        <v>1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8"/>
        <v>0</v>
      </c>
      <c r="J25" s="7">
        <f t="shared" si="4"/>
        <v>1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8"/>
        <v>0</v>
      </c>
      <c r="J26" s="7">
        <f t="shared" si="4"/>
        <v>1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8"/>
        <v>0</v>
      </c>
      <c r="J27" s="7">
        <f t="shared" si="4"/>
        <v>1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8"/>
        <v>0</v>
      </c>
      <c r="J28" s="7">
        <f t="shared" si="4"/>
        <v>1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8"/>
        <v>0</v>
      </c>
      <c r="J29" s="7">
        <f t="shared" si="4"/>
        <v>1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8"/>
        <v>0</v>
      </c>
      <c r="J30" s="7">
        <f t="shared" si="4"/>
        <v>1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8"/>
        <v>0</v>
      </c>
      <c r="J31" s="7">
        <f t="shared" si="4"/>
        <v>1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8"/>
        <v>0</v>
      </c>
      <c r="J32" s="7">
        <f t="shared" si="4"/>
        <v>1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8"/>
        <v>0</v>
      </c>
      <c r="J33" s="7">
        <f t="shared" si="4"/>
        <v>1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8"/>
        <v>0</v>
      </c>
      <c r="J34" s="7">
        <f t="shared" si="4"/>
        <v>1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8"/>
        <v>0</v>
      </c>
      <c r="J35" s="7">
        <f t="shared" si="4"/>
        <v>1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8"/>
        <v>0</v>
      </c>
      <c r="J36" s="7">
        <f t="shared" si="4"/>
        <v>1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8"/>
        <v>0</v>
      </c>
      <c r="J37" s="7">
        <f t="shared" si="4"/>
        <v>1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8"/>
        <v>0</v>
      </c>
      <c r="J38" s="7">
        <f t="shared" si="4"/>
        <v>1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8"/>
        <v>0</v>
      </c>
      <c r="J39" s="7">
        <f t="shared" si="4"/>
        <v>1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8"/>
        <v>0</v>
      </c>
      <c r="J40" s="7">
        <f t="shared" si="4"/>
        <v>1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8"/>
        <v>0</v>
      </c>
      <c r="J41" s="7">
        <f t="shared" si="4"/>
        <v>1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8"/>
        <v>0</v>
      </c>
      <c r="J42" s="7">
        <f t="shared" si="4"/>
        <v>1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8"/>
        <v>0</v>
      </c>
      <c r="J43" s="7">
        <f t="shared" si="4"/>
        <v>1</v>
      </c>
    </row>
    <row r="44">
      <c r="B44" s="7">
        <f t="shared" si="5"/>
        <v>6.75</v>
      </c>
      <c r="C44" s="15">
        <f t="shared" si="6"/>
        <v>0.417337675</v>
      </c>
      <c r="D44" s="15">
        <f t="shared" si="7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8"/>
        <v>0</v>
      </c>
      <c r="J44" s="7">
        <f t="shared" si="4"/>
        <v>1</v>
      </c>
    </row>
    <row r="45">
      <c r="B45" s="7">
        <f t="shared" si="5"/>
        <v>7</v>
      </c>
      <c r="C45" s="15">
        <f t="shared" si="6"/>
        <v>0.4254302073</v>
      </c>
      <c r="D45" s="15">
        <f t="shared" si="7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8"/>
        <v>0</v>
      </c>
      <c r="J45" s="7">
        <f t="shared" si="4"/>
        <v>1</v>
      </c>
    </row>
    <row r="46">
      <c r="B46" s="7">
        <f t="shared" si="5"/>
        <v>7.25</v>
      </c>
      <c r="C46" s="15">
        <f t="shared" si="6"/>
        <v>0.4334103433</v>
      </c>
      <c r="D46" s="15">
        <f t="shared" si="7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8"/>
        <v>0</v>
      </c>
      <c r="J46" s="7">
        <f t="shared" si="4"/>
        <v>1</v>
      </c>
    </row>
    <row r="47">
      <c r="B47" s="7">
        <f t="shared" si="5"/>
        <v>7.5</v>
      </c>
      <c r="C47" s="15">
        <f t="shared" si="6"/>
        <v>0.4412796441</v>
      </c>
      <c r="D47" s="15">
        <f t="shared" si="7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8"/>
        <v>0</v>
      </c>
      <c r="J47" s="7">
        <f t="shared" si="4"/>
        <v>1</v>
      </c>
    </row>
    <row r="48">
      <c r="B48" s="7">
        <f t="shared" si="5"/>
        <v>7.75</v>
      </c>
      <c r="C48" s="15">
        <f t="shared" si="6"/>
        <v>0.449039649</v>
      </c>
      <c r="D48" s="15">
        <f t="shared" si="7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8"/>
        <v>0</v>
      </c>
      <c r="J48" s="7">
        <f t="shared" si="4"/>
        <v>1</v>
      </c>
    </row>
    <row r="49">
      <c r="B49" s="7">
        <f t="shared" si="5"/>
        <v>8</v>
      </c>
      <c r="C49" s="15">
        <f t="shared" si="6"/>
        <v>0.4566918761</v>
      </c>
      <c r="D49" s="15">
        <f t="shared" si="7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8"/>
        <v>0</v>
      </c>
      <c r="J49" s="7">
        <f t="shared" si="4"/>
        <v>1</v>
      </c>
    </row>
    <row r="50">
      <c r="B50" s="7">
        <f t="shared" si="5"/>
        <v>8.25</v>
      </c>
      <c r="C50" s="15">
        <f t="shared" si="6"/>
        <v>0.4642378223</v>
      </c>
      <c r="D50" s="15">
        <f t="shared" si="7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8"/>
        <v>0</v>
      </c>
      <c r="J50" s="7">
        <f t="shared" si="4"/>
        <v>1</v>
      </c>
    </row>
    <row r="51">
      <c r="B51" s="7">
        <f t="shared" si="5"/>
        <v>8.5</v>
      </c>
      <c r="C51" s="15">
        <f t="shared" si="6"/>
        <v>0.4716789636</v>
      </c>
      <c r="D51" s="15">
        <f t="shared" si="7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8"/>
        <v>0</v>
      </c>
      <c r="J51" s="7">
        <f t="shared" si="4"/>
        <v>1</v>
      </c>
    </row>
    <row r="52">
      <c r="B52" s="7">
        <f t="shared" si="5"/>
        <v>8.75</v>
      </c>
      <c r="C52" s="15">
        <f t="shared" si="6"/>
        <v>0.4790167558</v>
      </c>
      <c r="D52" s="15">
        <f t="shared" si="7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8"/>
        <v>0</v>
      </c>
      <c r="J52" s="7">
        <f t="shared" si="4"/>
        <v>1</v>
      </c>
    </row>
    <row r="53">
      <c r="B53" s="7">
        <f t="shared" si="5"/>
        <v>9</v>
      </c>
      <c r="C53" s="15">
        <f t="shared" si="6"/>
        <v>0.4862526342</v>
      </c>
      <c r="D53" s="15">
        <f t="shared" si="7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8"/>
        <v>0</v>
      </c>
      <c r="J53" s="7">
        <f t="shared" si="4"/>
        <v>1</v>
      </c>
    </row>
    <row r="54">
      <c r="B54" s="7">
        <f t="shared" si="5"/>
        <v>9.25</v>
      </c>
      <c r="C54" s="15">
        <f t="shared" si="6"/>
        <v>0.4933880143</v>
      </c>
      <c r="D54" s="15">
        <f t="shared" si="7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8"/>
        <v>0</v>
      </c>
      <c r="J54" s="7">
        <f t="shared" si="4"/>
        <v>1</v>
      </c>
    </row>
    <row r="55">
      <c r="B55" s="7">
        <f t="shared" si="5"/>
        <v>9.5</v>
      </c>
      <c r="C55" s="15">
        <f t="shared" si="6"/>
        <v>0.5004242919</v>
      </c>
      <c r="D55" s="15">
        <f t="shared" si="7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8"/>
        <v>0</v>
      </c>
      <c r="J55" s="7">
        <f t="shared" si="4"/>
        <v>1</v>
      </c>
    </row>
    <row r="56">
      <c r="B56" s="7">
        <f t="shared" si="5"/>
        <v>9.75</v>
      </c>
      <c r="C56" s="15">
        <f t="shared" si="6"/>
        <v>0.5073628434</v>
      </c>
      <c r="D56" s="15">
        <f t="shared" si="7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8"/>
        <v>0</v>
      </c>
      <c r="J56" s="7">
        <f t="shared" si="4"/>
        <v>1</v>
      </c>
    </row>
    <row r="57">
      <c r="B57" s="7">
        <f t="shared" si="5"/>
        <v>10</v>
      </c>
      <c r="C57" s="15">
        <f t="shared" si="6"/>
        <v>0.5142050261</v>
      </c>
      <c r="D57" s="15">
        <f t="shared" ref="D57:D61" si="9">-C57/$B$3</f>
        <v>-0.1285512565</v>
      </c>
      <c r="E57" s="15">
        <f t="shared" si="1"/>
        <v>0.482067212</v>
      </c>
      <c r="G57" s="7">
        <f t="shared" si="2"/>
        <v>0.7294521895</v>
      </c>
      <c r="H57" s="7">
        <f t="shared" si="3"/>
        <v>0.2994521895</v>
      </c>
      <c r="I57" s="6" t="b">
        <v>1</v>
      </c>
      <c r="J57" s="7">
        <f t="shared" si="4"/>
        <v>0</v>
      </c>
    </row>
    <row r="58">
      <c r="B58" s="7">
        <f t="shared" si="5"/>
        <v>10.25</v>
      </c>
      <c r="C58" s="15">
        <f t="shared" si="6"/>
        <v>0.482067212</v>
      </c>
      <c r="D58" s="15">
        <f t="shared" si="9"/>
        <v>-0.120516803</v>
      </c>
      <c r="E58" s="15">
        <f t="shared" si="1"/>
        <v>0.4519380112</v>
      </c>
      <c r="G58" s="7">
        <f t="shared" si="2"/>
        <v>0.7285556059</v>
      </c>
      <c r="H58" s="7">
        <f t="shared" si="3"/>
        <v>0.2985556059</v>
      </c>
      <c r="I58" s="6" t="b">
        <v>1</v>
      </c>
      <c r="J58" s="7">
        <f t="shared" si="4"/>
        <v>0</v>
      </c>
    </row>
    <row r="59">
      <c r="B59" s="7">
        <f t="shared" si="5"/>
        <v>10.5</v>
      </c>
      <c r="C59" s="15">
        <f t="shared" si="6"/>
        <v>0.4519380112</v>
      </c>
      <c r="D59" s="15">
        <f t="shared" si="9"/>
        <v>-0.1129845028</v>
      </c>
      <c r="E59" s="15">
        <f t="shared" si="1"/>
        <v>0.4236918855</v>
      </c>
      <c r="G59" s="7">
        <f t="shared" si="2"/>
        <v>0.727236992</v>
      </c>
      <c r="H59" s="7">
        <f t="shared" si="3"/>
        <v>0.297236992</v>
      </c>
      <c r="I59" s="6" t="b">
        <v>1</v>
      </c>
      <c r="J59" s="7">
        <f t="shared" si="4"/>
        <v>0</v>
      </c>
    </row>
    <row r="60">
      <c r="B60" s="7">
        <f t="shared" si="5"/>
        <v>10.75</v>
      </c>
      <c r="C60" s="15">
        <f t="shared" si="6"/>
        <v>0.4236918855</v>
      </c>
      <c r="D60" s="15">
        <f t="shared" si="9"/>
        <v>-0.1059229714</v>
      </c>
      <c r="E60" s="15">
        <f t="shared" si="1"/>
        <v>0.3972111427</v>
      </c>
      <c r="G60" s="7">
        <f t="shared" si="2"/>
        <v>0.7255019944</v>
      </c>
      <c r="H60" s="7">
        <f t="shared" si="3"/>
        <v>0.2955019944</v>
      </c>
      <c r="I60" s="6" t="b">
        <v>1</v>
      </c>
      <c r="J60" s="7">
        <f t="shared" si="4"/>
        <v>0</v>
      </c>
    </row>
    <row r="61">
      <c r="B61" s="7">
        <f t="shared" si="5"/>
        <v>11</v>
      </c>
      <c r="C61" s="15">
        <f t="shared" si="6"/>
        <v>0.3972111427</v>
      </c>
      <c r="D61" s="15">
        <f t="shared" si="9"/>
        <v>-0.09930278567</v>
      </c>
      <c r="E61" s="15">
        <f t="shared" si="1"/>
        <v>0.3723854463</v>
      </c>
      <c r="G61" s="7">
        <f t="shared" si="2"/>
        <v>0.7233580426</v>
      </c>
      <c r="H61" s="7">
        <f t="shared" si="3"/>
        <v>0.2933580426</v>
      </c>
      <c r="I61" s="6" t="b">
        <v>1</v>
      </c>
      <c r="J61" s="7">
        <f t="shared" si="4"/>
        <v>0</v>
      </c>
    </row>
    <row r="62">
      <c r="B62" s="7">
        <f t="shared" si="5"/>
        <v>11.25</v>
      </c>
      <c r="C62" s="15">
        <f t="shared" si="6"/>
        <v>0.3723854463</v>
      </c>
      <c r="D62" s="15">
        <f t="shared" ref="D62:D376" si="10">IF(I61=TRUE,-C62/$B$3, (1-C62)/$B$2)</f>
        <v>-0.09309636156</v>
      </c>
      <c r="E62" s="15">
        <f t="shared" si="1"/>
        <v>0.3491113559</v>
      </c>
      <c r="G62" s="7">
        <f t="shared" si="2"/>
        <v>0.7208143174</v>
      </c>
      <c r="H62" s="7">
        <f t="shared" si="3"/>
        <v>0.2908143174</v>
      </c>
      <c r="I62" s="6" t="b">
        <v>0</v>
      </c>
      <c r="J62" s="7">
        <f t="shared" si="4"/>
        <v>1</v>
      </c>
    </row>
    <row r="63">
      <c r="B63" s="7">
        <f t="shared" si="5"/>
        <v>11.5</v>
      </c>
      <c r="C63" s="15">
        <f t="shared" si="6"/>
        <v>0.3491113559</v>
      </c>
      <c r="D63" s="15">
        <f t="shared" si="10"/>
        <v>0.03616048023</v>
      </c>
      <c r="E63" s="15">
        <f t="shared" si="1"/>
        <v>0.3581514759</v>
      </c>
      <c r="G63" s="7">
        <f t="shared" si="2"/>
        <v>0.7178817113</v>
      </c>
      <c r="H63" s="7">
        <f t="shared" si="3"/>
        <v>0.2878817113</v>
      </c>
      <c r="I63" s="7" t="b">
        <f t="shared" ref="I63:I376" si="11">IF(OR(AND(I62=FALSE,C63&gt;G63),AND(I62=TRUE,C63&gt;H63)),TRUE,FALSE)</f>
        <v>0</v>
      </c>
      <c r="J63" s="7">
        <f t="shared" si="4"/>
        <v>1</v>
      </c>
    </row>
    <row r="64">
      <c r="B64" s="7">
        <f t="shared" si="5"/>
        <v>11.75</v>
      </c>
      <c r="C64" s="15">
        <f t="shared" si="6"/>
        <v>0.3581514759</v>
      </c>
      <c r="D64" s="15">
        <f t="shared" si="10"/>
        <v>0.03565825134</v>
      </c>
      <c r="E64" s="15">
        <f t="shared" si="1"/>
        <v>0.3670660388</v>
      </c>
      <c r="G64" s="7">
        <f t="shared" si="2"/>
        <v>0.7145727822</v>
      </c>
      <c r="H64" s="7">
        <f t="shared" si="3"/>
        <v>0.2845727822</v>
      </c>
      <c r="I64" s="7" t="b">
        <f t="shared" si="11"/>
        <v>0</v>
      </c>
      <c r="J64" s="7">
        <f t="shared" si="4"/>
        <v>1</v>
      </c>
    </row>
    <row r="65">
      <c r="B65" s="7">
        <f t="shared" si="5"/>
        <v>12</v>
      </c>
      <c r="C65" s="15">
        <f t="shared" si="6"/>
        <v>0.3670660388</v>
      </c>
      <c r="D65" s="15">
        <f t="shared" si="10"/>
        <v>0.03516299785</v>
      </c>
      <c r="E65" s="15">
        <f t="shared" si="1"/>
        <v>0.3758567882</v>
      </c>
      <c r="G65" s="7">
        <f t="shared" si="2"/>
        <v>0.7109016994</v>
      </c>
      <c r="H65" s="7">
        <f t="shared" si="3"/>
        <v>0.2809016994</v>
      </c>
      <c r="I65" s="7" t="b">
        <f t="shared" si="11"/>
        <v>0</v>
      </c>
      <c r="J65" s="7">
        <f t="shared" si="4"/>
        <v>1</v>
      </c>
    </row>
    <row r="66">
      <c r="B66" s="7">
        <f t="shared" si="5"/>
        <v>12.25</v>
      </c>
      <c r="C66" s="15">
        <f t="shared" si="6"/>
        <v>0.3758567882</v>
      </c>
      <c r="D66" s="15">
        <f t="shared" si="10"/>
        <v>0.03467462288</v>
      </c>
      <c r="E66" s="15">
        <f t="shared" si="1"/>
        <v>0.3845254439</v>
      </c>
      <c r="G66" s="7">
        <f t="shared" si="2"/>
        <v>0.7068841832</v>
      </c>
      <c r="H66" s="7">
        <f t="shared" si="3"/>
        <v>0.2768841832</v>
      </c>
      <c r="I66" s="7" t="b">
        <f t="shared" si="11"/>
        <v>0</v>
      </c>
      <c r="J66" s="7">
        <f t="shared" si="4"/>
        <v>1</v>
      </c>
    </row>
    <row r="67">
      <c r="B67" s="7">
        <f t="shared" si="5"/>
        <v>12.5</v>
      </c>
      <c r="C67" s="15">
        <f t="shared" si="6"/>
        <v>0.3845254439</v>
      </c>
      <c r="D67" s="15">
        <f t="shared" si="10"/>
        <v>0.03419303089</v>
      </c>
      <c r="E67" s="15">
        <f t="shared" si="1"/>
        <v>0.3930737017</v>
      </c>
      <c r="G67" s="7">
        <f t="shared" si="2"/>
        <v>0.7025374371</v>
      </c>
      <c r="H67" s="7">
        <f t="shared" si="3"/>
        <v>0.2725374371</v>
      </c>
      <c r="I67" s="7" t="b">
        <f t="shared" si="11"/>
        <v>0</v>
      </c>
      <c r="J67" s="7">
        <f t="shared" si="4"/>
        <v>1</v>
      </c>
    </row>
    <row r="68">
      <c r="B68" s="7">
        <f t="shared" si="5"/>
        <v>12.75</v>
      </c>
      <c r="C68" s="15">
        <f t="shared" si="6"/>
        <v>0.3930737017</v>
      </c>
      <c r="D68" s="15">
        <f t="shared" si="10"/>
        <v>0.03371812769</v>
      </c>
      <c r="E68" s="15">
        <f t="shared" si="1"/>
        <v>0.4015032336</v>
      </c>
      <c r="G68" s="7">
        <f t="shared" si="2"/>
        <v>0.6978800746</v>
      </c>
      <c r="H68" s="7">
        <f t="shared" si="3"/>
        <v>0.2678800746</v>
      </c>
      <c r="I68" s="7" t="b">
        <f t="shared" si="11"/>
        <v>0</v>
      </c>
      <c r="J68" s="7">
        <f t="shared" si="4"/>
        <v>1</v>
      </c>
    </row>
    <row r="69">
      <c r="B69" s="7">
        <f t="shared" si="5"/>
        <v>13</v>
      </c>
      <c r="C69" s="15">
        <f t="shared" si="6"/>
        <v>0.4015032336</v>
      </c>
      <c r="D69" s="15">
        <f t="shared" si="10"/>
        <v>0.03324982036</v>
      </c>
      <c r="E69" s="15">
        <f t="shared" si="1"/>
        <v>0.4098156887</v>
      </c>
      <c r="G69" s="7">
        <f t="shared" si="2"/>
        <v>0.6929320391</v>
      </c>
      <c r="H69" s="7">
        <f t="shared" si="3"/>
        <v>0.2629320391</v>
      </c>
      <c r="I69" s="7" t="b">
        <f t="shared" si="11"/>
        <v>0</v>
      </c>
      <c r="J69" s="7">
        <f t="shared" si="4"/>
        <v>1</v>
      </c>
    </row>
    <row r="70">
      <c r="B70" s="7">
        <f t="shared" si="5"/>
        <v>13.25</v>
      </c>
      <c r="C70" s="15">
        <f t="shared" si="6"/>
        <v>0.4098156887</v>
      </c>
      <c r="D70" s="15">
        <f t="shared" si="10"/>
        <v>0.0327880173</v>
      </c>
      <c r="E70" s="15">
        <f t="shared" si="1"/>
        <v>0.418012693</v>
      </c>
      <c r="G70" s="7">
        <f t="shared" si="2"/>
        <v>0.687714519</v>
      </c>
      <c r="H70" s="7">
        <f t="shared" si="3"/>
        <v>0.257714519</v>
      </c>
      <c r="I70" s="7" t="b">
        <f t="shared" si="11"/>
        <v>0</v>
      </c>
      <c r="J70" s="7">
        <f t="shared" si="4"/>
        <v>1</v>
      </c>
    </row>
    <row r="71">
      <c r="B71" s="7">
        <f t="shared" si="5"/>
        <v>13.5</v>
      </c>
      <c r="C71" s="15">
        <f t="shared" si="6"/>
        <v>0.418012693</v>
      </c>
      <c r="D71" s="15">
        <f t="shared" si="10"/>
        <v>0.03233262817</v>
      </c>
      <c r="E71" s="15">
        <f t="shared" si="1"/>
        <v>0.42609585</v>
      </c>
      <c r="G71" s="7">
        <f t="shared" si="2"/>
        <v>0.6822498565</v>
      </c>
      <c r="H71" s="7">
        <f t="shared" si="3"/>
        <v>0.2522498565</v>
      </c>
      <c r="I71" s="7" t="b">
        <f t="shared" si="11"/>
        <v>0</v>
      </c>
      <c r="J71" s="7">
        <f t="shared" si="4"/>
        <v>1</v>
      </c>
    </row>
    <row r="72">
      <c r="B72" s="7">
        <f t="shared" si="5"/>
        <v>13.75</v>
      </c>
      <c r="C72" s="15">
        <f t="shared" si="6"/>
        <v>0.42609585</v>
      </c>
      <c r="D72" s="15">
        <f t="shared" si="10"/>
        <v>0.03188356389</v>
      </c>
      <c r="E72" s="15">
        <f t="shared" si="1"/>
        <v>0.434066741</v>
      </c>
      <c r="G72" s="7">
        <f t="shared" si="2"/>
        <v>0.676561452</v>
      </c>
      <c r="H72" s="7">
        <f t="shared" si="3"/>
        <v>0.246561452</v>
      </c>
      <c r="I72" s="7" t="b">
        <f t="shared" si="11"/>
        <v>0</v>
      </c>
      <c r="J72" s="7">
        <f t="shared" si="4"/>
        <v>1</v>
      </c>
    </row>
    <row r="73">
      <c r="B73" s="7">
        <f t="shared" si="5"/>
        <v>14</v>
      </c>
      <c r="C73" s="15">
        <f t="shared" si="6"/>
        <v>0.434066741</v>
      </c>
      <c r="D73" s="15">
        <f t="shared" si="10"/>
        <v>0.03144073661</v>
      </c>
      <c r="E73" s="15">
        <f t="shared" si="1"/>
        <v>0.4419269252</v>
      </c>
      <c r="G73" s="7">
        <f t="shared" si="2"/>
        <v>0.6706736643</v>
      </c>
      <c r="H73" s="7">
        <f t="shared" si="3"/>
        <v>0.2406736643</v>
      </c>
      <c r="I73" s="7" t="b">
        <f t="shared" si="11"/>
        <v>0</v>
      </c>
      <c r="J73" s="7">
        <f t="shared" si="4"/>
        <v>1</v>
      </c>
    </row>
    <row r="74">
      <c r="B74" s="7">
        <f t="shared" si="5"/>
        <v>14.25</v>
      </c>
      <c r="C74" s="15">
        <f t="shared" si="6"/>
        <v>0.4419269252</v>
      </c>
      <c r="D74" s="15">
        <f t="shared" si="10"/>
        <v>0.03100405971</v>
      </c>
      <c r="E74" s="15">
        <f t="shared" si="1"/>
        <v>0.4496779401</v>
      </c>
      <c r="G74" s="7">
        <f t="shared" si="2"/>
        <v>0.6646117057</v>
      </c>
      <c r="H74" s="7">
        <f t="shared" si="3"/>
        <v>0.2346117057</v>
      </c>
      <c r="I74" s="7" t="b">
        <f t="shared" si="11"/>
        <v>0</v>
      </c>
      <c r="J74" s="7">
        <f t="shared" si="4"/>
        <v>1</v>
      </c>
    </row>
    <row r="75">
      <c r="B75" s="7">
        <f t="shared" si="5"/>
        <v>14.5</v>
      </c>
      <c r="C75" s="15">
        <f t="shared" si="6"/>
        <v>0.4496779401</v>
      </c>
      <c r="D75" s="15">
        <f t="shared" si="10"/>
        <v>0.03057344777</v>
      </c>
      <c r="E75" s="15">
        <f t="shared" si="1"/>
        <v>0.457321302</v>
      </c>
      <c r="G75" s="7">
        <f t="shared" si="2"/>
        <v>0.6584015345</v>
      </c>
      <c r="H75" s="7">
        <f t="shared" si="3"/>
        <v>0.2284015345</v>
      </c>
      <c r="I75" s="7" t="b">
        <f t="shared" si="11"/>
        <v>0</v>
      </c>
      <c r="J75" s="7">
        <f t="shared" si="4"/>
        <v>1</v>
      </c>
    </row>
    <row r="76">
      <c r="B76" s="7">
        <f t="shared" si="5"/>
        <v>14.75</v>
      </c>
      <c r="C76" s="15">
        <f t="shared" si="6"/>
        <v>0.457321302</v>
      </c>
      <c r="D76" s="15">
        <f t="shared" si="10"/>
        <v>0.03014881655</v>
      </c>
      <c r="E76" s="15">
        <f t="shared" si="1"/>
        <v>0.4648585062</v>
      </c>
      <c r="G76" s="7">
        <f t="shared" si="2"/>
        <v>0.6520697435</v>
      </c>
      <c r="H76" s="7">
        <f t="shared" si="3"/>
        <v>0.2220697435</v>
      </c>
      <c r="I76" s="7" t="b">
        <f t="shared" si="11"/>
        <v>0</v>
      </c>
      <c r="J76" s="7">
        <f t="shared" si="4"/>
        <v>1</v>
      </c>
    </row>
    <row r="77">
      <c r="B77" s="7">
        <f t="shared" si="5"/>
        <v>15</v>
      </c>
      <c r="C77" s="15">
        <f t="shared" si="6"/>
        <v>0.4648585062</v>
      </c>
      <c r="D77" s="15">
        <f t="shared" si="10"/>
        <v>0.02973008299</v>
      </c>
      <c r="E77" s="15">
        <f t="shared" si="1"/>
        <v>0.4722910269</v>
      </c>
      <c r="G77" s="7">
        <f t="shared" si="2"/>
        <v>0.6456434465</v>
      </c>
      <c r="H77" s="7">
        <f t="shared" si="3"/>
        <v>0.2156434465</v>
      </c>
      <c r="I77" s="7" t="b">
        <f t="shared" si="11"/>
        <v>0</v>
      </c>
      <c r="J77" s="7">
        <f t="shared" si="4"/>
        <v>1</v>
      </c>
    </row>
    <row r="78">
      <c r="B78" s="7">
        <f t="shared" si="5"/>
        <v>15.25</v>
      </c>
      <c r="C78" s="15">
        <f t="shared" si="6"/>
        <v>0.4722910269</v>
      </c>
      <c r="D78" s="15">
        <f t="shared" si="10"/>
        <v>0.02931716517</v>
      </c>
      <c r="E78" s="15">
        <f t="shared" si="1"/>
        <v>0.4796203182</v>
      </c>
      <c r="G78" s="7">
        <f t="shared" si="2"/>
        <v>0.6391501619</v>
      </c>
      <c r="H78" s="7">
        <f t="shared" si="3"/>
        <v>0.2091501619</v>
      </c>
      <c r="I78" s="7" t="b">
        <f t="shared" si="11"/>
        <v>0</v>
      </c>
      <c r="J78" s="7">
        <f t="shared" si="4"/>
        <v>1</v>
      </c>
    </row>
    <row r="79">
      <c r="B79" s="7">
        <f t="shared" si="5"/>
        <v>15.5</v>
      </c>
      <c r="C79" s="15">
        <f t="shared" si="6"/>
        <v>0.4796203182</v>
      </c>
      <c r="D79" s="15">
        <f t="shared" si="10"/>
        <v>0.02890998232</v>
      </c>
      <c r="E79" s="15">
        <f t="shared" si="1"/>
        <v>0.4868478138</v>
      </c>
      <c r="G79" s="7">
        <f t="shared" si="2"/>
        <v>0.6326176948</v>
      </c>
      <c r="H79" s="7">
        <f t="shared" si="3"/>
        <v>0.2026176948</v>
      </c>
      <c r="I79" s="7" t="b">
        <f t="shared" si="11"/>
        <v>0</v>
      </c>
      <c r="J79" s="7">
        <f t="shared" si="4"/>
        <v>1</v>
      </c>
    </row>
    <row r="80">
      <c r="B80" s="7">
        <f t="shared" si="5"/>
        <v>15.75</v>
      </c>
      <c r="C80" s="15">
        <f t="shared" si="6"/>
        <v>0.4868478138</v>
      </c>
      <c r="D80" s="15">
        <f t="shared" si="10"/>
        <v>0.02850845479</v>
      </c>
      <c r="E80" s="15">
        <f t="shared" si="1"/>
        <v>0.4939749275</v>
      </c>
      <c r="G80" s="7">
        <f t="shared" si="2"/>
        <v>0.6260740184</v>
      </c>
      <c r="H80" s="7">
        <f t="shared" si="3"/>
        <v>0.1960740184</v>
      </c>
      <c r="I80" s="7" t="b">
        <f t="shared" si="11"/>
        <v>0</v>
      </c>
      <c r="J80" s="7">
        <f t="shared" si="4"/>
        <v>1</v>
      </c>
    </row>
    <row r="81">
      <c r="B81" s="7">
        <f t="shared" si="5"/>
        <v>16</v>
      </c>
      <c r="C81" s="15">
        <f t="shared" si="6"/>
        <v>0.4939749275</v>
      </c>
      <c r="D81" s="15">
        <f t="shared" si="10"/>
        <v>0.02811250403</v>
      </c>
      <c r="E81" s="15">
        <f t="shared" si="1"/>
        <v>0.5010030535</v>
      </c>
      <c r="G81" s="7">
        <f t="shared" si="2"/>
        <v>0.6195471537</v>
      </c>
      <c r="H81" s="7">
        <f t="shared" si="3"/>
        <v>0.1895471537</v>
      </c>
      <c r="I81" s="7" t="b">
        <f t="shared" si="11"/>
        <v>0</v>
      </c>
      <c r="J81" s="7">
        <f t="shared" si="4"/>
        <v>1</v>
      </c>
    </row>
    <row r="82">
      <c r="B82" s="7">
        <f t="shared" si="5"/>
        <v>16.25</v>
      </c>
      <c r="C82" s="15">
        <f t="shared" si="6"/>
        <v>0.5010030535</v>
      </c>
      <c r="D82" s="15">
        <f t="shared" si="10"/>
        <v>0.02772205258</v>
      </c>
      <c r="E82" s="15">
        <f t="shared" si="1"/>
        <v>0.5079335666</v>
      </c>
      <c r="G82" s="7">
        <f t="shared" si="2"/>
        <v>0.6130650496</v>
      </c>
      <c r="H82" s="7">
        <f t="shared" si="3"/>
        <v>0.1830650496</v>
      </c>
      <c r="I82" s="7" t="b">
        <f t="shared" si="11"/>
        <v>0</v>
      </c>
      <c r="J82" s="7">
        <f t="shared" si="4"/>
        <v>1</v>
      </c>
    </row>
    <row r="83">
      <c r="B83" s="7">
        <f t="shared" si="5"/>
        <v>16.5</v>
      </c>
      <c r="C83" s="15">
        <f t="shared" si="6"/>
        <v>0.5079335666</v>
      </c>
      <c r="D83" s="15">
        <f t="shared" si="10"/>
        <v>0.02733702408</v>
      </c>
      <c r="E83" s="15">
        <f t="shared" si="1"/>
        <v>0.5147678227</v>
      </c>
      <c r="G83" s="7">
        <f t="shared" si="2"/>
        <v>0.6066554636</v>
      </c>
      <c r="H83" s="7">
        <f t="shared" si="3"/>
        <v>0.1766554636</v>
      </c>
      <c r="I83" s="7" t="b">
        <f t="shared" si="11"/>
        <v>0</v>
      </c>
      <c r="J83" s="7">
        <f t="shared" si="4"/>
        <v>1</v>
      </c>
    </row>
    <row r="84">
      <c r="B84" s="7">
        <f t="shared" si="5"/>
        <v>16.75</v>
      </c>
      <c r="C84" s="15">
        <f t="shared" si="6"/>
        <v>0.5147678227</v>
      </c>
      <c r="D84" s="15">
        <f t="shared" si="10"/>
        <v>0.02695734319</v>
      </c>
      <c r="E84" s="15">
        <f t="shared" si="1"/>
        <v>0.5215071585</v>
      </c>
      <c r="G84" s="7">
        <f t="shared" si="2"/>
        <v>0.6003458425</v>
      </c>
      <c r="H84" s="7">
        <f t="shared" si="3"/>
        <v>0.1703458425</v>
      </c>
      <c r="I84" s="7" t="b">
        <f t="shared" si="11"/>
        <v>0</v>
      </c>
      <c r="J84" s="7">
        <f t="shared" si="4"/>
        <v>1</v>
      </c>
    </row>
    <row r="85">
      <c r="B85" s="7">
        <f t="shared" si="5"/>
        <v>17</v>
      </c>
      <c r="C85" s="15">
        <f t="shared" si="6"/>
        <v>0.5215071585</v>
      </c>
      <c r="D85" s="15">
        <f t="shared" si="10"/>
        <v>0.02658293564</v>
      </c>
      <c r="E85" s="15">
        <f t="shared" si="1"/>
        <v>0.5281528924</v>
      </c>
      <c r="G85" s="7">
        <f t="shared" si="2"/>
        <v>0.594163205</v>
      </c>
      <c r="H85" s="7">
        <f t="shared" si="3"/>
        <v>0.164163205</v>
      </c>
      <c r="I85" s="7" t="b">
        <f t="shared" si="11"/>
        <v>0</v>
      </c>
      <c r="J85" s="7">
        <f t="shared" si="4"/>
        <v>1</v>
      </c>
    </row>
    <row r="86">
      <c r="B86" s="7">
        <f t="shared" si="5"/>
        <v>17.25</v>
      </c>
      <c r="C86" s="15">
        <f t="shared" si="6"/>
        <v>0.5281528924</v>
      </c>
      <c r="D86" s="15">
        <f t="shared" si="10"/>
        <v>0.0262137282</v>
      </c>
      <c r="E86" s="15">
        <f t="shared" si="1"/>
        <v>0.5347063244</v>
      </c>
      <c r="G86" s="7">
        <f t="shared" si="2"/>
        <v>0.5881340262</v>
      </c>
      <c r="H86" s="7">
        <f t="shared" si="3"/>
        <v>0.1581340262</v>
      </c>
      <c r="I86" s="7" t="b">
        <f t="shared" si="11"/>
        <v>0</v>
      </c>
      <c r="J86" s="7">
        <f t="shared" si="4"/>
        <v>1</v>
      </c>
    </row>
    <row r="87">
      <c r="B87" s="7">
        <f t="shared" si="5"/>
        <v>17.5</v>
      </c>
      <c r="C87" s="15">
        <f t="shared" si="6"/>
        <v>0.5347063244</v>
      </c>
      <c r="D87" s="15">
        <f t="shared" si="10"/>
        <v>0.02584964864</v>
      </c>
      <c r="E87" s="15">
        <f t="shared" si="1"/>
        <v>0.5411687366</v>
      </c>
      <c r="G87" s="7">
        <f t="shared" si="2"/>
        <v>0.582284124</v>
      </c>
      <c r="H87" s="7">
        <f t="shared" si="3"/>
        <v>0.152284124</v>
      </c>
      <c r="I87" s="7" t="b">
        <f t="shared" si="11"/>
        <v>0</v>
      </c>
      <c r="J87" s="7">
        <f t="shared" si="4"/>
        <v>1</v>
      </c>
    </row>
    <row r="88">
      <c r="B88" s="7">
        <f t="shared" si="5"/>
        <v>17.75</v>
      </c>
      <c r="C88" s="15">
        <f t="shared" si="6"/>
        <v>0.5411687366</v>
      </c>
      <c r="D88" s="15">
        <f t="shared" si="10"/>
        <v>0.02549062575</v>
      </c>
      <c r="E88" s="15">
        <f t="shared" si="1"/>
        <v>0.547541393</v>
      </c>
      <c r="G88" s="7">
        <f t="shared" si="2"/>
        <v>0.5766385484</v>
      </c>
      <c r="H88" s="7">
        <f t="shared" si="3"/>
        <v>0.1466385484</v>
      </c>
      <c r="I88" s="7" t="b">
        <f t="shared" si="11"/>
        <v>0</v>
      </c>
      <c r="J88" s="7">
        <f t="shared" si="4"/>
        <v>1</v>
      </c>
    </row>
    <row r="89">
      <c r="B89" s="7">
        <f t="shared" si="5"/>
        <v>18</v>
      </c>
      <c r="C89" s="15">
        <f t="shared" si="6"/>
        <v>0.547541393</v>
      </c>
      <c r="D89" s="15">
        <f t="shared" si="10"/>
        <v>0.02513658928</v>
      </c>
      <c r="E89" s="15">
        <f t="shared" si="1"/>
        <v>0.5538255403</v>
      </c>
      <c r="G89" s="7">
        <f t="shared" si="2"/>
        <v>0.5712214748</v>
      </c>
      <c r="H89" s="7">
        <f t="shared" si="3"/>
        <v>0.1412214748</v>
      </c>
      <c r="I89" s="7" t="b">
        <f t="shared" si="11"/>
        <v>0</v>
      </c>
      <c r="J89" s="7">
        <f t="shared" si="4"/>
        <v>1</v>
      </c>
    </row>
    <row r="90">
      <c r="B90" s="7">
        <f t="shared" si="5"/>
        <v>18.25</v>
      </c>
      <c r="C90" s="15">
        <f t="shared" si="6"/>
        <v>0.5538255403</v>
      </c>
      <c r="D90" s="15">
        <f t="shared" si="10"/>
        <v>0.02478746998</v>
      </c>
      <c r="E90" s="15">
        <f t="shared" si="1"/>
        <v>0.5600224078</v>
      </c>
      <c r="G90" s="7">
        <f t="shared" si="2"/>
        <v>0.5660560998</v>
      </c>
      <c r="H90" s="7">
        <f t="shared" si="3"/>
        <v>0.1360560998</v>
      </c>
      <c r="I90" s="7" t="b">
        <f t="shared" si="11"/>
        <v>0</v>
      </c>
      <c r="J90" s="7">
        <f t="shared" si="4"/>
        <v>1</v>
      </c>
    </row>
    <row r="91">
      <c r="B91" s="7">
        <f t="shared" si="5"/>
        <v>18.5</v>
      </c>
      <c r="C91" s="15">
        <f t="shared" si="6"/>
        <v>0.5600224078</v>
      </c>
      <c r="D91" s="15">
        <f t="shared" si="10"/>
        <v>0.02444319957</v>
      </c>
      <c r="E91" s="15">
        <f t="shared" si="1"/>
        <v>0.5661332077</v>
      </c>
      <c r="G91" s="7">
        <f t="shared" si="2"/>
        <v>0.5611645424</v>
      </c>
      <c r="H91" s="7">
        <f t="shared" si="3"/>
        <v>0.1311645424</v>
      </c>
      <c r="I91" s="7" t="b">
        <f t="shared" si="11"/>
        <v>0</v>
      </c>
      <c r="J91" s="7">
        <f t="shared" si="4"/>
        <v>1</v>
      </c>
    </row>
    <row r="92">
      <c r="B92" s="7">
        <f t="shared" si="5"/>
        <v>18.75</v>
      </c>
      <c r="C92" s="15">
        <f t="shared" si="6"/>
        <v>0.5661332077</v>
      </c>
      <c r="D92" s="15">
        <f t="shared" si="10"/>
        <v>0.02410371068</v>
      </c>
      <c r="E92" s="15">
        <f t="shared" si="1"/>
        <v>0.5721591354</v>
      </c>
      <c r="G92" s="7">
        <f t="shared" si="2"/>
        <v>0.5565677491</v>
      </c>
      <c r="H92" s="7">
        <f t="shared" si="3"/>
        <v>0.1265677491</v>
      </c>
      <c r="I92" s="7" t="b">
        <f t="shared" si="11"/>
        <v>1</v>
      </c>
      <c r="J92" s="7">
        <f t="shared" si="4"/>
        <v>0</v>
      </c>
    </row>
    <row r="93">
      <c r="B93" s="7">
        <f t="shared" si="5"/>
        <v>19</v>
      </c>
      <c r="C93" s="15">
        <f t="shared" si="6"/>
        <v>0.5721591354</v>
      </c>
      <c r="D93" s="15">
        <f t="shared" si="10"/>
        <v>-0.1430397838</v>
      </c>
      <c r="E93" s="15">
        <f t="shared" si="1"/>
        <v>0.5363991894</v>
      </c>
      <c r="G93" s="7">
        <f t="shared" si="2"/>
        <v>0.5522854039</v>
      </c>
      <c r="H93" s="7">
        <f t="shared" si="3"/>
        <v>0.1222854039</v>
      </c>
      <c r="I93" s="7" t="b">
        <f t="shared" si="11"/>
        <v>1</v>
      </c>
      <c r="J93" s="7">
        <f t="shared" si="4"/>
        <v>0</v>
      </c>
    </row>
    <row r="94">
      <c r="B94" s="7">
        <f t="shared" si="5"/>
        <v>19.25</v>
      </c>
      <c r="C94" s="15">
        <f t="shared" si="6"/>
        <v>0.5363991894</v>
      </c>
      <c r="D94" s="15">
        <f t="shared" si="10"/>
        <v>-0.1340997974</v>
      </c>
      <c r="E94" s="15">
        <f t="shared" si="1"/>
        <v>0.5028742401</v>
      </c>
      <c r="G94" s="7">
        <f t="shared" si="2"/>
        <v>0.5483358445</v>
      </c>
      <c r="H94" s="7">
        <f t="shared" si="3"/>
        <v>0.1183358445</v>
      </c>
      <c r="I94" s="7" t="b">
        <f t="shared" si="11"/>
        <v>1</v>
      </c>
      <c r="J94" s="7">
        <f t="shared" si="4"/>
        <v>0</v>
      </c>
    </row>
    <row r="95">
      <c r="B95" s="7">
        <f t="shared" si="5"/>
        <v>19.5</v>
      </c>
      <c r="C95" s="15">
        <f t="shared" si="6"/>
        <v>0.5028742401</v>
      </c>
      <c r="D95" s="15">
        <f t="shared" si="10"/>
        <v>-0.12571856</v>
      </c>
      <c r="E95" s="15">
        <f t="shared" si="1"/>
        <v>0.4714446001</v>
      </c>
      <c r="G95" s="7">
        <f t="shared" si="2"/>
        <v>0.5447359836</v>
      </c>
      <c r="H95" s="7">
        <f t="shared" si="3"/>
        <v>0.1147359836</v>
      </c>
      <c r="I95" s="7" t="b">
        <f t="shared" si="11"/>
        <v>1</v>
      </c>
      <c r="J95" s="7">
        <f t="shared" si="4"/>
        <v>0</v>
      </c>
    </row>
    <row r="96">
      <c r="B96" s="7">
        <f t="shared" si="5"/>
        <v>19.75</v>
      </c>
      <c r="C96" s="15">
        <f t="shared" si="6"/>
        <v>0.4714446001</v>
      </c>
      <c r="D96" s="15">
        <f t="shared" si="10"/>
        <v>-0.11786115</v>
      </c>
      <c r="E96" s="15">
        <f t="shared" si="1"/>
        <v>0.4419793126</v>
      </c>
      <c r="G96" s="7">
        <f t="shared" si="2"/>
        <v>0.5415012363</v>
      </c>
      <c r="H96" s="7">
        <f t="shared" si="3"/>
        <v>0.1115012363</v>
      </c>
      <c r="I96" s="7" t="b">
        <f t="shared" si="11"/>
        <v>1</v>
      </c>
      <c r="J96" s="7">
        <f t="shared" si="4"/>
        <v>0</v>
      </c>
    </row>
    <row r="97">
      <c r="B97" s="7">
        <f t="shared" si="5"/>
        <v>20</v>
      </c>
      <c r="C97" s="15">
        <f t="shared" si="6"/>
        <v>0.4419793126</v>
      </c>
      <c r="D97" s="15">
        <f t="shared" si="10"/>
        <v>-0.1104948281</v>
      </c>
      <c r="E97" s="15">
        <f t="shared" si="1"/>
        <v>0.4143556055</v>
      </c>
      <c r="G97" s="7">
        <f t="shared" si="2"/>
        <v>0.5386454542</v>
      </c>
      <c r="H97" s="7">
        <f t="shared" si="3"/>
        <v>0.1086454542</v>
      </c>
      <c r="I97" s="7" t="b">
        <f t="shared" si="11"/>
        <v>1</v>
      </c>
      <c r="J97" s="7">
        <f t="shared" si="4"/>
        <v>0</v>
      </c>
    </row>
    <row r="98">
      <c r="B98" s="7">
        <f t="shared" si="5"/>
        <v>20.25</v>
      </c>
      <c r="C98" s="15">
        <f t="shared" si="6"/>
        <v>0.4143556055</v>
      </c>
      <c r="D98" s="15">
        <f t="shared" si="10"/>
        <v>-0.1035889014</v>
      </c>
      <c r="E98" s="15">
        <f t="shared" si="1"/>
        <v>0.3884583802</v>
      </c>
      <c r="G98" s="7">
        <f t="shared" si="2"/>
        <v>0.5361808664</v>
      </c>
      <c r="H98" s="7">
        <f t="shared" si="3"/>
        <v>0.1061808664</v>
      </c>
      <c r="I98" s="7" t="b">
        <f t="shared" si="11"/>
        <v>1</v>
      </c>
      <c r="J98" s="7">
        <f t="shared" si="4"/>
        <v>0</v>
      </c>
    </row>
    <row r="99">
      <c r="B99" s="7">
        <f t="shared" si="5"/>
        <v>20.5</v>
      </c>
      <c r="C99" s="15">
        <f t="shared" si="6"/>
        <v>0.3884583802</v>
      </c>
      <c r="D99" s="15">
        <f t="shared" si="10"/>
        <v>-0.09711459505</v>
      </c>
      <c r="E99" s="15">
        <f t="shared" si="1"/>
        <v>0.3641797314</v>
      </c>
      <c r="G99" s="7">
        <f t="shared" si="2"/>
        <v>0.5341180265</v>
      </c>
      <c r="H99" s="7">
        <f t="shared" si="3"/>
        <v>0.1041180265</v>
      </c>
      <c r="I99" s="7" t="b">
        <f t="shared" si="11"/>
        <v>1</v>
      </c>
      <c r="J99" s="7">
        <f t="shared" si="4"/>
        <v>0</v>
      </c>
    </row>
    <row r="100">
      <c r="B100" s="7">
        <f t="shared" si="5"/>
        <v>20.75</v>
      </c>
      <c r="C100" s="15">
        <f t="shared" si="6"/>
        <v>0.3641797314</v>
      </c>
      <c r="D100" s="15">
        <f t="shared" si="10"/>
        <v>-0.09104493286</v>
      </c>
      <c r="E100" s="15">
        <f t="shared" si="1"/>
        <v>0.3414184982</v>
      </c>
      <c r="G100" s="7">
        <f t="shared" si="2"/>
        <v>0.5324657679</v>
      </c>
      <c r="H100" s="7">
        <f t="shared" si="3"/>
        <v>0.1024657679</v>
      </c>
      <c r="I100" s="7" t="b">
        <f t="shared" si="11"/>
        <v>1</v>
      </c>
      <c r="J100" s="7">
        <f t="shared" si="4"/>
        <v>0</v>
      </c>
    </row>
    <row r="101">
      <c r="B101" s="7">
        <f t="shared" si="5"/>
        <v>21</v>
      </c>
      <c r="C101" s="15">
        <f t="shared" si="6"/>
        <v>0.3414184982</v>
      </c>
      <c r="D101" s="15">
        <f t="shared" si="10"/>
        <v>-0.08535462455</v>
      </c>
      <c r="E101" s="15">
        <f t="shared" si="1"/>
        <v>0.3200798421</v>
      </c>
      <c r="G101" s="7">
        <f t="shared" si="2"/>
        <v>0.5312311659</v>
      </c>
      <c r="H101" s="7">
        <f t="shared" si="3"/>
        <v>0.1012311659</v>
      </c>
      <c r="I101" s="7" t="b">
        <f t="shared" si="11"/>
        <v>1</v>
      </c>
      <c r="J101" s="7">
        <f t="shared" si="4"/>
        <v>0</v>
      </c>
    </row>
    <row r="102">
      <c r="B102" s="7">
        <f t="shared" si="5"/>
        <v>21.25</v>
      </c>
      <c r="C102" s="15">
        <f t="shared" si="6"/>
        <v>0.3200798421</v>
      </c>
      <c r="D102" s="15">
        <f t="shared" si="10"/>
        <v>-0.08001996052</v>
      </c>
      <c r="E102" s="15">
        <f t="shared" si="1"/>
        <v>0.300074852</v>
      </c>
      <c r="G102" s="7">
        <f t="shared" si="2"/>
        <v>0.5304195072</v>
      </c>
      <c r="H102" s="7">
        <f t="shared" si="3"/>
        <v>0.1004195072</v>
      </c>
      <c r="I102" s="7" t="b">
        <f t="shared" si="11"/>
        <v>1</v>
      </c>
      <c r="J102" s="7">
        <f t="shared" si="4"/>
        <v>0</v>
      </c>
    </row>
    <row r="103">
      <c r="B103" s="7">
        <f t="shared" si="5"/>
        <v>21.5</v>
      </c>
      <c r="C103" s="15">
        <f t="shared" si="6"/>
        <v>0.300074852</v>
      </c>
      <c r="D103" s="15">
        <f t="shared" si="10"/>
        <v>-0.07501871299</v>
      </c>
      <c r="E103" s="15">
        <f t="shared" si="1"/>
        <v>0.2813201737</v>
      </c>
      <c r="G103" s="7">
        <f t="shared" si="2"/>
        <v>0.5300342675</v>
      </c>
      <c r="H103" s="7">
        <f t="shared" si="3"/>
        <v>0.1000342675</v>
      </c>
      <c r="I103" s="7" t="b">
        <f t="shared" si="11"/>
        <v>1</v>
      </c>
      <c r="J103" s="7">
        <f t="shared" si="4"/>
        <v>0</v>
      </c>
    </row>
    <row r="104">
      <c r="B104" s="7">
        <f t="shared" si="5"/>
        <v>21.75</v>
      </c>
      <c r="C104" s="15">
        <f t="shared" si="6"/>
        <v>0.2813201737</v>
      </c>
      <c r="D104" s="15">
        <f t="shared" si="10"/>
        <v>-0.07033004343</v>
      </c>
      <c r="E104" s="15">
        <f t="shared" si="1"/>
        <v>0.2637376628</v>
      </c>
      <c r="G104" s="7">
        <f t="shared" si="2"/>
        <v>0.5300770964</v>
      </c>
      <c r="H104" s="7">
        <f t="shared" si="3"/>
        <v>0.1000770964</v>
      </c>
      <c r="I104" s="7" t="b">
        <f t="shared" si="11"/>
        <v>1</v>
      </c>
      <c r="J104" s="7">
        <f t="shared" si="4"/>
        <v>0</v>
      </c>
    </row>
    <row r="105">
      <c r="B105" s="7">
        <f t="shared" si="5"/>
        <v>22</v>
      </c>
      <c r="C105" s="15">
        <f t="shared" si="6"/>
        <v>0.2637376628</v>
      </c>
      <c r="D105" s="15">
        <f t="shared" si="10"/>
        <v>-0.06593441571</v>
      </c>
      <c r="E105" s="15">
        <f t="shared" si="1"/>
        <v>0.2472540589</v>
      </c>
      <c r="G105" s="7">
        <f t="shared" si="2"/>
        <v>0.5305478105</v>
      </c>
      <c r="H105" s="7">
        <f t="shared" si="3"/>
        <v>0.1005478105</v>
      </c>
      <c r="I105" s="7" t="b">
        <f t="shared" si="11"/>
        <v>1</v>
      </c>
      <c r="J105" s="7">
        <f t="shared" si="4"/>
        <v>0</v>
      </c>
    </row>
    <row r="106">
      <c r="B106" s="7">
        <f t="shared" si="5"/>
        <v>22.25</v>
      </c>
      <c r="C106" s="15">
        <f t="shared" si="6"/>
        <v>0.2472540589</v>
      </c>
      <c r="D106" s="15">
        <f t="shared" si="10"/>
        <v>-0.06181351473</v>
      </c>
      <c r="E106" s="15">
        <f t="shared" si="1"/>
        <v>0.2318006802</v>
      </c>
      <c r="G106" s="7">
        <f t="shared" si="2"/>
        <v>0.5314443941</v>
      </c>
      <c r="H106" s="7">
        <f t="shared" si="3"/>
        <v>0.1014443941</v>
      </c>
      <c r="I106" s="7" t="b">
        <f t="shared" si="11"/>
        <v>1</v>
      </c>
      <c r="J106" s="7">
        <f t="shared" si="4"/>
        <v>0</v>
      </c>
    </row>
    <row r="107">
      <c r="B107" s="7">
        <f t="shared" si="5"/>
        <v>22.5</v>
      </c>
      <c r="C107" s="15">
        <f t="shared" si="6"/>
        <v>0.2318006802</v>
      </c>
      <c r="D107" s="15">
        <f t="shared" si="10"/>
        <v>-0.05795017006</v>
      </c>
      <c r="E107" s="15">
        <f t="shared" si="1"/>
        <v>0.2173131377</v>
      </c>
      <c r="G107" s="7">
        <f t="shared" si="2"/>
        <v>0.532763008</v>
      </c>
      <c r="H107" s="7">
        <f t="shared" si="3"/>
        <v>0.102763008</v>
      </c>
      <c r="I107" s="7" t="b">
        <f t="shared" si="11"/>
        <v>1</v>
      </c>
      <c r="J107" s="7">
        <f t="shared" si="4"/>
        <v>0</v>
      </c>
    </row>
    <row r="108">
      <c r="B108" s="7">
        <f t="shared" si="5"/>
        <v>22.75</v>
      </c>
      <c r="C108" s="15">
        <f t="shared" si="6"/>
        <v>0.2173131377</v>
      </c>
      <c r="D108" s="15">
        <f t="shared" si="10"/>
        <v>-0.05432828443</v>
      </c>
      <c r="E108" s="15">
        <f t="shared" si="1"/>
        <v>0.2037310666</v>
      </c>
      <c r="G108" s="7">
        <f t="shared" si="2"/>
        <v>0.5344980056</v>
      </c>
      <c r="H108" s="7">
        <f t="shared" si="3"/>
        <v>0.1044980056</v>
      </c>
      <c r="I108" s="7" t="b">
        <f t="shared" si="11"/>
        <v>1</v>
      </c>
      <c r="J108" s="7">
        <f t="shared" si="4"/>
        <v>0</v>
      </c>
    </row>
    <row r="109">
      <c r="B109" s="7">
        <f t="shared" si="5"/>
        <v>23</v>
      </c>
      <c r="C109" s="15">
        <f t="shared" si="6"/>
        <v>0.2037310666</v>
      </c>
      <c r="D109" s="15">
        <f t="shared" si="10"/>
        <v>-0.05093276665</v>
      </c>
      <c r="E109" s="15">
        <f t="shared" si="1"/>
        <v>0.190997875</v>
      </c>
      <c r="G109" s="7">
        <f t="shared" si="2"/>
        <v>0.5366419574</v>
      </c>
      <c r="H109" s="7">
        <f t="shared" si="3"/>
        <v>0.1066419574</v>
      </c>
      <c r="I109" s="7" t="b">
        <f t="shared" si="11"/>
        <v>1</v>
      </c>
      <c r="J109" s="7">
        <f t="shared" si="4"/>
        <v>0</v>
      </c>
    </row>
    <row r="110">
      <c r="B110" s="7">
        <f t="shared" si="5"/>
        <v>23.25</v>
      </c>
      <c r="C110" s="15">
        <f t="shared" si="6"/>
        <v>0.190997875</v>
      </c>
      <c r="D110" s="15">
        <f t="shared" si="10"/>
        <v>-0.04774946874</v>
      </c>
      <c r="E110" s="15">
        <f t="shared" si="1"/>
        <v>0.1790605078</v>
      </c>
      <c r="G110" s="7">
        <f t="shared" si="2"/>
        <v>0.5391856826</v>
      </c>
      <c r="H110" s="7">
        <f t="shared" si="3"/>
        <v>0.1091856826</v>
      </c>
      <c r="I110" s="7" t="b">
        <f t="shared" si="11"/>
        <v>1</v>
      </c>
      <c r="J110" s="7">
        <f t="shared" si="4"/>
        <v>0</v>
      </c>
    </row>
    <row r="111">
      <c r="B111" s="7">
        <f t="shared" si="5"/>
        <v>23.5</v>
      </c>
      <c r="C111" s="15">
        <f t="shared" si="6"/>
        <v>0.1790605078</v>
      </c>
      <c r="D111" s="15">
        <f t="shared" si="10"/>
        <v>-0.04476512694</v>
      </c>
      <c r="E111" s="15">
        <f t="shared" si="1"/>
        <v>0.167869226</v>
      </c>
      <c r="G111" s="7">
        <f t="shared" si="2"/>
        <v>0.5421182887</v>
      </c>
      <c r="H111" s="7">
        <f t="shared" si="3"/>
        <v>0.1121182887</v>
      </c>
      <c r="I111" s="7" t="b">
        <f t="shared" si="11"/>
        <v>1</v>
      </c>
      <c r="J111" s="7">
        <f t="shared" si="4"/>
        <v>0</v>
      </c>
    </row>
    <row r="112">
      <c r="B112" s="7">
        <f t="shared" si="5"/>
        <v>23.75</v>
      </c>
      <c r="C112" s="15">
        <f t="shared" si="6"/>
        <v>0.167869226</v>
      </c>
      <c r="D112" s="15">
        <f t="shared" si="10"/>
        <v>-0.04196730651</v>
      </c>
      <c r="E112" s="15">
        <f t="shared" si="1"/>
        <v>0.1573773994</v>
      </c>
      <c r="G112" s="7">
        <f t="shared" si="2"/>
        <v>0.5454272178</v>
      </c>
      <c r="H112" s="7">
        <f t="shared" si="3"/>
        <v>0.1154272178</v>
      </c>
      <c r="I112" s="7" t="b">
        <f t="shared" si="11"/>
        <v>1</v>
      </c>
      <c r="J112" s="7">
        <f t="shared" si="4"/>
        <v>0</v>
      </c>
    </row>
    <row r="113">
      <c r="B113" s="7">
        <f t="shared" si="5"/>
        <v>24</v>
      </c>
      <c r="C113" s="15">
        <f t="shared" si="6"/>
        <v>0.1573773994</v>
      </c>
      <c r="D113" s="15">
        <f t="shared" si="10"/>
        <v>-0.03934434985</v>
      </c>
      <c r="E113" s="15">
        <f t="shared" si="1"/>
        <v>0.1475413119</v>
      </c>
      <c r="G113" s="7">
        <f t="shared" si="2"/>
        <v>0.5490983006</v>
      </c>
      <c r="H113" s="7">
        <f t="shared" si="3"/>
        <v>0.1190983006</v>
      </c>
      <c r="I113" s="7" t="b">
        <f t="shared" si="11"/>
        <v>1</v>
      </c>
      <c r="J113" s="7">
        <f t="shared" si="4"/>
        <v>0</v>
      </c>
    </row>
    <row r="114">
      <c r="B114" s="7">
        <f t="shared" si="5"/>
        <v>24.25</v>
      </c>
      <c r="C114" s="15">
        <f t="shared" si="6"/>
        <v>0.1475413119</v>
      </c>
      <c r="D114" s="15">
        <f t="shared" si="10"/>
        <v>-0.03688532799</v>
      </c>
      <c r="E114" s="15">
        <f t="shared" si="1"/>
        <v>0.1383199799</v>
      </c>
      <c r="G114" s="7">
        <f t="shared" si="2"/>
        <v>0.5531158168</v>
      </c>
      <c r="H114" s="7">
        <f t="shared" si="3"/>
        <v>0.1231158168</v>
      </c>
      <c r="I114" s="7" t="b">
        <f t="shared" si="11"/>
        <v>1</v>
      </c>
      <c r="J114" s="7">
        <f t="shared" si="4"/>
        <v>0</v>
      </c>
    </row>
    <row r="115">
      <c r="B115" s="7">
        <f t="shared" si="5"/>
        <v>24.5</v>
      </c>
      <c r="C115" s="15">
        <f t="shared" si="6"/>
        <v>0.1383199799</v>
      </c>
      <c r="D115" s="15">
        <f t="shared" si="10"/>
        <v>-0.03457999499</v>
      </c>
      <c r="E115" s="15">
        <f t="shared" si="1"/>
        <v>0.1296749812</v>
      </c>
      <c r="G115" s="7">
        <f t="shared" si="2"/>
        <v>0.5574625629</v>
      </c>
      <c r="H115" s="7">
        <f t="shared" si="3"/>
        <v>0.1274625629</v>
      </c>
      <c r="I115" s="7" t="b">
        <f t="shared" si="11"/>
        <v>1</v>
      </c>
      <c r="J115" s="7">
        <f t="shared" si="4"/>
        <v>0</v>
      </c>
    </row>
    <row r="116">
      <c r="B116" s="7">
        <f t="shared" si="5"/>
        <v>24.75</v>
      </c>
      <c r="C116" s="15">
        <f t="shared" si="6"/>
        <v>0.1296749812</v>
      </c>
      <c r="D116" s="15">
        <f t="shared" si="10"/>
        <v>-0.0324187453</v>
      </c>
      <c r="E116" s="15">
        <f t="shared" si="1"/>
        <v>0.1215702949</v>
      </c>
      <c r="G116" s="7">
        <f t="shared" si="2"/>
        <v>0.5621199254</v>
      </c>
      <c r="H116" s="7">
        <f t="shared" si="3"/>
        <v>0.1321199254</v>
      </c>
      <c r="I116" s="7" t="b">
        <f t="shared" si="11"/>
        <v>0</v>
      </c>
      <c r="J116" s="7">
        <f t="shared" si="4"/>
        <v>1</v>
      </c>
    </row>
    <row r="117">
      <c r="B117" s="7">
        <f t="shared" si="5"/>
        <v>25</v>
      </c>
      <c r="C117" s="15">
        <f t="shared" si="6"/>
        <v>0.1215702949</v>
      </c>
      <c r="D117" s="15">
        <f t="shared" si="10"/>
        <v>0.04880165028</v>
      </c>
      <c r="E117" s="15">
        <f t="shared" si="1"/>
        <v>0.1337707074</v>
      </c>
      <c r="G117" s="7">
        <f t="shared" si="2"/>
        <v>0.5670679609</v>
      </c>
      <c r="H117" s="7">
        <f t="shared" si="3"/>
        <v>0.1370679609</v>
      </c>
      <c r="I117" s="7" t="b">
        <f t="shared" si="11"/>
        <v>0</v>
      </c>
      <c r="J117" s="7">
        <f t="shared" si="4"/>
        <v>1</v>
      </c>
    </row>
    <row r="118">
      <c r="B118" s="7">
        <f t="shared" si="5"/>
        <v>25.25</v>
      </c>
      <c r="C118" s="15">
        <f t="shared" si="6"/>
        <v>0.1337707074</v>
      </c>
      <c r="D118" s="15">
        <f t="shared" si="10"/>
        <v>0.04812384959</v>
      </c>
      <c r="E118" s="15">
        <f t="shared" si="1"/>
        <v>0.1458016698</v>
      </c>
      <c r="G118" s="7">
        <f t="shared" si="2"/>
        <v>0.572285481</v>
      </c>
      <c r="H118" s="7">
        <f t="shared" si="3"/>
        <v>0.142285481</v>
      </c>
      <c r="I118" s="7" t="b">
        <f t="shared" si="11"/>
        <v>0</v>
      </c>
      <c r="J118" s="7">
        <f t="shared" si="4"/>
        <v>1</v>
      </c>
    </row>
    <row r="119">
      <c r="B119" s="7">
        <f t="shared" si="5"/>
        <v>25.5</v>
      </c>
      <c r="C119" s="15">
        <f t="shared" si="6"/>
        <v>0.1458016698</v>
      </c>
      <c r="D119" s="15">
        <f t="shared" si="10"/>
        <v>0.04745546279</v>
      </c>
      <c r="E119" s="15">
        <f t="shared" si="1"/>
        <v>0.1576655355</v>
      </c>
      <c r="G119" s="7">
        <f t="shared" si="2"/>
        <v>0.5777501435</v>
      </c>
      <c r="H119" s="7">
        <f t="shared" si="3"/>
        <v>0.1477501435</v>
      </c>
      <c r="I119" s="7" t="b">
        <f t="shared" si="11"/>
        <v>0</v>
      </c>
      <c r="J119" s="7">
        <f t="shared" si="4"/>
        <v>1</v>
      </c>
    </row>
    <row r="120">
      <c r="B120" s="7">
        <f t="shared" si="5"/>
        <v>25.75</v>
      </c>
      <c r="C120" s="15">
        <f t="shared" si="6"/>
        <v>0.1576655355</v>
      </c>
      <c r="D120" s="15">
        <f t="shared" si="10"/>
        <v>0.04679635914</v>
      </c>
      <c r="E120" s="15">
        <f t="shared" si="1"/>
        <v>0.1693646253</v>
      </c>
      <c r="G120" s="7">
        <f t="shared" si="2"/>
        <v>0.583438548</v>
      </c>
      <c r="H120" s="7">
        <f t="shared" si="3"/>
        <v>0.153438548</v>
      </c>
      <c r="I120" s="7" t="b">
        <f t="shared" si="11"/>
        <v>0</v>
      </c>
      <c r="J120" s="7">
        <f t="shared" si="4"/>
        <v>1</v>
      </c>
    </row>
    <row r="121">
      <c r="B121" s="7">
        <f t="shared" si="5"/>
        <v>26</v>
      </c>
      <c r="C121" s="15">
        <f t="shared" si="6"/>
        <v>0.1693646253</v>
      </c>
      <c r="D121" s="15">
        <f t="shared" si="10"/>
        <v>0.0461464097</v>
      </c>
      <c r="E121" s="15">
        <f t="shared" si="1"/>
        <v>0.1809012277</v>
      </c>
      <c r="G121" s="7">
        <f t="shared" si="2"/>
        <v>0.5893263357</v>
      </c>
      <c r="H121" s="7">
        <f t="shared" si="3"/>
        <v>0.1593263357</v>
      </c>
      <c r="I121" s="7" t="b">
        <f t="shared" si="11"/>
        <v>0</v>
      </c>
      <c r="J121" s="7">
        <f t="shared" si="4"/>
        <v>1</v>
      </c>
    </row>
    <row r="122">
      <c r="B122" s="7">
        <f t="shared" si="5"/>
        <v>26.25</v>
      </c>
      <c r="C122" s="15">
        <f t="shared" si="6"/>
        <v>0.1809012277</v>
      </c>
      <c r="D122" s="15">
        <f t="shared" si="10"/>
        <v>0.04550548735</v>
      </c>
      <c r="E122" s="15">
        <f t="shared" si="1"/>
        <v>0.1922775996</v>
      </c>
      <c r="G122" s="7">
        <f t="shared" si="2"/>
        <v>0.5953882943</v>
      </c>
      <c r="H122" s="7">
        <f t="shared" si="3"/>
        <v>0.1653882943</v>
      </c>
      <c r="I122" s="7" t="b">
        <f t="shared" si="11"/>
        <v>0</v>
      </c>
      <c r="J122" s="7">
        <f t="shared" si="4"/>
        <v>1</v>
      </c>
    </row>
    <row r="123">
      <c r="B123" s="7">
        <f t="shared" si="5"/>
        <v>26.5</v>
      </c>
      <c r="C123" s="15">
        <f t="shared" si="6"/>
        <v>0.1922775996</v>
      </c>
      <c r="D123" s="15">
        <f t="shared" si="10"/>
        <v>0.04487346669</v>
      </c>
      <c r="E123" s="15">
        <f t="shared" si="1"/>
        <v>0.2034959663</v>
      </c>
      <c r="G123" s="7">
        <f t="shared" si="2"/>
        <v>0.6015984655</v>
      </c>
      <c r="H123" s="7">
        <f t="shared" si="3"/>
        <v>0.1715984655</v>
      </c>
      <c r="I123" s="7" t="b">
        <f t="shared" si="11"/>
        <v>0</v>
      </c>
      <c r="J123" s="7">
        <f t="shared" si="4"/>
        <v>1</v>
      </c>
    </row>
    <row r="124">
      <c r="B124" s="7">
        <f t="shared" si="5"/>
        <v>26.75</v>
      </c>
      <c r="C124" s="15">
        <f t="shared" si="6"/>
        <v>0.2034959663</v>
      </c>
      <c r="D124" s="15">
        <f t="shared" si="10"/>
        <v>0.0442502241</v>
      </c>
      <c r="E124" s="15">
        <f t="shared" si="1"/>
        <v>0.2145585223</v>
      </c>
      <c r="G124" s="7">
        <f t="shared" si="2"/>
        <v>0.6079302565</v>
      </c>
      <c r="H124" s="7">
        <f t="shared" si="3"/>
        <v>0.1779302565</v>
      </c>
      <c r="I124" s="7" t="b">
        <f t="shared" si="11"/>
        <v>0</v>
      </c>
      <c r="J124" s="7">
        <f t="shared" si="4"/>
        <v>1</v>
      </c>
    </row>
    <row r="125">
      <c r="B125" s="7">
        <f t="shared" si="5"/>
        <v>27</v>
      </c>
      <c r="C125" s="15">
        <f t="shared" si="6"/>
        <v>0.2145585223</v>
      </c>
      <c r="D125" s="15">
        <f t="shared" si="10"/>
        <v>0.04363563765</v>
      </c>
      <c r="E125" s="15">
        <f t="shared" si="1"/>
        <v>0.2254674317</v>
      </c>
      <c r="G125" s="7">
        <f t="shared" si="2"/>
        <v>0.6143565535</v>
      </c>
      <c r="H125" s="7">
        <f t="shared" si="3"/>
        <v>0.1843565535</v>
      </c>
      <c r="I125" s="7" t="b">
        <f t="shared" si="11"/>
        <v>0</v>
      </c>
      <c r="J125" s="7">
        <f t="shared" si="4"/>
        <v>1</v>
      </c>
    </row>
    <row r="126">
      <c r="B126" s="7">
        <f t="shared" si="5"/>
        <v>27.25</v>
      </c>
      <c r="C126" s="15">
        <f t="shared" si="6"/>
        <v>0.2254674317</v>
      </c>
      <c r="D126" s="15">
        <f t="shared" si="10"/>
        <v>0.04302958713</v>
      </c>
      <c r="E126" s="15">
        <f t="shared" si="1"/>
        <v>0.2362248285</v>
      </c>
      <c r="G126" s="7">
        <f t="shared" si="2"/>
        <v>0.6208498381</v>
      </c>
      <c r="H126" s="7">
        <f t="shared" si="3"/>
        <v>0.1908498381</v>
      </c>
      <c r="I126" s="7" t="b">
        <f t="shared" si="11"/>
        <v>0</v>
      </c>
      <c r="J126" s="7">
        <f t="shared" si="4"/>
        <v>1</v>
      </c>
    </row>
    <row r="127">
      <c r="B127" s="7">
        <f t="shared" si="5"/>
        <v>27.5</v>
      </c>
      <c r="C127" s="15">
        <f t="shared" si="6"/>
        <v>0.2362248285</v>
      </c>
      <c r="D127" s="15">
        <f t="shared" si="10"/>
        <v>0.04243195397</v>
      </c>
      <c r="E127" s="15">
        <f t="shared" si="1"/>
        <v>0.246832817</v>
      </c>
      <c r="G127" s="7">
        <f t="shared" si="2"/>
        <v>0.6273823052</v>
      </c>
      <c r="H127" s="7">
        <f t="shared" si="3"/>
        <v>0.1973823052</v>
      </c>
      <c r="I127" s="7" t="b">
        <f t="shared" si="11"/>
        <v>0</v>
      </c>
      <c r="J127" s="7">
        <f t="shared" si="4"/>
        <v>1</v>
      </c>
    </row>
    <row r="128">
      <c r="B128" s="7">
        <f t="shared" si="5"/>
        <v>27.75</v>
      </c>
      <c r="C128" s="15">
        <f t="shared" si="6"/>
        <v>0.246832817</v>
      </c>
      <c r="D128" s="15">
        <f t="shared" si="10"/>
        <v>0.04184262128</v>
      </c>
      <c r="E128" s="15">
        <f t="shared" si="1"/>
        <v>0.2572934723</v>
      </c>
      <c r="G128" s="7">
        <f t="shared" si="2"/>
        <v>0.6339259816</v>
      </c>
      <c r="H128" s="7">
        <f t="shared" si="3"/>
        <v>0.2039259816</v>
      </c>
      <c r="I128" s="7" t="b">
        <f t="shared" si="11"/>
        <v>0</v>
      </c>
      <c r="J128" s="7">
        <f t="shared" si="4"/>
        <v>1</v>
      </c>
    </row>
    <row r="129">
      <c r="B129" s="7">
        <f t="shared" si="5"/>
        <v>28</v>
      </c>
      <c r="C129" s="15">
        <f t="shared" si="6"/>
        <v>0.2572934723</v>
      </c>
      <c r="D129" s="15">
        <f t="shared" si="10"/>
        <v>0.04126147376</v>
      </c>
      <c r="E129" s="15">
        <f t="shared" si="1"/>
        <v>0.2676088407</v>
      </c>
      <c r="G129" s="7">
        <f t="shared" si="2"/>
        <v>0.6404528463</v>
      </c>
      <c r="H129" s="7">
        <f t="shared" si="3"/>
        <v>0.2104528463</v>
      </c>
      <c r="I129" s="7" t="b">
        <f t="shared" si="11"/>
        <v>0</v>
      </c>
      <c r="J129" s="7">
        <f t="shared" si="4"/>
        <v>1</v>
      </c>
    </row>
    <row r="130">
      <c r="B130" s="7">
        <f t="shared" si="5"/>
        <v>28.25</v>
      </c>
      <c r="C130" s="15">
        <f t="shared" si="6"/>
        <v>0.2676088407</v>
      </c>
      <c r="D130" s="15">
        <f t="shared" si="10"/>
        <v>0.04068839774</v>
      </c>
      <c r="E130" s="15">
        <f t="shared" si="1"/>
        <v>0.2777809402</v>
      </c>
      <c r="G130" s="7">
        <f t="shared" si="2"/>
        <v>0.6469349504</v>
      </c>
      <c r="H130" s="7">
        <f t="shared" si="3"/>
        <v>0.2169349504</v>
      </c>
      <c r="I130" s="7" t="b">
        <f t="shared" si="11"/>
        <v>0</v>
      </c>
      <c r="J130" s="7">
        <f t="shared" si="4"/>
        <v>1</v>
      </c>
    </row>
    <row r="131">
      <c r="B131" s="7">
        <f t="shared" si="5"/>
        <v>28.5</v>
      </c>
      <c r="C131" s="15">
        <f t="shared" si="6"/>
        <v>0.2777809402</v>
      </c>
      <c r="D131" s="15">
        <f t="shared" si="10"/>
        <v>0.0401232811</v>
      </c>
      <c r="E131" s="15">
        <f t="shared" si="1"/>
        <v>0.2878117604</v>
      </c>
      <c r="G131" s="7">
        <f t="shared" si="2"/>
        <v>0.6533445364</v>
      </c>
      <c r="H131" s="7">
        <f t="shared" si="3"/>
        <v>0.2233445364</v>
      </c>
      <c r="I131" s="7" t="b">
        <f t="shared" si="11"/>
        <v>0</v>
      </c>
      <c r="J131" s="7">
        <f t="shared" si="4"/>
        <v>1</v>
      </c>
    </row>
    <row r="132">
      <c r="B132" s="7">
        <f t="shared" si="5"/>
        <v>28.75</v>
      </c>
      <c r="C132" s="15">
        <f t="shared" si="6"/>
        <v>0.2878117604</v>
      </c>
      <c r="D132" s="15">
        <f t="shared" si="10"/>
        <v>0.03956601331</v>
      </c>
      <c r="E132" s="15">
        <f t="shared" si="1"/>
        <v>0.2977032638</v>
      </c>
      <c r="G132" s="7">
        <f t="shared" si="2"/>
        <v>0.6596541575</v>
      </c>
      <c r="H132" s="7">
        <f t="shared" si="3"/>
        <v>0.2296541575</v>
      </c>
      <c r="I132" s="7" t="b">
        <f t="shared" si="11"/>
        <v>0</v>
      </c>
      <c r="J132" s="7">
        <f t="shared" si="4"/>
        <v>1</v>
      </c>
    </row>
    <row r="133">
      <c r="B133" s="7">
        <f t="shared" si="5"/>
        <v>29</v>
      </c>
      <c r="C133" s="15">
        <f t="shared" si="6"/>
        <v>0.2977032638</v>
      </c>
      <c r="D133" s="15">
        <f t="shared" si="10"/>
        <v>0.03901648535</v>
      </c>
      <c r="E133" s="15">
        <f t="shared" si="1"/>
        <v>0.3074573851</v>
      </c>
      <c r="G133" s="7">
        <f t="shared" si="2"/>
        <v>0.665836795</v>
      </c>
      <c r="H133" s="7">
        <f t="shared" si="3"/>
        <v>0.235836795</v>
      </c>
      <c r="I133" s="7" t="b">
        <f t="shared" si="11"/>
        <v>0</v>
      </c>
      <c r="J133" s="7">
        <f t="shared" si="4"/>
        <v>1</v>
      </c>
    </row>
    <row r="134">
      <c r="B134" s="7">
        <f t="shared" si="5"/>
        <v>29.25</v>
      </c>
      <c r="C134" s="15">
        <f t="shared" si="6"/>
        <v>0.3074573851</v>
      </c>
      <c r="D134" s="15">
        <f t="shared" si="10"/>
        <v>0.03847458972</v>
      </c>
      <c r="E134" s="15">
        <f t="shared" si="1"/>
        <v>0.3170760325</v>
      </c>
      <c r="G134" s="7">
        <f t="shared" si="2"/>
        <v>0.6718659738</v>
      </c>
      <c r="H134" s="7">
        <f t="shared" si="3"/>
        <v>0.2418659738</v>
      </c>
      <c r="I134" s="7" t="b">
        <f t="shared" si="11"/>
        <v>0</v>
      </c>
      <c r="J134" s="7">
        <f t="shared" si="4"/>
        <v>1</v>
      </c>
    </row>
    <row r="135">
      <c r="B135" s="7">
        <f t="shared" si="5"/>
        <v>29.5</v>
      </c>
      <c r="C135" s="15">
        <f t="shared" si="6"/>
        <v>0.3170760325</v>
      </c>
      <c r="D135" s="15">
        <f t="shared" si="10"/>
        <v>0.03794022041</v>
      </c>
      <c r="E135" s="15">
        <f t="shared" si="1"/>
        <v>0.3265610876</v>
      </c>
      <c r="G135" s="7">
        <f t="shared" si="2"/>
        <v>0.677715876</v>
      </c>
      <c r="H135" s="7">
        <f t="shared" si="3"/>
        <v>0.247715876</v>
      </c>
      <c r="I135" s="7" t="b">
        <f t="shared" si="11"/>
        <v>0</v>
      </c>
      <c r="J135" s="7">
        <f t="shared" si="4"/>
        <v>1</v>
      </c>
    </row>
    <row r="136">
      <c r="B136" s="7">
        <f t="shared" si="5"/>
        <v>29.75</v>
      </c>
      <c r="C136" s="15">
        <f t="shared" si="6"/>
        <v>0.3265610876</v>
      </c>
      <c r="D136" s="15">
        <f t="shared" si="10"/>
        <v>0.03741327291</v>
      </c>
      <c r="E136" s="15">
        <f t="shared" si="1"/>
        <v>0.3359144059</v>
      </c>
      <c r="G136" s="7">
        <f t="shared" si="2"/>
        <v>0.6833614516</v>
      </c>
      <c r="H136" s="7">
        <f t="shared" si="3"/>
        <v>0.2533614516</v>
      </c>
      <c r="I136" s="7" t="b">
        <f t="shared" si="11"/>
        <v>0</v>
      </c>
      <c r="J136" s="7">
        <f t="shared" si="4"/>
        <v>1</v>
      </c>
    </row>
    <row r="137">
      <c r="B137" s="7">
        <f t="shared" si="5"/>
        <v>30</v>
      </c>
      <c r="C137" s="15">
        <f t="shared" si="6"/>
        <v>0.3359144059</v>
      </c>
      <c r="D137" s="15">
        <f t="shared" si="10"/>
        <v>0.03689364412</v>
      </c>
      <c r="E137" s="15">
        <f t="shared" si="1"/>
        <v>0.3451378169</v>
      </c>
      <c r="G137" s="7">
        <f t="shared" si="2"/>
        <v>0.6887785252</v>
      </c>
      <c r="H137" s="7">
        <f t="shared" si="3"/>
        <v>0.2587785252</v>
      </c>
      <c r="I137" s="7" t="b">
        <f t="shared" si="11"/>
        <v>0</v>
      </c>
      <c r="J137" s="7">
        <f t="shared" si="4"/>
        <v>1</v>
      </c>
    </row>
    <row r="138">
      <c r="B138" s="7">
        <f t="shared" si="5"/>
        <v>30.25</v>
      </c>
      <c r="C138" s="15">
        <f t="shared" si="6"/>
        <v>0.3451378169</v>
      </c>
      <c r="D138" s="15">
        <f t="shared" si="10"/>
        <v>0.03638123239</v>
      </c>
      <c r="E138" s="15">
        <f t="shared" si="1"/>
        <v>0.354233125</v>
      </c>
      <c r="G138" s="7">
        <f t="shared" si="2"/>
        <v>0.6939439002</v>
      </c>
      <c r="H138" s="7">
        <f t="shared" si="3"/>
        <v>0.2639439002</v>
      </c>
      <c r="I138" s="7" t="b">
        <f t="shared" si="11"/>
        <v>0</v>
      </c>
      <c r="J138" s="7">
        <f t="shared" si="4"/>
        <v>1</v>
      </c>
    </row>
    <row r="139">
      <c r="B139" s="7">
        <f t="shared" si="5"/>
        <v>30.5</v>
      </c>
      <c r="C139" s="15">
        <f t="shared" si="6"/>
        <v>0.354233125</v>
      </c>
      <c r="D139" s="15">
        <f t="shared" si="10"/>
        <v>0.0358759375</v>
      </c>
      <c r="E139" s="15">
        <f t="shared" si="1"/>
        <v>0.3632021094</v>
      </c>
      <c r="G139" s="7">
        <f t="shared" si="2"/>
        <v>0.6988354576</v>
      </c>
      <c r="H139" s="7">
        <f t="shared" si="3"/>
        <v>0.2688354576</v>
      </c>
      <c r="I139" s="7" t="b">
        <f t="shared" si="11"/>
        <v>0</v>
      </c>
      <c r="J139" s="7">
        <f t="shared" si="4"/>
        <v>1</v>
      </c>
    </row>
    <row r="140">
      <c r="B140" s="7">
        <f t="shared" si="5"/>
        <v>30.75</v>
      </c>
      <c r="C140" s="15">
        <f t="shared" si="6"/>
        <v>0.3632021094</v>
      </c>
      <c r="D140" s="15">
        <f t="shared" si="10"/>
        <v>0.03537766059</v>
      </c>
      <c r="E140" s="15">
        <f t="shared" si="1"/>
        <v>0.3720465245</v>
      </c>
      <c r="G140" s="7">
        <f t="shared" si="2"/>
        <v>0.7034322509</v>
      </c>
      <c r="H140" s="7">
        <f t="shared" si="3"/>
        <v>0.2734322509</v>
      </c>
      <c r="I140" s="7" t="b">
        <f t="shared" si="11"/>
        <v>0</v>
      </c>
      <c r="J140" s="7">
        <f t="shared" si="4"/>
        <v>1</v>
      </c>
    </row>
    <row r="141">
      <c r="B141" s="7">
        <f t="shared" si="5"/>
        <v>31</v>
      </c>
      <c r="C141" s="15">
        <f t="shared" si="6"/>
        <v>0.3720465245</v>
      </c>
      <c r="D141" s="15">
        <f t="shared" si="10"/>
        <v>0.03488630419</v>
      </c>
      <c r="E141" s="15">
        <f t="shared" si="1"/>
        <v>0.3807681006</v>
      </c>
      <c r="G141" s="7">
        <f t="shared" si="2"/>
        <v>0.7077145961</v>
      </c>
      <c r="H141" s="7">
        <f t="shared" si="3"/>
        <v>0.2777145961</v>
      </c>
      <c r="I141" s="7" t="b">
        <f t="shared" si="11"/>
        <v>0</v>
      </c>
      <c r="J141" s="7">
        <f t="shared" si="4"/>
        <v>1</v>
      </c>
    </row>
    <row r="142">
      <c r="B142" s="7">
        <f t="shared" si="5"/>
        <v>31.25</v>
      </c>
      <c r="C142" s="15">
        <f t="shared" si="6"/>
        <v>0.3807681006</v>
      </c>
      <c r="D142" s="15">
        <f t="shared" si="10"/>
        <v>0.03440177219</v>
      </c>
      <c r="E142" s="15">
        <f t="shared" si="1"/>
        <v>0.3893685436</v>
      </c>
      <c r="G142" s="7">
        <f t="shared" si="2"/>
        <v>0.7116641555</v>
      </c>
      <c r="H142" s="7">
        <f t="shared" si="3"/>
        <v>0.2816641555</v>
      </c>
      <c r="I142" s="7" t="b">
        <f t="shared" si="11"/>
        <v>0</v>
      </c>
      <c r="J142" s="7">
        <f t="shared" si="4"/>
        <v>1</v>
      </c>
    </row>
    <row r="143">
      <c r="B143" s="7">
        <f t="shared" si="5"/>
        <v>31.5</v>
      </c>
      <c r="C143" s="15">
        <f t="shared" si="6"/>
        <v>0.3893685436</v>
      </c>
      <c r="D143" s="15">
        <f t="shared" si="10"/>
        <v>0.0339239698</v>
      </c>
      <c r="E143" s="15">
        <f t="shared" si="1"/>
        <v>0.3978495361</v>
      </c>
      <c r="G143" s="7">
        <f t="shared" si="2"/>
        <v>0.7152640164</v>
      </c>
      <c r="H143" s="7">
        <f t="shared" si="3"/>
        <v>0.2852640164</v>
      </c>
      <c r="I143" s="7" t="b">
        <f t="shared" si="11"/>
        <v>0</v>
      </c>
      <c r="J143" s="7">
        <f t="shared" si="4"/>
        <v>1</v>
      </c>
    </row>
    <row r="144">
      <c r="B144" s="7">
        <f t="shared" si="5"/>
        <v>31.75</v>
      </c>
      <c r="C144" s="15">
        <f t="shared" si="6"/>
        <v>0.3978495361</v>
      </c>
      <c r="D144" s="15">
        <f t="shared" si="10"/>
        <v>0.03345280355</v>
      </c>
      <c r="E144" s="15">
        <f t="shared" si="1"/>
        <v>0.4062127369</v>
      </c>
      <c r="G144" s="7">
        <f t="shared" si="2"/>
        <v>0.7184987637</v>
      </c>
      <c r="H144" s="7">
        <f t="shared" si="3"/>
        <v>0.2884987637</v>
      </c>
      <c r="I144" s="7" t="b">
        <f t="shared" si="11"/>
        <v>0</v>
      </c>
      <c r="J144" s="7">
        <f t="shared" si="4"/>
        <v>1</v>
      </c>
    </row>
    <row r="145">
      <c r="B145" s="7">
        <f t="shared" si="5"/>
        <v>32</v>
      </c>
      <c r="C145" s="15">
        <f t="shared" si="6"/>
        <v>0.4062127369</v>
      </c>
      <c r="D145" s="15">
        <f t="shared" si="10"/>
        <v>0.03298818128</v>
      </c>
      <c r="E145" s="15">
        <f t="shared" si="1"/>
        <v>0.4144597823</v>
      </c>
      <c r="G145" s="7">
        <f t="shared" si="2"/>
        <v>0.7213545458</v>
      </c>
      <c r="H145" s="7">
        <f t="shared" si="3"/>
        <v>0.2913545458</v>
      </c>
      <c r="I145" s="7" t="b">
        <f t="shared" si="11"/>
        <v>0</v>
      </c>
      <c r="J145" s="7">
        <f t="shared" si="4"/>
        <v>1</v>
      </c>
    </row>
    <row r="146">
      <c r="B146" s="7">
        <f t="shared" si="5"/>
        <v>32.25</v>
      </c>
      <c r="C146" s="15">
        <f t="shared" si="6"/>
        <v>0.4144597823</v>
      </c>
      <c r="D146" s="15">
        <f t="shared" si="10"/>
        <v>0.0325300121</v>
      </c>
      <c r="E146" s="15">
        <f t="shared" si="1"/>
        <v>0.4225922853</v>
      </c>
      <c r="G146" s="7">
        <f t="shared" si="2"/>
        <v>0.7238191336</v>
      </c>
      <c r="H146" s="7">
        <f t="shared" si="3"/>
        <v>0.2938191336</v>
      </c>
      <c r="I146" s="7" t="b">
        <f t="shared" si="11"/>
        <v>0</v>
      </c>
      <c r="J146" s="7">
        <f t="shared" si="4"/>
        <v>1</v>
      </c>
    </row>
    <row r="147">
      <c r="B147" s="7">
        <f t="shared" si="5"/>
        <v>32.5</v>
      </c>
      <c r="C147" s="15">
        <f t="shared" si="6"/>
        <v>0.4225922853</v>
      </c>
      <c r="D147" s="15">
        <f t="shared" si="10"/>
        <v>0.03207820637</v>
      </c>
      <c r="E147" s="15">
        <f t="shared" si="1"/>
        <v>0.4306118369</v>
      </c>
      <c r="G147" s="7">
        <f t="shared" si="2"/>
        <v>0.7258819735</v>
      </c>
      <c r="H147" s="7">
        <f t="shared" si="3"/>
        <v>0.2958819735</v>
      </c>
      <c r="I147" s="7" t="b">
        <f t="shared" si="11"/>
        <v>0</v>
      </c>
      <c r="J147" s="7">
        <f t="shared" si="4"/>
        <v>1</v>
      </c>
    </row>
    <row r="148">
      <c r="B148" s="7">
        <f t="shared" si="5"/>
        <v>32.75</v>
      </c>
      <c r="C148" s="15">
        <f t="shared" si="6"/>
        <v>0.4306118369</v>
      </c>
      <c r="D148" s="15">
        <f t="shared" si="10"/>
        <v>0.03163267573</v>
      </c>
      <c r="E148" s="15">
        <f t="shared" si="1"/>
        <v>0.4385200058</v>
      </c>
      <c r="G148" s="7">
        <f t="shared" si="2"/>
        <v>0.7275342321</v>
      </c>
      <c r="H148" s="7">
        <f t="shared" si="3"/>
        <v>0.2975342321</v>
      </c>
      <c r="I148" s="7" t="b">
        <f t="shared" si="11"/>
        <v>0</v>
      </c>
      <c r="J148" s="7">
        <f t="shared" si="4"/>
        <v>1</v>
      </c>
    </row>
    <row r="149">
      <c r="B149" s="7">
        <f t="shared" si="5"/>
        <v>33</v>
      </c>
      <c r="C149" s="15">
        <f t="shared" si="6"/>
        <v>0.4385200058</v>
      </c>
      <c r="D149" s="15">
        <f t="shared" si="10"/>
        <v>0.03119333301</v>
      </c>
      <c r="E149" s="15">
        <f t="shared" si="1"/>
        <v>0.4463183391</v>
      </c>
      <c r="G149" s="7">
        <f t="shared" si="2"/>
        <v>0.7287688341</v>
      </c>
      <c r="H149" s="7">
        <f t="shared" si="3"/>
        <v>0.2987688341</v>
      </c>
      <c r="I149" s="7" t="b">
        <f t="shared" si="11"/>
        <v>0</v>
      </c>
      <c r="J149" s="7">
        <f t="shared" si="4"/>
        <v>1</v>
      </c>
    </row>
    <row r="150">
      <c r="B150" s="7">
        <f t="shared" si="5"/>
        <v>33.25</v>
      </c>
      <c r="C150" s="15">
        <f t="shared" si="6"/>
        <v>0.4463183391</v>
      </c>
      <c r="D150" s="15">
        <f t="shared" si="10"/>
        <v>0.03076009227</v>
      </c>
      <c r="E150" s="15">
        <f t="shared" si="1"/>
        <v>0.4540083621</v>
      </c>
      <c r="G150" s="7">
        <f t="shared" si="2"/>
        <v>0.7295804928</v>
      </c>
      <c r="H150" s="7">
        <f t="shared" si="3"/>
        <v>0.2995804928</v>
      </c>
      <c r="I150" s="7" t="b">
        <f t="shared" si="11"/>
        <v>0</v>
      </c>
      <c r="J150" s="7">
        <f t="shared" si="4"/>
        <v>1</v>
      </c>
    </row>
    <row r="151">
      <c r="B151" s="7">
        <f t="shared" si="5"/>
        <v>33.5</v>
      </c>
      <c r="C151" s="15">
        <f t="shared" si="6"/>
        <v>0.4540083621</v>
      </c>
      <c r="D151" s="15">
        <f t="shared" si="10"/>
        <v>0.03033286877</v>
      </c>
      <c r="E151" s="15">
        <f t="shared" si="1"/>
        <v>0.4615915793</v>
      </c>
      <c r="G151" s="7">
        <f t="shared" si="2"/>
        <v>0.7299657325</v>
      </c>
      <c r="H151" s="7">
        <f t="shared" si="3"/>
        <v>0.2999657325</v>
      </c>
      <c r="I151" s="7" t="b">
        <f t="shared" si="11"/>
        <v>0</v>
      </c>
      <c r="J151" s="7">
        <f t="shared" si="4"/>
        <v>1</v>
      </c>
    </row>
    <row r="152">
      <c r="B152" s="7">
        <f t="shared" si="5"/>
        <v>33.75</v>
      </c>
      <c r="C152" s="15">
        <f t="shared" si="6"/>
        <v>0.4615915793</v>
      </c>
      <c r="D152" s="15">
        <f t="shared" si="10"/>
        <v>0.02991157893</v>
      </c>
      <c r="E152" s="15">
        <f t="shared" si="1"/>
        <v>0.4690694741</v>
      </c>
      <c r="G152" s="7">
        <f t="shared" si="2"/>
        <v>0.7299229036</v>
      </c>
      <c r="H152" s="7">
        <f t="shared" si="3"/>
        <v>0.2999229036</v>
      </c>
      <c r="I152" s="7" t="b">
        <f t="shared" si="11"/>
        <v>0</v>
      </c>
      <c r="J152" s="7">
        <f t="shared" si="4"/>
        <v>1</v>
      </c>
    </row>
    <row r="153">
      <c r="B153" s="7">
        <f t="shared" si="5"/>
        <v>34</v>
      </c>
      <c r="C153" s="15">
        <f t="shared" si="6"/>
        <v>0.4690694741</v>
      </c>
      <c r="D153" s="15">
        <f t="shared" si="10"/>
        <v>0.02949614033</v>
      </c>
      <c r="E153" s="15">
        <f t="shared" si="1"/>
        <v>0.4764435091</v>
      </c>
      <c r="G153" s="7">
        <f t="shared" si="2"/>
        <v>0.7294521895</v>
      </c>
      <c r="H153" s="7">
        <f t="shared" si="3"/>
        <v>0.2994521895</v>
      </c>
      <c r="I153" s="7" t="b">
        <f t="shared" si="11"/>
        <v>0</v>
      </c>
      <c r="J153" s="7">
        <f t="shared" si="4"/>
        <v>1</v>
      </c>
    </row>
    <row r="154">
      <c r="B154" s="7">
        <f t="shared" si="5"/>
        <v>34.25</v>
      </c>
      <c r="C154" s="15">
        <f t="shared" si="6"/>
        <v>0.4764435091</v>
      </c>
      <c r="D154" s="15">
        <f t="shared" si="10"/>
        <v>0.02908647171</v>
      </c>
      <c r="E154" s="15">
        <f t="shared" si="1"/>
        <v>0.4837151271</v>
      </c>
      <c r="G154" s="7">
        <f t="shared" si="2"/>
        <v>0.7285556059</v>
      </c>
      <c r="H154" s="7">
        <f t="shared" si="3"/>
        <v>0.2985556059</v>
      </c>
      <c r="I154" s="7" t="b">
        <f t="shared" si="11"/>
        <v>0</v>
      </c>
      <c r="J154" s="7">
        <f t="shared" si="4"/>
        <v>1</v>
      </c>
    </row>
    <row r="155">
      <c r="B155" s="7">
        <f t="shared" si="5"/>
        <v>34.5</v>
      </c>
      <c r="C155" s="15">
        <f t="shared" si="6"/>
        <v>0.4837151271</v>
      </c>
      <c r="D155" s="15">
        <f t="shared" si="10"/>
        <v>0.02868249294</v>
      </c>
      <c r="E155" s="15">
        <f t="shared" si="1"/>
        <v>0.4908857503</v>
      </c>
      <c r="G155" s="7">
        <f t="shared" si="2"/>
        <v>0.727236992</v>
      </c>
      <c r="H155" s="7">
        <f t="shared" si="3"/>
        <v>0.297236992</v>
      </c>
      <c r="I155" s="7" t="b">
        <f t="shared" si="11"/>
        <v>0</v>
      </c>
      <c r="J155" s="7">
        <f t="shared" si="4"/>
        <v>1</v>
      </c>
    </row>
    <row r="156">
      <c r="B156" s="7">
        <f t="shared" si="5"/>
        <v>34.75</v>
      </c>
      <c r="C156" s="15">
        <f t="shared" si="6"/>
        <v>0.4908857503</v>
      </c>
      <c r="D156" s="15">
        <f t="shared" si="10"/>
        <v>0.02828412498</v>
      </c>
      <c r="E156" s="15">
        <f t="shared" si="1"/>
        <v>0.4979567816</v>
      </c>
      <c r="G156" s="7">
        <f t="shared" si="2"/>
        <v>0.7255019944</v>
      </c>
      <c r="H156" s="7">
        <f t="shared" si="3"/>
        <v>0.2955019944</v>
      </c>
      <c r="I156" s="7" t="b">
        <f t="shared" si="11"/>
        <v>0</v>
      </c>
      <c r="J156" s="7">
        <f t="shared" si="4"/>
        <v>1</v>
      </c>
    </row>
    <row r="157">
      <c r="B157" s="7">
        <f t="shared" si="5"/>
        <v>35</v>
      </c>
      <c r="C157" s="15">
        <f t="shared" si="6"/>
        <v>0.4979567816</v>
      </c>
      <c r="D157" s="15">
        <f t="shared" si="10"/>
        <v>0.02789128991</v>
      </c>
      <c r="E157" s="15">
        <f t="shared" si="1"/>
        <v>0.504929604</v>
      </c>
      <c r="G157" s="7">
        <f t="shared" si="2"/>
        <v>0.7233580426</v>
      </c>
      <c r="H157" s="7">
        <f t="shared" si="3"/>
        <v>0.2933580426</v>
      </c>
      <c r="I157" s="7" t="b">
        <f t="shared" si="11"/>
        <v>0</v>
      </c>
      <c r="J157" s="7">
        <f t="shared" si="4"/>
        <v>1</v>
      </c>
    </row>
    <row r="158">
      <c r="B158" s="7">
        <f t="shared" si="5"/>
        <v>35.25</v>
      </c>
      <c r="C158" s="15">
        <f t="shared" si="6"/>
        <v>0.504929604</v>
      </c>
      <c r="D158" s="15">
        <f t="shared" si="10"/>
        <v>0.02750391089</v>
      </c>
      <c r="E158" s="15">
        <f t="shared" si="1"/>
        <v>0.5118055818</v>
      </c>
      <c r="G158" s="7">
        <f t="shared" si="2"/>
        <v>0.7208143174</v>
      </c>
      <c r="H158" s="7">
        <f t="shared" si="3"/>
        <v>0.2908143174</v>
      </c>
      <c r="I158" s="7" t="b">
        <f t="shared" si="11"/>
        <v>0</v>
      </c>
      <c r="J158" s="7">
        <f t="shared" si="4"/>
        <v>1</v>
      </c>
    </row>
    <row r="159">
      <c r="B159" s="7">
        <f t="shared" si="5"/>
        <v>35.5</v>
      </c>
      <c r="C159" s="15">
        <f t="shared" si="6"/>
        <v>0.5118055818</v>
      </c>
      <c r="D159" s="15">
        <f t="shared" si="10"/>
        <v>0.02712191212</v>
      </c>
      <c r="E159" s="15">
        <f t="shared" si="1"/>
        <v>0.5185860598</v>
      </c>
      <c r="G159" s="7">
        <f t="shared" si="2"/>
        <v>0.7178817113</v>
      </c>
      <c r="H159" s="7">
        <f t="shared" si="3"/>
        <v>0.2878817113</v>
      </c>
      <c r="I159" s="7" t="b">
        <f t="shared" si="11"/>
        <v>0</v>
      </c>
      <c r="J159" s="7">
        <f t="shared" si="4"/>
        <v>1</v>
      </c>
    </row>
    <row r="160">
      <c r="B160" s="7">
        <f t="shared" si="5"/>
        <v>35.75</v>
      </c>
      <c r="C160" s="15">
        <f t="shared" si="6"/>
        <v>0.5185860598</v>
      </c>
      <c r="D160" s="15">
        <f t="shared" si="10"/>
        <v>0.0267452189</v>
      </c>
      <c r="E160" s="15">
        <f t="shared" si="1"/>
        <v>0.5252723645</v>
      </c>
      <c r="G160" s="7">
        <f t="shared" si="2"/>
        <v>0.7145727822</v>
      </c>
      <c r="H160" s="7">
        <f t="shared" si="3"/>
        <v>0.2845727822</v>
      </c>
      <c r="I160" s="7" t="b">
        <f t="shared" si="11"/>
        <v>0</v>
      </c>
      <c r="J160" s="7">
        <f t="shared" si="4"/>
        <v>1</v>
      </c>
    </row>
    <row r="161">
      <c r="B161" s="7">
        <f t="shared" si="5"/>
        <v>36</v>
      </c>
      <c r="C161" s="15">
        <f t="shared" si="6"/>
        <v>0.5252723645</v>
      </c>
      <c r="D161" s="15">
        <f t="shared" si="10"/>
        <v>0.02637375753</v>
      </c>
      <c r="E161" s="15">
        <f t="shared" si="1"/>
        <v>0.5318658039</v>
      </c>
      <c r="G161" s="7">
        <f t="shared" si="2"/>
        <v>0.7109016994</v>
      </c>
      <c r="H161" s="7">
        <f t="shared" si="3"/>
        <v>0.2809016994</v>
      </c>
      <c r="I161" s="7" t="b">
        <f t="shared" si="11"/>
        <v>0</v>
      </c>
      <c r="J161" s="7">
        <f t="shared" si="4"/>
        <v>1</v>
      </c>
    </row>
    <row r="162">
      <c r="B162" s="7">
        <f t="shared" si="5"/>
        <v>36.25</v>
      </c>
      <c r="C162" s="15">
        <f t="shared" si="6"/>
        <v>0.5318658039</v>
      </c>
      <c r="D162" s="15">
        <f t="shared" si="10"/>
        <v>0.02600745534</v>
      </c>
      <c r="E162" s="15">
        <f t="shared" si="1"/>
        <v>0.5383676677</v>
      </c>
      <c r="G162" s="7">
        <f t="shared" si="2"/>
        <v>0.7068841832</v>
      </c>
      <c r="H162" s="7">
        <f t="shared" si="3"/>
        <v>0.2768841832</v>
      </c>
      <c r="I162" s="7" t="b">
        <f t="shared" si="11"/>
        <v>0</v>
      </c>
      <c r="J162" s="7">
        <f t="shared" si="4"/>
        <v>1</v>
      </c>
    </row>
    <row r="163">
      <c r="B163" s="7">
        <f t="shared" si="5"/>
        <v>36.5</v>
      </c>
      <c r="C163" s="15">
        <f t="shared" si="6"/>
        <v>0.5383676677</v>
      </c>
      <c r="D163" s="15">
        <f t="shared" si="10"/>
        <v>0.02564624068</v>
      </c>
      <c r="E163" s="15">
        <f t="shared" si="1"/>
        <v>0.5447792279</v>
      </c>
      <c r="G163" s="7">
        <f t="shared" si="2"/>
        <v>0.7025374371</v>
      </c>
      <c r="H163" s="7">
        <f t="shared" si="3"/>
        <v>0.2725374371</v>
      </c>
      <c r="I163" s="7" t="b">
        <f t="shared" si="11"/>
        <v>0</v>
      </c>
      <c r="J163" s="7">
        <f t="shared" si="4"/>
        <v>1</v>
      </c>
    </row>
    <row r="164">
      <c r="B164" s="7">
        <f t="shared" si="5"/>
        <v>36.75</v>
      </c>
      <c r="C164" s="15">
        <f t="shared" si="6"/>
        <v>0.5447792279</v>
      </c>
      <c r="D164" s="15">
        <f t="shared" si="10"/>
        <v>0.02529004289</v>
      </c>
      <c r="E164" s="15">
        <f t="shared" si="1"/>
        <v>0.5511017386</v>
      </c>
      <c r="G164" s="7">
        <f t="shared" si="2"/>
        <v>0.6978800746</v>
      </c>
      <c r="H164" s="7">
        <f t="shared" si="3"/>
        <v>0.2678800746</v>
      </c>
      <c r="I164" s="7" t="b">
        <f t="shared" si="11"/>
        <v>0</v>
      </c>
      <c r="J164" s="7">
        <f t="shared" si="4"/>
        <v>1</v>
      </c>
    </row>
    <row r="165">
      <c r="B165" s="7">
        <f t="shared" si="5"/>
        <v>37</v>
      </c>
      <c r="C165" s="15">
        <f t="shared" si="6"/>
        <v>0.5511017386</v>
      </c>
      <c r="D165" s="15">
        <f t="shared" si="10"/>
        <v>0.0249387923</v>
      </c>
      <c r="E165" s="15">
        <f t="shared" si="1"/>
        <v>0.5573364367</v>
      </c>
      <c r="G165" s="7">
        <f t="shared" si="2"/>
        <v>0.6929320391</v>
      </c>
      <c r="H165" s="7">
        <f t="shared" si="3"/>
        <v>0.2629320391</v>
      </c>
      <c r="I165" s="7" t="b">
        <f t="shared" si="11"/>
        <v>0</v>
      </c>
      <c r="J165" s="7">
        <f t="shared" si="4"/>
        <v>1</v>
      </c>
    </row>
    <row r="166">
      <c r="B166" s="7">
        <f t="shared" si="5"/>
        <v>37.25</v>
      </c>
      <c r="C166" s="15">
        <f t="shared" si="6"/>
        <v>0.5573364367</v>
      </c>
      <c r="D166" s="15">
        <f t="shared" si="10"/>
        <v>0.02459242018</v>
      </c>
      <c r="E166" s="15">
        <f t="shared" si="1"/>
        <v>0.5634845417</v>
      </c>
      <c r="G166" s="7">
        <f t="shared" si="2"/>
        <v>0.687714519</v>
      </c>
      <c r="H166" s="7">
        <f t="shared" si="3"/>
        <v>0.257714519</v>
      </c>
      <c r="I166" s="7" t="b">
        <f t="shared" si="11"/>
        <v>0</v>
      </c>
      <c r="J166" s="7">
        <f t="shared" si="4"/>
        <v>1</v>
      </c>
    </row>
    <row r="167">
      <c r="B167" s="7">
        <f t="shared" si="5"/>
        <v>37.5</v>
      </c>
      <c r="C167" s="15">
        <f t="shared" si="6"/>
        <v>0.5634845417</v>
      </c>
      <c r="D167" s="15">
        <f t="shared" si="10"/>
        <v>0.02425085879</v>
      </c>
      <c r="E167" s="15">
        <f t="shared" si="1"/>
        <v>0.5695472564</v>
      </c>
      <c r="G167" s="7">
        <f t="shared" si="2"/>
        <v>0.6822498565</v>
      </c>
      <c r="H167" s="7">
        <f t="shared" si="3"/>
        <v>0.2522498565</v>
      </c>
      <c r="I167" s="7" t="b">
        <f t="shared" si="11"/>
        <v>0</v>
      </c>
      <c r="J167" s="7">
        <f t="shared" si="4"/>
        <v>1</v>
      </c>
    </row>
    <row r="168">
      <c r="B168" s="7">
        <f t="shared" si="5"/>
        <v>37.75</v>
      </c>
      <c r="C168" s="15">
        <f t="shared" si="6"/>
        <v>0.5695472564</v>
      </c>
      <c r="D168" s="15">
        <f t="shared" si="10"/>
        <v>0.02391404131</v>
      </c>
      <c r="E168" s="15">
        <f t="shared" si="1"/>
        <v>0.5755257668</v>
      </c>
      <c r="G168" s="7">
        <f t="shared" si="2"/>
        <v>0.676561452</v>
      </c>
      <c r="H168" s="7">
        <f t="shared" si="3"/>
        <v>0.246561452</v>
      </c>
      <c r="I168" s="7" t="b">
        <f t="shared" si="11"/>
        <v>0</v>
      </c>
      <c r="J168" s="7">
        <f t="shared" si="4"/>
        <v>1</v>
      </c>
    </row>
    <row r="169">
      <c r="B169" s="7">
        <f t="shared" si="5"/>
        <v>38</v>
      </c>
      <c r="C169" s="15">
        <f t="shared" si="6"/>
        <v>0.5755257668</v>
      </c>
      <c r="D169" s="15">
        <f t="shared" si="10"/>
        <v>0.02358190185</v>
      </c>
      <c r="E169" s="15">
        <f t="shared" si="1"/>
        <v>0.5814212422</v>
      </c>
      <c r="G169" s="7">
        <f t="shared" si="2"/>
        <v>0.6706736643</v>
      </c>
      <c r="H169" s="7">
        <f t="shared" si="3"/>
        <v>0.2406736643</v>
      </c>
      <c r="I169" s="7" t="b">
        <f t="shared" si="11"/>
        <v>0</v>
      </c>
      <c r="J169" s="7">
        <f t="shared" si="4"/>
        <v>1</v>
      </c>
    </row>
    <row r="170">
      <c r="B170" s="7">
        <f t="shared" si="5"/>
        <v>38.25</v>
      </c>
      <c r="C170" s="15">
        <f t="shared" si="6"/>
        <v>0.5814212422</v>
      </c>
      <c r="D170" s="15">
        <f t="shared" si="10"/>
        <v>0.02325437543</v>
      </c>
      <c r="E170" s="15">
        <f t="shared" si="1"/>
        <v>0.5872348361</v>
      </c>
      <c r="G170" s="7">
        <f t="shared" si="2"/>
        <v>0.6646117057</v>
      </c>
      <c r="H170" s="7">
        <f t="shared" si="3"/>
        <v>0.2346117057</v>
      </c>
      <c r="I170" s="7" t="b">
        <f t="shared" si="11"/>
        <v>0</v>
      </c>
      <c r="J170" s="7">
        <f t="shared" si="4"/>
        <v>1</v>
      </c>
    </row>
    <row r="171">
      <c r="B171" s="7">
        <f t="shared" si="5"/>
        <v>38.5</v>
      </c>
      <c r="C171" s="15">
        <f t="shared" si="6"/>
        <v>0.5872348361</v>
      </c>
      <c r="D171" s="15">
        <f t="shared" si="10"/>
        <v>0.022931398</v>
      </c>
      <c r="E171" s="15">
        <f t="shared" si="1"/>
        <v>0.5929676856</v>
      </c>
      <c r="G171" s="7">
        <f t="shared" si="2"/>
        <v>0.6584015345</v>
      </c>
      <c r="H171" s="7">
        <f t="shared" si="3"/>
        <v>0.2284015345</v>
      </c>
      <c r="I171" s="7" t="b">
        <f t="shared" si="11"/>
        <v>0</v>
      </c>
      <c r="J171" s="7">
        <f t="shared" si="4"/>
        <v>1</v>
      </c>
    </row>
    <row r="172">
      <c r="B172" s="7">
        <f t="shared" si="5"/>
        <v>38.75</v>
      </c>
      <c r="C172" s="15">
        <f t="shared" si="6"/>
        <v>0.5929676856</v>
      </c>
      <c r="D172" s="15">
        <f t="shared" si="10"/>
        <v>0.02261290636</v>
      </c>
      <c r="E172" s="15">
        <f t="shared" si="1"/>
        <v>0.5986209122</v>
      </c>
      <c r="G172" s="7">
        <f t="shared" si="2"/>
        <v>0.6520697435</v>
      </c>
      <c r="H172" s="7">
        <f t="shared" si="3"/>
        <v>0.2220697435</v>
      </c>
      <c r="I172" s="7" t="b">
        <f t="shared" si="11"/>
        <v>0</v>
      </c>
      <c r="J172" s="7">
        <f t="shared" si="4"/>
        <v>1</v>
      </c>
    </row>
    <row r="173">
      <c r="B173" s="7">
        <f t="shared" si="5"/>
        <v>39</v>
      </c>
      <c r="C173" s="15">
        <f t="shared" si="6"/>
        <v>0.5986209122</v>
      </c>
      <c r="D173" s="15">
        <f t="shared" si="10"/>
        <v>0.02229883821</v>
      </c>
      <c r="E173" s="15">
        <f t="shared" si="1"/>
        <v>0.6041956217</v>
      </c>
      <c r="G173" s="7">
        <f t="shared" si="2"/>
        <v>0.6456434465</v>
      </c>
      <c r="H173" s="7">
        <f t="shared" si="3"/>
        <v>0.2156434465</v>
      </c>
      <c r="I173" s="7" t="b">
        <f t="shared" si="11"/>
        <v>0</v>
      </c>
      <c r="J173" s="7">
        <f t="shared" si="4"/>
        <v>1</v>
      </c>
    </row>
    <row r="174">
      <c r="B174" s="7">
        <f t="shared" si="5"/>
        <v>39.25</v>
      </c>
      <c r="C174" s="15">
        <f t="shared" si="6"/>
        <v>0.6041956217</v>
      </c>
      <c r="D174" s="15">
        <f t="shared" si="10"/>
        <v>0.02198913213</v>
      </c>
      <c r="E174" s="15">
        <f t="shared" si="1"/>
        <v>0.6096929048</v>
      </c>
      <c r="G174" s="7">
        <f t="shared" si="2"/>
        <v>0.6391501619</v>
      </c>
      <c r="H174" s="7">
        <f t="shared" si="3"/>
        <v>0.2091501619</v>
      </c>
      <c r="I174" s="7" t="b">
        <f t="shared" si="11"/>
        <v>0</v>
      </c>
      <c r="J174" s="7">
        <f t="shared" si="4"/>
        <v>1</v>
      </c>
    </row>
    <row r="175">
      <c r="B175" s="7">
        <f t="shared" si="5"/>
        <v>39.5</v>
      </c>
      <c r="C175" s="15">
        <f t="shared" si="6"/>
        <v>0.6096929048</v>
      </c>
      <c r="D175" s="15">
        <f t="shared" si="10"/>
        <v>0.02168372751</v>
      </c>
      <c r="E175" s="15">
        <f t="shared" si="1"/>
        <v>0.6151138366</v>
      </c>
      <c r="G175" s="7">
        <f t="shared" si="2"/>
        <v>0.6326176948</v>
      </c>
      <c r="H175" s="7">
        <f t="shared" si="3"/>
        <v>0.2026176948</v>
      </c>
      <c r="I175" s="7" t="b">
        <f t="shared" si="11"/>
        <v>0</v>
      </c>
      <c r="J175" s="7">
        <f t="shared" si="4"/>
        <v>1</v>
      </c>
    </row>
    <row r="176">
      <c r="B176" s="7">
        <f t="shared" si="5"/>
        <v>39.75</v>
      </c>
      <c r="C176" s="15">
        <f t="shared" si="6"/>
        <v>0.6151138366</v>
      </c>
      <c r="D176" s="15">
        <f t="shared" si="10"/>
        <v>0.02138256463</v>
      </c>
      <c r="E176" s="15">
        <f t="shared" si="1"/>
        <v>0.6204594778</v>
      </c>
      <c r="G176" s="7">
        <f t="shared" si="2"/>
        <v>0.6260740184</v>
      </c>
      <c r="H176" s="7">
        <f t="shared" si="3"/>
        <v>0.1960740184</v>
      </c>
      <c r="I176" s="7" t="b">
        <f t="shared" si="11"/>
        <v>0</v>
      </c>
      <c r="J176" s="7">
        <f t="shared" si="4"/>
        <v>1</v>
      </c>
    </row>
    <row r="177">
      <c r="B177" s="7">
        <f t="shared" si="5"/>
        <v>40</v>
      </c>
      <c r="C177" s="15">
        <f t="shared" si="6"/>
        <v>0.6204594778</v>
      </c>
      <c r="D177" s="15">
        <f t="shared" si="10"/>
        <v>0.02108558457</v>
      </c>
      <c r="E177" s="15">
        <f t="shared" si="1"/>
        <v>0.6257308739</v>
      </c>
      <c r="G177" s="7">
        <f t="shared" si="2"/>
        <v>0.6195471537</v>
      </c>
      <c r="H177" s="7">
        <f t="shared" si="3"/>
        <v>0.1895471537</v>
      </c>
      <c r="I177" s="7" t="b">
        <f t="shared" si="11"/>
        <v>1</v>
      </c>
      <c r="J177" s="7">
        <f t="shared" si="4"/>
        <v>0</v>
      </c>
    </row>
    <row r="178">
      <c r="B178" s="7">
        <f t="shared" si="5"/>
        <v>40.25</v>
      </c>
      <c r="C178" s="15">
        <f t="shared" si="6"/>
        <v>0.6257308739</v>
      </c>
      <c r="D178" s="15">
        <f t="shared" si="10"/>
        <v>-0.1564327185</v>
      </c>
      <c r="E178" s="15">
        <f t="shared" si="1"/>
        <v>0.5866226943</v>
      </c>
      <c r="G178" s="7">
        <f t="shared" si="2"/>
        <v>0.6130650496</v>
      </c>
      <c r="H178" s="7">
        <f t="shared" si="3"/>
        <v>0.1830650496</v>
      </c>
      <c r="I178" s="7" t="b">
        <f t="shared" si="11"/>
        <v>1</v>
      </c>
      <c r="J178" s="7">
        <f t="shared" si="4"/>
        <v>0</v>
      </c>
    </row>
    <row r="179">
      <c r="B179" s="7">
        <f t="shared" si="5"/>
        <v>40.5</v>
      </c>
      <c r="C179" s="15">
        <f t="shared" si="6"/>
        <v>0.5866226943</v>
      </c>
      <c r="D179" s="15">
        <f t="shared" si="10"/>
        <v>-0.1466556736</v>
      </c>
      <c r="E179" s="15">
        <f t="shared" si="1"/>
        <v>0.5499587759</v>
      </c>
      <c r="G179" s="7">
        <f t="shared" si="2"/>
        <v>0.6066554636</v>
      </c>
      <c r="H179" s="7">
        <f t="shared" si="3"/>
        <v>0.1766554636</v>
      </c>
      <c r="I179" s="7" t="b">
        <f t="shared" si="11"/>
        <v>1</v>
      </c>
      <c r="J179" s="7">
        <f t="shared" si="4"/>
        <v>0</v>
      </c>
    </row>
    <row r="180">
      <c r="B180" s="7">
        <f t="shared" si="5"/>
        <v>40.75</v>
      </c>
      <c r="C180" s="15">
        <f t="shared" si="6"/>
        <v>0.5499587759</v>
      </c>
      <c r="D180" s="15">
        <f t="shared" si="10"/>
        <v>-0.137489694</v>
      </c>
      <c r="E180" s="15">
        <f t="shared" si="1"/>
        <v>0.5155863524</v>
      </c>
      <c r="G180" s="7">
        <f t="shared" si="2"/>
        <v>0.6003458425</v>
      </c>
      <c r="H180" s="7">
        <f t="shared" si="3"/>
        <v>0.1703458425</v>
      </c>
      <c r="I180" s="7" t="b">
        <f t="shared" si="11"/>
        <v>1</v>
      </c>
      <c r="J180" s="7">
        <f t="shared" si="4"/>
        <v>0</v>
      </c>
    </row>
    <row r="181">
      <c r="B181" s="7">
        <f t="shared" si="5"/>
        <v>41</v>
      </c>
      <c r="C181" s="15">
        <f t="shared" si="6"/>
        <v>0.5155863524</v>
      </c>
      <c r="D181" s="15">
        <f t="shared" si="10"/>
        <v>-0.1288965881</v>
      </c>
      <c r="E181" s="15">
        <f t="shared" si="1"/>
        <v>0.4833622054</v>
      </c>
      <c r="G181" s="7">
        <f t="shared" si="2"/>
        <v>0.594163205</v>
      </c>
      <c r="H181" s="7">
        <f t="shared" si="3"/>
        <v>0.164163205</v>
      </c>
      <c r="I181" s="7" t="b">
        <f t="shared" si="11"/>
        <v>1</v>
      </c>
      <c r="J181" s="7">
        <f t="shared" si="4"/>
        <v>0</v>
      </c>
    </row>
    <row r="182">
      <c r="B182" s="7">
        <f t="shared" si="5"/>
        <v>41.25</v>
      </c>
      <c r="C182" s="15">
        <f t="shared" si="6"/>
        <v>0.4833622054</v>
      </c>
      <c r="D182" s="15">
        <f t="shared" si="10"/>
        <v>-0.1208405514</v>
      </c>
      <c r="E182" s="15">
        <f t="shared" si="1"/>
        <v>0.4531520676</v>
      </c>
      <c r="G182" s="7">
        <f t="shared" si="2"/>
        <v>0.5881340262</v>
      </c>
      <c r="H182" s="7">
        <f t="shared" si="3"/>
        <v>0.1581340262</v>
      </c>
      <c r="I182" s="7" t="b">
        <f t="shared" si="11"/>
        <v>1</v>
      </c>
      <c r="J182" s="7">
        <f t="shared" si="4"/>
        <v>0</v>
      </c>
    </row>
    <row r="183">
      <c r="B183" s="7">
        <f t="shared" si="5"/>
        <v>41.5</v>
      </c>
      <c r="C183" s="15">
        <f t="shared" si="6"/>
        <v>0.4531520676</v>
      </c>
      <c r="D183" s="15">
        <f t="shared" si="10"/>
        <v>-0.1132880169</v>
      </c>
      <c r="E183" s="15">
        <f t="shared" si="1"/>
        <v>0.4248300633</v>
      </c>
      <c r="G183" s="7">
        <f t="shared" si="2"/>
        <v>0.582284124</v>
      </c>
      <c r="H183" s="7">
        <f t="shared" si="3"/>
        <v>0.152284124</v>
      </c>
      <c r="I183" s="7" t="b">
        <f t="shared" si="11"/>
        <v>1</v>
      </c>
      <c r="J183" s="7">
        <f t="shared" si="4"/>
        <v>0</v>
      </c>
    </row>
    <row r="184">
      <c r="B184" s="7">
        <f t="shared" si="5"/>
        <v>41.75</v>
      </c>
      <c r="C184" s="15">
        <f t="shared" si="6"/>
        <v>0.4248300633</v>
      </c>
      <c r="D184" s="15">
        <f t="shared" si="10"/>
        <v>-0.1062075158</v>
      </c>
      <c r="E184" s="15">
        <f t="shared" si="1"/>
        <v>0.3982781844</v>
      </c>
      <c r="G184" s="7">
        <f t="shared" si="2"/>
        <v>0.5766385484</v>
      </c>
      <c r="H184" s="7">
        <f t="shared" si="3"/>
        <v>0.1466385484</v>
      </c>
      <c r="I184" s="7" t="b">
        <f t="shared" si="11"/>
        <v>1</v>
      </c>
      <c r="J184" s="7">
        <f t="shared" si="4"/>
        <v>0</v>
      </c>
    </row>
    <row r="185">
      <c r="B185" s="7">
        <f t="shared" si="5"/>
        <v>42</v>
      </c>
      <c r="C185" s="15">
        <f t="shared" si="6"/>
        <v>0.3982781844</v>
      </c>
      <c r="D185" s="15">
        <f t="shared" si="10"/>
        <v>-0.0995695461</v>
      </c>
      <c r="E185" s="15">
        <f t="shared" si="1"/>
        <v>0.3733857979</v>
      </c>
      <c r="G185" s="7">
        <f t="shared" si="2"/>
        <v>0.5712214748</v>
      </c>
      <c r="H185" s="7">
        <f t="shared" si="3"/>
        <v>0.1412214748</v>
      </c>
      <c r="I185" s="7" t="b">
        <f t="shared" si="11"/>
        <v>1</v>
      </c>
      <c r="J185" s="7">
        <f t="shared" si="4"/>
        <v>0</v>
      </c>
    </row>
    <row r="186">
      <c r="B186" s="7">
        <f t="shared" si="5"/>
        <v>42.25</v>
      </c>
      <c r="C186" s="15">
        <f t="shared" si="6"/>
        <v>0.3733857979</v>
      </c>
      <c r="D186" s="15">
        <f t="shared" si="10"/>
        <v>-0.09334644946</v>
      </c>
      <c r="E186" s="15">
        <f t="shared" si="1"/>
        <v>0.3500491855</v>
      </c>
      <c r="G186" s="7">
        <f t="shared" si="2"/>
        <v>0.5660560998</v>
      </c>
      <c r="H186" s="7">
        <f t="shared" si="3"/>
        <v>0.1360560998</v>
      </c>
      <c r="I186" s="7" t="b">
        <f t="shared" si="11"/>
        <v>1</v>
      </c>
      <c r="J186" s="7">
        <f t="shared" si="4"/>
        <v>0</v>
      </c>
    </row>
    <row r="187">
      <c r="B187" s="7">
        <f t="shared" si="5"/>
        <v>42.5</v>
      </c>
      <c r="C187" s="15">
        <f t="shared" si="6"/>
        <v>0.3500491855</v>
      </c>
      <c r="D187" s="15">
        <f t="shared" si="10"/>
        <v>-0.08751229637</v>
      </c>
      <c r="E187" s="15">
        <f t="shared" si="1"/>
        <v>0.3281711114</v>
      </c>
      <c r="G187" s="7">
        <f t="shared" si="2"/>
        <v>0.5611645424</v>
      </c>
      <c r="H187" s="7">
        <f t="shared" si="3"/>
        <v>0.1311645424</v>
      </c>
      <c r="I187" s="7" t="b">
        <f t="shared" si="11"/>
        <v>1</v>
      </c>
      <c r="J187" s="7">
        <f t="shared" si="4"/>
        <v>0</v>
      </c>
    </row>
    <row r="188">
      <c r="B188" s="7">
        <f t="shared" si="5"/>
        <v>42.75</v>
      </c>
      <c r="C188" s="15">
        <f t="shared" si="6"/>
        <v>0.3281711114</v>
      </c>
      <c r="D188" s="15">
        <f t="shared" si="10"/>
        <v>-0.08204277785</v>
      </c>
      <c r="E188" s="15">
        <f t="shared" si="1"/>
        <v>0.3076604169</v>
      </c>
      <c r="G188" s="7">
        <f t="shared" si="2"/>
        <v>0.5565677491</v>
      </c>
      <c r="H188" s="7">
        <f t="shared" si="3"/>
        <v>0.1265677491</v>
      </c>
      <c r="I188" s="7" t="b">
        <f t="shared" si="11"/>
        <v>1</v>
      </c>
      <c r="J188" s="7">
        <f t="shared" si="4"/>
        <v>0</v>
      </c>
    </row>
    <row r="189">
      <c r="B189" s="7">
        <f t="shared" si="5"/>
        <v>43</v>
      </c>
      <c r="C189" s="15">
        <f t="shared" si="6"/>
        <v>0.3076604169</v>
      </c>
      <c r="D189" s="15">
        <f t="shared" si="10"/>
        <v>-0.07691510423</v>
      </c>
      <c r="E189" s="15">
        <f t="shared" si="1"/>
        <v>0.2884316409</v>
      </c>
      <c r="G189" s="7">
        <f t="shared" si="2"/>
        <v>0.5522854039</v>
      </c>
      <c r="H189" s="7">
        <f t="shared" si="3"/>
        <v>0.1222854039</v>
      </c>
      <c r="I189" s="7" t="b">
        <f t="shared" si="11"/>
        <v>1</v>
      </c>
      <c r="J189" s="7">
        <f t="shared" si="4"/>
        <v>0</v>
      </c>
    </row>
    <row r="190">
      <c r="B190" s="7">
        <f t="shared" si="5"/>
        <v>43.25</v>
      </c>
      <c r="C190" s="15">
        <f t="shared" si="6"/>
        <v>0.2884316409</v>
      </c>
      <c r="D190" s="15">
        <f t="shared" si="10"/>
        <v>-0.07210791022</v>
      </c>
      <c r="E190" s="15">
        <f t="shared" si="1"/>
        <v>0.2704046633</v>
      </c>
      <c r="G190" s="7">
        <f t="shared" si="2"/>
        <v>0.5483358445</v>
      </c>
      <c r="H190" s="7">
        <f t="shared" si="3"/>
        <v>0.1183358445</v>
      </c>
      <c r="I190" s="7" t="b">
        <f t="shared" si="11"/>
        <v>1</v>
      </c>
      <c r="J190" s="7">
        <f t="shared" si="4"/>
        <v>0</v>
      </c>
    </row>
    <row r="191">
      <c r="B191" s="7">
        <f t="shared" si="5"/>
        <v>43.5</v>
      </c>
      <c r="C191" s="15">
        <f t="shared" si="6"/>
        <v>0.2704046633</v>
      </c>
      <c r="D191" s="15">
        <f t="shared" si="10"/>
        <v>-0.06760116583</v>
      </c>
      <c r="E191" s="15">
        <f t="shared" si="1"/>
        <v>0.2535043719</v>
      </c>
      <c r="G191" s="7">
        <f t="shared" si="2"/>
        <v>0.5447359836</v>
      </c>
      <c r="H191" s="7">
        <f t="shared" si="3"/>
        <v>0.1147359836</v>
      </c>
      <c r="I191" s="7" t="b">
        <f t="shared" si="11"/>
        <v>1</v>
      </c>
      <c r="J191" s="7">
        <f t="shared" si="4"/>
        <v>0</v>
      </c>
    </row>
    <row r="192">
      <c r="B192" s="7">
        <f t="shared" si="5"/>
        <v>43.75</v>
      </c>
      <c r="C192" s="15">
        <f t="shared" si="6"/>
        <v>0.2535043719</v>
      </c>
      <c r="D192" s="15">
        <f t="shared" si="10"/>
        <v>-0.06337609297</v>
      </c>
      <c r="E192" s="15">
        <f t="shared" si="1"/>
        <v>0.2376603486</v>
      </c>
      <c r="G192" s="7">
        <f t="shared" si="2"/>
        <v>0.5415012363</v>
      </c>
      <c r="H192" s="7">
        <f t="shared" si="3"/>
        <v>0.1115012363</v>
      </c>
      <c r="I192" s="7" t="b">
        <f t="shared" si="11"/>
        <v>1</v>
      </c>
      <c r="J192" s="7">
        <f t="shared" si="4"/>
        <v>0</v>
      </c>
    </row>
    <row r="193">
      <c r="B193" s="7">
        <f t="shared" si="5"/>
        <v>44</v>
      </c>
      <c r="C193" s="15">
        <f t="shared" si="6"/>
        <v>0.2376603486</v>
      </c>
      <c r="D193" s="15">
        <f t="shared" si="10"/>
        <v>-0.05941508716</v>
      </c>
      <c r="E193" s="15">
        <f t="shared" si="1"/>
        <v>0.2228065768</v>
      </c>
      <c r="G193" s="7">
        <f t="shared" si="2"/>
        <v>0.5386454542</v>
      </c>
      <c r="H193" s="7">
        <f t="shared" si="3"/>
        <v>0.1086454542</v>
      </c>
      <c r="I193" s="7" t="b">
        <f t="shared" si="11"/>
        <v>1</v>
      </c>
      <c r="J193" s="7">
        <f t="shared" si="4"/>
        <v>0</v>
      </c>
    </row>
    <row r="194">
      <c r="B194" s="7">
        <f t="shared" si="5"/>
        <v>44.25</v>
      </c>
      <c r="C194" s="15">
        <f t="shared" si="6"/>
        <v>0.2228065768</v>
      </c>
      <c r="D194" s="15">
        <f t="shared" si="10"/>
        <v>-0.05570164421</v>
      </c>
      <c r="E194" s="15">
        <f t="shared" si="1"/>
        <v>0.2088811658</v>
      </c>
      <c r="G194" s="7">
        <f t="shared" si="2"/>
        <v>0.5361808664</v>
      </c>
      <c r="H194" s="7">
        <f t="shared" si="3"/>
        <v>0.1061808664</v>
      </c>
      <c r="I194" s="7" t="b">
        <f t="shared" si="11"/>
        <v>1</v>
      </c>
      <c r="J194" s="7">
        <f t="shared" si="4"/>
        <v>0</v>
      </c>
    </row>
    <row r="195">
      <c r="B195" s="7">
        <f t="shared" si="5"/>
        <v>44.5</v>
      </c>
      <c r="C195" s="15">
        <f t="shared" si="6"/>
        <v>0.2088811658</v>
      </c>
      <c r="D195" s="15">
        <f t="shared" si="10"/>
        <v>-0.05222029145</v>
      </c>
      <c r="E195" s="15">
        <f t="shared" si="1"/>
        <v>0.1958260929</v>
      </c>
      <c r="G195" s="7">
        <f t="shared" si="2"/>
        <v>0.5341180265</v>
      </c>
      <c r="H195" s="7">
        <f t="shared" si="3"/>
        <v>0.1041180265</v>
      </c>
      <c r="I195" s="7" t="b">
        <f t="shared" si="11"/>
        <v>1</v>
      </c>
      <c r="J195" s="7">
        <f t="shared" si="4"/>
        <v>0</v>
      </c>
    </row>
    <row r="196">
      <c r="B196" s="7">
        <f t="shared" si="5"/>
        <v>44.75</v>
      </c>
      <c r="C196" s="15">
        <f t="shared" si="6"/>
        <v>0.1958260929</v>
      </c>
      <c r="D196" s="15">
        <f t="shared" si="10"/>
        <v>-0.04895652323</v>
      </c>
      <c r="E196" s="15">
        <f t="shared" si="1"/>
        <v>0.1835869621</v>
      </c>
      <c r="G196" s="7">
        <f t="shared" si="2"/>
        <v>0.5324657679</v>
      </c>
      <c r="H196" s="7">
        <f t="shared" si="3"/>
        <v>0.1024657679</v>
      </c>
      <c r="I196" s="7" t="b">
        <f t="shared" si="11"/>
        <v>1</v>
      </c>
      <c r="J196" s="7">
        <f t="shared" si="4"/>
        <v>0</v>
      </c>
    </row>
    <row r="197">
      <c r="B197" s="7">
        <f t="shared" si="5"/>
        <v>45</v>
      </c>
      <c r="C197" s="15">
        <f t="shared" si="6"/>
        <v>0.1835869621</v>
      </c>
      <c r="D197" s="15">
        <f t="shared" si="10"/>
        <v>-0.04589674053</v>
      </c>
      <c r="E197" s="15">
        <f t="shared" si="1"/>
        <v>0.172112777</v>
      </c>
      <c r="G197" s="7">
        <f t="shared" si="2"/>
        <v>0.5312311659</v>
      </c>
      <c r="H197" s="7">
        <f t="shared" si="3"/>
        <v>0.1012311659</v>
      </c>
      <c r="I197" s="7" t="b">
        <f t="shared" si="11"/>
        <v>1</v>
      </c>
      <c r="J197" s="7">
        <f t="shared" si="4"/>
        <v>0</v>
      </c>
    </row>
    <row r="198">
      <c r="B198" s="7">
        <f t="shared" si="5"/>
        <v>45.25</v>
      </c>
      <c r="C198" s="15">
        <f t="shared" si="6"/>
        <v>0.172112777</v>
      </c>
      <c r="D198" s="15">
        <f t="shared" si="10"/>
        <v>-0.04302819425</v>
      </c>
      <c r="E198" s="15">
        <f t="shared" si="1"/>
        <v>0.1613557284</v>
      </c>
      <c r="G198" s="7">
        <f t="shared" si="2"/>
        <v>0.5304195072</v>
      </c>
      <c r="H198" s="7">
        <f t="shared" si="3"/>
        <v>0.1004195072</v>
      </c>
      <c r="I198" s="7" t="b">
        <f t="shared" si="11"/>
        <v>1</v>
      </c>
      <c r="J198" s="7">
        <f t="shared" si="4"/>
        <v>0</v>
      </c>
    </row>
    <row r="199">
      <c r="B199" s="7">
        <f t="shared" si="5"/>
        <v>45.5</v>
      </c>
      <c r="C199" s="15">
        <f t="shared" si="6"/>
        <v>0.1613557284</v>
      </c>
      <c r="D199" s="15">
        <f t="shared" si="10"/>
        <v>-0.0403389321</v>
      </c>
      <c r="E199" s="15">
        <f t="shared" si="1"/>
        <v>0.1512709954</v>
      </c>
      <c r="G199" s="7">
        <f t="shared" si="2"/>
        <v>0.5300342675</v>
      </c>
      <c r="H199" s="7">
        <f t="shared" si="3"/>
        <v>0.1000342675</v>
      </c>
      <c r="I199" s="7" t="b">
        <f t="shared" si="11"/>
        <v>1</v>
      </c>
      <c r="J199" s="7">
        <f t="shared" si="4"/>
        <v>0</v>
      </c>
    </row>
    <row r="200">
      <c r="B200" s="7">
        <f t="shared" si="5"/>
        <v>45.75</v>
      </c>
      <c r="C200" s="15">
        <f t="shared" si="6"/>
        <v>0.1512709954</v>
      </c>
      <c r="D200" s="15">
        <f t="shared" si="10"/>
        <v>-0.03781774885</v>
      </c>
      <c r="E200" s="15">
        <f t="shared" si="1"/>
        <v>0.1418165582</v>
      </c>
      <c r="G200" s="7">
        <f t="shared" si="2"/>
        <v>0.5300770964</v>
      </c>
      <c r="H200" s="7">
        <f t="shared" si="3"/>
        <v>0.1000770964</v>
      </c>
      <c r="I200" s="7" t="b">
        <f t="shared" si="11"/>
        <v>1</v>
      </c>
      <c r="J200" s="7">
        <f t="shared" si="4"/>
        <v>0</v>
      </c>
    </row>
    <row r="201">
      <c r="B201" s="7">
        <f t="shared" si="5"/>
        <v>46</v>
      </c>
      <c r="C201" s="15">
        <f t="shared" si="6"/>
        <v>0.1418165582</v>
      </c>
      <c r="D201" s="15">
        <f t="shared" si="10"/>
        <v>-0.03545413955</v>
      </c>
      <c r="E201" s="15">
        <f t="shared" si="1"/>
        <v>0.1329530233</v>
      </c>
      <c r="G201" s="7">
        <f t="shared" si="2"/>
        <v>0.5305478105</v>
      </c>
      <c r="H201" s="7">
        <f t="shared" si="3"/>
        <v>0.1005478105</v>
      </c>
      <c r="I201" s="7" t="b">
        <f t="shared" si="11"/>
        <v>1</v>
      </c>
      <c r="J201" s="7">
        <f t="shared" si="4"/>
        <v>0</v>
      </c>
    </row>
    <row r="202">
      <c r="B202" s="7">
        <f t="shared" si="5"/>
        <v>46.25</v>
      </c>
      <c r="C202" s="15">
        <f t="shared" si="6"/>
        <v>0.1329530233</v>
      </c>
      <c r="D202" s="15">
        <f t="shared" si="10"/>
        <v>-0.03323825582</v>
      </c>
      <c r="E202" s="15">
        <f t="shared" si="1"/>
        <v>0.1246434593</v>
      </c>
      <c r="G202" s="7">
        <f t="shared" si="2"/>
        <v>0.5314443941</v>
      </c>
      <c r="H202" s="7">
        <f t="shared" si="3"/>
        <v>0.1014443941</v>
      </c>
      <c r="I202" s="7" t="b">
        <f t="shared" si="11"/>
        <v>1</v>
      </c>
      <c r="J202" s="7">
        <f t="shared" si="4"/>
        <v>0</v>
      </c>
    </row>
    <row r="203">
      <c r="B203" s="7">
        <f t="shared" si="5"/>
        <v>46.5</v>
      </c>
      <c r="C203" s="15">
        <f t="shared" si="6"/>
        <v>0.1246434593</v>
      </c>
      <c r="D203" s="15">
        <f t="shared" si="10"/>
        <v>-0.03116086483</v>
      </c>
      <c r="E203" s="15">
        <f t="shared" si="1"/>
        <v>0.1168532431</v>
      </c>
      <c r="G203" s="7">
        <f t="shared" si="2"/>
        <v>0.532763008</v>
      </c>
      <c r="H203" s="7">
        <f t="shared" si="3"/>
        <v>0.102763008</v>
      </c>
      <c r="I203" s="7" t="b">
        <f t="shared" si="11"/>
        <v>1</v>
      </c>
      <c r="J203" s="7">
        <f t="shared" si="4"/>
        <v>0</v>
      </c>
    </row>
    <row r="204">
      <c r="B204" s="7">
        <f t="shared" si="5"/>
        <v>46.75</v>
      </c>
      <c r="C204" s="15">
        <f t="shared" si="6"/>
        <v>0.1168532431</v>
      </c>
      <c r="D204" s="15">
        <f t="shared" si="10"/>
        <v>-0.02921331078</v>
      </c>
      <c r="E204" s="15">
        <f t="shared" si="1"/>
        <v>0.1095499154</v>
      </c>
      <c r="G204" s="7">
        <f t="shared" si="2"/>
        <v>0.5344980056</v>
      </c>
      <c r="H204" s="7">
        <f t="shared" si="3"/>
        <v>0.1044980056</v>
      </c>
      <c r="I204" s="7" t="b">
        <f t="shared" si="11"/>
        <v>1</v>
      </c>
      <c r="J204" s="7">
        <f t="shared" si="4"/>
        <v>0</v>
      </c>
    </row>
    <row r="205">
      <c r="B205" s="7">
        <f t="shared" si="5"/>
        <v>47</v>
      </c>
      <c r="C205" s="15">
        <f t="shared" si="6"/>
        <v>0.1095499154</v>
      </c>
      <c r="D205" s="15">
        <f t="shared" si="10"/>
        <v>-0.02738747886</v>
      </c>
      <c r="E205" s="15">
        <f t="shared" si="1"/>
        <v>0.1027030457</v>
      </c>
      <c r="G205" s="7">
        <f t="shared" si="2"/>
        <v>0.5366419574</v>
      </c>
      <c r="H205" s="7">
        <f t="shared" si="3"/>
        <v>0.1066419574</v>
      </c>
      <c r="I205" s="7" t="b">
        <f t="shared" si="11"/>
        <v>1</v>
      </c>
      <c r="J205" s="7">
        <f t="shared" si="4"/>
        <v>0</v>
      </c>
    </row>
    <row r="206">
      <c r="B206" s="7">
        <f t="shared" si="5"/>
        <v>47.25</v>
      </c>
      <c r="C206" s="15">
        <f t="shared" si="6"/>
        <v>0.1027030457</v>
      </c>
      <c r="D206" s="15">
        <f t="shared" si="10"/>
        <v>-0.02567576143</v>
      </c>
      <c r="E206" s="15">
        <f t="shared" si="1"/>
        <v>0.09628410536</v>
      </c>
      <c r="G206" s="7">
        <f t="shared" si="2"/>
        <v>0.5391856826</v>
      </c>
      <c r="H206" s="7">
        <f t="shared" si="3"/>
        <v>0.1091856826</v>
      </c>
      <c r="I206" s="7" t="b">
        <f t="shared" si="11"/>
        <v>0</v>
      </c>
      <c r="J206" s="7">
        <f t="shared" si="4"/>
        <v>1</v>
      </c>
    </row>
    <row r="207">
      <c r="B207" s="7">
        <f t="shared" si="5"/>
        <v>47.5</v>
      </c>
      <c r="C207" s="15">
        <f t="shared" si="6"/>
        <v>0.09628410536</v>
      </c>
      <c r="D207" s="15">
        <f t="shared" si="10"/>
        <v>0.05020643859</v>
      </c>
      <c r="E207" s="15">
        <f t="shared" si="1"/>
        <v>0.108835715</v>
      </c>
      <c r="G207" s="7">
        <f t="shared" si="2"/>
        <v>0.5421182887</v>
      </c>
      <c r="H207" s="7">
        <f t="shared" si="3"/>
        <v>0.1121182887</v>
      </c>
      <c r="I207" s="7" t="b">
        <f t="shared" si="11"/>
        <v>0</v>
      </c>
      <c r="J207" s="7">
        <f t="shared" si="4"/>
        <v>1</v>
      </c>
    </row>
    <row r="208">
      <c r="B208" s="7">
        <f t="shared" si="5"/>
        <v>47.75</v>
      </c>
      <c r="C208" s="15">
        <f t="shared" si="6"/>
        <v>0.108835715</v>
      </c>
      <c r="D208" s="15">
        <f t="shared" si="10"/>
        <v>0.04950912694</v>
      </c>
      <c r="E208" s="15">
        <f t="shared" si="1"/>
        <v>0.1212129967</v>
      </c>
      <c r="G208" s="7">
        <f t="shared" si="2"/>
        <v>0.5454272178</v>
      </c>
      <c r="H208" s="7">
        <f t="shared" si="3"/>
        <v>0.1154272178</v>
      </c>
      <c r="I208" s="7" t="b">
        <f t="shared" si="11"/>
        <v>0</v>
      </c>
      <c r="J208" s="7">
        <f t="shared" si="4"/>
        <v>1</v>
      </c>
    </row>
    <row r="209">
      <c r="B209" s="7">
        <f t="shared" si="5"/>
        <v>48</v>
      </c>
      <c r="C209" s="15">
        <f t="shared" si="6"/>
        <v>0.1212129967</v>
      </c>
      <c r="D209" s="15">
        <f t="shared" si="10"/>
        <v>0.04882150018</v>
      </c>
      <c r="E209" s="15">
        <f t="shared" si="1"/>
        <v>0.1334183718</v>
      </c>
      <c r="G209" s="7">
        <f t="shared" si="2"/>
        <v>0.5490983006</v>
      </c>
      <c r="H209" s="7">
        <f t="shared" si="3"/>
        <v>0.1190983006</v>
      </c>
      <c r="I209" s="7" t="b">
        <f t="shared" si="11"/>
        <v>0</v>
      </c>
      <c r="J209" s="7">
        <f t="shared" si="4"/>
        <v>1</v>
      </c>
    </row>
    <row r="210">
      <c r="B210" s="7">
        <f t="shared" si="5"/>
        <v>48.25</v>
      </c>
      <c r="C210" s="15">
        <f t="shared" si="6"/>
        <v>0.1334183718</v>
      </c>
      <c r="D210" s="15">
        <f t="shared" si="10"/>
        <v>0.04814342379</v>
      </c>
      <c r="E210" s="15">
        <f t="shared" si="1"/>
        <v>0.1454542277</v>
      </c>
      <c r="G210" s="7">
        <f t="shared" si="2"/>
        <v>0.5531158168</v>
      </c>
      <c r="H210" s="7">
        <f t="shared" si="3"/>
        <v>0.1231158168</v>
      </c>
      <c r="I210" s="7" t="b">
        <f t="shared" si="11"/>
        <v>0</v>
      </c>
      <c r="J210" s="7">
        <f t="shared" si="4"/>
        <v>1</v>
      </c>
    </row>
    <row r="211">
      <c r="B211" s="7">
        <f t="shared" si="5"/>
        <v>48.5</v>
      </c>
      <c r="C211" s="15">
        <f t="shared" si="6"/>
        <v>0.1454542277</v>
      </c>
      <c r="D211" s="15">
        <f t="shared" si="10"/>
        <v>0.04747476513</v>
      </c>
      <c r="E211" s="15">
        <f t="shared" si="1"/>
        <v>0.157322919</v>
      </c>
      <c r="G211" s="7">
        <f t="shared" si="2"/>
        <v>0.5574625629</v>
      </c>
      <c r="H211" s="7">
        <f t="shared" si="3"/>
        <v>0.1274625629</v>
      </c>
      <c r="I211" s="7" t="b">
        <f t="shared" si="11"/>
        <v>0</v>
      </c>
      <c r="J211" s="7">
        <f t="shared" si="4"/>
        <v>1</v>
      </c>
    </row>
    <row r="212">
      <c r="B212" s="7">
        <f t="shared" si="5"/>
        <v>48.75</v>
      </c>
      <c r="C212" s="15">
        <f t="shared" si="6"/>
        <v>0.157322919</v>
      </c>
      <c r="D212" s="15">
        <f t="shared" si="10"/>
        <v>0.04681539339</v>
      </c>
      <c r="E212" s="15">
        <f t="shared" si="1"/>
        <v>0.1690267674</v>
      </c>
      <c r="G212" s="7">
        <f t="shared" si="2"/>
        <v>0.5621199254</v>
      </c>
      <c r="H212" s="7">
        <f t="shared" si="3"/>
        <v>0.1321199254</v>
      </c>
      <c r="I212" s="7" t="b">
        <f t="shared" si="11"/>
        <v>0</v>
      </c>
      <c r="J212" s="7">
        <f t="shared" si="4"/>
        <v>1</v>
      </c>
    </row>
    <row r="213">
      <c r="B213" s="7">
        <f t="shared" si="5"/>
        <v>49</v>
      </c>
      <c r="C213" s="15">
        <f t="shared" si="6"/>
        <v>0.1690267674</v>
      </c>
      <c r="D213" s="15">
        <f t="shared" si="10"/>
        <v>0.04616517959</v>
      </c>
      <c r="E213" s="15">
        <f t="shared" si="1"/>
        <v>0.1805680623</v>
      </c>
      <c r="G213" s="7">
        <f t="shared" si="2"/>
        <v>0.5670679609</v>
      </c>
      <c r="H213" s="7">
        <f t="shared" si="3"/>
        <v>0.1370679609</v>
      </c>
      <c r="I213" s="7" t="b">
        <f t="shared" si="11"/>
        <v>0</v>
      </c>
      <c r="J213" s="7">
        <f t="shared" si="4"/>
        <v>1</v>
      </c>
    </row>
    <row r="214">
      <c r="B214" s="7">
        <f t="shared" si="5"/>
        <v>49.25</v>
      </c>
      <c r="C214" s="15">
        <f t="shared" si="6"/>
        <v>0.1805680623</v>
      </c>
      <c r="D214" s="15">
        <f t="shared" si="10"/>
        <v>0.04552399654</v>
      </c>
      <c r="E214" s="15">
        <f t="shared" si="1"/>
        <v>0.1919490614</v>
      </c>
      <c r="G214" s="7">
        <f t="shared" si="2"/>
        <v>0.572285481</v>
      </c>
      <c r="H214" s="7">
        <f t="shared" si="3"/>
        <v>0.142285481</v>
      </c>
      <c r="I214" s="7" t="b">
        <f t="shared" si="11"/>
        <v>0</v>
      </c>
      <c r="J214" s="7">
        <f t="shared" si="4"/>
        <v>1</v>
      </c>
    </row>
    <row r="215">
      <c r="B215" s="7">
        <f t="shared" si="5"/>
        <v>49.5</v>
      </c>
      <c r="C215" s="15">
        <f t="shared" si="6"/>
        <v>0.1919490614</v>
      </c>
      <c r="D215" s="15">
        <f t="shared" si="10"/>
        <v>0.04489171881</v>
      </c>
      <c r="E215" s="15">
        <f t="shared" si="1"/>
        <v>0.2031719911</v>
      </c>
      <c r="G215" s="7">
        <f t="shared" si="2"/>
        <v>0.5777501435</v>
      </c>
      <c r="H215" s="7">
        <f t="shared" si="3"/>
        <v>0.1477501435</v>
      </c>
      <c r="I215" s="7" t="b">
        <f t="shared" si="11"/>
        <v>0</v>
      </c>
      <c r="J215" s="7">
        <f t="shared" si="4"/>
        <v>1</v>
      </c>
    </row>
    <row r="216">
      <c r="B216" s="7">
        <f t="shared" si="5"/>
        <v>49.75</v>
      </c>
      <c r="C216" s="15">
        <f t="shared" si="6"/>
        <v>0.2031719911</v>
      </c>
      <c r="D216" s="15">
        <f t="shared" si="10"/>
        <v>0.04426822272</v>
      </c>
      <c r="E216" s="15">
        <f t="shared" si="1"/>
        <v>0.2142390468</v>
      </c>
      <c r="G216" s="7">
        <f t="shared" si="2"/>
        <v>0.583438548</v>
      </c>
      <c r="H216" s="7">
        <f t="shared" si="3"/>
        <v>0.153438548</v>
      </c>
      <c r="I216" s="7" t="b">
        <f t="shared" si="11"/>
        <v>0</v>
      </c>
      <c r="J216" s="7">
        <f t="shared" si="4"/>
        <v>1</v>
      </c>
    </row>
    <row r="217">
      <c r="B217" s="7">
        <f t="shared" si="5"/>
        <v>50</v>
      </c>
      <c r="C217" s="15">
        <f t="shared" si="6"/>
        <v>0.2142390468</v>
      </c>
      <c r="D217" s="15">
        <f t="shared" si="10"/>
        <v>0.04365338629</v>
      </c>
      <c r="E217" s="15">
        <f t="shared" si="1"/>
        <v>0.2251523934</v>
      </c>
      <c r="G217" s="7">
        <f t="shared" si="2"/>
        <v>0.5893263357</v>
      </c>
      <c r="H217" s="7">
        <f t="shared" si="3"/>
        <v>0.1593263357</v>
      </c>
      <c r="I217" s="7" t="b">
        <f t="shared" si="11"/>
        <v>0</v>
      </c>
      <c r="J217" s="7">
        <f t="shared" si="4"/>
        <v>1</v>
      </c>
    </row>
    <row r="218">
      <c r="B218" s="7">
        <f t="shared" si="5"/>
        <v>50.25</v>
      </c>
      <c r="C218" s="15">
        <f t="shared" si="6"/>
        <v>0.2251523934</v>
      </c>
      <c r="D218" s="15">
        <f t="shared" si="10"/>
        <v>0.04304708926</v>
      </c>
      <c r="E218" s="15">
        <f t="shared" si="1"/>
        <v>0.2359141657</v>
      </c>
      <c r="G218" s="7">
        <f t="shared" si="2"/>
        <v>0.5953882943</v>
      </c>
      <c r="H218" s="7">
        <f t="shared" si="3"/>
        <v>0.1653882943</v>
      </c>
      <c r="I218" s="7" t="b">
        <f t="shared" si="11"/>
        <v>0</v>
      </c>
      <c r="J218" s="7">
        <f t="shared" si="4"/>
        <v>1</v>
      </c>
    </row>
    <row r="219">
      <c r="B219" s="7">
        <f t="shared" si="5"/>
        <v>50.5</v>
      </c>
      <c r="C219" s="15">
        <f t="shared" si="6"/>
        <v>0.2359141657</v>
      </c>
      <c r="D219" s="15">
        <f t="shared" si="10"/>
        <v>0.04244921302</v>
      </c>
      <c r="E219" s="15">
        <f t="shared" si="1"/>
        <v>0.2465264689</v>
      </c>
      <c r="G219" s="7">
        <f t="shared" si="2"/>
        <v>0.6015984655</v>
      </c>
      <c r="H219" s="7">
        <f t="shared" si="3"/>
        <v>0.1715984655</v>
      </c>
      <c r="I219" s="7" t="b">
        <f t="shared" si="11"/>
        <v>0</v>
      </c>
      <c r="J219" s="7">
        <f t="shared" si="4"/>
        <v>1</v>
      </c>
    </row>
    <row r="220">
      <c r="B220" s="7">
        <f t="shared" si="5"/>
        <v>50.75</v>
      </c>
      <c r="C220" s="15">
        <f t="shared" si="6"/>
        <v>0.2465264689</v>
      </c>
      <c r="D220" s="15">
        <f t="shared" si="10"/>
        <v>0.04185964062</v>
      </c>
      <c r="E220" s="15">
        <f t="shared" si="1"/>
        <v>0.2569913791</v>
      </c>
      <c r="G220" s="7">
        <f t="shared" si="2"/>
        <v>0.6079302565</v>
      </c>
      <c r="H220" s="7">
        <f t="shared" si="3"/>
        <v>0.1779302565</v>
      </c>
      <c r="I220" s="7" t="b">
        <f t="shared" si="11"/>
        <v>0</v>
      </c>
      <c r="J220" s="7">
        <f t="shared" si="4"/>
        <v>1</v>
      </c>
    </row>
    <row r="221">
      <c r="B221" s="7">
        <f t="shared" si="5"/>
        <v>51</v>
      </c>
      <c r="C221" s="15">
        <f t="shared" si="6"/>
        <v>0.2569913791</v>
      </c>
      <c r="D221" s="15">
        <f t="shared" si="10"/>
        <v>0.04127825672</v>
      </c>
      <c r="E221" s="15">
        <f t="shared" si="1"/>
        <v>0.2673109433</v>
      </c>
      <c r="G221" s="7">
        <f t="shared" si="2"/>
        <v>0.6143565535</v>
      </c>
      <c r="H221" s="7">
        <f t="shared" si="3"/>
        <v>0.1843565535</v>
      </c>
      <c r="I221" s="7" t="b">
        <f t="shared" si="11"/>
        <v>0</v>
      </c>
      <c r="J221" s="7">
        <f t="shared" si="4"/>
        <v>1</v>
      </c>
    </row>
    <row r="222">
      <c r="B222" s="7">
        <f t="shared" si="5"/>
        <v>51.25</v>
      </c>
      <c r="C222" s="15">
        <f t="shared" si="6"/>
        <v>0.2673109433</v>
      </c>
      <c r="D222" s="15">
        <f t="shared" si="10"/>
        <v>0.0407049476</v>
      </c>
      <c r="E222" s="15">
        <f t="shared" si="1"/>
        <v>0.2774871802</v>
      </c>
      <c r="G222" s="7">
        <f t="shared" si="2"/>
        <v>0.6208498381</v>
      </c>
      <c r="H222" s="7">
        <f t="shared" si="3"/>
        <v>0.1908498381</v>
      </c>
      <c r="I222" s="7" t="b">
        <f t="shared" si="11"/>
        <v>0</v>
      </c>
      <c r="J222" s="7">
        <f t="shared" si="4"/>
        <v>1</v>
      </c>
    </row>
    <row r="223">
      <c r="B223" s="7">
        <f t="shared" si="5"/>
        <v>51.5</v>
      </c>
      <c r="C223" s="15">
        <f t="shared" si="6"/>
        <v>0.2774871802</v>
      </c>
      <c r="D223" s="15">
        <f t="shared" si="10"/>
        <v>0.0401396011</v>
      </c>
      <c r="E223" s="15">
        <f t="shared" si="1"/>
        <v>0.2875220804</v>
      </c>
      <c r="G223" s="7">
        <f t="shared" si="2"/>
        <v>0.6273823052</v>
      </c>
      <c r="H223" s="7">
        <f t="shared" si="3"/>
        <v>0.1973823052</v>
      </c>
      <c r="I223" s="7" t="b">
        <f t="shared" si="11"/>
        <v>0</v>
      </c>
      <c r="J223" s="7">
        <f t="shared" si="4"/>
        <v>1</v>
      </c>
    </row>
    <row r="224">
      <c r="B224" s="7">
        <f t="shared" si="5"/>
        <v>51.75</v>
      </c>
      <c r="C224" s="15">
        <f t="shared" si="6"/>
        <v>0.2875220804</v>
      </c>
      <c r="D224" s="15">
        <f t="shared" si="10"/>
        <v>0.03958210664</v>
      </c>
      <c r="E224" s="15">
        <f t="shared" si="1"/>
        <v>0.2974176071</v>
      </c>
      <c r="G224" s="7">
        <f t="shared" si="2"/>
        <v>0.6339259816</v>
      </c>
      <c r="H224" s="7">
        <f t="shared" si="3"/>
        <v>0.2039259816</v>
      </c>
      <c r="I224" s="7" t="b">
        <f t="shared" si="11"/>
        <v>0</v>
      </c>
      <c r="J224" s="7">
        <f t="shared" si="4"/>
        <v>1</v>
      </c>
    </row>
    <row r="225">
      <c r="B225" s="7">
        <f t="shared" si="5"/>
        <v>52</v>
      </c>
      <c r="C225" s="15">
        <f t="shared" si="6"/>
        <v>0.2974176071</v>
      </c>
      <c r="D225" s="15">
        <f t="shared" si="10"/>
        <v>0.03903235516</v>
      </c>
      <c r="E225" s="15">
        <f t="shared" si="1"/>
        <v>0.3071756959</v>
      </c>
      <c r="G225" s="7">
        <f t="shared" si="2"/>
        <v>0.6404528463</v>
      </c>
      <c r="H225" s="7">
        <f t="shared" si="3"/>
        <v>0.2104528463</v>
      </c>
      <c r="I225" s="7" t="b">
        <f t="shared" si="11"/>
        <v>0</v>
      </c>
      <c r="J225" s="7">
        <f t="shared" si="4"/>
        <v>1</v>
      </c>
    </row>
    <row r="226">
      <c r="B226" s="7">
        <f t="shared" si="5"/>
        <v>52.25</v>
      </c>
      <c r="C226" s="15">
        <f t="shared" si="6"/>
        <v>0.3071756959</v>
      </c>
      <c r="D226" s="15">
        <f t="shared" si="10"/>
        <v>0.03849023912</v>
      </c>
      <c r="E226" s="15">
        <f t="shared" si="1"/>
        <v>0.3167982557</v>
      </c>
      <c r="G226" s="7">
        <f t="shared" si="2"/>
        <v>0.6469349504</v>
      </c>
      <c r="H226" s="7">
        <f t="shared" si="3"/>
        <v>0.2169349504</v>
      </c>
      <c r="I226" s="7" t="b">
        <f t="shared" si="11"/>
        <v>0</v>
      </c>
      <c r="J226" s="7">
        <f t="shared" si="4"/>
        <v>1</v>
      </c>
    </row>
    <row r="227">
      <c r="B227" s="7">
        <f t="shared" si="5"/>
        <v>52.5</v>
      </c>
      <c r="C227" s="15">
        <f t="shared" si="6"/>
        <v>0.3167982557</v>
      </c>
      <c r="D227" s="15">
        <f t="shared" si="10"/>
        <v>0.03795565246</v>
      </c>
      <c r="E227" s="15">
        <f t="shared" si="1"/>
        <v>0.3262871688</v>
      </c>
      <c r="G227" s="7">
        <f t="shared" si="2"/>
        <v>0.6533445364</v>
      </c>
      <c r="H227" s="7">
        <f t="shared" si="3"/>
        <v>0.2233445364</v>
      </c>
      <c r="I227" s="7" t="b">
        <f t="shared" si="11"/>
        <v>0</v>
      </c>
      <c r="J227" s="7">
        <f t="shared" si="4"/>
        <v>1</v>
      </c>
    </row>
    <row r="228">
      <c r="B228" s="7">
        <f t="shared" si="5"/>
        <v>52.75</v>
      </c>
      <c r="C228" s="15">
        <f t="shared" si="6"/>
        <v>0.3262871688</v>
      </c>
      <c r="D228" s="15">
        <f t="shared" si="10"/>
        <v>0.03742849062</v>
      </c>
      <c r="E228" s="15">
        <f t="shared" si="1"/>
        <v>0.3356442914</v>
      </c>
      <c r="G228" s="7">
        <f t="shared" si="2"/>
        <v>0.6596541575</v>
      </c>
      <c r="H228" s="7">
        <f t="shared" si="3"/>
        <v>0.2296541575</v>
      </c>
      <c r="I228" s="7" t="b">
        <f t="shared" si="11"/>
        <v>0</v>
      </c>
      <c r="J228" s="7">
        <f t="shared" si="4"/>
        <v>1</v>
      </c>
    </row>
    <row r="229">
      <c r="B229" s="7">
        <f t="shared" si="5"/>
        <v>53</v>
      </c>
      <c r="C229" s="15">
        <f t="shared" si="6"/>
        <v>0.3356442914</v>
      </c>
      <c r="D229" s="15">
        <f t="shared" si="10"/>
        <v>0.03690865048</v>
      </c>
      <c r="E229" s="15">
        <f t="shared" si="1"/>
        <v>0.3448714541</v>
      </c>
      <c r="G229" s="7">
        <f t="shared" si="2"/>
        <v>0.665836795</v>
      </c>
      <c r="H229" s="7">
        <f t="shared" si="3"/>
        <v>0.235836795</v>
      </c>
      <c r="I229" s="7" t="b">
        <f t="shared" si="11"/>
        <v>0</v>
      </c>
      <c r="J229" s="7">
        <f t="shared" si="4"/>
        <v>1</v>
      </c>
    </row>
    <row r="230">
      <c r="B230" s="7">
        <f t="shared" si="5"/>
        <v>53.25</v>
      </c>
      <c r="C230" s="15">
        <f t="shared" si="6"/>
        <v>0.3448714541</v>
      </c>
      <c r="D230" s="15">
        <f t="shared" si="10"/>
        <v>0.03639603033</v>
      </c>
      <c r="E230" s="15">
        <f t="shared" si="1"/>
        <v>0.3539704616</v>
      </c>
      <c r="G230" s="7">
        <f t="shared" si="2"/>
        <v>0.6718659738</v>
      </c>
      <c r="H230" s="7">
        <f t="shared" si="3"/>
        <v>0.2418659738</v>
      </c>
      <c r="I230" s="7" t="b">
        <f t="shared" si="11"/>
        <v>0</v>
      </c>
      <c r="J230" s="7">
        <f t="shared" si="4"/>
        <v>1</v>
      </c>
    </row>
    <row r="231">
      <c r="B231" s="7">
        <f t="shared" si="5"/>
        <v>53.5</v>
      </c>
      <c r="C231" s="15">
        <f t="shared" si="6"/>
        <v>0.3539704616</v>
      </c>
      <c r="D231" s="15">
        <f t="shared" si="10"/>
        <v>0.03589052991</v>
      </c>
      <c r="E231" s="15">
        <f t="shared" si="1"/>
        <v>0.3629430941</v>
      </c>
      <c r="G231" s="7">
        <f t="shared" si="2"/>
        <v>0.677715876</v>
      </c>
      <c r="H231" s="7">
        <f t="shared" si="3"/>
        <v>0.247715876</v>
      </c>
      <c r="I231" s="7" t="b">
        <f t="shared" si="11"/>
        <v>0</v>
      </c>
      <c r="J231" s="7">
        <f t="shared" si="4"/>
        <v>1</v>
      </c>
    </row>
    <row r="232">
      <c r="B232" s="7">
        <f t="shared" si="5"/>
        <v>53.75</v>
      </c>
      <c r="C232" s="15">
        <f t="shared" si="6"/>
        <v>0.3629430941</v>
      </c>
      <c r="D232" s="15">
        <f t="shared" si="10"/>
        <v>0.03539205033</v>
      </c>
      <c r="E232" s="15">
        <f t="shared" si="1"/>
        <v>0.3717911067</v>
      </c>
      <c r="G232" s="7">
        <f t="shared" si="2"/>
        <v>0.6833614516</v>
      </c>
      <c r="H232" s="7">
        <f t="shared" si="3"/>
        <v>0.2533614516</v>
      </c>
      <c r="I232" s="7" t="b">
        <f t="shared" si="11"/>
        <v>0</v>
      </c>
      <c r="J232" s="7">
        <f t="shared" si="4"/>
        <v>1</v>
      </c>
    </row>
    <row r="233">
      <c r="B233" s="7">
        <f t="shared" si="5"/>
        <v>54</v>
      </c>
      <c r="C233" s="15">
        <f t="shared" si="6"/>
        <v>0.3717911067</v>
      </c>
      <c r="D233" s="15">
        <f t="shared" si="10"/>
        <v>0.03490049407</v>
      </c>
      <c r="E233" s="15">
        <f t="shared" si="1"/>
        <v>0.3805162302</v>
      </c>
      <c r="G233" s="7">
        <f t="shared" si="2"/>
        <v>0.6887785252</v>
      </c>
      <c r="H233" s="7">
        <f t="shared" si="3"/>
        <v>0.2587785252</v>
      </c>
      <c r="I233" s="7" t="b">
        <f t="shared" si="11"/>
        <v>0</v>
      </c>
      <c r="J233" s="7">
        <f t="shared" si="4"/>
        <v>1</v>
      </c>
    </row>
    <row r="234">
      <c r="B234" s="7">
        <f t="shared" si="5"/>
        <v>54.25</v>
      </c>
      <c r="C234" s="15">
        <f t="shared" si="6"/>
        <v>0.3805162302</v>
      </c>
      <c r="D234" s="15">
        <f t="shared" si="10"/>
        <v>0.03441576499</v>
      </c>
      <c r="E234" s="15">
        <f t="shared" si="1"/>
        <v>0.3891201715</v>
      </c>
      <c r="G234" s="7">
        <f t="shared" si="2"/>
        <v>0.6939439002</v>
      </c>
      <c r="H234" s="7">
        <f t="shared" si="3"/>
        <v>0.2639439002</v>
      </c>
      <c r="I234" s="7" t="b">
        <f t="shared" si="11"/>
        <v>0</v>
      </c>
      <c r="J234" s="7">
        <f t="shared" si="4"/>
        <v>1</v>
      </c>
    </row>
    <row r="235">
      <c r="B235" s="7">
        <f t="shared" si="5"/>
        <v>54.5</v>
      </c>
      <c r="C235" s="15">
        <f t="shared" si="6"/>
        <v>0.3891201715</v>
      </c>
      <c r="D235" s="15">
        <f t="shared" si="10"/>
        <v>0.03393776825</v>
      </c>
      <c r="E235" s="15">
        <f t="shared" si="1"/>
        <v>0.3976046135</v>
      </c>
      <c r="G235" s="7">
        <f t="shared" si="2"/>
        <v>0.6988354576</v>
      </c>
      <c r="H235" s="7">
        <f t="shared" si="3"/>
        <v>0.2688354576</v>
      </c>
      <c r="I235" s="7" t="b">
        <f t="shared" si="11"/>
        <v>0</v>
      </c>
      <c r="J235" s="7">
        <f t="shared" si="4"/>
        <v>1</v>
      </c>
    </row>
    <row r="236">
      <c r="B236" s="7">
        <f t="shared" si="5"/>
        <v>54.75</v>
      </c>
      <c r="C236" s="15">
        <f t="shared" si="6"/>
        <v>0.3976046135</v>
      </c>
      <c r="D236" s="15">
        <f t="shared" si="10"/>
        <v>0.03346641036</v>
      </c>
      <c r="E236" s="15">
        <f t="shared" si="1"/>
        <v>0.4059712161</v>
      </c>
      <c r="G236" s="7">
        <f t="shared" si="2"/>
        <v>0.7034322509</v>
      </c>
      <c r="H236" s="7">
        <f t="shared" si="3"/>
        <v>0.2734322509</v>
      </c>
      <c r="I236" s="7" t="b">
        <f t="shared" si="11"/>
        <v>0</v>
      </c>
      <c r="J236" s="7">
        <f t="shared" si="4"/>
        <v>1</v>
      </c>
    </row>
    <row r="237">
      <c r="B237" s="7">
        <f t="shared" si="5"/>
        <v>55</v>
      </c>
      <c r="C237" s="15">
        <f t="shared" si="6"/>
        <v>0.4059712161</v>
      </c>
      <c r="D237" s="15">
        <f t="shared" si="10"/>
        <v>0.0330015991</v>
      </c>
      <c r="E237" s="15">
        <f t="shared" si="1"/>
        <v>0.4142216159</v>
      </c>
      <c r="G237" s="7">
        <f t="shared" si="2"/>
        <v>0.7077145961</v>
      </c>
      <c r="H237" s="7">
        <f t="shared" si="3"/>
        <v>0.2777145961</v>
      </c>
      <c r="I237" s="7" t="b">
        <f t="shared" si="11"/>
        <v>0</v>
      </c>
      <c r="J237" s="7">
        <f t="shared" si="4"/>
        <v>1</v>
      </c>
    </row>
    <row r="238">
      <c r="B238" s="7">
        <f t="shared" si="5"/>
        <v>55.25</v>
      </c>
      <c r="C238" s="15">
        <f t="shared" si="6"/>
        <v>0.4142216159</v>
      </c>
      <c r="D238" s="15">
        <f t="shared" si="10"/>
        <v>0.03254324356</v>
      </c>
      <c r="E238" s="15">
        <f t="shared" si="1"/>
        <v>0.4223574268</v>
      </c>
      <c r="G238" s="7">
        <f t="shared" si="2"/>
        <v>0.7116641555</v>
      </c>
      <c r="H238" s="7">
        <f t="shared" si="3"/>
        <v>0.2816641555</v>
      </c>
      <c r="I238" s="7" t="b">
        <f t="shared" si="11"/>
        <v>0</v>
      </c>
      <c r="J238" s="7">
        <f t="shared" si="4"/>
        <v>1</v>
      </c>
    </row>
    <row r="239">
      <c r="B239" s="7">
        <f t="shared" si="5"/>
        <v>55.5</v>
      </c>
      <c r="C239" s="15">
        <f t="shared" si="6"/>
        <v>0.4223574268</v>
      </c>
      <c r="D239" s="15">
        <f t="shared" si="10"/>
        <v>0.03209125407</v>
      </c>
      <c r="E239" s="15">
        <f t="shared" si="1"/>
        <v>0.4303802403</v>
      </c>
      <c r="G239" s="7">
        <f t="shared" si="2"/>
        <v>0.7152640164</v>
      </c>
      <c r="H239" s="7">
        <f t="shared" si="3"/>
        <v>0.2852640164</v>
      </c>
      <c r="I239" s="7" t="b">
        <f t="shared" si="11"/>
        <v>0</v>
      </c>
      <c r="J239" s="7">
        <f t="shared" si="4"/>
        <v>1</v>
      </c>
    </row>
    <row r="240">
      <c r="B240" s="7">
        <f t="shared" si="5"/>
        <v>55.75</v>
      </c>
      <c r="C240" s="15">
        <f t="shared" si="6"/>
        <v>0.4303802403</v>
      </c>
      <c r="D240" s="15">
        <f t="shared" si="10"/>
        <v>0.03164554221</v>
      </c>
      <c r="E240" s="15">
        <f t="shared" si="1"/>
        <v>0.4382916258</v>
      </c>
      <c r="G240" s="7">
        <f t="shared" si="2"/>
        <v>0.7184987637</v>
      </c>
      <c r="H240" s="7">
        <f t="shared" si="3"/>
        <v>0.2884987637</v>
      </c>
      <c r="I240" s="7" t="b">
        <f t="shared" si="11"/>
        <v>0</v>
      </c>
      <c r="J240" s="7">
        <f t="shared" si="4"/>
        <v>1</v>
      </c>
    </row>
    <row r="241">
      <c r="B241" s="7">
        <f t="shared" si="5"/>
        <v>56</v>
      </c>
      <c r="C241" s="15">
        <f t="shared" si="6"/>
        <v>0.4382916258</v>
      </c>
      <c r="D241" s="15">
        <f t="shared" si="10"/>
        <v>0.03120602079</v>
      </c>
      <c r="E241" s="15">
        <f t="shared" si="1"/>
        <v>0.446093131</v>
      </c>
      <c r="G241" s="7">
        <f t="shared" si="2"/>
        <v>0.7213545458</v>
      </c>
      <c r="H241" s="7">
        <f t="shared" si="3"/>
        <v>0.2913545458</v>
      </c>
      <c r="I241" s="7" t="b">
        <f t="shared" si="11"/>
        <v>0</v>
      </c>
      <c r="J241" s="7">
        <f t="shared" si="4"/>
        <v>1</v>
      </c>
    </row>
    <row r="242">
      <c r="B242" s="7">
        <f t="shared" si="5"/>
        <v>56.25</v>
      </c>
      <c r="C242" s="15">
        <f t="shared" si="6"/>
        <v>0.446093131</v>
      </c>
      <c r="D242" s="15">
        <f t="shared" si="10"/>
        <v>0.03077260383</v>
      </c>
      <c r="E242" s="15">
        <f t="shared" si="1"/>
        <v>0.453786282</v>
      </c>
      <c r="G242" s="7">
        <f t="shared" si="2"/>
        <v>0.7238191336</v>
      </c>
      <c r="H242" s="7">
        <f t="shared" si="3"/>
        <v>0.2938191336</v>
      </c>
      <c r="I242" s="7" t="b">
        <f t="shared" si="11"/>
        <v>0</v>
      </c>
      <c r="J242" s="7">
        <f t="shared" si="4"/>
        <v>1</v>
      </c>
    </row>
    <row r="243">
      <c r="B243" s="7">
        <f t="shared" si="5"/>
        <v>56.5</v>
      </c>
      <c r="C243" s="15">
        <f t="shared" si="6"/>
        <v>0.453786282</v>
      </c>
      <c r="D243" s="15">
        <f t="shared" si="10"/>
        <v>0.03034520656</v>
      </c>
      <c r="E243" s="15">
        <f t="shared" si="1"/>
        <v>0.4613725836</v>
      </c>
      <c r="G243" s="7">
        <f t="shared" si="2"/>
        <v>0.7258819735</v>
      </c>
      <c r="H243" s="7">
        <f t="shared" si="3"/>
        <v>0.2958819735</v>
      </c>
      <c r="I243" s="7" t="b">
        <f t="shared" si="11"/>
        <v>0</v>
      </c>
      <c r="J243" s="7">
        <f t="shared" si="4"/>
        <v>1</v>
      </c>
    </row>
    <row r="244">
      <c r="B244" s="7">
        <f t="shared" si="5"/>
        <v>56.75</v>
      </c>
      <c r="C244" s="15">
        <f t="shared" si="6"/>
        <v>0.4613725836</v>
      </c>
      <c r="D244" s="15">
        <f t="shared" si="10"/>
        <v>0.02992374535</v>
      </c>
      <c r="E244" s="15">
        <f t="shared" si="1"/>
        <v>0.46885352</v>
      </c>
      <c r="G244" s="7">
        <f t="shared" si="2"/>
        <v>0.7275342321</v>
      </c>
      <c r="H244" s="7">
        <f t="shared" si="3"/>
        <v>0.2975342321</v>
      </c>
      <c r="I244" s="7" t="b">
        <f t="shared" si="11"/>
        <v>0</v>
      </c>
      <c r="J244" s="7">
        <f t="shared" si="4"/>
        <v>1</v>
      </c>
    </row>
    <row r="245">
      <c r="B245" s="7">
        <f t="shared" si="5"/>
        <v>57</v>
      </c>
      <c r="C245" s="15">
        <f t="shared" si="6"/>
        <v>0.46885352</v>
      </c>
      <c r="D245" s="15">
        <f t="shared" si="10"/>
        <v>0.02950813778</v>
      </c>
      <c r="E245" s="15">
        <f t="shared" si="1"/>
        <v>0.4762305544</v>
      </c>
      <c r="G245" s="7">
        <f t="shared" si="2"/>
        <v>0.7287688341</v>
      </c>
      <c r="H245" s="7">
        <f t="shared" si="3"/>
        <v>0.2987688341</v>
      </c>
      <c r="I245" s="7" t="b">
        <f t="shared" si="11"/>
        <v>0</v>
      </c>
      <c r="J245" s="7">
        <f t="shared" si="4"/>
        <v>1</v>
      </c>
    </row>
    <row r="246">
      <c r="B246" s="7">
        <f t="shared" si="5"/>
        <v>57.25</v>
      </c>
      <c r="C246" s="15">
        <f t="shared" si="6"/>
        <v>0.4762305544</v>
      </c>
      <c r="D246" s="15">
        <f t="shared" si="10"/>
        <v>0.02909830253</v>
      </c>
      <c r="E246" s="15">
        <f t="shared" si="1"/>
        <v>0.4835051301</v>
      </c>
      <c r="G246" s="7">
        <f t="shared" si="2"/>
        <v>0.7295804928</v>
      </c>
      <c r="H246" s="7">
        <f t="shared" si="3"/>
        <v>0.2995804928</v>
      </c>
      <c r="I246" s="7" t="b">
        <f t="shared" si="11"/>
        <v>0</v>
      </c>
      <c r="J246" s="7">
        <f t="shared" si="4"/>
        <v>1</v>
      </c>
    </row>
    <row r="247">
      <c r="B247" s="7">
        <f t="shared" si="5"/>
        <v>57.5</v>
      </c>
      <c r="C247" s="15">
        <f t="shared" si="6"/>
        <v>0.4835051301</v>
      </c>
      <c r="D247" s="15">
        <f t="shared" si="10"/>
        <v>0.02869415944</v>
      </c>
      <c r="E247" s="15">
        <f t="shared" si="1"/>
        <v>0.4906786699</v>
      </c>
      <c r="G247" s="7">
        <f t="shared" si="2"/>
        <v>0.7299657325</v>
      </c>
      <c r="H247" s="7">
        <f t="shared" si="3"/>
        <v>0.2999657325</v>
      </c>
      <c r="I247" s="7" t="b">
        <f t="shared" si="11"/>
        <v>0</v>
      </c>
      <c r="J247" s="7">
        <f t="shared" si="4"/>
        <v>1</v>
      </c>
    </row>
    <row r="248">
      <c r="B248" s="7">
        <f t="shared" si="5"/>
        <v>57.75</v>
      </c>
      <c r="C248" s="15">
        <f t="shared" si="6"/>
        <v>0.4906786699</v>
      </c>
      <c r="D248" s="15">
        <f t="shared" si="10"/>
        <v>0.02829562945</v>
      </c>
      <c r="E248" s="15">
        <f t="shared" si="1"/>
        <v>0.4977525773</v>
      </c>
      <c r="G248" s="7">
        <f t="shared" si="2"/>
        <v>0.7299229036</v>
      </c>
      <c r="H248" s="7">
        <f t="shared" si="3"/>
        <v>0.2999229036</v>
      </c>
      <c r="I248" s="7" t="b">
        <f t="shared" si="11"/>
        <v>0</v>
      </c>
      <c r="J248" s="7">
        <f t="shared" si="4"/>
        <v>1</v>
      </c>
    </row>
    <row r="249">
      <c r="B249" s="7">
        <f t="shared" si="5"/>
        <v>58</v>
      </c>
      <c r="C249" s="15">
        <f t="shared" si="6"/>
        <v>0.4977525773</v>
      </c>
      <c r="D249" s="15">
        <f t="shared" si="10"/>
        <v>0.0279026346</v>
      </c>
      <c r="E249" s="15">
        <f t="shared" si="1"/>
        <v>0.5047282359</v>
      </c>
      <c r="G249" s="7">
        <f t="shared" si="2"/>
        <v>0.7294521895</v>
      </c>
      <c r="H249" s="7">
        <f t="shared" si="3"/>
        <v>0.2994521895</v>
      </c>
      <c r="I249" s="7" t="b">
        <f t="shared" si="11"/>
        <v>0</v>
      </c>
      <c r="J249" s="7">
        <f t="shared" si="4"/>
        <v>1</v>
      </c>
    </row>
    <row r="250">
      <c r="B250" s="7">
        <f t="shared" si="5"/>
        <v>58.25</v>
      </c>
      <c r="C250" s="15">
        <f t="shared" si="6"/>
        <v>0.5047282359</v>
      </c>
      <c r="D250" s="15">
        <f t="shared" si="10"/>
        <v>0.027515098</v>
      </c>
      <c r="E250" s="15">
        <f t="shared" si="1"/>
        <v>0.5116070104</v>
      </c>
      <c r="G250" s="7">
        <f t="shared" si="2"/>
        <v>0.7285556059</v>
      </c>
      <c r="H250" s="7">
        <f t="shared" si="3"/>
        <v>0.2985556059</v>
      </c>
      <c r="I250" s="7" t="b">
        <f t="shared" si="11"/>
        <v>0</v>
      </c>
      <c r="J250" s="7">
        <f t="shared" si="4"/>
        <v>1</v>
      </c>
    </row>
    <row r="251">
      <c r="B251" s="7">
        <f t="shared" si="5"/>
        <v>58.5</v>
      </c>
      <c r="C251" s="15">
        <f t="shared" si="6"/>
        <v>0.5116070104</v>
      </c>
      <c r="D251" s="15">
        <f t="shared" si="10"/>
        <v>0.02713294387</v>
      </c>
      <c r="E251" s="15">
        <f t="shared" si="1"/>
        <v>0.5183902464</v>
      </c>
      <c r="G251" s="7">
        <f t="shared" si="2"/>
        <v>0.727236992</v>
      </c>
      <c r="H251" s="7">
        <f t="shared" si="3"/>
        <v>0.297236992</v>
      </c>
      <c r="I251" s="7" t="b">
        <f t="shared" si="11"/>
        <v>0</v>
      </c>
      <c r="J251" s="7">
        <f t="shared" si="4"/>
        <v>1</v>
      </c>
    </row>
    <row r="252">
      <c r="B252" s="7">
        <f t="shared" si="5"/>
        <v>58.75</v>
      </c>
      <c r="C252" s="15">
        <f t="shared" si="6"/>
        <v>0.5183902464</v>
      </c>
      <c r="D252" s="15">
        <f t="shared" si="10"/>
        <v>0.02675609742</v>
      </c>
      <c r="E252" s="15">
        <f t="shared" si="1"/>
        <v>0.5250792708</v>
      </c>
      <c r="G252" s="7">
        <f t="shared" si="2"/>
        <v>0.7255019944</v>
      </c>
      <c r="H252" s="7">
        <f t="shared" si="3"/>
        <v>0.2955019944</v>
      </c>
      <c r="I252" s="7" t="b">
        <f t="shared" si="11"/>
        <v>0</v>
      </c>
      <c r="J252" s="7">
        <f t="shared" si="4"/>
        <v>1</v>
      </c>
    </row>
    <row r="253">
      <c r="B253" s="7">
        <f t="shared" si="5"/>
        <v>59</v>
      </c>
      <c r="C253" s="15">
        <f t="shared" si="6"/>
        <v>0.5250792708</v>
      </c>
      <c r="D253" s="15">
        <f t="shared" si="10"/>
        <v>0.02638448496</v>
      </c>
      <c r="E253" s="15">
        <f t="shared" si="1"/>
        <v>0.531675392</v>
      </c>
      <c r="G253" s="7">
        <f t="shared" si="2"/>
        <v>0.7233580426</v>
      </c>
      <c r="H253" s="7">
        <f t="shared" si="3"/>
        <v>0.2933580426</v>
      </c>
      <c r="I253" s="7" t="b">
        <f t="shared" si="11"/>
        <v>0</v>
      </c>
      <c r="J253" s="7">
        <f t="shared" si="4"/>
        <v>1</v>
      </c>
    </row>
    <row r="254">
      <c r="B254" s="7">
        <f t="shared" si="5"/>
        <v>59.25</v>
      </c>
      <c r="C254" s="15">
        <f t="shared" si="6"/>
        <v>0.531675392</v>
      </c>
      <c r="D254" s="15">
        <f t="shared" si="10"/>
        <v>0.02601803378</v>
      </c>
      <c r="E254" s="15">
        <f t="shared" si="1"/>
        <v>0.5381799004</v>
      </c>
      <c r="G254" s="7">
        <f t="shared" si="2"/>
        <v>0.7208143174</v>
      </c>
      <c r="H254" s="7">
        <f t="shared" si="3"/>
        <v>0.2908143174</v>
      </c>
      <c r="I254" s="7" t="b">
        <f t="shared" si="11"/>
        <v>0</v>
      </c>
      <c r="J254" s="7">
        <f t="shared" si="4"/>
        <v>1</v>
      </c>
    </row>
    <row r="255">
      <c r="B255" s="7">
        <f t="shared" si="5"/>
        <v>59.5</v>
      </c>
      <c r="C255" s="15">
        <f t="shared" si="6"/>
        <v>0.5381799004</v>
      </c>
      <c r="D255" s="15">
        <f t="shared" si="10"/>
        <v>0.0256566722</v>
      </c>
      <c r="E255" s="15">
        <f t="shared" si="1"/>
        <v>0.5445940685</v>
      </c>
      <c r="G255" s="7">
        <f t="shared" si="2"/>
        <v>0.7178817113</v>
      </c>
      <c r="H255" s="7">
        <f t="shared" si="3"/>
        <v>0.2878817113</v>
      </c>
      <c r="I255" s="7" t="b">
        <f t="shared" si="11"/>
        <v>0</v>
      </c>
      <c r="J255" s="7">
        <f t="shared" si="4"/>
        <v>1</v>
      </c>
    </row>
    <row r="256">
      <c r="B256" s="7">
        <f t="shared" si="5"/>
        <v>59.75</v>
      </c>
      <c r="C256" s="15">
        <f t="shared" si="6"/>
        <v>0.5445940685</v>
      </c>
      <c r="D256" s="15">
        <f t="shared" si="10"/>
        <v>0.02530032953</v>
      </c>
      <c r="E256" s="15">
        <f t="shared" si="1"/>
        <v>0.5509191509</v>
      </c>
      <c r="G256" s="7">
        <f t="shared" si="2"/>
        <v>0.7145727822</v>
      </c>
      <c r="H256" s="7">
        <f t="shared" si="3"/>
        <v>0.2845727822</v>
      </c>
      <c r="I256" s="7" t="b">
        <f t="shared" si="11"/>
        <v>0</v>
      </c>
      <c r="J256" s="7">
        <f t="shared" si="4"/>
        <v>1</v>
      </c>
    </row>
    <row r="257">
      <c r="B257" s="7">
        <f t="shared" si="5"/>
        <v>60</v>
      </c>
      <c r="C257" s="15">
        <f t="shared" si="6"/>
        <v>0.5509191509</v>
      </c>
      <c r="D257" s="15">
        <f t="shared" si="10"/>
        <v>0.02494893606</v>
      </c>
      <c r="E257" s="15">
        <f t="shared" si="1"/>
        <v>0.5571563849</v>
      </c>
      <c r="G257" s="7">
        <f t="shared" si="2"/>
        <v>0.7109016994</v>
      </c>
      <c r="H257" s="7">
        <f t="shared" si="3"/>
        <v>0.2809016994</v>
      </c>
      <c r="I257" s="7" t="b">
        <f t="shared" si="11"/>
        <v>0</v>
      </c>
      <c r="J257" s="7">
        <f t="shared" si="4"/>
        <v>1</v>
      </c>
    </row>
    <row r="258">
      <c r="B258" s="7">
        <f t="shared" si="5"/>
        <v>60.25</v>
      </c>
      <c r="C258" s="15">
        <f t="shared" si="6"/>
        <v>0.5571563849</v>
      </c>
      <c r="D258" s="15">
        <f t="shared" si="10"/>
        <v>0.02460242306</v>
      </c>
      <c r="E258" s="15">
        <f t="shared" si="1"/>
        <v>0.5633069906</v>
      </c>
      <c r="G258" s="7">
        <f t="shared" si="2"/>
        <v>0.7068841832</v>
      </c>
      <c r="H258" s="7">
        <f t="shared" si="3"/>
        <v>0.2768841832</v>
      </c>
      <c r="I258" s="7" t="b">
        <f t="shared" si="11"/>
        <v>0</v>
      </c>
      <c r="J258" s="7">
        <f t="shared" si="4"/>
        <v>1</v>
      </c>
    </row>
    <row r="259">
      <c r="B259" s="7">
        <f t="shared" si="5"/>
        <v>60.5</v>
      </c>
      <c r="C259" s="15">
        <f t="shared" si="6"/>
        <v>0.5633069906</v>
      </c>
      <c r="D259" s="15">
        <f t="shared" si="10"/>
        <v>0.02426072274</v>
      </c>
      <c r="E259" s="15">
        <f t="shared" si="1"/>
        <v>0.5693721713</v>
      </c>
      <c r="G259" s="7">
        <f t="shared" si="2"/>
        <v>0.7025374371</v>
      </c>
      <c r="H259" s="7">
        <f t="shared" si="3"/>
        <v>0.2725374371</v>
      </c>
      <c r="I259" s="7" t="b">
        <f t="shared" si="11"/>
        <v>0</v>
      </c>
      <c r="J259" s="7">
        <f t="shared" si="4"/>
        <v>1</v>
      </c>
    </row>
    <row r="260">
      <c r="B260" s="7">
        <f t="shared" si="5"/>
        <v>60.75</v>
      </c>
      <c r="C260" s="15">
        <f t="shared" si="6"/>
        <v>0.5693721713</v>
      </c>
      <c r="D260" s="15">
        <f t="shared" si="10"/>
        <v>0.02392376826</v>
      </c>
      <c r="E260" s="15">
        <f t="shared" si="1"/>
        <v>0.5753531134</v>
      </c>
      <c r="G260" s="7">
        <f t="shared" si="2"/>
        <v>0.6978800746</v>
      </c>
      <c r="H260" s="7">
        <f t="shared" si="3"/>
        <v>0.2678800746</v>
      </c>
      <c r="I260" s="7" t="b">
        <f t="shared" si="11"/>
        <v>0</v>
      </c>
      <c r="J260" s="7">
        <f t="shared" si="4"/>
        <v>1</v>
      </c>
    </row>
    <row r="261">
      <c r="B261" s="7">
        <f t="shared" si="5"/>
        <v>61</v>
      </c>
      <c r="C261" s="15">
        <f t="shared" si="6"/>
        <v>0.5753531134</v>
      </c>
      <c r="D261" s="15">
        <f t="shared" si="10"/>
        <v>0.0235914937</v>
      </c>
      <c r="E261" s="15">
        <f t="shared" si="1"/>
        <v>0.5812509868</v>
      </c>
      <c r="G261" s="7">
        <f t="shared" si="2"/>
        <v>0.6929320391</v>
      </c>
      <c r="H261" s="7">
        <f t="shared" si="3"/>
        <v>0.2629320391</v>
      </c>
      <c r="I261" s="7" t="b">
        <f t="shared" si="11"/>
        <v>0</v>
      </c>
      <c r="J261" s="7">
        <f t="shared" si="4"/>
        <v>1</v>
      </c>
    </row>
    <row r="262">
      <c r="B262" s="7">
        <f t="shared" si="5"/>
        <v>61.25</v>
      </c>
      <c r="C262" s="15">
        <f t="shared" si="6"/>
        <v>0.5812509868</v>
      </c>
      <c r="D262" s="15">
        <f t="shared" si="10"/>
        <v>0.02326383407</v>
      </c>
      <c r="E262" s="15">
        <f t="shared" si="1"/>
        <v>0.5870669453</v>
      </c>
      <c r="G262" s="7">
        <f t="shared" si="2"/>
        <v>0.687714519</v>
      </c>
      <c r="H262" s="7">
        <f t="shared" si="3"/>
        <v>0.257714519</v>
      </c>
      <c r="I262" s="7" t="b">
        <f t="shared" si="11"/>
        <v>0</v>
      </c>
      <c r="J262" s="7">
        <f t="shared" si="4"/>
        <v>1</v>
      </c>
    </row>
    <row r="263">
      <c r="B263" s="7">
        <f t="shared" si="5"/>
        <v>61.5</v>
      </c>
      <c r="C263" s="15">
        <f t="shared" si="6"/>
        <v>0.5870669453</v>
      </c>
      <c r="D263" s="15">
        <f t="shared" si="10"/>
        <v>0.02294072526</v>
      </c>
      <c r="E263" s="15">
        <f t="shared" si="1"/>
        <v>0.5928021267</v>
      </c>
      <c r="G263" s="7">
        <f t="shared" si="2"/>
        <v>0.6822498565</v>
      </c>
      <c r="H263" s="7">
        <f t="shared" si="3"/>
        <v>0.2522498565</v>
      </c>
      <c r="I263" s="7" t="b">
        <f t="shared" si="11"/>
        <v>0</v>
      </c>
      <c r="J263" s="7">
        <f t="shared" si="4"/>
        <v>1</v>
      </c>
    </row>
    <row r="264">
      <c r="B264" s="7">
        <f t="shared" si="5"/>
        <v>61.75</v>
      </c>
      <c r="C264" s="15">
        <f t="shared" si="6"/>
        <v>0.5928021267</v>
      </c>
      <c r="D264" s="15">
        <f t="shared" si="10"/>
        <v>0.02262210407</v>
      </c>
      <c r="E264" s="15">
        <f t="shared" si="1"/>
        <v>0.5984576527</v>
      </c>
      <c r="G264" s="7">
        <f t="shared" si="2"/>
        <v>0.676561452</v>
      </c>
      <c r="H264" s="7">
        <f t="shared" si="3"/>
        <v>0.246561452</v>
      </c>
      <c r="I264" s="7" t="b">
        <f t="shared" si="11"/>
        <v>0</v>
      </c>
      <c r="J264" s="7">
        <f t="shared" si="4"/>
        <v>1</v>
      </c>
    </row>
    <row r="265">
      <c r="B265" s="7">
        <f t="shared" si="5"/>
        <v>62</v>
      </c>
      <c r="C265" s="15">
        <f t="shared" si="6"/>
        <v>0.5984576527</v>
      </c>
      <c r="D265" s="15">
        <f t="shared" si="10"/>
        <v>0.02230790818</v>
      </c>
      <c r="E265" s="15">
        <f t="shared" si="1"/>
        <v>0.6040346297</v>
      </c>
      <c r="G265" s="7">
        <f t="shared" si="2"/>
        <v>0.6706736643</v>
      </c>
      <c r="H265" s="7">
        <f t="shared" si="3"/>
        <v>0.2406736643</v>
      </c>
      <c r="I265" s="7" t="b">
        <f t="shared" si="11"/>
        <v>0</v>
      </c>
      <c r="J265" s="7">
        <f t="shared" si="4"/>
        <v>1</v>
      </c>
    </row>
    <row r="266">
      <c r="B266" s="7">
        <f t="shared" si="5"/>
        <v>62.25</v>
      </c>
      <c r="C266" s="15">
        <f t="shared" si="6"/>
        <v>0.6040346297</v>
      </c>
      <c r="D266" s="15">
        <f t="shared" si="10"/>
        <v>0.02199807613</v>
      </c>
      <c r="E266" s="15">
        <f t="shared" si="1"/>
        <v>0.6095341488</v>
      </c>
      <c r="G266" s="7">
        <f t="shared" si="2"/>
        <v>0.6646117057</v>
      </c>
      <c r="H266" s="7">
        <f t="shared" si="3"/>
        <v>0.2346117057</v>
      </c>
      <c r="I266" s="7" t="b">
        <f t="shared" si="11"/>
        <v>0</v>
      </c>
      <c r="J266" s="7">
        <f t="shared" si="4"/>
        <v>1</v>
      </c>
    </row>
    <row r="267">
      <c r="B267" s="7">
        <f t="shared" si="5"/>
        <v>62.5</v>
      </c>
      <c r="C267" s="15">
        <f t="shared" si="6"/>
        <v>0.6095341488</v>
      </c>
      <c r="D267" s="15">
        <f t="shared" si="10"/>
        <v>0.02169254729</v>
      </c>
      <c r="E267" s="15">
        <f t="shared" si="1"/>
        <v>0.6149572856</v>
      </c>
      <c r="G267" s="7">
        <f t="shared" si="2"/>
        <v>0.6584015345</v>
      </c>
      <c r="H267" s="7">
        <f t="shared" si="3"/>
        <v>0.2284015345</v>
      </c>
      <c r="I267" s="7" t="b">
        <f t="shared" si="11"/>
        <v>0</v>
      </c>
      <c r="J267" s="7">
        <f t="shared" si="4"/>
        <v>1</v>
      </c>
    </row>
    <row r="268">
      <c r="B268" s="7">
        <f t="shared" si="5"/>
        <v>62.75</v>
      </c>
      <c r="C268" s="15">
        <f t="shared" si="6"/>
        <v>0.6149572856</v>
      </c>
      <c r="D268" s="15">
        <f t="shared" si="10"/>
        <v>0.02139126191</v>
      </c>
      <c r="E268" s="15">
        <f t="shared" si="1"/>
        <v>0.6203051011</v>
      </c>
      <c r="G268" s="7">
        <f t="shared" si="2"/>
        <v>0.6520697435</v>
      </c>
      <c r="H268" s="7">
        <f t="shared" si="3"/>
        <v>0.2220697435</v>
      </c>
      <c r="I268" s="7" t="b">
        <f t="shared" si="11"/>
        <v>0</v>
      </c>
      <c r="J268" s="7">
        <f t="shared" si="4"/>
        <v>1</v>
      </c>
    </row>
    <row r="269">
      <c r="B269" s="7">
        <f t="shared" si="5"/>
        <v>63</v>
      </c>
      <c r="C269" s="15">
        <f t="shared" si="6"/>
        <v>0.6203051011</v>
      </c>
      <c r="D269" s="15">
        <f t="shared" si="10"/>
        <v>0.02109416105</v>
      </c>
      <c r="E269" s="15">
        <f t="shared" si="1"/>
        <v>0.6255786413</v>
      </c>
      <c r="G269" s="7">
        <f t="shared" si="2"/>
        <v>0.6456434465</v>
      </c>
      <c r="H269" s="7">
        <f t="shared" si="3"/>
        <v>0.2156434465</v>
      </c>
      <c r="I269" s="7" t="b">
        <f t="shared" si="11"/>
        <v>0</v>
      </c>
      <c r="J269" s="7">
        <f t="shared" si="4"/>
        <v>1</v>
      </c>
    </row>
    <row r="270">
      <c r="B270" s="7">
        <f t="shared" si="5"/>
        <v>63.25</v>
      </c>
      <c r="C270" s="15">
        <f t="shared" si="6"/>
        <v>0.6255786413</v>
      </c>
      <c r="D270" s="15">
        <f t="shared" si="10"/>
        <v>0.02080118659</v>
      </c>
      <c r="E270" s="15">
        <f t="shared" si="1"/>
        <v>0.630778938</v>
      </c>
      <c r="G270" s="7">
        <f t="shared" si="2"/>
        <v>0.6391501619</v>
      </c>
      <c r="H270" s="7">
        <f t="shared" si="3"/>
        <v>0.2091501619</v>
      </c>
      <c r="I270" s="7" t="b">
        <f t="shared" si="11"/>
        <v>0</v>
      </c>
      <c r="J270" s="7">
        <f t="shared" si="4"/>
        <v>1</v>
      </c>
    </row>
    <row r="271">
      <c r="B271" s="7">
        <f t="shared" si="5"/>
        <v>63.5</v>
      </c>
      <c r="C271" s="15">
        <f t="shared" si="6"/>
        <v>0.630778938</v>
      </c>
      <c r="D271" s="15">
        <f t="shared" si="10"/>
        <v>0.02051228122</v>
      </c>
      <c r="E271" s="15">
        <f t="shared" si="1"/>
        <v>0.6359070083</v>
      </c>
      <c r="G271" s="7">
        <f t="shared" si="2"/>
        <v>0.6326176948</v>
      </c>
      <c r="H271" s="7">
        <f t="shared" si="3"/>
        <v>0.2026176948</v>
      </c>
      <c r="I271" s="7" t="b">
        <f t="shared" si="11"/>
        <v>0</v>
      </c>
      <c r="J271" s="7">
        <f t="shared" si="4"/>
        <v>1</v>
      </c>
    </row>
    <row r="272">
      <c r="B272" s="7">
        <f t="shared" si="5"/>
        <v>63.75</v>
      </c>
      <c r="C272" s="15">
        <f t="shared" si="6"/>
        <v>0.6359070083</v>
      </c>
      <c r="D272" s="15">
        <f t="shared" si="10"/>
        <v>0.02022738843</v>
      </c>
      <c r="E272" s="15">
        <f t="shared" si="1"/>
        <v>0.6409638554</v>
      </c>
      <c r="G272" s="7">
        <f t="shared" si="2"/>
        <v>0.6260740184</v>
      </c>
      <c r="H272" s="7">
        <f t="shared" si="3"/>
        <v>0.1960740184</v>
      </c>
      <c r="I272" s="7" t="b">
        <f t="shared" si="11"/>
        <v>1</v>
      </c>
      <c r="J272" s="7">
        <f t="shared" si="4"/>
        <v>0</v>
      </c>
    </row>
    <row r="273">
      <c r="B273" s="7">
        <f t="shared" si="5"/>
        <v>64</v>
      </c>
      <c r="C273" s="15">
        <f t="shared" si="6"/>
        <v>0.6409638554</v>
      </c>
      <c r="D273" s="15">
        <f t="shared" si="10"/>
        <v>-0.1602409638</v>
      </c>
      <c r="E273" s="15">
        <f t="shared" si="1"/>
        <v>0.6009036144</v>
      </c>
      <c r="G273" s="7">
        <f t="shared" si="2"/>
        <v>0.6195471537</v>
      </c>
      <c r="H273" s="7">
        <f t="shared" si="3"/>
        <v>0.1895471537</v>
      </c>
      <c r="I273" s="7" t="b">
        <f t="shared" si="11"/>
        <v>1</v>
      </c>
      <c r="J273" s="7">
        <f t="shared" si="4"/>
        <v>0</v>
      </c>
    </row>
    <row r="274">
      <c r="B274" s="7">
        <f t="shared" si="5"/>
        <v>64.25</v>
      </c>
      <c r="C274" s="15">
        <f t="shared" si="6"/>
        <v>0.6009036144</v>
      </c>
      <c r="D274" s="15">
        <f t="shared" si="10"/>
        <v>-0.1502259036</v>
      </c>
      <c r="E274" s="15">
        <f t="shared" si="1"/>
        <v>0.5633471385</v>
      </c>
      <c r="G274" s="7">
        <f t="shared" si="2"/>
        <v>0.6130650496</v>
      </c>
      <c r="H274" s="7">
        <f t="shared" si="3"/>
        <v>0.1830650496</v>
      </c>
      <c r="I274" s="7" t="b">
        <f t="shared" si="11"/>
        <v>1</v>
      </c>
      <c r="J274" s="7">
        <f t="shared" si="4"/>
        <v>0</v>
      </c>
    </row>
    <row r="275">
      <c r="B275" s="7">
        <f t="shared" si="5"/>
        <v>64.5</v>
      </c>
      <c r="C275" s="15">
        <f t="shared" si="6"/>
        <v>0.5633471385</v>
      </c>
      <c r="D275" s="15">
        <f t="shared" si="10"/>
        <v>-0.1408367846</v>
      </c>
      <c r="E275" s="15">
        <f t="shared" si="1"/>
        <v>0.5281379424</v>
      </c>
      <c r="G275" s="7">
        <f t="shared" si="2"/>
        <v>0.6066554636</v>
      </c>
      <c r="H275" s="7">
        <f t="shared" si="3"/>
        <v>0.1766554636</v>
      </c>
      <c r="I275" s="7" t="b">
        <f t="shared" si="11"/>
        <v>1</v>
      </c>
      <c r="J275" s="7">
        <f t="shared" si="4"/>
        <v>0</v>
      </c>
    </row>
    <row r="276">
      <c r="B276" s="7">
        <f t="shared" si="5"/>
        <v>64.75</v>
      </c>
      <c r="C276" s="15">
        <f t="shared" si="6"/>
        <v>0.5281379424</v>
      </c>
      <c r="D276" s="15">
        <f t="shared" si="10"/>
        <v>-0.1320344856</v>
      </c>
      <c r="E276" s="15">
        <f t="shared" si="1"/>
        <v>0.495129321</v>
      </c>
      <c r="G276" s="7">
        <f t="shared" si="2"/>
        <v>0.6003458425</v>
      </c>
      <c r="H276" s="7">
        <f t="shared" si="3"/>
        <v>0.1703458425</v>
      </c>
      <c r="I276" s="7" t="b">
        <f t="shared" si="11"/>
        <v>1</v>
      </c>
      <c r="J276" s="7">
        <f t="shared" si="4"/>
        <v>0</v>
      </c>
    </row>
    <row r="277">
      <c r="B277" s="7">
        <f t="shared" si="5"/>
        <v>65</v>
      </c>
      <c r="C277" s="15">
        <f t="shared" si="6"/>
        <v>0.495129321</v>
      </c>
      <c r="D277" s="15">
        <f t="shared" si="10"/>
        <v>-0.1237823302</v>
      </c>
      <c r="E277" s="15">
        <f t="shared" si="1"/>
        <v>0.4641837384</v>
      </c>
      <c r="G277" s="7">
        <f t="shared" si="2"/>
        <v>0.594163205</v>
      </c>
      <c r="H277" s="7">
        <f t="shared" si="3"/>
        <v>0.164163205</v>
      </c>
      <c r="I277" s="7" t="b">
        <f t="shared" si="11"/>
        <v>1</v>
      </c>
      <c r="J277" s="7">
        <f t="shared" si="4"/>
        <v>0</v>
      </c>
    </row>
    <row r="278">
      <c r="B278" s="7">
        <f t="shared" si="5"/>
        <v>65.25</v>
      </c>
      <c r="C278" s="15">
        <f t="shared" si="6"/>
        <v>0.4641837384</v>
      </c>
      <c r="D278" s="15">
        <f t="shared" si="10"/>
        <v>-0.1160459346</v>
      </c>
      <c r="E278" s="15">
        <f t="shared" si="1"/>
        <v>0.4351722548</v>
      </c>
      <c r="G278" s="7">
        <f t="shared" si="2"/>
        <v>0.5881340262</v>
      </c>
      <c r="H278" s="7">
        <f t="shared" si="3"/>
        <v>0.1581340262</v>
      </c>
      <c r="I278" s="7" t="b">
        <f t="shared" si="11"/>
        <v>1</v>
      </c>
      <c r="J278" s="7">
        <f t="shared" si="4"/>
        <v>0</v>
      </c>
    </row>
    <row r="279">
      <c r="B279" s="7">
        <f t="shared" si="5"/>
        <v>65.5</v>
      </c>
      <c r="C279" s="15">
        <f t="shared" si="6"/>
        <v>0.4351722548</v>
      </c>
      <c r="D279" s="15">
        <f t="shared" si="10"/>
        <v>-0.1087930637</v>
      </c>
      <c r="E279" s="15">
        <f t="shared" si="1"/>
        <v>0.4079739888</v>
      </c>
      <c r="G279" s="7">
        <f t="shared" si="2"/>
        <v>0.582284124</v>
      </c>
      <c r="H279" s="7">
        <f t="shared" si="3"/>
        <v>0.152284124</v>
      </c>
      <c r="I279" s="7" t="b">
        <f t="shared" si="11"/>
        <v>1</v>
      </c>
      <c r="J279" s="7">
        <f t="shared" si="4"/>
        <v>0</v>
      </c>
    </row>
    <row r="280">
      <c r="B280" s="7">
        <f t="shared" si="5"/>
        <v>65.75</v>
      </c>
      <c r="C280" s="15">
        <f t="shared" si="6"/>
        <v>0.4079739888</v>
      </c>
      <c r="D280" s="15">
        <f t="shared" si="10"/>
        <v>-0.1019934972</v>
      </c>
      <c r="E280" s="15">
        <f t="shared" si="1"/>
        <v>0.3824756145</v>
      </c>
      <c r="G280" s="7">
        <f t="shared" si="2"/>
        <v>0.5766385484</v>
      </c>
      <c r="H280" s="7">
        <f t="shared" si="3"/>
        <v>0.1466385484</v>
      </c>
      <c r="I280" s="7" t="b">
        <f t="shared" si="11"/>
        <v>1</v>
      </c>
      <c r="J280" s="7">
        <f t="shared" si="4"/>
        <v>0</v>
      </c>
    </row>
    <row r="281">
      <c r="B281" s="7">
        <f t="shared" si="5"/>
        <v>66</v>
      </c>
      <c r="C281" s="15">
        <f t="shared" si="6"/>
        <v>0.3824756145</v>
      </c>
      <c r="D281" s="15">
        <f t="shared" si="10"/>
        <v>-0.09561890363</v>
      </c>
      <c r="E281" s="15">
        <f t="shared" si="1"/>
        <v>0.3585708886</v>
      </c>
      <c r="G281" s="7">
        <f t="shared" si="2"/>
        <v>0.5712214748</v>
      </c>
      <c r="H281" s="7">
        <f t="shared" si="3"/>
        <v>0.1412214748</v>
      </c>
      <c r="I281" s="7" t="b">
        <f t="shared" si="11"/>
        <v>1</v>
      </c>
      <c r="J281" s="7">
        <f t="shared" si="4"/>
        <v>0</v>
      </c>
    </row>
    <row r="282">
      <c r="B282" s="7">
        <f t="shared" si="5"/>
        <v>66.25</v>
      </c>
      <c r="C282" s="15">
        <f t="shared" si="6"/>
        <v>0.3585708886</v>
      </c>
      <c r="D282" s="15">
        <f t="shared" si="10"/>
        <v>-0.08964272215</v>
      </c>
      <c r="E282" s="15">
        <f t="shared" si="1"/>
        <v>0.3361602081</v>
      </c>
      <c r="G282" s="7">
        <f t="shared" si="2"/>
        <v>0.5660560998</v>
      </c>
      <c r="H282" s="7">
        <f t="shared" si="3"/>
        <v>0.1360560998</v>
      </c>
      <c r="I282" s="7" t="b">
        <f t="shared" si="11"/>
        <v>1</v>
      </c>
      <c r="J282" s="7">
        <f t="shared" si="4"/>
        <v>0</v>
      </c>
    </row>
    <row r="283">
      <c r="B283" s="7">
        <f t="shared" si="5"/>
        <v>66.5</v>
      </c>
      <c r="C283" s="15">
        <f t="shared" si="6"/>
        <v>0.3361602081</v>
      </c>
      <c r="D283" s="15">
        <f t="shared" si="10"/>
        <v>-0.08404005202</v>
      </c>
      <c r="E283" s="15">
        <f t="shared" si="1"/>
        <v>0.3151501951</v>
      </c>
      <c r="G283" s="7">
        <f t="shared" si="2"/>
        <v>0.5611645424</v>
      </c>
      <c r="H283" s="7">
        <f t="shared" si="3"/>
        <v>0.1311645424</v>
      </c>
      <c r="I283" s="7" t="b">
        <f t="shared" si="11"/>
        <v>1</v>
      </c>
      <c r="J283" s="7">
        <f t="shared" si="4"/>
        <v>0</v>
      </c>
    </row>
    <row r="284">
      <c r="B284" s="7">
        <f t="shared" si="5"/>
        <v>66.75</v>
      </c>
      <c r="C284" s="15">
        <f t="shared" si="6"/>
        <v>0.3151501951</v>
      </c>
      <c r="D284" s="15">
        <f t="shared" si="10"/>
        <v>-0.07878754877</v>
      </c>
      <c r="E284" s="15">
        <f t="shared" si="1"/>
        <v>0.2954533079</v>
      </c>
      <c r="G284" s="7">
        <f t="shared" si="2"/>
        <v>0.5565677491</v>
      </c>
      <c r="H284" s="7">
        <f t="shared" si="3"/>
        <v>0.1265677491</v>
      </c>
      <c r="I284" s="7" t="b">
        <f t="shared" si="11"/>
        <v>1</v>
      </c>
      <c r="J284" s="7">
        <f t="shared" si="4"/>
        <v>0</v>
      </c>
    </row>
    <row r="285">
      <c r="B285" s="7">
        <f t="shared" si="5"/>
        <v>67</v>
      </c>
      <c r="C285" s="15">
        <f t="shared" si="6"/>
        <v>0.2954533079</v>
      </c>
      <c r="D285" s="15">
        <f t="shared" si="10"/>
        <v>-0.07386332697</v>
      </c>
      <c r="E285" s="15">
        <f t="shared" si="1"/>
        <v>0.2769874761</v>
      </c>
      <c r="G285" s="7">
        <f t="shared" si="2"/>
        <v>0.5522854039</v>
      </c>
      <c r="H285" s="7">
        <f t="shared" si="3"/>
        <v>0.1222854039</v>
      </c>
      <c r="I285" s="7" t="b">
        <f t="shared" si="11"/>
        <v>1</v>
      </c>
      <c r="J285" s="7">
        <f t="shared" si="4"/>
        <v>0</v>
      </c>
    </row>
    <row r="286">
      <c r="B286" s="7">
        <f t="shared" si="5"/>
        <v>67.25</v>
      </c>
      <c r="C286" s="15">
        <f t="shared" si="6"/>
        <v>0.2769874761</v>
      </c>
      <c r="D286" s="15">
        <f t="shared" si="10"/>
        <v>-0.06924686904</v>
      </c>
      <c r="E286" s="15">
        <f t="shared" si="1"/>
        <v>0.2596757589</v>
      </c>
      <c r="G286" s="7">
        <f t="shared" si="2"/>
        <v>0.5483358445</v>
      </c>
      <c r="H286" s="7">
        <f t="shared" si="3"/>
        <v>0.1183358445</v>
      </c>
      <c r="I286" s="7" t="b">
        <f t="shared" si="11"/>
        <v>1</v>
      </c>
      <c r="J286" s="7">
        <f t="shared" si="4"/>
        <v>0</v>
      </c>
    </row>
    <row r="287">
      <c r="B287" s="7">
        <f t="shared" si="5"/>
        <v>67.5</v>
      </c>
      <c r="C287" s="15">
        <f t="shared" si="6"/>
        <v>0.2596757589</v>
      </c>
      <c r="D287" s="15">
        <f t="shared" si="10"/>
        <v>-0.06491893972</v>
      </c>
      <c r="E287" s="15">
        <f t="shared" si="1"/>
        <v>0.243446024</v>
      </c>
      <c r="G287" s="7">
        <f t="shared" si="2"/>
        <v>0.5447359836</v>
      </c>
      <c r="H287" s="7">
        <f t="shared" si="3"/>
        <v>0.1147359836</v>
      </c>
      <c r="I287" s="7" t="b">
        <f t="shared" si="11"/>
        <v>1</v>
      </c>
      <c r="J287" s="7">
        <f t="shared" si="4"/>
        <v>0</v>
      </c>
    </row>
    <row r="288">
      <c r="B288" s="7">
        <f t="shared" si="5"/>
        <v>67.75</v>
      </c>
      <c r="C288" s="15">
        <f t="shared" si="6"/>
        <v>0.243446024</v>
      </c>
      <c r="D288" s="15">
        <f t="shared" si="10"/>
        <v>-0.06086150599</v>
      </c>
      <c r="E288" s="15">
        <f t="shared" si="1"/>
        <v>0.2282306475</v>
      </c>
      <c r="G288" s="7">
        <f t="shared" si="2"/>
        <v>0.5415012363</v>
      </c>
      <c r="H288" s="7">
        <f t="shared" si="3"/>
        <v>0.1115012363</v>
      </c>
      <c r="I288" s="7" t="b">
        <f t="shared" si="11"/>
        <v>1</v>
      </c>
      <c r="J288" s="7">
        <f t="shared" si="4"/>
        <v>0</v>
      </c>
    </row>
    <row r="289">
      <c r="B289" s="7">
        <f t="shared" si="5"/>
        <v>68</v>
      </c>
      <c r="C289" s="15">
        <f t="shared" si="6"/>
        <v>0.2282306475</v>
      </c>
      <c r="D289" s="15">
        <f t="shared" si="10"/>
        <v>-0.05705766186</v>
      </c>
      <c r="E289" s="15">
        <f t="shared" si="1"/>
        <v>0.213966232</v>
      </c>
      <c r="G289" s="7">
        <f t="shared" si="2"/>
        <v>0.5386454542</v>
      </c>
      <c r="H289" s="7">
        <f t="shared" si="3"/>
        <v>0.1086454542</v>
      </c>
      <c r="I289" s="7" t="b">
        <f t="shared" si="11"/>
        <v>1</v>
      </c>
      <c r="J289" s="7">
        <f t="shared" si="4"/>
        <v>0</v>
      </c>
    </row>
    <row r="290">
      <c r="B290" s="7">
        <f t="shared" si="5"/>
        <v>68.25</v>
      </c>
      <c r="C290" s="15">
        <f t="shared" si="6"/>
        <v>0.213966232</v>
      </c>
      <c r="D290" s="15">
        <f t="shared" si="10"/>
        <v>-0.053491558</v>
      </c>
      <c r="E290" s="15">
        <f t="shared" si="1"/>
        <v>0.2005933425</v>
      </c>
      <c r="G290" s="7">
        <f t="shared" si="2"/>
        <v>0.5361808664</v>
      </c>
      <c r="H290" s="7">
        <f t="shared" si="3"/>
        <v>0.1061808664</v>
      </c>
      <c r="I290" s="7" t="b">
        <f t="shared" si="11"/>
        <v>1</v>
      </c>
      <c r="J290" s="7">
        <f t="shared" si="4"/>
        <v>0</v>
      </c>
    </row>
    <row r="291">
      <c r="B291" s="7">
        <f t="shared" si="5"/>
        <v>68.5</v>
      </c>
      <c r="C291" s="15">
        <f t="shared" si="6"/>
        <v>0.2005933425</v>
      </c>
      <c r="D291" s="15">
        <f t="shared" si="10"/>
        <v>-0.05014833562</v>
      </c>
      <c r="E291" s="15">
        <f t="shared" si="1"/>
        <v>0.1880562586</v>
      </c>
      <c r="G291" s="7">
        <f t="shared" si="2"/>
        <v>0.5341180265</v>
      </c>
      <c r="H291" s="7">
        <f t="shared" si="3"/>
        <v>0.1041180265</v>
      </c>
      <c r="I291" s="7" t="b">
        <f t="shared" si="11"/>
        <v>1</v>
      </c>
      <c r="J291" s="7">
        <f t="shared" si="4"/>
        <v>0</v>
      </c>
    </row>
    <row r="292">
      <c r="B292" s="7">
        <f t="shared" si="5"/>
        <v>68.75</v>
      </c>
      <c r="C292" s="15">
        <f t="shared" si="6"/>
        <v>0.1880562586</v>
      </c>
      <c r="D292" s="15">
        <f t="shared" si="10"/>
        <v>-0.04701406465</v>
      </c>
      <c r="E292" s="15">
        <f t="shared" si="1"/>
        <v>0.1763027424</v>
      </c>
      <c r="G292" s="7">
        <f t="shared" si="2"/>
        <v>0.5324657679</v>
      </c>
      <c r="H292" s="7">
        <f t="shared" si="3"/>
        <v>0.1024657679</v>
      </c>
      <c r="I292" s="7" t="b">
        <f t="shared" si="11"/>
        <v>1</v>
      </c>
      <c r="J292" s="7">
        <f t="shared" si="4"/>
        <v>0</v>
      </c>
    </row>
    <row r="293">
      <c r="B293" s="7">
        <f t="shared" si="5"/>
        <v>69</v>
      </c>
      <c r="C293" s="15">
        <f t="shared" si="6"/>
        <v>0.1763027424</v>
      </c>
      <c r="D293" s="15">
        <f t="shared" si="10"/>
        <v>-0.04407568561</v>
      </c>
      <c r="E293" s="15">
        <f t="shared" si="1"/>
        <v>0.165283821</v>
      </c>
      <c r="G293" s="7">
        <f t="shared" si="2"/>
        <v>0.5312311659</v>
      </c>
      <c r="H293" s="7">
        <f t="shared" si="3"/>
        <v>0.1012311659</v>
      </c>
      <c r="I293" s="7" t="b">
        <f t="shared" si="11"/>
        <v>1</v>
      </c>
      <c r="J293" s="7">
        <f t="shared" si="4"/>
        <v>0</v>
      </c>
    </row>
    <row r="294">
      <c r="B294" s="7">
        <f t="shared" si="5"/>
        <v>69.25</v>
      </c>
      <c r="C294" s="15">
        <f t="shared" si="6"/>
        <v>0.165283821</v>
      </c>
      <c r="D294" s="15">
        <f t="shared" si="10"/>
        <v>-0.04132095526</v>
      </c>
      <c r="E294" s="15">
        <f t="shared" si="1"/>
        <v>0.1549535822</v>
      </c>
      <c r="G294" s="7">
        <f t="shared" si="2"/>
        <v>0.5304195072</v>
      </c>
      <c r="H294" s="7">
        <f t="shared" si="3"/>
        <v>0.1004195072</v>
      </c>
      <c r="I294" s="7" t="b">
        <f t="shared" si="11"/>
        <v>1</v>
      </c>
      <c r="J294" s="7">
        <f t="shared" si="4"/>
        <v>0</v>
      </c>
    </row>
    <row r="295">
      <c r="B295" s="7">
        <f t="shared" si="5"/>
        <v>69.5</v>
      </c>
      <c r="C295" s="15">
        <f t="shared" si="6"/>
        <v>0.1549535822</v>
      </c>
      <c r="D295" s="15">
        <f t="shared" si="10"/>
        <v>-0.03873839555</v>
      </c>
      <c r="E295" s="15">
        <f t="shared" si="1"/>
        <v>0.1452689833</v>
      </c>
      <c r="G295" s="7">
        <f t="shared" si="2"/>
        <v>0.5300342675</v>
      </c>
      <c r="H295" s="7">
        <f t="shared" si="3"/>
        <v>0.1000342675</v>
      </c>
      <c r="I295" s="7" t="b">
        <f t="shared" si="11"/>
        <v>1</v>
      </c>
      <c r="J295" s="7">
        <f t="shared" si="4"/>
        <v>0</v>
      </c>
    </row>
    <row r="296">
      <c r="B296" s="7">
        <f t="shared" si="5"/>
        <v>69.75</v>
      </c>
      <c r="C296" s="15">
        <f t="shared" si="6"/>
        <v>0.1452689833</v>
      </c>
      <c r="D296" s="15">
        <f t="shared" si="10"/>
        <v>-0.03631724583</v>
      </c>
      <c r="E296" s="15">
        <f t="shared" si="1"/>
        <v>0.1361896719</v>
      </c>
      <c r="G296" s="7">
        <f t="shared" si="2"/>
        <v>0.5300770964</v>
      </c>
      <c r="H296" s="7">
        <f t="shared" si="3"/>
        <v>0.1000770964</v>
      </c>
      <c r="I296" s="7" t="b">
        <f t="shared" si="11"/>
        <v>1</v>
      </c>
      <c r="J296" s="7">
        <f t="shared" si="4"/>
        <v>0</v>
      </c>
    </row>
    <row r="297">
      <c r="B297" s="7">
        <f t="shared" si="5"/>
        <v>70</v>
      </c>
      <c r="C297" s="15">
        <f t="shared" si="6"/>
        <v>0.1361896719</v>
      </c>
      <c r="D297" s="15">
        <f t="shared" si="10"/>
        <v>-0.03404741797</v>
      </c>
      <c r="E297" s="15">
        <f t="shared" si="1"/>
        <v>0.1276778174</v>
      </c>
      <c r="G297" s="7">
        <f t="shared" si="2"/>
        <v>0.5305478105</v>
      </c>
      <c r="H297" s="7">
        <f t="shared" si="3"/>
        <v>0.1005478105</v>
      </c>
      <c r="I297" s="7" t="b">
        <f t="shared" si="11"/>
        <v>1</v>
      </c>
      <c r="J297" s="7">
        <f t="shared" si="4"/>
        <v>0</v>
      </c>
    </row>
    <row r="298">
      <c r="B298" s="7">
        <f t="shared" si="5"/>
        <v>70.25</v>
      </c>
      <c r="C298" s="15">
        <f t="shared" si="6"/>
        <v>0.1276778174</v>
      </c>
      <c r="D298" s="15">
        <f t="shared" si="10"/>
        <v>-0.03191945434</v>
      </c>
      <c r="E298" s="15">
        <f t="shared" si="1"/>
        <v>0.1196979538</v>
      </c>
      <c r="G298" s="7">
        <f t="shared" si="2"/>
        <v>0.5314443941</v>
      </c>
      <c r="H298" s="7">
        <f t="shared" si="3"/>
        <v>0.1014443941</v>
      </c>
      <c r="I298" s="7" t="b">
        <f t="shared" si="11"/>
        <v>1</v>
      </c>
      <c r="J298" s="7">
        <f t="shared" si="4"/>
        <v>0</v>
      </c>
    </row>
    <row r="299">
      <c r="B299" s="7">
        <f t="shared" si="5"/>
        <v>70.5</v>
      </c>
      <c r="C299" s="15">
        <f t="shared" si="6"/>
        <v>0.1196979538</v>
      </c>
      <c r="D299" s="15">
        <f t="shared" si="10"/>
        <v>-0.02992448845</v>
      </c>
      <c r="E299" s="15">
        <f t="shared" si="1"/>
        <v>0.1122168317</v>
      </c>
      <c r="G299" s="7">
        <f t="shared" si="2"/>
        <v>0.532763008</v>
      </c>
      <c r="H299" s="7">
        <f t="shared" si="3"/>
        <v>0.102763008</v>
      </c>
      <c r="I299" s="7" t="b">
        <f t="shared" si="11"/>
        <v>1</v>
      </c>
      <c r="J299" s="7">
        <f t="shared" si="4"/>
        <v>0</v>
      </c>
    </row>
    <row r="300">
      <c r="B300" s="7">
        <f t="shared" si="5"/>
        <v>70.75</v>
      </c>
      <c r="C300" s="15">
        <f t="shared" si="6"/>
        <v>0.1122168317</v>
      </c>
      <c r="D300" s="15">
        <f t="shared" si="10"/>
        <v>-0.02805420792</v>
      </c>
      <c r="E300" s="15">
        <f t="shared" si="1"/>
        <v>0.1052032797</v>
      </c>
      <c r="G300" s="7">
        <f t="shared" si="2"/>
        <v>0.5344980056</v>
      </c>
      <c r="H300" s="7">
        <f t="shared" si="3"/>
        <v>0.1044980056</v>
      </c>
      <c r="I300" s="7" t="b">
        <f t="shared" si="11"/>
        <v>1</v>
      </c>
      <c r="J300" s="7">
        <f t="shared" si="4"/>
        <v>0</v>
      </c>
    </row>
    <row r="301">
      <c r="B301" s="7">
        <f t="shared" si="5"/>
        <v>71</v>
      </c>
      <c r="C301" s="15">
        <f t="shared" si="6"/>
        <v>0.1052032797</v>
      </c>
      <c r="D301" s="15">
        <f t="shared" si="10"/>
        <v>-0.02630081992</v>
      </c>
      <c r="E301" s="15">
        <f t="shared" si="1"/>
        <v>0.09862807471</v>
      </c>
      <c r="G301" s="7">
        <f t="shared" si="2"/>
        <v>0.5366419574</v>
      </c>
      <c r="H301" s="7">
        <f t="shared" si="3"/>
        <v>0.1066419574</v>
      </c>
      <c r="I301" s="7" t="b">
        <f t="shared" si="11"/>
        <v>0</v>
      </c>
      <c r="J301" s="7">
        <f t="shared" si="4"/>
        <v>1</v>
      </c>
    </row>
    <row r="302">
      <c r="B302" s="7">
        <f t="shared" si="5"/>
        <v>71.25</v>
      </c>
      <c r="C302" s="15">
        <f t="shared" si="6"/>
        <v>0.09862807471</v>
      </c>
      <c r="D302" s="15">
        <f t="shared" si="10"/>
        <v>0.05007621807</v>
      </c>
      <c r="E302" s="15">
        <f t="shared" si="1"/>
        <v>0.1111471292</v>
      </c>
      <c r="G302" s="7">
        <f t="shared" si="2"/>
        <v>0.5391856826</v>
      </c>
      <c r="H302" s="7">
        <f t="shared" si="3"/>
        <v>0.1091856826</v>
      </c>
      <c r="I302" s="7" t="b">
        <f t="shared" si="11"/>
        <v>0</v>
      </c>
      <c r="J302" s="7">
        <f t="shared" si="4"/>
        <v>1</v>
      </c>
    </row>
    <row r="303">
      <c r="B303" s="7">
        <f t="shared" si="5"/>
        <v>71.5</v>
      </c>
      <c r="C303" s="15">
        <f t="shared" si="6"/>
        <v>0.1111471292</v>
      </c>
      <c r="D303" s="15">
        <f t="shared" si="10"/>
        <v>0.04938071504</v>
      </c>
      <c r="E303" s="15">
        <f t="shared" si="1"/>
        <v>0.123492308</v>
      </c>
      <c r="G303" s="7">
        <f t="shared" si="2"/>
        <v>0.5421182887</v>
      </c>
      <c r="H303" s="7">
        <f t="shared" si="3"/>
        <v>0.1121182887</v>
      </c>
      <c r="I303" s="7" t="b">
        <f t="shared" si="11"/>
        <v>0</v>
      </c>
      <c r="J303" s="7">
        <f t="shared" si="4"/>
        <v>1</v>
      </c>
    </row>
    <row r="304">
      <c r="B304" s="7">
        <f t="shared" si="5"/>
        <v>71.75</v>
      </c>
      <c r="C304" s="15">
        <f t="shared" si="6"/>
        <v>0.123492308</v>
      </c>
      <c r="D304" s="15">
        <f t="shared" si="10"/>
        <v>0.04869487178</v>
      </c>
      <c r="E304" s="15">
        <f t="shared" si="1"/>
        <v>0.1356660259</v>
      </c>
      <c r="G304" s="7">
        <f t="shared" si="2"/>
        <v>0.5454272178</v>
      </c>
      <c r="H304" s="7">
        <f t="shared" si="3"/>
        <v>0.1154272178</v>
      </c>
      <c r="I304" s="7" t="b">
        <f t="shared" si="11"/>
        <v>0</v>
      </c>
      <c r="J304" s="7">
        <f t="shared" si="4"/>
        <v>1</v>
      </c>
    </row>
    <row r="305">
      <c r="B305" s="7">
        <f t="shared" si="5"/>
        <v>72</v>
      </c>
      <c r="C305" s="15">
        <f t="shared" si="6"/>
        <v>0.1356660259</v>
      </c>
      <c r="D305" s="15">
        <f t="shared" si="10"/>
        <v>0.04801855411</v>
      </c>
      <c r="E305" s="15">
        <f t="shared" si="1"/>
        <v>0.1476706645</v>
      </c>
      <c r="G305" s="7">
        <f t="shared" si="2"/>
        <v>0.5490983006</v>
      </c>
      <c r="H305" s="7">
        <f t="shared" si="3"/>
        <v>0.1190983006</v>
      </c>
      <c r="I305" s="7" t="b">
        <f t="shared" si="11"/>
        <v>0</v>
      </c>
      <c r="J305" s="7">
        <f t="shared" si="4"/>
        <v>1</v>
      </c>
    </row>
    <row r="306">
      <c r="B306" s="7">
        <f t="shared" si="5"/>
        <v>72.25</v>
      </c>
      <c r="C306" s="15">
        <f t="shared" si="6"/>
        <v>0.1476706645</v>
      </c>
      <c r="D306" s="15">
        <f t="shared" si="10"/>
        <v>0.04735162975</v>
      </c>
      <c r="E306" s="15">
        <f t="shared" si="1"/>
        <v>0.1595085719</v>
      </c>
      <c r="G306" s="7">
        <f t="shared" si="2"/>
        <v>0.5531158168</v>
      </c>
      <c r="H306" s="7">
        <f t="shared" si="3"/>
        <v>0.1231158168</v>
      </c>
      <c r="I306" s="7" t="b">
        <f t="shared" si="11"/>
        <v>0</v>
      </c>
      <c r="J306" s="7">
        <f t="shared" si="4"/>
        <v>1</v>
      </c>
    </row>
    <row r="307">
      <c r="B307" s="7">
        <f t="shared" si="5"/>
        <v>72.5</v>
      </c>
      <c r="C307" s="15">
        <f t="shared" si="6"/>
        <v>0.1595085719</v>
      </c>
      <c r="D307" s="15">
        <f t="shared" si="10"/>
        <v>0.04669396823</v>
      </c>
      <c r="E307" s="15">
        <f t="shared" si="1"/>
        <v>0.171182064</v>
      </c>
      <c r="G307" s="7">
        <f t="shared" si="2"/>
        <v>0.5574625629</v>
      </c>
      <c r="H307" s="7">
        <f t="shared" si="3"/>
        <v>0.1274625629</v>
      </c>
      <c r="I307" s="7" t="b">
        <f t="shared" si="11"/>
        <v>0</v>
      </c>
      <c r="J307" s="7">
        <f t="shared" si="4"/>
        <v>1</v>
      </c>
    </row>
    <row r="308">
      <c r="B308" s="7">
        <f t="shared" si="5"/>
        <v>72.75</v>
      </c>
      <c r="C308" s="15">
        <f t="shared" si="6"/>
        <v>0.171182064</v>
      </c>
      <c r="D308" s="15">
        <f t="shared" si="10"/>
        <v>0.04604544089</v>
      </c>
      <c r="E308" s="15">
        <f t="shared" si="1"/>
        <v>0.1826934242</v>
      </c>
      <c r="G308" s="7">
        <f t="shared" si="2"/>
        <v>0.5621199254</v>
      </c>
      <c r="H308" s="7">
        <f t="shared" si="3"/>
        <v>0.1321199254</v>
      </c>
      <c r="I308" s="7" t="b">
        <f t="shared" si="11"/>
        <v>0</v>
      </c>
      <c r="J308" s="7">
        <f t="shared" si="4"/>
        <v>1</v>
      </c>
    </row>
    <row r="309">
      <c r="B309" s="7">
        <f t="shared" si="5"/>
        <v>73</v>
      </c>
      <c r="C309" s="15">
        <f t="shared" si="6"/>
        <v>0.1826934242</v>
      </c>
      <c r="D309" s="15">
        <f t="shared" si="10"/>
        <v>0.04540592088</v>
      </c>
      <c r="E309" s="15">
        <f t="shared" si="1"/>
        <v>0.1940449044</v>
      </c>
      <c r="G309" s="7">
        <f t="shared" si="2"/>
        <v>0.5670679609</v>
      </c>
      <c r="H309" s="7">
        <f t="shared" si="3"/>
        <v>0.1370679609</v>
      </c>
      <c r="I309" s="7" t="b">
        <f t="shared" si="11"/>
        <v>0</v>
      </c>
      <c r="J309" s="7">
        <f t="shared" si="4"/>
        <v>1</v>
      </c>
    </row>
    <row r="310">
      <c r="B310" s="7">
        <f t="shared" si="5"/>
        <v>73.25</v>
      </c>
      <c r="C310" s="15">
        <f t="shared" si="6"/>
        <v>0.1940449044</v>
      </c>
      <c r="D310" s="15">
        <f t="shared" si="10"/>
        <v>0.04477528309</v>
      </c>
      <c r="E310" s="15">
        <f t="shared" si="1"/>
        <v>0.2052387252</v>
      </c>
      <c r="G310" s="7">
        <f t="shared" si="2"/>
        <v>0.572285481</v>
      </c>
      <c r="H310" s="7">
        <f t="shared" si="3"/>
        <v>0.142285481</v>
      </c>
      <c r="I310" s="7" t="b">
        <f t="shared" si="11"/>
        <v>0</v>
      </c>
      <c r="J310" s="7">
        <f t="shared" si="4"/>
        <v>1</v>
      </c>
    </row>
    <row r="311">
      <c r="B311" s="7">
        <f t="shared" si="5"/>
        <v>73.5</v>
      </c>
      <c r="C311" s="15">
        <f t="shared" si="6"/>
        <v>0.2052387252</v>
      </c>
      <c r="D311" s="15">
        <f t="shared" si="10"/>
        <v>0.04415340416</v>
      </c>
      <c r="E311" s="15">
        <f t="shared" si="1"/>
        <v>0.2162770762</v>
      </c>
      <c r="G311" s="7">
        <f t="shared" si="2"/>
        <v>0.5777501435</v>
      </c>
      <c r="H311" s="7">
        <f t="shared" si="3"/>
        <v>0.1477501435</v>
      </c>
      <c r="I311" s="7" t="b">
        <f t="shared" si="11"/>
        <v>0</v>
      </c>
      <c r="J311" s="7">
        <f t="shared" si="4"/>
        <v>1</v>
      </c>
    </row>
    <row r="312">
      <c r="B312" s="7">
        <f t="shared" si="5"/>
        <v>73.75</v>
      </c>
      <c r="C312" s="15">
        <f t="shared" si="6"/>
        <v>0.2162770762</v>
      </c>
      <c r="D312" s="15">
        <f t="shared" si="10"/>
        <v>0.04354016243</v>
      </c>
      <c r="E312" s="15">
        <f t="shared" si="1"/>
        <v>0.2271621168</v>
      </c>
      <c r="G312" s="7">
        <f t="shared" si="2"/>
        <v>0.583438548</v>
      </c>
      <c r="H312" s="7">
        <f t="shared" si="3"/>
        <v>0.153438548</v>
      </c>
      <c r="I312" s="7" t="b">
        <f t="shared" si="11"/>
        <v>0</v>
      </c>
      <c r="J312" s="7">
        <f t="shared" si="4"/>
        <v>1</v>
      </c>
    </row>
    <row r="313">
      <c r="B313" s="7">
        <f t="shared" si="5"/>
        <v>74</v>
      </c>
      <c r="C313" s="15">
        <f t="shared" si="6"/>
        <v>0.2271621168</v>
      </c>
      <c r="D313" s="15">
        <f t="shared" si="10"/>
        <v>0.04293543795</v>
      </c>
      <c r="E313" s="15">
        <f t="shared" si="1"/>
        <v>0.2378959763</v>
      </c>
      <c r="G313" s="7">
        <f t="shared" si="2"/>
        <v>0.5893263357</v>
      </c>
      <c r="H313" s="7">
        <f t="shared" si="3"/>
        <v>0.1593263357</v>
      </c>
      <c r="I313" s="7" t="b">
        <f t="shared" si="11"/>
        <v>0</v>
      </c>
      <c r="J313" s="7">
        <f t="shared" si="4"/>
        <v>1</v>
      </c>
    </row>
    <row r="314">
      <c r="B314" s="7">
        <f t="shared" si="5"/>
        <v>74.25</v>
      </c>
      <c r="C314" s="15">
        <f t="shared" si="6"/>
        <v>0.2378959763</v>
      </c>
      <c r="D314" s="15">
        <f t="shared" si="10"/>
        <v>0.04233911243</v>
      </c>
      <c r="E314" s="15">
        <f t="shared" si="1"/>
        <v>0.2484807544</v>
      </c>
      <c r="G314" s="7">
        <f t="shared" si="2"/>
        <v>0.5953882943</v>
      </c>
      <c r="H314" s="7">
        <f t="shared" si="3"/>
        <v>0.1653882943</v>
      </c>
      <c r="I314" s="7" t="b">
        <f t="shared" si="11"/>
        <v>0</v>
      </c>
      <c r="J314" s="7">
        <f t="shared" si="4"/>
        <v>1</v>
      </c>
    </row>
    <row r="315">
      <c r="B315" s="7">
        <f t="shared" si="5"/>
        <v>74.5</v>
      </c>
      <c r="C315" s="15">
        <f t="shared" si="6"/>
        <v>0.2484807544</v>
      </c>
      <c r="D315" s="15">
        <f t="shared" si="10"/>
        <v>0.0417510692</v>
      </c>
      <c r="E315" s="15">
        <f t="shared" si="1"/>
        <v>0.2589185217</v>
      </c>
      <c r="G315" s="7">
        <f t="shared" si="2"/>
        <v>0.6015984655</v>
      </c>
      <c r="H315" s="7">
        <f t="shared" si="3"/>
        <v>0.1715984655</v>
      </c>
      <c r="I315" s="7" t="b">
        <f t="shared" si="11"/>
        <v>0</v>
      </c>
      <c r="J315" s="7">
        <f t="shared" si="4"/>
        <v>1</v>
      </c>
    </row>
    <row r="316">
      <c r="B316" s="7">
        <f t="shared" si="5"/>
        <v>74.75</v>
      </c>
      <c r="C316" s="15">
        <f t="shared" si="6"/>
        <v>0.2589185217</v>
      </c>
      <c r="D316" s="15">
        <f t="shared" si="10"/>
        <v>0.04117119324</v>
      </c>
      <c r="E316" s="15">
        <f t="shared" si="1"/>
        <v>0.26921132</v>
      </c>
      <c r="G316" s="7">
        <f t="shared" si="2"/>
        <v>0.6079302565</v>
      </c>
      <c r="H316" s="7">
        <f t="shared" si="3"/>
        <v>0.1779302565</v>
      </c>
      <c r="I316" s="7" t="b">
        <f t="shared" si="11"/>
        <v>0</v>
      </c>
      <c r="J316" s="7">
        <f t="shared" si="4"/>
        <v>1</v>
      </c>
    </row>
    <row r="317">
      <c r="B317" s="7">
        <f t="shared" si="5"/>
        <v>75</v>
      </c>
      <c r="C317" s="15">
        <f t="shared" si="6"/>
        <v>0.26921132</v>
      </c>
      <c r="D317" s="15">
        <f t="shared" si="10"/>
        <v>0.04059937111</v>
      </c>
      <c r="E317" s="15">
        <f t="shared" si="1"/>
        <v>0.2793611628</v>
      </c>
      <c r="G317" s="7">
        <f t="shared" si="2"/>
        <v>0.6143565535</v>
      </c>
      <c r="H317" s="7">
        <f t="shared" si="3"/>
        <v>0.1843565535</v>
      </c>
      <c r="I317" s="7" t="b">
        <f t="shared" si="11"/>
        <v>0</v>
      </c>
      <c r="J317" s="7">
        <f t="shared" si="4"/>
        <v>1</v>
      </c>
    </row>
    <row r="318">
      <c r="B318" s="7">
        <f t="shared" si="5"/>
        <v>75.25</v>
      </c>
      <c r="C318" s="15">
        <f t="shared" si="6"/>
        <v>0.2793611628</v>
      </c>
      <c r="D318" s="15">
        <f t="shared" si="10"/>
        <v>0.04003549096</v>
      </c>
      <c r="E318" s="15">
        <f t="shared" si="1"/>
        <v>0.2893700355</v>
      </c>
      <c r="G318" s="7">
        <f t="shared" si="2"/>
        <v>0.6208498381</v>
      </c>
      <c r="H318" s="7">
        <f t="shared" si="3"/>
        <v>0.1908498381</v>
      </c>
      <c r="I318" s="7" t="b">
        <f t="shared" si="11"/>
        <v>0</v>
      </c>
      <c r="J318" s="7">
        <f t="shared" si="4"/>
        <v>1</v>
      </c>
    </row>
    <row r="319">
      <c r="B319" s="7">
        <f t="shared" si="5"/>
        <v>75.5</v>
      </c>
      <c r="C319" s="15">
        <f t="shared" si="6"/>
        <v>0.2893700355</v>
      </c>
      <c r="D319" s="15">
        <f t="shared" si="10"/>
        <v>0.03947944247</v>
      </c>
      <c r="E319" s="15">
        <f t="shared" si="1"/>
        <v>0.2992398962</v>
      </c>
      <c r="G319" s="7">
        <f t="shared" si="2"/>
        <v>0.6273823052</v>
      </c>
      <c r="H319" s="7">
        <f t="shared" si="3"/>
        <v>0.1973823052</v>
      </c>
      <c r="I319" s="7" t="b">
        <f t="shared" si="11"/>
        <v>0</v>
      </c>
      <c r="J319" s="7">
        <f t="shared" si="4"/>
        <v>1</v>
      </c>
    </row>
    <row r="320">
      <c r="B320" s="7">
        <f t="shared" si="5"/>
        <v>75.75</v>
      </c>
      <c r="C320" s="15">
        <f t="shared" si="6"/>
        <v>0.2992398962</v>
      </c>
      <c r="D320" s="15">
        <f t="shared" si="10"/>
        <v>0.03893111688</v>
      </c>
      <c r="E320" s="15">
        <f t="shared" si="1"/>
        <v>0.3089726754</v>
      </c>
      <c r="G320" s="7">
        <f t="shared" si="2"/>
        <v>0.6339259816</v>
      </c>
      <c r="H320" s="7">
        <f t="shared" si="3"/>
        <v>0.2039259816</v>
      </c>
      <c r="I320" s="7" t="b">
        <f t="shared" si="11"/>
        <v>0</v>
      </c>
      <c r="J320" s="7">
        <f t="shared" si="4"/>
        <v>1</v>
      </c>
    </row>
    <row r="321">
      <c r="B321" s="7">
        <f t="shared" si="5"/>
        <v>76</v>
      </c>
      <c r="C321" s="15">
        <f t="shared" si="6"/>
        <v>0.3089726754</v>
      </c>
      <c r="D321" s="15">
        <f t="shared" si="10"/>
        <v>0.03839040692</v>
      </c>
      <c r="E321" s="15">
        <f t="shared" si="1"/>
        <v>0.3185702771</v>
      </c>
      <c r="G321" s="7">
        <f t="shared" si="2"/>
        <v>0.6404528463</v>
      </c>
      <c r="H321" s="7">
        <f t="shared" si="3"/>
        <v>0.2104528463</v>
      </c>
      <c r="I321" s="7" t="b">
        <f t="shared" si="11"/>
        <v>0</v>
      </c>
      <c r="J321" s="7">
        <f t="shared" si="4"/>
        <v>1</v>
      </c>
    </row>
    <row r="322">
      <c r="B322" s="7">
        <f t="shared" si="5"/>
        <v>76.25</v>
      </c>
      <c r="C322" s="15">
        <f t="shared" si="6"/>
        <v>0.3185702771</v>
      </c>
      <c r="D322" s="15">
        <f t="shared" si="10"/>
        <v>0.03785720683</v>
      </c>
      <c r="E322" s="15">
        <f t="shared" si="1"/>
        <v>0.3280345788</v>
      </c>
      <c r="G322" s="7">
        <f t="shared" si="2"/>
        <v>0.6469349504</v>
      </c>
      <c r="H322" s="7">
        <f t="shared" si="3"/>
        <v>0.2169349504</v>
      </c>
      <c r="I322" s="7" t="b">
        <f t="shared" si="11"/>
        <v>0</v>
      </c>
      <c r="J322" s="7">
        <f t="shared" si="4"/>
        <v>1</v>
      </c>
    </row>
    <row r="323">
      <c r="B323" s="7">
        <f t="shared" si="5"/>
        <v>76.5</v>
      </c>
      <c r="C323" s="15">
        <f t="shared" si="6"/>
        <v>0.3280345788</v>
      </c>
      <c r="D323" s="15">
        <f t="shared" si="10"/>
        <v>0.03733141229</v>
      </c>
      <c r="E323" s="15">
        <f t="shared" si="1"/>
        <v>0.3373674319</v>
      </c>
      <c r="G323" s="7">
        <f t="shared" si="2"/>
        <v>0.6533445364</v>
      </c>
      <c r="H323" s="7">
        <f t="shared" si="3"/>
        <v>0.2233445364</v>
      </c>
      <c r="I323" s="7" t="b">
        <f t="shared" si="11"/>
        <v>0</v>
      </c>
      <c r="J323" s="7">
        <f t="shared" si="4"/>
        <v>1</v>
      </c>
    </row>
    <row r="324">
      <c r="B324" s="7">
        <f t="shared" si="5"/>
        <v>76.75</v>
      </c>
      <c r="C324" s="15">
        <f t="shared" si="6"/>
        <v>0.3373674319</v>
      </c>
      <c r="D324" s="15">
        <f t="shared" si="10"/>
        <v>0.03681292045</v>
      </c>
      <c r="E324" s="15">
        <f t="shared" si="1"/>
        <v>0.346570662</v>
      </c>
      <c r="G324" s="7">
        <f t="shared" si="2"/>
        <v>0.6596541575</v>
      </c>
      <c r="H324" s="7">
        <f t="shared" si="3"/>
        <v>0.2296541575</v>
      </c>
      <c r="I324" s="7" t="b">
        <f t="shared" si="11"/>
        <v>0</v>
      </c>
      <c r="J324" s="7">
        <f t="shared" si="4"/>
        <v>1</v>
      </c>
    </row>
    <row r="325">
      <c r="B325" s="7">
        <f t="shared" si="5"/>
        <v>77</v>
      </c>
      <c r="C325" s="15">
        <f t="shared" si="6"/>
        <v>0.346570662</v>
      </c>
      <c r="D325" s="15">
        <f t="shared" si="10"/>
        <v>0.03630162989</v>
      </c>
      <c r="E325" s="15">
        <f t="shared" si="1"/>
        <v>0.3556460695</v>
      </c>
      <c r="G325" s="7">
        <f t="shared" si="2"/>
        <v>0.665836795</v>
      </c>
      <c r="H325" s="7">
        <f t="shared" si="3"/>
        <v>0.235836795</v>
      </c>
      <c r="I325" s="7" t="b">
        <f t="shared" si="11"/>
        <v>0</v>
      </c>
      <c r="J325" s="7">
        <f t="shared" si="4"/>
        <v>1</v>
      </c>
    </row>
    <row r="326">
      <c r="B326" s="7">
        <f t="shared" si="5"/>
        <v>77.25</v>
      </c>
      <c r="C326" s="15">
        <f t="shared" si="6"/>
        <v>0.3556460695</v>
      </c>
      <c r="D326" s="15">
        <f t="shared" si="10"/>
        <v>0.03579744058</v>
      </c>
      <c r="E326" s="15">
        <f t="shared" si="1"/>
        <v>0.3645954296</v>
      </c>
      <c r="G326" s="7">
        <f t="shared" si="2"/>
        <v>0.6718659738</v>
      </c>
      <c r="H326" s="7">
        <f t="shared" si="3"/>
        <v>0.2418659738</v>
      </c>
      <c r="I326" s="7" t="b">
        <f t="shared" si="11"/>
        <v>0</v>
      </c>
      <c r="J326" s="7">
        <f t="shared" si="4"/>
        <v>1</v>
      </c>
    </row>
    <row r="327">
      <c r="B327" s="7">
        <f t="shared" si="5"/>
        <v>77.5</v>
      </c>
      <c r="C327" s="15">
        <f t="shared" si="6"/>
        <v>0.3645954296</v>
      </c>
      <c r="D327" s="15">
        <f t="shared" si="10"/>
        <v>0.03530025391</v>
      </c>
      <c r="E327" s="15">
        <f t="shared" si="1"/>
        <v>0.3734204931</v>
      </c>
      <c r="G327" s="7">
        <f t="shared" si="2"/>
        <v>0.677715876</v>
      </c>
      <c r="H327" s="7">
        <f t="shared" si="3"/>
        <v>0.247715876</v>
      </c>
      <c r="I327" s="7" t="b">
        <f t="shared" si="11"/>
        <v>0</v>
      </c>
      <c r="J327" s="7">
        <f t="shared" si="4"/>
        <v>1</v>
      </c>
    </row>
    <row r="328">
      <c r="B328" s="7">
        <f t="shared" si="5"/>
        <v>77.75</v>
      </c>
      <c r="C328" s="15">
        <f t="shared" si="6"/>
        <v>0.3734204931</v>
      </c>
      <c r="D328" s="15">
        <f t="shared" si="10"/>
        <v>0.03480997261</v>
      </c>
      <c r="E328" s="15">
        <f t="shared" si="1"/>
        <v>0.3821229862</v>
      </c>
      <c r="G328" s="7">
        <f t="shared" si="2"/>
        <v>0.6833614516</v>
      </c>
      <c r="H328" s="7">
        <f t="shared" si="3"/>
        <v>0.2533614516</v>
      </c>
      <c r="I328" s="7" t="b">
        <f t="shared" si="11"/>
        <v>0</v>
      </c>
      <c r="J328" s="7">
        <f t="shared" si="4"/>
        <v>1</v>
      </c>
    </row>
    <row r="329">
      <c r="B329" s="7">
        <f t="shared" si="5"/>
        <v>78</v>
      </c>
      <c r="C329" s="15">
        <f t="shared" si="6"/>
        <v>0.3821229862</v>
      </c>
      <c r="D329" s="15">
        <f t="shared" si="10"/>
        <v>0.03432650076</v>
      </c>
      <c r="E329" s="15">
        <f t="shared" si="1"/>
        <v>0.3907046114</v>
      </c>
      <c r="G329" s="7">
        <f t="shared" si="2"/>
        <v>0.6887785252</v>
      </c>
      <c r="H329" s="7">
        <f t="shared" si="3"/>
        <v>0.2587785252</v>
      </c>
      <c r="I329" s="7" t="b">
        <f t="shared" si="11"/>
        <v>0</v>
      </c>
      <c r="J329" s="7">
        <f t="shared" si="4"/>
        <v>1</v>
      </c>
    </row>
    <row r="330">
      <c r="B330" s="7">
        <f t="shared" si="5"/>
        <v>78.25</v>
      </c>
      <c r="C330" s="15">
        <f t="shared" si="6"/>
        <v>0.3907046114</v>
      </c>
      <c r="D330" s="15">
        <f t="shared" si="10"/>
        <v>0.03384974381</v>
      </c>
      <c r="E330" s="15">
        <f t="shared" si="1"/>
        <v>0.3991670474</v>
      </c>
      <c r="G330" s="7">
        <f t="shared" si="2"/>
        <v>0.6939439002</v>
      </c>
      <c r="H330" s="7">
        <f t="shared" si="3"/>
        <v>0.2639439002</v>
      </c>
      <c r="I330" s="7" t="b">
        <f t="shared" si="11"/>
        <v>0</v>
      </c>
      <c r="J330" s="7">
        <f t="shared" si="4"/>
        <v>1</v>
      </c>
    </row>
    <row r="331">
      <c r="B331" s="7">
        <f t="shared" si="5"/>
        <v>78.5</v>
      </c>
      <c r="C331" s="15">
        <f t="shared" si="6"/>
        <v>0.3991670474</v>
      </c>
      <c r="D331" s="15">
        <f t="shared" si="10"/>
        <v>0.03337960848</v>
      </c>
      <c r="E331" s="15">
        <f t="shared" si="1"/>
        <v>0.4075119495</v>
      </c>
      <c r="G331" s="7">
        <f t="shared" si="2"/>
        <v>0.6988354576</v>
      </c>
      <c r="H331" s="7">
        <f t="shared" si="3"/>
        <v>0.2688354576</v>
      </c>
      <c r="I331" s="7" t="b">
        <f t="shared" si="11"/>
        <v>0</v>
      </c>
      <c r="J331" s="7">
        <f t="shared" si="4"/>
        <v>1</v>
      </c>
    </row>
    <row r="332">
      <c r="B332" s="7">
        <f t="shared" si="5"/>
        <v>78.75</v>
      </c>
      <c r="C332" s="15">
        <f t="shared" si="6"/>
        <v>0.4075119495</v>
      </c>
      <c r="D332" s="15">
        <f t="shared" si="10"/>
        <v>0.0329160028</v>
      </c>
      <c r="E332" s="15">
        <f t="shared" si="1"/>
        <v>0.4157409502</v>
      </c>
      <c r="G332" s="7">
        <f t="shared" si="2"/>
        <v>0.7034322509</v>
      </c>
      <c r="H332" s="7">
        <f t="shared" si="3"/>
        <v>0.2734322509</v>
      </c>
      <c r="I332" s="7" t="b">
        <f t="shared" si="11"/>
        <v>0</v>
      </c>
      <c r="J332" s="7">
        <f t="shared" si="4"/>
        <v>1</v>
      </c>
    </row>
    <row r="333">
      <c r="B333" s="7">
        <f t="shared" si="5"/>
        <v>79</v>
      </c>
      <c r="C333" s="15">
        <f t="shared" si="6"/>
        <v>0.4157409502</v>
      </c>
      <c r="D333" s="15">
        <f t="shared" si="10"/>
        <v>0.0324588361</v>
      </c>
      <c r="E333" s="15">
        <f t="shared" si="1"/>
        <v>0.4238556592</v>
      </c>
      <c r="G333" s="7">
        <f t="shared" si="2"/>
        <v>0.7077145961</v>
      </c>
      <c r="H333" s="7">
        <f t="shared" si="3"/>
        <v>0.2777145961</v>
      </c>
      <c r="I333" s="7" t="b">
        <f t="shared" si="11"/>
        <v>0</v>
      </c>
      <c r="J333" s="7">
        <f t="shared" si="4"/>
        <v>1</v>
      </c>
    </row>
    <row r="334">
      <c r="B334" s="7">
        <f t="shared" si="5"/>
        <v>79.25</v>
      </c>
      <c r="C334" s="15">
        <f t="shared" si="6"/>
        <v>0.4238556592</v>
      </c>
      <c r="D334" s="15">
        <f t="shared" si="10"/>
        <v>0.03200801893</v>
      </c>
      <c r="E334" s="15">
        <f t="shared" si="1"/>
        <v>0.431857664</v>
      </c>
      <c r="G334" s="7">
        <f t="shared" si="2"/>
        <v>0.7116641555</v>
      </c>
      <c r="H334" s="7">
        <f t="shared" si="3"/>
        <v>0.2816641555</v>
      </c>
      <c r="I334" s="7" t="b">
        <f t="shared" si="11"/>
        <v>0</v>
      </c>
      <c r="J334" s="7">
        <f t="shared" si="4"/>
        <v>1</v>
      </c>
    </row>
    <row r="335">
      <c r="B335" s="7">
        <f t="shared" si="5"/>
        <v>79.5</v>
      </c>
      <c r="C335" s="15">
        <f t="shared" si="6"/>
        <v>0.431857664</v>
      </c>
      <c r="D335" s="15">
        <f t="shared" si="10"/>
        <v>0.03156346311</v>
      </c>
      <c r="E335" s="15">
        <f t="shared" si="1"/>
        <v>0.4397485297</v>
      </c>
      <c r="G335" s="7">
        <f t="shared" si="2"/>
        <v>0.7152640164</v>
      </c>
      <c r="H335" s="7">
        <f t="shared" si="3"/>
        <v>0.2852640164</v>
      </c>
      <c r="I335" s="7" t="b">
        <f t="shared" si="11"/>
        <v>0</v>
      </c>
      <c r="J335" s="7">
        <f t="shared" si="4"/>
        <v>1</v>
      </c>
    </row>
    <row r="336">
      <c r="B336" s="7">
        <f t="shared" si="5"/>
        <v>79.75</v>
      </c>
      <c r="C336" s="15">
        <f t="shared" si="6"/>
        <v>0.4397485297</v>
      </c>
      <c r="D336" s="15">
        <f t="shared" si="10"/>
        <v>0.03112508168</v>
      </c>
      <c r="E336" s="15">
        <f t="shared" si="1"/>
        <v>0.4475298002</v>
      </c>
      <c r="G336" s="7">
        <f t="shared" si="2"/>
        <v>0.7184987637</v>
      </c>
      <c r="H336" s="7">
        <f t="shared" si="3"/>
        <v>0.2884987637</v>
      </c>
      <c r="I336" s="7" t="b">
        <f t="shared" si="11"/>
        <v>0</v>
      </c>
      <c r="J336" s="7">
        <f t="shared" si="4"/>
        <v>1</v>
      </c>
    </row>
    <row r="337">
      <c r="B337" s="7">
        <f t="shared" si="5"/>
        <v>80</v>
      </c>
      <c r="C337" s="15">
        <f t="shared" si="6"/>
        <v>0.4475298002</v>
      </c>
      <c r="D337" s="15">
        <f t="shared" si="10"/>
        <v>0.03069278888</v>
      </c>
      <c r="E337" s="15">
        <f t="shared" si="1"/>
        <v>0.4552029974</v>
      </c>
      <c r="G337" s="7">
        <f t="shared" si="2"/>
        <v>0.7213545458</v>
      </c>
      <c r="H337" s="7">
        <f t="shared" si="3"/>
        <v>0.2913545458</v>
      </c>
      <c r="I337" s="7" t="b">
        <f t="shared" si="11"/>
        <v>0</v>
      </c>
      <c r="J337" s="7">
        <f t="shared" si="4"/>
        <v>1</v>
      </c>
    </row>
    <row r="338">
      <c r="B338" s="7">
        <f t="shared" si="5"/>
        <v>80.25</v>
      </c>
      <c r="C338" s="15">
        <f t="shared" si="6"/>
        <v>0.4552029974</v>
      </c>
      <c r="D338" s="15">
        <f t="shared" si="10"/>
        <v>0.03026650015</v>
      </c>
      <c r="E338" s="15">
        <f t="shared" si="1"/>
        <v>0.4627696224</v>
      </c>
      <c r="G338" s="7">
        <f t="shared" si="2"/>
        <v>0.7238191336</v>
      </c>
      <c r="H338" s="7">
        <f t="shared" si="3"/>
        <v>0.2938191336</v>
      </c>
      <c r="I338" s="7" t="b">
        <f t="shared" si="11"/>
        <v>0</v>
      </c>
      <c r="J338" s="7">
        <f t="shared" si="4"/>
        <v>1</v>
      </c>
    </row>
    <row r="339">
      <c r="B339" s="7">
        <f t="shared" si="5"/>
        <v>80.5</v>
      </c>
      <c r="C339" s="15">
        <f t="shared" si="6"/>
        <v>0.4627696224</v>
      </c>
      <c r="D339" s="15">
        <f t="shared" si="10"/>
        <v>0.02984613209</v>
      </c>
      <c r="E339" s="15">
        <f t="shared" si="1"/>
        <v>0.4702311554</v>
      </c>
      <c r="G339" s="7">
        <f t="shared" si="2"/>
        <v>0.7258819735</v>
      </c>
      <c r="H339" s="7">
        <f t="shared" si="3"/>
        <v>0.2958819735</v>
      </c>
      <c r="I339" s="7" t="b">
        <f t="shared" si="11"/>
        <v>0</v>
      </c>
      <c r="J339" s="7">
        <f t="shared" si="4"/>
        <v>1</v>
      </c>
    </row>
    <row r="340">
      <c r="B340" s="7">
        <f t="shared" si="5"/>
        <v>80.75</v>
      </c>
      <c r="C340" s="15">
        <f t="shared" si="6"/>
        <v>0.4702311554</v>
      </c>
      <c r="D340" s="15">
        <f t="shared" si="10"/>
        <v>0.02943160248</v>
      </c>
      <c r="E340" s="15">
        <f t="shared" si="1"/>
        <v>0.4775890561</v>
      </c>
      <c r="G340" s="7">
        <f t="shared" si="2"/>
        <v>0.7275342321</v>
      </c>
      <c r="H340" s="7">
        <f t="shared" si="3"/>
        <v>0.2975342321</v>
      </c>
      <c r="I340" s="7" t="b">
        <f t="shared" si="11"/>
        <v>0</v>
      </c>
      <c r="J340" s="7">
        <f t="shared" si="4"/>
        <v>1</v>
      </c>
    </row>
    <row r="341">
      <c r="B341" s="7">
        <f t="shared" si="5"/>
        <v>81</v>
      </c>
      <c r="C341" s="15">
        <f t="shared" si="6"/>
        <v>0.4775890561</v>
      </c>
      <c r="D341" s="15">
        <f t="shared" si="10"/>
        <v>0.02902283022</v>
      </c>
      <c r="E341" s="15">
        <f t="shared" si="1"/>
        <v>0.4848447636</v>
      </c>
      <c r="G341" s="7">
        <f t="shared" si="2"/>
        <v>0.7287688341</v>
      </c>
      <c r="H341" s="7">
        <f t="shared" si="3"/>
        <v>0.2987688341</v>
      </c>
      <c r="I341" s="7" t="b">
        <f t="shared" si="11"/>
        <v>0</v>
      </c>
      <c r="J341" s="7">
        <f t="shared" si="4"/>
        <v>1</v>
      </c>
    </row>
    <row r="342">
      <c r="B342" s="7">
        <f t="shared" si="5"/>
        <v>81.25</v>
      </c>
      <c r="C342" s="15">
        <f t="shared" si="6"/>
        <v>0.4848447636</v>
      </c>
      <c r="D342" s="15">
        <f t="shared" si="10"/>
        <v>0.02861973535</v>
      </c>
      <c r="E342" s="15">
        <f t="shared" si="1"/>
        <v>0.4919996975</v>
      </c>
      <c r="G342" s="7">
        <f t="shared" si="2"/>
        <v>0.7295804928</v>
      </c>
      <c r="H342" s="7">
        <f t="shared" si="3"/>
        <v>0.2995804928</v>
      </c>
      <c r="I342" s="7" t="b">
        <f t="shared" si="11"/>
        <v>0</v>
      </c>
      <c r="J342" s="7">
        <f t="shared" si="4"/>
        <v>1</v>
      </c>
    </row>
    <row r="343">
      <c r="B343" s="7">
        <f t="shared" si="5"/>
        <v>81.5</v>
      </c>
      <c r="C343" s="15">
        <f t="shared" si="6"/>
        <v>0.4919996975</v>
      </c>
      <c r="D343" s="15">
        <f t="shared" si="10"/>
        <v>0.02822223903</v>
      </c>
      <c r="E343" s="15">
        <f t="shared" si="1"/>
        <v>0.4990552572</v>
      </c>
      <c r="G343" s="7">
        <f t="shared" si="2"/>
        <v>0.7299657325</v>
      </c>
      <c r="H343" s="7">
        <f t="shared" si="3"/>
        <v>0.2999657325</v>
      </c>
      <c r="I343" s="7" t="b">
        <f t="shared" si="11"/>
        <v>0</v>
      </c>
      <c r="J343" s="7">
        <f t="shared" si="4"/>
        <v>1</v>
      </c>
    </row>
    <row r="344">
      <c r="B344" s="7">
        <f t="shared" si="5"/>
        <v>81.75</v>
      </c>
      <c r="C344" s="15">
        <f t="shared" si="6"/>
        <v>0.4990552572</v>
      </c>
      <c r="D344" s="15">
        <f t="shared" si="10"/>
        <v>0.02783026349</v>
      </c>
      <c r="E344" s="15">
        <f t="shared" si="1"/>
        <v>0.5060128231</v>
      </c>
      <c r="G344" s="7">
        <f t="shared" si="2"/>
        <v>0.7299229036</v>
      </c>
      <c r="H344" s="7">
        <f t="shared" si="3"/>
        <v>0.2999229036</v>
      </c>
      <c r="I344" s="7" t="b">
        <f t="shared" si="11"/>
        <v>0</v>
      </c>
      <c r="J344" s="7">
        <f t="shared" si="4"/>
        <v>1</v>
      </c>
    </row>
    <row r="345">
      <c r="B345" s="7">
        <f t="shared" si="5"/>
        <v>82</v>
      </c>
      <c r="C345" s="15">
        <f t="shared" si="6"/>
        <v>0.5060128231</v>
      </c>
      <c r="D345" s="15">
        <f t="shared" si="10"/>
        <v>0.02744373205</v>
      </c>
      <c r="E345" s="15">
        <f t="shared" si="1"/>
        <v>0.5128737561</v>
      </c>
      <c r="G345" s="7">
        <f t="shared" si="2"/>
        <v>0.7294521895</v>
      </c>
      <c r="H345" s="7">
        <f t="shared" si="3"/>
        <v>0.2994521895</v>
      </c>
      <c r="I345" s="7" t="b">
        <f t="shared" si="11"/>
        <v>0</v>
      </c>
      <c r="J345" s="7">
        <f t="shared" si="4"/>
        <v>1</v>
      </c>
    </row>
    <row r="346">
      <c r="B346" s="7">
        <f t="shared" si="5"/>
        <v>82.25</v>
      </c>
      <c r="C346" s="15">
        <f t="shared" si="6"/>
        <v>0.5128737561</v>
      </c>
      <c r="D346" s="15">
        <f t="shared" si="10"/>
        <v>0.02706256911</v>
      </c>
      <c r="E346" s="15">
        <f t="shared" si="1"/>
        <v>0.5196393984</v>
      </c>
      <c r="G346" s="7">
        <f t="shared" si="2"/>
        <v>0.7285556059</v>
      </c>
      <c r="H346" s="7">
        <f t="shared" si="3"/>
        <v>0.2985556059</v>
      </c>
      <c r="I346" s="7" t="b">
        <f t="shared" si="11"/>
        <v>0</v>
      </c>
      <c r="J346" s="7">
        <f t="shared" si="4"/>
        <v>1</v>
      </c>
    </row>
    <row r="347">
      <c r="B347" s="7">
        <f t="shared" si="5"/>
        <v>82.5</v>
      </c>
      <c r="C347" s="15">
        <f t="shared" si="6"/>
        <v>0.5196393984</v>
      </c>
      <c r="D347" s="15">
        <f t="shared" si="10"/>
        <v>0.02668670009</v>
      </c>
      <c r="E347" s="15">
        <f t="shared" si="1"/>
        <v>0.5263110734</v>
      </c>
      <c r="G347" s="7">
        <f t="shared" si="2"/>
        <v>0.727236992</v>
      </c>
      <c r="H347" s="7">
        <f t="shared" si="3"/>
        <v>0.297236992</v>
      </c>
      <c r="I347" s="7" t="b">
        <f t="shared" si="11"/>
        <v>0</v>
      </c>
      <c r="J347" s="7">
        <f t="shared" si="4"/>
        <v>1</v>
      </c>
    </row>
    <row r="348">
      <c r="B348" s="7">
        <f t="shared" si="5"/>
        <v>82.75</v>
      </c>
      <c r="C348" s="15">
        <f t="shared" si="6"/>
        <v>0.5263110734</v>
      </c>
      <c r="D348" s="15">
        <f t="shared" si="10"/>
        <v>0.02631605148</v>
      </c>
      <c r="E348" s="15">
        <f t="shared" si="1"/>
        <v>0.5328900863</v>
      </c>
      <c r="G348" s="7">
        <f t="shared" si="2"/>
        <v>0.7255019944</v>
      </c>
      <c r="H348" s="7">
        <f t="shared" si="3"/>
        <v>0.2955019944</v>
      </c>
      <c r="I348" s="7" t="b">
        <f t="shared" si="11"/>
        <v>0</v>
      </c>
      <c r="J348" s="7">
        <f t="shared" si="4"/>
        <v>1</v>
      </c>
    </row>
    <row r="349">
      <c r="B349" s="7">
        <f t="shared" si="5"/>
        <v>83</v>
      </c>
      <c r="C349" s="15">
        <f t="shared" si="6"/>
        <v>0.5328900863</v>
      </c>
      <c r="D349" s="15">
        <f t="shared" si="10"/>
        <v>0.02595055076</v>
      </c>
      <c r="E349" s="15">
        <f t="shared" si="1"/>
        <v>0.539377724</v>
      </c>
      <c r="G349" s="7">
        <f t="shared" si="2"/>
        <v>0.7233580426</v>
      </c>
      <c r="H349" s="7">
        <f t="shared" si="3"/>
        <v>0.2933580426</v>
      </c>
      <c r="I349" s="7" t="b">
        <f t="shared" si="11"/>
        <v>0</v>
      </c>
      <c r="J349" s="7">
        <f t="shared" si="4"/>
        <v>1</v>
      </c>
    </row>
    <row r="350">
      <c r="B350" s="7">
        <f t="shared" si="5"/>
        <v>83.25</v>
      </c>
      <c r="C350" s="15">
        <f t="shared" si="6"/>
        <v>0.539377724</v>
      </c>
      <c r="D350" s="15">
        <f t="shared" si="10"/>
        <v>0.02559012645</v>
      </c>
      <c r="E350" s="15">
        <f t="shared" si="1"/>
        <v>0.5457752556</v>
      </c>
      <c r="G350" s="7">
        <f t="shared" si="2"/>
        <v>0.7208143174</v>
      </c>
      <c r="H350" s="7">
        <f t="shared" si="3"/>
        <v>0.2908143174</v>
      </c>
      <c r="I350" s="7" t="b">
        <f t="shared" si="11"/>
        <v>0</v>
      </c>
      <c r="J350" s="7">
        <f t="shared" si="4"/>
        <v>1</v>
      </c>
    </row>
    <row r="351">
      <c r="B351" s="7">
        <f t="shared" si="5"/>
        <v>83.5</v>
      </c>
      <c r="C351" s="15">
        <f t="shared" si="6"/>
        <v>0.5457752556</v>
      </c>
      <c r="D351" s="15">
        <f t="shared" si="10"/>
        <v>0.02523470802</v>
      </c>
      <c r="E351" s="15">
        <f t="shared" si="1"/>
        <v>0.5520839326</v>
      </c>
      <c r="G351" s="7">
        <f t="shared" si="2"/>
        <v>0.7178817113</v>
      </c>
      <c r="H351" s="7">
        <f t="shared" si="3"/>
        <v>0.2878817113</v>
      </c>
      <c r="I351" s="7" t="b">
        <f t="shared" si="11"/>
        <v>0</v>
      </c>
      <c r="J351" s="7">
        <f t="shared" si="4"/>
        <v>1</v>
      </c>
    </row>
    <row r="352">
      <c r="B352" s="7">
        <f t="shared" si="5"/>
        <v>83.75</v>
      </c>
      <c r="C352" s="15">
        <f t="shared" si="6"/>
        <v>0.5520839326</v>
      </c>
      <c r="D352" s="15">
        <f t="shared" si="10"/>
        <v>0.02488422597</v>
      </c>
      <c r="E352" s="15">
        <f t="shared" si="1"/>
        <v>0.5583049891</v>
      </c>
      <c r="G352" s="7">
        <f t="shared" si="2"/>
        <v>0.7145727822</v>
      </c>
      <c r="H352" s="7">
        <f t="shared" si="3"/>
        <v>0.2845727822</v>
      </c>
      <c r="I352" s="7" t="b">
        <f t="shared" si="11"/>
        <v>0</v>
      </c>
      <c r="J352" s="7">
        <f t="shared" si="4"/>
        <v>1</v>
      </c>
    </row>
    <row r="353">
      <c r="B353" s="7">
        <f t="shared" si="5"/>
        <v>84</v>
      </c>
      <c r="C353" s="15">
        <f t="shared" si="6"/>
        <v>0.5583049891</v>
      </c>
      <c r="D353" s="15">
        <f t="shared" si="10"/>
        <v>0.02453861172</v>
      </c>
      <c r="E353" s="15">
        <f t="shared" si="1"/>
        <v>0.564439642</v>
      </c>
      <c r="G353" s="7">
        <f t="shared" si="2"/>
        <v>0.7109016994</v>
      </c>
      <c r="H353" s="7">
        <f t="shared" si="3"/>
        <v>0.2809016994</v>
      </c>
      <c r="I353" s="7" t="b">
        <f t="shared" si="11"/>
        <v>0</v>
      </c>
      <c r="J353" s="7">
        <f t="shared" si="4"/>
        <v>1</v>
      </c>
    </row>
    <row r="354">
      <c r="B354" s="7">
        <f t="shared" si="5"/>
        <v>84.25</v>
      </c>
      <c r="C354" s="15">
        <f t="shared" si="6"/>
        <v>0.564439642</v>
      </c>
      <c r="D354" s="15">
        <f t="shared" si="10"/>
        <v>0.02419779767</v>
      </c>
      <c r="E354" s="15">
        <f t="shared" si="1"/>
        <v>0.5704890914</v>
      </c>
      <c r="G354" s="7">
        <f t="shared" si="2"/>
        <v>0.7068841832</v>
      </c>
      <c r="H354" s="7">
        <f t="shared" si="3"/>
        <v>0.2768841832</v>
      </c>
      <c r="I354" s="7" t="b">
        <f t="shared" si="11"/>
        <v>0</v>
      </c>
      <c r="J354" s="7">
        <f t="shared" si="4"/>
        <v>1</v>
      </c>
    </row>
    <row r="355">
      <c r="B355" s="7">
        <f t="shared" si="5"/>
        <v>84.5</v>
      </c>
      <c r="C355" s="15">
        <f t="shared" si="6"/>
        <v>0.5704890914</v>
      </c>
      <c r="D355" s="15">
        <f t="shared" si="10"/>
        <v>0.02386171714</v>
      </c>
      <c r="E355" s="15">
        <f t="shared" si="1"/>
        <v>0.5764545207</v>
      </c>
      <c r="G355" s="7">
        <f t="shared" si="2"/>
        <v>0.7025374371</v>
      </c>
      <c r="H355" s="7">
        <f t="shared" si="3"/>
        <v>0.2725374371</v>
      </c>
      <c r="I355" s="7" t="b">
        <f t="shared" si="11"/>
        <v>0</v>
      </c>
      <c r="J355" s="7">
        <f t="shared" si="4"/>
        <v>1</v>
      </c>
    </row>
    <row r="356">
      <c r="B356" s="7">
        <f t="shared" si="5"/>
        <v>84.75</v>
      </c>
      <c r="C356" s="15">
        <f t="shared" si="6"/>
        <v>0.5764545207</v>
      </c>
      <c r="D356" s="15">
        <f t="shared" si="10"/>
        <v>0.02353030441</v>
      </c>
      <c r="E356" s="15">
        <f t="shared" si="1"/>
        <v>0.5823370968</v>
      </c>
      <c r="G356" s="7">
        <f t="shared" si="2"/>
        <v>0.6978800746</v>
      </c>
      <c r="H356" s="7">
        <f t="shared" si="3"/>
        <v>0.2678800746</v>
      </c>
      <c r="I356" s="7" t="b">
        <f t="shared" si="11"/>
        <v>0</v>
      </c>
      <c r="J356" s="7">
        <f t="shared" si="4"/>
        <v>1</v>
      </c>
    </row>
    <row r="357">
      <c r="B357" s="7">
        <f t="shared" si="5"/>
        <v>85</v>
      </c>
      <c r="C357" s="15">
        <f t="shared" si="6"/>
        <v>0.5823370968</v>
      </c>
      <c r="D357" s="15">
        <f t="shared" si="10"/>
        <v>0.02320349462</v>
      </c>
      <c r="E357" s="15">
        <f t="shared" si="1"/>
        <v>0.5881379705</v>
      </c>
      <c r="G357" s="7">
        <f t="shared" si="2"/>
        <v>0.6929320391</v>
      </c>
      <c r="H357" s="7">
        <f t="shared" si="3"/>
        <v>0.2629320391</v>
      </c>
      <c r="I357" s="7" t="b">
        <f t="shared" si="11"/>
        <v>0</v>
      </c>
      <c r="J357" s="7">
        <f t="shared" si="4"/>
        <v>1</v>
      </c>
    </row>
    <row r="358">
      <c r="B358" s="7">
        <f t="shared" si="5"/>
        <v>85.25</v>
      </c>
      <c r="C358" s="15">
        <f t="shared" si="6"/>
        <v>0.5881379705</v>
      </c>
      <c r="D358" s="15">
        <f t="shared" si="10"/>
        <v>0.02288122386</v>
      </c>
      <c r="E358" s="15">
        <f t="shared" si="1"/>
        <v>0.5938582764</v>
      </c>
      <c r="G358" s="7">
        <f t="shared" si="2"/>
        <v>0.687714519</v>
      </c>
      <c r="H358" s="7">
        <f t="shared" si="3"/>
        <v>0.257714519</v>
      </c>
      <c r="I358" s="7" t="b">
        <f t="shared" si="11"/>
        <v>0</v>
      </c>
      <c r="J358" s="7">
        <f t="shared" si="4"/>
        <v>1</v>
      </c>
    </row>
    <row r="359">
      <c r="B359" s="7">
        <f t="shared" si="5"/>
        <v>85.5</v>
      </c>
      <c r="C359" s="15">
        <f t="shared" si="6"/>
        <v>0.5938582764</v>
      </c>
      <c r="D359" s="15">
        <f t="shared" si="10"/>
        <v>0.02256342909</v>
      </c>
      <c r="E359" s="15">
        <f t="shared" si="1"/>
        <v>0.5994991337</v>
      </c>
      <c r="G359" s="7">
        <f t="shared" si="2"/>
        <v>0.6822498565</v>
      </c>
      <c r="H359" s="7">
        <f t="shared" si="3"/>
        <v>0.2522498565</v>
      </c>
      <c r="I359" s="7" t="b">
        <f t="shared" si="11"/>
        <v>0</v>
      </c>
      <c r="J359" s="7">
        <f t="shared" si="4"/>
        <v>1</v>
      </c>
    </row>
    <row r="360">
      <c r="B360" s="7">
        <f t="shared" si="5"/>
        <v>85.75</v>
      </c>
      <c r="C360" s="15">
        <f t="shared" si="6"/>
        <v>0.5994991337</v>
      </c>
      <c r="D360" s="15">
        <f t="shared" si="10"/>
        <v>0.02225004813</v>
      </c>
      <c r="E360" s="15">
        <f t="shared" si="1"/>
        <v>0.6050616457</v>
      </c>
      <c r="G360" s="7">
        <f t="shared" si="2"/>
        <v>0.676561452</v>
      </c>
      <c r="H360" s="7">
        <f t="shared" si="3"/>
        <v>0.246561452</v>
      </c>
      <c r="I360" s="7" t="b">
        <f t="shared" si="11"/>
        <v>0</v>
      </c>
      <c r="J360" s="7">
        <f t="shared" si="4"/>
        <v>1</v>
      </c>
    </row>
    <row r="361">
      <c r="B361" s="7">
        <f t="shared" si="5"/>
        <v>86</v>
      </c>
      <c r="C361" s="15">
        <f t="shared" si="6"/>
        <v>0.6050616457</v>
      </c>
      <c r="D361" s="15">
        <f t="shared" si="10"/>
        <v>0.02194101968</v>
      </c>
      <c r="E361" s="15">
        <f t="shared" si="1"/>
        <v>0.6105469006</v>
      </c>
      <c r="G361" s="7">
        <f t="shared" si="2"/>
        <v>0.6706736643</v>
      </c>
      <c r="H361" s="7">
        <f t="shared" si="3"/>
        <v>0.2406736643</v>
      </c>
      <c r="I361" s="7" t="b">
        <f t="shared" si="11"/>
        <v>0</v>
      </c>
      <c r="J361" s="7">
        <f t="shared" si="4"/>
        <v>1</v>
      </c>
    </row>
    <row r="362">
      <c r="B362" s="7">
        <f t="shared" si="5"/>
        <v>86.25</v>
      </c>
      <c r="C362" s="15">
        <f t="shared" si="6"/>
        <v>0.6105469006</v>
      </c>
      <c r="D362" s="15">
        <f t="shared" si="10"/>
        <v>0.0216362833</v>
      </c>
      <c r="E362" s="15">
        <f t="shared" si="1"/>
        <v>0.6159559715</v>
      </c>
      <c r="G362" s="7">
        <f t="shared" si="2"/>
        <v>0.6646117057</v>
      </c>
      <c r="H362" s="7">
        <f t="shared" si="3"/>
        <v>0.2346117057</v>
      </c>
      <c r="I362" s="7" t="b">
        <f t="shared" si="11"/>
        <v>0</v>
      </c>
      <c r="J362" s="7">
        <f t="shared" si="4"/>
        <v>1</v>
      </c>
    </row>
    <row r="363">
      <c r="B363" s="7">
        <f t="shared" si="5"/>
        <v>86.5</v>
      </c>
      <c r="C363" s="15">
        <f t="shared" si="6"/>
        <v>0.6159559715</v>
      </c>
      <c r="D363" s="15">
        <f t="shared" si="10"/>
        <v>0.02133577936</v>
      </c>
      <c r="E363" s="15">
        <f t="shared" si="1"/>
        <v>0.6212899163</v>
      </c>
      <c r="G363" s="7">
        <f t="shared" si="2"/>
        <v>0.6584015345</v>
      </c>
      <c r="H363" s="7">
        <f t="shared" si="3"/>
        <v>0.2284015345</v>
      </c>
      <c r="I363" s="7" t="b">
        <f t="shared" si="11"/>
        <v>0</v>
      </c>
      <c r="J363" s="7">
        <f t="shared" si="4"/>
        <v>1</v>
      </c>
    </row>
    <row r="364">
      <c r="B364" s="7">
        <f t="shared" si="5"/>
        <v>86.75</v>
      </c>
      <c r="C364" s="15">
        <f t="shared" si="6"/>
        <v>0.6212899163</v>
      </c>
      <c r="D364" s="15">
        <f t="shared" si="10"/>
        <v>0.02103944909</v>
      </c>
      <c r="E364" s="15">
        <f t="shared" si="1"/>
        <v>0.6265497786</v>
      </c>
      <c r="G364" s="7">
        <f t="shared" si="2"/>
        <v>0.6520697435</v>
      </c>
      <c r="H364" s="7">
        <f t="shared" si="3"/>
        <v>0.2220697435</v>
      </c>
      <c r="I364" s="7" t="b">
        <f t="shared" si="11"/>
        <v>0</v>
      </c>
      <c r="J364" s="7">
        <f t="shared" si="4"/>
        <v>1</v>
      </c>
    </row>
    <row r="365">
      <c r="B365" s="7">
        <f t="shared" si="5"/>
        <v>87</v>
      </c>
      <c r="C365" s="15">
        <f t="shared" si="6"/>
        <v>0.6265497786</v>
      </c>
      <c r="D365" s="15">
        <f t="shared" si="10"/>
        <v>0.02074723452</v>
      </c>
      <c r="E365" s="15">
        <f t="shared" si="1"/>
        <v>0.6317365872</v>
      </c>
      <c r="G365" s="7">
        <f t="shared" si="2"/>
        <v>0.6456434465</v>
      </c>
      <c r="H365" s="7">
        <f t="shared" si="3"/>
        <v>0.2156434465</v>
      </c>
      <c r="I365" s="7" t="b">
        <f t="shared" si="11"/>
        <v>0</v>
      </c>
      <c r="J365" s="7">
        <f t="shared" si="4"/>
        <v>1</v>
      </c>
    </row>
    <row r="366">
      <c r="B366" s="7">
        <f t="shared" si="5"/>
        <v>87.25</v>
      </c>
      <c r="C366" s="15">
        <f t="shared" si="6"/>
        <v>0.6317365872</v>
      </c>
      <c r="D366" s="15">
        <f t="shared" si="10"/>
        <v>0.02045907849</v>
      </c>
      <c r="E366" s="15">
        <f t="shared" si="1"/>
        <v>0.6368513568</v>
      </c>
      <c r="G366" s="7">
        <f t="shared" si="2"/>
        <v>0.6391501619</v>
      </c>
      <c r="H366" s="7">
        <f t="shared" si="3"/>
        <v>0.2091501619</v>
      </c>
      <c r="I366" s="7" t="b">
        <f t="shared" si="11"/>
        <v>0</v>
      </c>
      <c r="J366" s="7">
        <f t="shared" si="4"/>
        <v>1</v>
      </c>
    </row>
    <row r="367">
      <c r="B367" s="7">
        <f t="shared" si="5"/>
        <v>87.5</v>
      </c>
      <c r="C367" s="15">
        <f t="shared" si="6"/>
        <v>0.6368513568</v>
      </c>
      <c r="D367" s="15">
        <f t="shared" si="10"/>
        <v>0.02017492462</v>
      </c>
      <c r="E367" s="15">
        <f t="shared" si="1"/>
        <v>0.641895088</v>
      </c>
      <c r="G367" s="7">
        <f t="shared" si="2"/>
        <v>0.6326176948</v>
      </c>
      <c r="H367" s="7">
        <f t="shared" si="3"/>
        <v>0.2026176948</v>
      </c>
      <c r="I367" s="7" t="b">
        <f t="shared" si="11"/>
        <v>1</v>
      </c>
      <c r="J367" s="7">
        <f t="shared" si="4"/>
        <v>0</v>
      </c>
    </row>
    <row r="368">
      <c r="B368" s="7">
        <f t="shared" si="5"/>
        <v>87.75</v>
      </c>
      <c r="C368" s="15">
        <f t="shared" si="6"/>
        <v>0.641895088</v>
      </c>
      <c r="D368" s="15">
        <f t="shared" si="10"/>
        <v>-0.160473772</v>
      </c>
      <c r="E368" s="15">
        <f t="shared" si="1"/>
        <v>0.601776645</v>
      </c>
      <c r="G368" s="7">
        <f t="shared" si="2"/>
        <v>0.6260740184</v>
      </c>
      <c r="H368" s="7">
        <f t="shared" si="3"/>
        <v>0.1960740184</v>
      </c>
      <c r="I368" s="7" t="b">
        <f t="shared" si="11"/>
        <v>1</v>
      </c>
      <c r="J368" s="7">
        <f t="shared" si="4"/>
        <v>0</v>
      </c>
    </row>
    <row r="369">
      <c r="B369" s="7">
        <f t="shared" si="5"/>
        <v>88</v>
      </c>
      <c r="C369" s="15">
        <f t="shared" si="6"/>
        <v>0.601776645</v>
      </c>
      <c r="D369" s="15">
        <f t="shared" si="10"/>
        <v>-0.1504441612</v>
      </c>
      <c r="E369" s="15">
        <f t="shared" si="1"/>
        <v>0.5641656047</v>
      </c>
      <c r="G369" s="7">
        <f t="shared" si="2"/>
        <v>0.6195471537</v>
      </c>
      <c r="H369" s="7">
        <f t="shared" si="3"/>
        <v>0.1895471537</v>
      </c>
      <c r="I369" s="7" t="b">
        <f t="shared" si="11"/>
        <v>1</v>
      </c>
      <c r="J369" s="7">
        <f t="shared" si="4"/>
        <v>0</v>
      </c>
    </row>
    <row r="370">
      <c r="B370" s="7">
        <f t="shared" si="5"/>
        <v>88.25</v>
      </c>
      <c r="C370" s="15">
        <f t="shared" si="6"/>
        <v>0.5641656047</v>
      </c>
      <c r="D370" s="15">
        <f t="shared" si="10"/>
        <v>-0.1410414012</v>
      </c>
      <c r="E370" s="15">
        <f t="shared" si="1"/>
        <v>0.5289052544</v>
      </c>
      <c r="G370" s="7">
        <f t="shared" si="2"/>
        <v>0.6130650496</v>
      </c>
      <c r="H370" s="7">
        <f t="shared" si="3"/>
        <v>0.1830650496</v>
      </c>
      <c r="I370" s="7" t="b">
        <f t="shared" si="11"/>
        <v>1</v>
      </c>
      <c r="J370" s="7">
        <f t="shared" si="4"/>
        <v>0</v>
      </c>
    </row>
    <row r="371">
      <c r="B371" s="7">
        <f t="shared" si="5"/>
        <v>88.5</v>
      </c>
      <c r="C371" s="15">
        <f t="shared" si="6"/>
        <v>0.5289052544</v>
      </c>
      <c r="D371" s="15">
        <f t="shared" si="10"/>
        <v>-0.1322263136</v>
      </c>
      <c r="E371" s="15">
        <f t="shared" si="1"/>
        <v>0.495848676</v>
      </c>
      <c r="G371" s="7">
        <f t="shared" si="2"/>
        <v>0.6066554636</v>
      </c>
      <c r="H371" s="7">
        <f t="shared" si="3"/>
        <v>0.1766554636</v>
      </c>
      <c r="I371" s="7" t="b">
        <f t="shared" si="11"/>
        <v>1</v>
      </c>
      <c r="J371" s="7">
        <f t="shared" si="4"/>
        <v>0</v>
      </c>
    </row>
    <row r="372">
      <c r="B372" s="7">
        <f t="shared" si="5"/>
        <v>88.75</v>
      </c>
      <c r="C372" s="15">
        <f t="shared" si="6"/>
        <v>0.495848676</v>
      </c>
      <c r="D372" s="15">
        <f t="shared" si="10"/>
        <v>-0.123962169</v>
      </c>
      <c r="E372" s="15">
        <f t="shared" si="1"/>
        <v>0.4648581337</v>
      </c>
      <c r="G372" s="7">
        <f t="shared" si="2"/>
        <v>0.6003458425</v>
      </c>
      <c r="H372" s="7">
        <f t="shared" si="3"/>
        <v>0.1703458425</v>
      </c>
      <c r="I372" s="7" t="b">
        <f t="shared" si="11"/>
        <v>1</v>
      </c>
      <c r="J372" s="7">
        <f t="shared" si="4"/>
        <v>0</v>
      </c>
    </row>
    <row r="373">
      <c r="B373" s="7">
        <f t="shared" si="5"/>
        <v>89</v>
      </c>
      <c r="C373" s="15">
        <f t="shared" si="6"/>
        <v>0.4648581337</v>
      </c>
      <c r="D373" s="15">
        <f t="shared" si="10"/>
        <v>-0.1162145334</v>
      </c>
      <c r="E373" s="15">
        <f t="shared" si="1"/>
        <v>0.4358045004</v>
      </c>
      <c r="G373" s="7">
        <f t="shared" si="2"/>
        <v>0.594163205</v>
      </c>
      <c r="H373" s="7">
        <f t="shared" si="3"/>
        <v>0.164163205</v>
      </c>
      <c r="I373" s="7" t="b">
        <f t="shared" si="11"/>
        <v>1</v>
      </c>
      <c r="J373" s="7">
        <f t="shared" si="4"/>
        <v>0</v>
      </c>
    </row>
    <row r="374">
      <c r="B374" s="7">
        <f t="shared" si="5"/>
        <v>89.25</v>
      </c>
      <c r="C374" s="15">
        <f t="shared" si="6"/>
        <v>0.4358045004</v>
      </c>
      <c r="D374" s="15">
        <f t="shared" si="10"/>
        <v>-0.1089511251</v>
      </c>
      <c r="E374" s="15">
        <f t="shared" si="1"/>
        <v>0.4085667191</v>
      </c>
      <c r="G374" s="7">
        <f t="shared" si="2"/>
        <v>0.5881340262</v>
      </c>
      <c r="H374" s="7">
        <f t="shared" si="3"/>
        <v>0.1581340262</v>
      </c>
      <c r="I374" s="7" t="b">
        <f t="shared" si="11"/>
        <v>1</v>
      </c>
      <c r="J374" s="7">
        <f t="shared" si="4"/>
        <v>0</v>
      </c>
    </row>
    <row r="375">
      <c r="B375" s="7">
        <f t="shared" si="5"/>
        <v>89.5</v>
      </c>
      <c r="C375" s="15">
        <f t="shared" si="6"/>
        <v>0.4085667191</v>
      </c>
      <c r="D375" s="15">
        <f t="shared" si="10"/>
        <v>-0.1021416798</v>
      </c>
      <c r="E375" s="15">
        <f t="shared" si="1"/>
        <v>0.3830312992</v>
      </c>
      <c r="G375" s="7">
        <f t="shared" si="2"/>
        <v>0.582284124</v>
      </c>
      <c r="H375" s="7">
        <f t="shared" si="3"/>
        <v>0.152284124</v>
      </c>
      <c r="I375" s="7" t="b">
        <f t="shared" si="11"/>
        <v>1</v>
      </c>
      <c r="J375" s="7">
        <f t="shared" si="4"/>
        <v>0</v>
      </c>
    </row>
    <row r="376">
      <c r="B376" s="7">
        <f t="shared" si="5"/>
        <v>89.75</v>
      </c>
      <c r="C376" s="15">
        <f t="shared" si="6"/>
        <v>0.3830312992</v>
      </c>
      <c r="D376" s="15">
        <f t="shared" si="10"/>
        <v>-0.09575782479</v>
      </c>
      <c r="E376" s="15">
        <f t="shared" si="1"/>
        <v>0.359091843</v>
      </c>
      <c r="G376" s="7">
        <f t="shared" si="2"/>
        <v>0.5766385484</v>
      </c>
      <c r="H376" s="7">
        <f t="shared" si="3"/>
        <v>0.1466385484</v>
      </c>
      <c r="I376" s="7" t="b">
        <f t="shared" si="11"/>
        <v>1</v>
      </c>
      <c r="J376" s="7">
        <f t="shared" si="4"/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73</v>
      </c>
      <c r="B2" s="5">
        <v>18.0</v>
      </c>
      <c r="G2" s="6" t="s">
        <v>2</v>
      </c>
    </row>
    <row r="3">
      <c r="A3" s="4" t="s">
        <v>74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75</v>
      </c>
      <c r="B7" s="5">
        <v>0.63</v>
      </c>
    </row>
    <row r="8">
      <c r="A8" s="8" t="s">
        <v>76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77</v>
      </c>
      <c r="B11" s="6">
        <v>0.0</v>
      </c>
    </row>
    <row r="12">
      <c r="A12" s="6" t="s">
        <v>78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 t="shared" ref="D17:D376" si="1">IF(I17=TRUE,-1/$B$3, 1/$B$2)</f>
        <v>0.05555555556</v>
      </c>
      <c r="E17" s="15">
        <f t="shared" ref="E17:E376" si="2">C17 + D17*$B$10</f>
        <v>0.1638888889</v>
      </c>
      <c r="G17" s="7">
        <f t="shared" ref="G17:G376" si="3"> $B$7 + $B$4 * SIN((2*PI()/$B$6)*(B17-$B$5))</f>
        <v>0.5490983006</v>
      </c>
      <c r="H17" s="7">
        <f t="shared" ref="H17:H376" si="4"> $B$8 + ($B$4 * SIN(((2*PI())/$B$6)*(B17-$B$5)))</f>
        <v>0.1190983006</v>
      </c>
      <c r="I17" s="7" t="b">
        <f>FALSE</f>
        <v>0</v>
      </c>
      <c r="J17" s="7">
        <f t="shared" ref="J17:J376" si="5">IF(I17, 0, 1)</f>
        <v>1</v>
      </c>
    </row>
    <row r="18">
      <c r="B18" s="7">
        <f t="shared" ref="B18:B376" si="6">B17 + $B$10</f>
        <v>0.25</v>
      </c>
      <c r="C18" s="15">
        <f t="shared" ref="C18:C376" si="7">E17</f>
        <v>0.1638888889</v>
      </c>
      <c r="D18" s="15">
        <f t="shared" si="1"/>
        <v>0.05555555556</v>
      </c>
      <c r="E18" s="15">
        <f t="shared" si="2"/>
        <v>0.1777777778</v>
      </c>
      <c r="G18" s="7">
        <f t="shared" si="3"/>
        <v>0.5531158168</v>
      </c>
      <c r="H18" s="7">
        <f t="shared" si="4"/>
        <v>0.1231158168</v>
      </c>
      <c r="I18" s="7" t="b">
        <f t="shared" ref="I18:I56" si="8">IF(OR(AND(I17=FALSE,C18&gt;G18),AND(I17=TRUE,C18&gt;H18)),TRUE,FALSE)</f>
        <v>0</v>
      </c>
      <c r="J18" s="7">
        <f t="shared" si="5"/>
        <v>1</v>
      </c>
    </row>
    <row r="19">
      <c r="B19" s="7">
        <f t="shared" si="6"/>
        <v>0.5</v>
      </c>
      <c r="C19" s="15">
        <f t="shared" si="7"/>
        <v>0.1777777778</v>
      </c>
      <c r="D19" s="15">
        <f t="shared" si="1"/>
        <v>0.05555555556</v>
      </c>
      <c r="E19" s="15">
        <f t="shared" si="2"/>
        <v>0.1916666667</v>
      </c>
      <c r="G19" s="7">
        <f t="shared" si="3"/>
        <v>0.5574625629</v>
      </c>
      <c r="H19" s="7">
        <f t="shared" si="4"/>
        <v>0.1274625629</v>
      </c>
      <c r="I19" s="7" t="b">
        <f t="shared" si="8"/>
        <v>0</v>
      </c>
      <c r="J19" s="7">
        <f t="shared" si="5"/>
        <v>1</v>
      </c>
    </row>
    <row r="20">
      <c r="B20" s="7">
        <f t="shared" si="6"/>
        <v>0.75</v>
      </c>
      <c r="C20" s="15">
        <f t="shared" si="7"/>
        <v>0.1916666667</v>
      </c>
      <c r="D20" s="15">
        <f t="shared" si="1"/>
        <v>0.05555555556</v>
      </c>
      <c r="E20" s="15">
        <f t="shared" si="2"/>
        <v>0.2055555556</v>
      </c>
      <c r="G20" s="7">
        <f t="shared" si="3"/>
        <v>0.5621199254</v>
      </c>
      <c r="H20" s="7">
        <f t="shared" si="4"/>
        <v>0.1321199254</v>
      </c>
      <c r="I20" s="7" t="b">
        <f t="shared" si="8"/>
        <v>0</v>
      </c>
      <c r="J20" s="7">
        <f t="shared" si="5"/>
        <v>1</v>
      </c>
    </row>
    <row r="21">
      <c r="B21" s="7">
        <f t="shared" si="6"/>
        <v>1</v>
      </c>
      <c r="C21" s="15">
        <f t="shared" si="7"/>
        <v>0.2055555556</v>
      </c>
      <c r="D21" s="15">
        <f t="shared" si="1"/>
        <v>0.05555555556</v>
      </c>
      <c r="E21" s="15">
        <f t="shared" si="2"/>
        <v>0.2194444444</v>
      </c>
      <c r="G21" s="7">
        <f t="shared" si="3"/>
        <v>0.5670679609</v>
      </c>
      <c r="H21" s="7">
        <f t="shared" si="4"/>
        <v>0.1370679609</v>
      </c>
      <c r="I21" s="7" t="b">
        <f t="shared" si="8"/>
        <v>0</v>
      </c>
      <c r="J21" s="7">
        <f t="shared" si="5"/>
        <v>1</v>
      </c>
    </row>
    <row r="22">
      <c r="B22" s="7">
        <f t="shared" si="6"/>
        <v>1.25</v>
      </c>
      <c r="C22" s="15">
        <f t="shared" si="7"/>
        <v>0.2194444444</v>
      </c>
      <c r="D22" s="15">
        <f t="shared" si="1"/>
        <v>0.05555555556</v>
      </c>
      <c r="E22" s="15">
        <f t="shared" si="2"/>
        <v>0.2333333333</v>
      </c>
      <c r="G22" s="7">
        <f t="shared" si="3"/>
        <v>0.572285481</v>
      </c>
      <c r="H22" s="7">
        <f t="shared" si="4"/>
        <v>0.142285481</v>
      </c>
      <c r="I22" s="7" t="b">
        <f t="shared" si="8"/>
        <v>0</v>
      </c>
      <c r="J22" s="7">
        <f t="shared" si="5"/>
        <v>1</v>
      </c>
    </row>
    <row r="23">
      <c r="B23" s="7">
        <f t="shared" si="6"/>
        <v>1.5</v>
      </c>
      <c r="C23" s="15">
        <f t="shared" si="7"/>
        <v>0.2333333333</v>
      </c>
      <c r="D23" s="15">
        <f t="shared" si="1"/>
        <v>0.05555555556</v>
      </c>
      <c r="E23" s="15">
        <f t="shared" si="2"/>
        <v>0.2472222222</v>
      </c>
      <c r="G23" s="7">
        <f t="shared" si="3"/>
        <v>0.5777501435</v>
      </c>
      <c r="H23" s="7">
        <f t="shared" si="4"/>
        <v>0.1477501435</v>
      </c>
      <c r="I23" s="7" t="b">
        <f t="shared" si="8"/>
        <v>0</v>
      </c>
      <c r="J23" s="7">
        <f t="shared" si="5"/>
        <v>1</v>
      </c>
    </row>
    <row r="24">
      <c r="B24" s="7">
        <f t="shared" si="6"/>
        <v>1.75</v>
      </c>
      <c r="C24" s="15">
        <f t="shared" si="7"/>
        <v>0.2472222222</v>
      </c>
      <c r="D24" s="15">
        <f t="shared" si="1"/>
        <v>0.05555555556</v>
      </c>
      <c r="E24" s="15">
        <f t="shared" si="2"/>
        <v>0.2611111111</v>
      </c>
      <c r="G24" s="7">
        <f t="shared" si="3"/>
        <v>0.583438548</v>
      </c>
      <c r="H24" s="7">
        <f t="shared" si="4"/>
        <v>0.153438548</v>
      </c>
      <c r="I24" s="7" t="b">
        <f t="shared" si="8"/>
        <v>0</v>
      </c>
      <c r="J24" s="7">
        <f t="shared" si="5"/>
        <v>1</v>
      </c>
    </row>
    <row r="25">
      <c r="B25" s="7">
        <f t="shared" si="6"/>
        <v>2</v>
      </c>
      <c r="C25" s="15">
        <f t="shared" si="7"/>
        <v>0.2611111111</v>
      </c>
      <c r="D25" s="15">
        <f t="shared" si="1"/>
        <v>0.05555555556</v>
      </c>
      <c r="E25" s="15">
        <f t="shared" si="2"/>
        <v>0.275</v>
      </c>
      <c r="G25" s="7">
        <f t="shared" si="3"/>
        <v>0.5893263357</v>
      </c>
      <c r="H25" s="7">
        <f t="shared" si="4"/>
        <v>0.1593263357</v>
      </c>
      <c r="I25" s="7" t="b">
        <f t="shared" si="8"/>
        <v>0</v>
      </c>
      <c r="J25" s="7">
        <f t="shared" si="5"/>
        <v>1</v>
      </c>
    </row>
    <row r="26">
      <c r="B26" s="7">
        <f t="shared" si="6"/>
        <v>2.25</v>
      </c>
      <c r="C26" s="15">
        <f t="shared" si="7"/>
        <v>0.275</v>
      </c>
      <c r="D26" s="15">
        <f t="shared" si="1"/>
        <v>0.05555555556</v>
      </c>
      <c r="E26" s="15">
        <f t="shared" si="2"/>
        <v>0.2888888889</v>
      </c>
      <c r="G26" s="7">
        <f t="shared" si="3"/>
        <v>0.5953882943</v>
      </c>
      <c r="H26" s="7">
        <f t="shared" si="4"/>
        <v>0.1653882943</v>
      </c>
      <c r="I26" s="7" t="b">
        <f t="shared" si="8"/>
        <v>0</v>
      </c>
      <c r="J26" s="7">
        <f t="shared" si="5"/>
        <v>1</v>
      </c>
    </row>
    <row r="27">
      <c r="B27" s="7">
        <f t="shared" si="6"/>
        <v>2.5</v>
      </c>
      <c r="C27" s="15">
        <f t="shared" si="7"/>
        <v>0.2888888889</v>
      </c>
      <c r="D27" s="15">
        <f t="shared" si="1"/>
        <v>0.05555555556</v>
      </c>
      <c r="E27" s="15">
        <f t="shared" si="2"/>
        <v>0.3027777778</v>
      </c>
      <c r="G27" s="7">
        <f t="shared" si="3"/>
        <v>0.6015984655</v>
      </c>
      <c r="H27" s="7">
        <f t="shared" si="4"/>
        <v>0.1715984655</v>
      </c>
      <c r="I27" s="7" t="b">
        <f t="shared" si="8"/>
        <v>0</v>
      </c>
      <c r="J27" s="7">
        <f t="shared" si="5"/>
        <v>1</v>
      </c>
    </row>
    <row r="28">
      <c r="B28" s="7">
        <f t="shared" si="6"/>
        <v>2.75</v>
      </c>
      <c r="C28" s="15">
        <f t="shared" si="7"/>
        <v>0.3027777778</v>
      </c>
      <c r="D28" s="15">
        <f t="shared" si="1"/>
        <v>0.05555555556</v>
      </c>
      <c r="E28" s="15">
        <f t="shared" si="2"/>
        <v>0.3166666667</v>
      </c>
      <c r="G28" s="7">
        <f t="shared" si="3"/>
        <v>0.6079302565</v>
      </c>
      <c r="H28" s="7">
        <f t="shared" si="4"/>
        <v>0.1779302565</v>
      </c>
      <c r="I28" s="7" t="b">
        <f t="shared" si="8"/>
        <v>0</v>
      </c>
      <c r="J28" s="7">
        <f t="shared" si="5"/>
        <v>1</v>
      </c>
    </row>
    <row r="29">
      <c r="B29" s="7">
        <f t="shared" si="6"/>
        <v>3</v>
      </c>
      <c r="C29" s="15">
        <f t="shared" si="7"/>
        <v>0.3166666667</v>
      </c>
      <c r="D29" s="15">
        <f t="shared" si="1"/>
        <v>0.05555555556</v>
      </c>
      <c r="E29" s="15">
        <f t="shared" si="2"/>
        <v>0.3305555556</v>
      </c>
      <c r="G29" s="7">
        <f t="shared" si="3"/>
        <v>0.6143565535</v>
      </c>
      <c r="H29" s="7">
        <f t="shared" si="4"/>
        <v>0.1843565535</v>
      </c>
      <c r="I29" s="7" t="b">
        <f t="shared" si="8"/>
        <v>0</v>
      </c>
      <c r="J29" s="7">
        <f t="shared" si="5"/>
        <v>1</v>
      </c>
    </row>
    <row r="30">
      <c r="B30" s="7">
        <f t="shared" si="6"/>
        <v>3.25</v>
      </c>
      <c r="C30" s="15">
        <f t="shared" si="7"/>
        <v>0.3305555556</v>
      </c>
      <c r="D30" s="15">
        <f t="shared" si="1"/>
        <v>0.05555555556</v>
      </c>
      <c r="E30" s="15">
        <f t="shared" si="2"/>
        <v>0.3444444444</v>
      </c>
      <c r="G30" s="7">
        <f t="shared" si="3"/>
        <v>0.6208498381</v>
      </c>
      <c r="H30" s="7">
        <f t="shared" si="4"/>
        <v>0.1908498381</v>
      </c>
      <c r="I30" s="7" t="b">
        <f t="shared" si="8"/>
        <v>0</v>
      </c>
      <c r="J30" s="7">
        <f t="shared" si="5"/>
        <v>1</v>
      </c>
    </row>
    <row r="31">
      <c r="B31" s="7">
        <f t="shared" si="6"/>
        <v>3.5</v>
      </c>
      <c r="C31" s="15">
        <f t="shared" si="7"/>
        <v>0.3444444444</v>
      </c>
      <c r="D31" s="15">
        <f t="shared" si="1"/>
        <v>0.05555555556</v>
      </c>
      <c r="E31" s="15">
        <f t="shared" si="2"/>
        <v>0.3583333333</v>
      </c>
      <c r="G31" s="7">
        <f t="shared" si="3"/>
        <v>0.6273823052</v>
      </c>
      <c r="H31" s="7">
        <f t="shared" si="4"/>
        <v>0.1973823052</v>
      </c>
      <c r="I31" s="7" t="b">
        <f t="shared" si="8"/>
        <v>0</v>
      </c>
      <c r="J31" s="7">
        <f t="shared" si="5"/>
        <v>1</v>
      </c>
    </row>
    <row r="32">
      <c r="B32" s="7">
        <f t="shared" si="6"/>
        <v>3.75</v>
      </c>
      <c r="C32" s="15">
        <f t="shared" si="7"/>
        <v>0.3583333333</v>
      </c>
      <c r="D32" s="15">
        <f t="shared" si="1"/>
        <v>0.05555555556</v>
      </c>
      <c r="E32" s="15">
        <f t="shared" si="2"/>
        <v>0.3722222222</v>
      </c>
      <c r="G32" s="7">
        <f t="shared" si="3"/>
        <v>0.6339259816</v>
      </c>
      <c r="H32" s="7">
        <f t="shared" si="4"/>
        <v>0.2039259816</v>
      </c>
      <c r="I32" s="7" t="b">
        <f t="shared" si="8"/>
        <v>0</v>
      </c>
      <c r="J32" s="7">
        <f t="shared" si="5"/>
        <v>1</v>
      </c>
    </row>
    <row r="33">
      <c r="B33" s="7">
        <f t="shared" si="6"/>
        <v>4</v>
      </c>
      <c r="C33" s="15">
        <f t="shared" si="7"/>
        <v>0.3722222222</v>
      </c>
      <c r="D33" s="15">
        <f t="shared" si="1"/>
        <v>0.05555555556</v>
      </c>
      <c r="E33" s="15">
        <f t="shared" si="2"/>
        <v>0.3861111111</v>
      </c>
      <c r="G33" s="7">
        <f t="shared" si="3"/>
        <v>0.6404528463</v>
      </c>
      <c r="H33" s="7">
        <f t="shared" si="4"/>
        <v>0.2104528463</v>
      </c>
      <c r="I33" s="7" t="b">
        <f t="shared" si="8"/>
        <v>0</v>
      </c>
      <c r="J33" s="7">
        <f t="shared" si="5"/>
        <v>1</v>
      </c>
    </row>
    <row r="34">
      <c r="B34" s="7">
        <f t="shared" si="6"/>
        <v>4.25</v>
      </c>
      <c r="C34" s="15">
        <f t="shared" si="7"/>
        <v>0.3861111111</v>
      </c>
      <c r="D34" s="15">
        <f t="shared" si="1"/>
        <v>0.05555555556</v>
      </c>
      <c r="E34" s="15">
        <f t="shared" si="2"/>
        <v>0.4</v>
      </c>
      <c r="G34" s="7">
        <f t="shared" si="3"/>
        <v>0.6469349504</v>
      </c>
      <c r="H34" s="7">
        <f t="shared" si="4"/>
        <v>0.2169349504</v>
      </c>
      <c r="I34" s="7" t="b">
        <f t="shared" si="8"/>
        <v>0</v>
      </c>
      <c r="J34" s="7">
        <f t="shared" si="5"/>
        <v>1</v>
      </c>
    </row>
    <row r="35">
      <c r="B35" s="7">
        <f t="shared" si="6"/>
        <v>4.5</v>
      </c>
      <c r="C35" s="15">
        <f t="shared" si="7"/>
        <v>0.4</v>
      </c>
      <c r="D35" s="15">
        <f t="shared" si="1"/>
        <v>0.05555555556</v>
      </c>
      <c r="E35" s="15">
        <f t="shared" si="2"/>
        <v>0.4138888889</v>
      </c>
      <c r="G35" s="7">
        <f t="shared" si="3"/>
        <v>0.6533445364</v>
      </c>
      <c r="H35" s="7">
        <f t="shared" si="4"/>
        <v>0.2233445364</v>
      </c>
      <c r="I35" s="7" t="b">
        <f t="shared" si="8"/>
        <v>0</v>
      </c>
      <c r="J35" s="7">
        <f t="shared" si="5"/>
        <v>1</v>
      </c>
    </row>
    <row r="36">
      <c r="B36" s="7">
        <f t="shared" si="6"/>
        <v>4.75</v>
      </c>
      <c r="C36" s="15">
        <f t="shared" si="7"/>
        <v>0.4138888889</v>
      </c>
      <c r="D36" s="15">
        <f t="shared" si="1"/>
        <v>0.05555555556</v>
      </c>
      <c r="E36" s="15">
        <f t="shared" si="2"/>
        <v>0.4277777778</v>
      </c>
      <c r="G36" s="7">
        <f t="shared" si="3"/>
        <v>0.6596541575</v>
      </c>
      <c r="H36" s="7">
        <f t="shared" si="4"/>
        <v>0.2296541575</v>
      </c>
      <c r="I36" s="7" t="b">
        <f t="shared" si="8"/>
        <v>0</v>
      </c>
      <c r="J36" s="7">
        <f t="shared" si="5"/>
        <v>1</v>
      </c>
    </row>
    <row r="37">
      <c r="B37" s="7">
        <f t="shared" si="6"/>
        <v>5</v>
      </c>
      <c r="C37" s="15">
        <f t="shared" si="7"/>
        <v>0.4277777778</v>
      </c>
      <c r="D37" s="15">
        <f t="shared" si="1"/>
        <v>0.05555555556</v>
      </c>
      <c r="E37" s="15">
        <f t="shared" si="2"/>
        <v>0.4416666667</v>
      </c>
      <c r="G37" s="7">
        <f t="shared" si="3"/>
        <v>0.665836795</v>
      </c>
      <c r="H37" s="7">
        <f t="shared" si="4"/>
        <v>0.235836795</v>
      </c>
      <c r="I37" s="7" t="b">
        <f t="shared" si="8"/>
        <v>0</v>
      </c>
      <c r="J37" s="7">
        <f t="shared" si="5"/>
        <v>1</v>
      </c>
    </row>
    <row r="38">
      <c r="B38" s="7">
        <f t="shared" si="6"/>
        <v>5.25</v>
      </c>
      <c r="C38" s="15">
        <f t="shared" si="7"/>
        <v>0.4416666667</v>
      </c>
      <c r="D38" s="15">
        <f t="shared" si="1"/>
        <v>0.05555555556</v>
      </c>
      <c r="E38" s="15">
        <f t="shared" si="2"/>
        <v>0.4555555556</v>
      </c>
      <c r="G38" s="7">
        <f t="shared" si="3"/>
        <v>0.6718659738</v>
      </c>
      <c r="H38" s="7">
        <f t="shared" si="4"/>
        <v>0.2418659738</v>
      </c>
      <c r="I38" s="7" t="b">
        <f t="shared" si="8"/>
        <v>0</v>
      </c>
      <c r="J38" s="7">
        <f t="shared" si="5"/>
        <v>1</v>
      </c>
    </row>
    <row r="39">
      <c r="B39" s="7">
        <f t="shared" si="6"/>
        <v>5.5</v>
      </c>
      <c r="C39" s="15">
        <f t="shared" si="7"/>
        <v>0.4555555556</v>
      </c>
      <c r="D39" s="15">
        <f t="shared" si="1"/>
        <v>0.05555555556</v>
      </c>
      <c r="E39" s="15">
        <f t="shared" si="2"/>
        <v>0.4694444444</v>
      </c>
      <c r="G39" s="7">
        <f t="shared" si="3"/>
        <v>0.677715876</v>
      </c>
      <c r="H39" s="7">
        <f t="shared" si="4"/>
        <v>0.247715876</v>
      </c>
      <c r="I39" s="7" t="b">
        <f t="shared" si="8"/>
        <v>0</v>
      </c>
      <c r="J39" s="7">
        <f t="shared" si="5"/>
        <v>1</v>
      </c>
    </row>
    <row r="40">
      <c r="B40" s="7">
        <f t="shared" si="6"/>
        <v>5.75</v>
      </c>
      <c r="C40" s="15">
        <f t="shared" si="7"/>
        <v>0.4694444444</v>
      </c>
      <c r="D40" s="15">
        <f t="shared" si="1"/>
        <v>0.05555555556</v>
      </c>
      <c r="E40" s="15">
        <f t="shared" si="2"/>
        <v>0.4833333333</v>
      </c>
      <c r="G40" s="7">
        <f t="shared" si="3"/>
        <v>0.6833614516</v>
      </c>
      <c r="H40" s="7">
        <f t="shared" si="4"/>
        <v>0.2533614516</v>
      </c>
      <c r="I40" s="7" t="b">
        <f t="shared" si="8"/>
        <v>0</v>
      </c>
      <c r="J40" s="7">
        <f t="shared" si="5"/>
        <v>1</v>
      </c>
    </row>
    <row r="41">
      <c r="B41" s="7">
        <f t="shared" si="6"/>
        <v>6</v>
      </c>
      <c r="C41" s="15">
        <f t="shared" si="7"/>
        <v>0.4833333333</v>
      </c>
      <c r="D41" s="15">
        <f t="shared" si="1"/>
        <v>0.05555555556</v>
      </c>
      <c r="E41" s="15">
        <f t="shared" si="2"/>
        <v>0.4972222222</v>
      </c>
      <c r="G41" s="7">
        <f t="shared" si="3"/>
        <v>0.6887785252</v>
      </c>
      <c r="H41" s="7">
        <f t="shared" si="4"/>
        <v>0.2587785252</v>
      </c>
      <c r="I41" s="7" t="b">
        <f t="shared" si="8"/>
        <v>0</v>
      </c>
      <c r="J41" s="7">
        <f t="shared" si="5"/>
        <v>1</v>
      </c>
    </row>
    <row r="42">
      <c r="B42" s="7">
        <f t="shared" si="6"/>
        <v>6.25</v>
      </c>
      <c r="C42" s="15">
        <f t="shared" si="7"/>
        <v>0.4972222222</v>
      </c>
      <c r="D42" s="15">
        <f t="shared" si="1"/>
        <v>0.05555555556</v>
      </c>
      <c r="E42" s="15">
        <f t="shared" si="2"/>
        <v>0.5111111111</v>
      </c>
      <c r="G42" s="7">
        <f t="shared" si="3"/>
        <v>0.6939439002</v>
      </c>
      <c r="H42" s="7">
        <f t="shared" si="4"/>
        <v>0.2639439002</v>
      </c>
      <c r="I42" s="7" t="b">
        <f t="shared" si="8"/>
        <v>0</v>
      </c>
      <c r="J42" s="7">
        <f t="shared" si="5"/>
        <v>1</v>
      </c>
    </row>
    <row r="43">
      <c r="B43" s="7">
        <f t="shared" si="6"/>
        <v>6.5</v>
      </c>
      <c r="C43" s="15">
        <f t="shared" si="7"/>
        <v>0.5111111111</v>
      </c>
      <c r="D43" s="15">
        <f t="shared" si="1"/>
        <v>0.05555555556</v>
      </c>
      <c r="E43" s="15">
        <f t="shared" si="2"/>
        <v>0.525</v>
      </c>
      <c r="G43" s="7">
        <f t="shared" si="3"/>
        <v>0.6988354576</v>
      </c>
      <c r="H43" s="7">
        <f t="shared" si="4"/>
        <v>0.2688354576</v>
      </c>
      <c r="I43" s="7" t="b">
        <f t="shared" si="8"/>
        <v>0</v>
      </c>
      <c r="J43" s="7">
        <f t="shared" si="5"/>
        <v>1</v>
      </c>
    </row>
    <row r="44">
      <c r="B44" s="7">
        <f t="shared" si="6"/>
        <v>6.75</v>
      </c>
      <c r="C44" s="15">
        <f t="shared" si="7"/>
        <v>0.525</v>
      </c>
      <c r="D44" s="15">
        <f t="shared" si="1"/>
        <v>0.05555555556</v>
      </c>
      <c r="E44" s="15">
        <f t="shared" si="2"/>
        <v>0.5388888889</v>
      </c>
      <c r="G44" s="7">
        <f t="shared" si="3"/>
        <v>0.7034322509</v>
      </c>
      <c r="H44" s="7">
        <f t="shared" si="4"/>
        <v>0.2734322509</v>
      </c>
      <c r="I44" s="7" t="b">
        <f t="shared" si="8"/>
        <v>0</v>
      </c>
      <c r="J44" s="7">
        <f t="shared" si="5"/>
        <v>1</v>
      </c>
    </row>
    <row r="45">
      <c r="B45" s="7">
        <f t="shared" si="6"/>
        <v>7</v>
      </c>
      <c r="C45" s="15">
        <f t="shared" si="7"/>
        <v>0.5388888889</v>
      </c>
      <c r="D45" s="15">
        <f t="shared" si="1"/>
        <v>0.05555555556</v>
      </c>
      <c r="E45" s="15">
        <f t="shared" si="2"/>
        <v>0.5527777778</v>
      </c>
      <c r="G45" s="7">
        <f t="shared" si="3"/>
        <v>0.7077145961</v>
      </c>
      <c r="H45" s="7">
        <f t="shared" si="4"/>
        <v>0.2777145961</v>
      </c>
      <c r="I45" s="7" t="b">
        <f t="shared" si="8"/>
        <v>0</v>
      </c>
      <c r="J45" s="7">
        <f t="shared" si="5"/>
        <v>1</v>
      </c>
    </row>
    <row r="46">
      <c r="B46" s="7">
        <f t="shared" si="6"/>
        <v>7.25</v>
      </c>
      <c r="C46" s="15">
        <f t="shared" si="7"/>
        <v>0.5527777778</v>
      </c>
      <c r="D46" s="15">
        <f t="shared" si="1"/>
        <v>0.05555555556</v>
      </c>
      <c r="E46" s="15">
        <f t="shared" si="2"/>
        <v>0.5666666667</v>
      </c>
      <c r="G46" s="7">
        <f t="shared" si="3"/>
        <v>0.7116641555</v>
      </c>
      <c r="H46" s="7">
        <f t="shared" si="4"/>
        <v>0.2816641555</v>
      </c>
      <c r="I46" s="7" t="b">
        <f t="shared" si="8"/>
        <v>0</v>
      </c>
      <c r="J46" s="7">
        <f t="shared" si="5"/>
        <v>1</v>
      </c>
    </row>
    <row r="47">
      <c r="B47" s="7">
        <f t="shared" si="6"/>
        <v>7.5</v>
      </c>
      <c r="C47" s="15">
        <f t="shared" si="7"/>
        <v>0.5666666667</v>
      </c>
      <c r="D47" s="15">
        <f t="shared" si="1"/>
        <v>0.05555555556</v>
      </c>
      <c r="E47" s="15">
        <f t="shared" si="2"/>
        <v>0.5805555556</v>
      </c>
      <c r="G47" s="7">
        <f t="shared" si="3"/>
        <v>0.7152640164</v>
      </c>
      <c r="H47" s="7">
        <f t="shared" si="4"/>
        <v>0.2852640164</v>
      </c>
      <c r="I47" s="7" t="b">
        <f t="shared" si="8"/>
        <v>0</v>
      </c>
      <c r="J47" s="7">
        <f t="shared" si="5"/>
        <v>1</v>
      </c>
    </row>
    <row r="48">
      <c r="B48" s="7">
        <f t="shared" si="6"/>
        <v>7.75</v>
      </c>
      <c r="C48" s="15">
        <f t="shared" si="7"/>
        <v>0.5805555556</v>
      </c>
      <c r="D48" s="15">
        <f t="shared" si="1"/>
        <v>0.05555555556</v>
      </c>
      <c r="E48" s="15">
        <f t="shared" si="2"/>
        <v>0.5944444444</v>
      </c>
      <c r="G48" s="7">
        <f t="shared" si="3"/>
        <v>0.7184987637</v>
      </c>
      <c r="H48" s="7">
        <f t="shared" si="4"/>
        <v>0.2884987637</v>
      </c>
      <c r="I48" s="7" t="b">
        <f t="shared" si="8"/>
        <v>0</v>
      </c>
      <c r="J48" s="7">
        <f t="shared" si="5"/>
        <v>1</v>
      </c>
    </row>
    <row r="49">
      <c r="B49" s="7">
        <f t="shared" si="6"/>
        <v>8</v>
      </c>
      <c r="C49" s="15">
        <f t="shared" si="7"/>
        <v>0.5944444444</v>
      </c>
      <c r="D49" s="15">
        <f t="shared" si="1"/>
        <v>0.05555555556</v>
      </c>
      <c r="E49" s="15">
        <f t="shared" si="2"/>
        <v>0.6083333333</v>
      </c>
      <c r="G49" s="7">
        <f t="shared" si="3"/>
        <v>0.7213545458</v>
      </c>
      <c r="H49" s="7">
        <f t="shared" si="4"/>
        <v>0.2913545458</v>
      </c>
      <c r="I49" s="7" t="b">
        <f t="shared" si="8"/>
        <v>0</v>
      </c>
      <c r="J49" s="7">
        <f t="shared" si="5"/>
        <v>1</v>
      </c>
    </row>
    <row r="50">
      <c r="B50" s="7">
        <f t="shared" si="6"/>
        <v>8.25</v>
      </c>
      <c r="C50" s="15">
        <f t="shared" si="7"/>
        <v>0.6083333333</v>
      </c>
      <c r="D50" s="15">
        <f t="shared" si="1"/>
        <v>0.05555555556</v>
      </c>
      <c r="E50" s="15">
        <f t="shared" si="2"/>
        <v>0.6222222222</v>
      </c>
      <c r="G50" s="7">
        <f t="shared" si="3"/>
        <v>0.7238191336</v>
      </c>
      <c r="H50" s="7">
        <f t="shared" si="4"/>
        <v>0.2938191336</v>
      </c>
      <c r="I50" s="7" t="b">
        <f t="shared" si="8"/>
        <v>0</v>
      </c>
      <c r="J50" s="7">
        <f t="shared" si="5"/>
        <v>1</v>
      </c>
    </row>
    <row r="51">
      <c r="B51" s="7">
        <f t="shared" si="6"/>
        <v>8.5</v>
      </c>
      <c r="C51" s="15">
        <f t="shared" si="7"/>
        <v>0.6222222222</v>
      </c>
      <c r="D51" s="15">
        <f t="shared" si="1"/>
        <v>0.05555555556</v>
      </c>
      <c r="E51" s="15">
        <f t="shared" si="2"/>
        <v>0.6361111111</v>
      </c>
      <c r="G51" s="7">
        <f t="shared" si="3"/>
        <v>0.7258819735</v>
      </c>
      <c r="H51" s="7">
        <f t="shared" si="4"/>
        <v>0.2958819735</v>
      </c>
      <c r="I51" s="7" t="b">
        <f t="shared" si="8"/>
        <v>0</v>
      </c>
      <c r="J51" s="7">
        <f t="shared" si="5"/>
        <v>1</v>
      </c>
    </row>
    <row r="52">
      <c r="B52" s="7">
        <f t="shared" si="6"/>
        <v>8.75</v>
      </c>
      <c r="C52" s="15">
        <f t="shared" si="7"/>
        <v>0.6361111111</v>
      </c>
      <c r="D52" s="15">
        <f t="shared" si="1"/>
        <v>0.05555555556</v>
      </c>
      <c r="E52" s="15">
        <f t="shared" si="2"/>
        <v>0.65</v>
      </c>
      <c r="G52" s="7">
        <f t="shared" si="3"/>
        <v>0.7275342321</v>
      </c>
      <c r="H52" s="7">
        <f t="shared" si="4"/>
        <v>0.2975342321</v>
      </c>
      <c r="I52" s="7" t="b">
        <f t="shared" si="8"/>
        <v>0</v>
      </c>
      <c r="J52" s="7">
        <f t="shared" si="5"/>
        <v>1</v>
      </c>
    </row>
    <row r="53">
      <c r="B53" s="7">
        <f t="shared" si="6"/>
        <v>9</v>
      </c>
      <c r="C53" s="15">
        <f t="shared" si="7"/>
        <v>0.65</v>
      </c>
      <c r="D53" s="15">
        <f t="shared" si="1"/>
        <v>0.05555555556</v>
      </c>
      <c r="E53" s="15">
        <f t="shared" si="2"/>
        <v>0.6638888889</v>
      </c>
      <c r="G53" s="7">
        <f t="shared" si="3"/>
        <v>0.7287688341</v>
      </c>
      <c r="H53" s="7">
        <f t="shared" si="4"/>
        <v>0.2987688341</v>
      </c>
      <c r="I53" s="7" t="b">
        <f t="shared" si="8"/>
        <v>0</v>
      </c>
      <c r="J53" s="7">
        <f t="shared" si="5"/>
        <v>1</v>
      </c>
    </row>
    <row r="54">
      <c r="B54" s="7">
        <f t="shared" si="6"/>
        <v>9.25</v>
      </c>
      <c r="C54" s="15">
        <f t="shared" si="7"/>
        <v>0.6638888889</v>
      </c>
      <c r="D54" s="15">
        <f t="shared" si="1"/>
        <v>0.05555555556</v>
      </c>
      <c r="E54" s="15">
        <f t="shared" si="2"/>
        <v>0.6777777778</v>
      </c>
      <c r="G54" s="7">
        <f t="shared" si="3"/>
        <v>0.7295804928</v>
      </c>
      <c r="H54" s="7">
        <f t="shared" si="4"/>
        <v>0.2995804928</v>
      </c>
      <c r="I54" s="7" t="b">
        <f t="shared" si="8"/>
        <v>0</v>
      </c>
      <c r="J54" s="7">
        <f t="shared" si="5"/>
        <v>1</v>
      </c>
    </row>
    <row r="55">
      <c r="B55" s="7">
        <f t="shared" si="6"/>
        <v>9.5</v>
      </c>
      <c r="C55" s="15">
        <f t="shared" si="7"/>
        <v>0.6777777778</v>
      </c>
      <c r="D55" s="15">
        <f t="shared" si="1"/>
        <v>0.05555555556</v>
      </c>
      <c r="E55" s="15">
        <f t="shared" si="2"/>
        <v>0.6916666667</v>
      </c>
      <c r="G55" s="7">
        <f t="shared" si="3"/>
        <v>0.7299657325</v>
      </c>
      <c r="H55" s="7">
        <f t="shared" si="4"/>
        <v>0.2999657325</v>
      </c>
      <c r="I55" s="7" t="b">
        <f t="shared" si="8"/>
        <v>0</v>
      </c>
      <c r="J55" s="7">
        <f t="shared" si="5"/>
        <v>1</v>
      </c>
    </row>
    <row r="56">
      <c r="B56" s="7">
        <f t="shared" si="6"/>
        <v>9.75</v>
      </c>
      <c r="C56" s="15">
        <f t="shared" si="7"/>
        <v>0.6916666667</v>
      </c>
      <c r="D56" s="15">
        <f t="shared" si="1"/>
        <v>0.05555555556</v>
      </c>
      <c r="E56" s="15">
        <f t="shared" si="2"/>
        <v>0.7055555556</v>
      </c>
      <c r="G56" s="7">
        <f t="shared" si="3"/>
        <v>0.7299229036</v>
      </c>
      <c r="H56" s="7">
        <f t="shared" si="4"/>
        <v>0.2999229036</v>
      </c>
      <c r="I56" s="7" t="b">
        <f t="shared" si="8"/>
        <v>0</v>
      </c>
      <c r="J56" s="7">
        <f t="shared" si="5"/>
        <v>1</v>
      </c>
    </row>
    <row r="57">
      <c r="B57" s="7">
        <f t="shared" si="6"/>
        <v>10</v>
      </c>
      <c r="C57" s="15">
        <f t="shared" si="7"/>
        <v>0.7055555556</v>
      </c>
      <c r="D57" s="15">
        <f t="shared" si="1"/>
        <v>-0.25</v>
      </c>
      <c r="E57" s="15">
        <f t="shared" si="2"/>
        <v>0.6430555556</v>
      </c>
      <c r="G57" s="7">
        <f t="shared" si="3"/>
        <v>0.7294521895</v>
      </c>
      <c r="H57" s="7">
        <f t="shared" si="4"/>
        <v>0.2994521895</v>
      </c>
      <c r="I57" s="6" t="b">
        <v>1</v>
      </c>
      <c r="J57" s="7">
        <f t="shared" si="5"/>
        <v>0</v>
      </c>
    </row>
    <row r="58">
      <c r="B58" s="7">
        <f t="shared" si="6"/>
        <v>10.25</v>
      </c>
      <c r="C58" s="15">
        <f t="shared" si="7"/>
        <v>0.6430555556</v>
      </c>
      <c r="D58" s="15">
        <f t="shared" si="1"/>
        <v>-0.25</v>
      </c>
      <c r="E58" s="15">
        <f t="shared" si="2"/>
        <v>0.5805555556</v>
      </c>
      <c r="G58" s="7">
        <f t="shared" si="3"/>
        <v>0.7285556059</v>
      </c>
      <c r="H58" s="7">
        <f t="shared" si="4"/>
        <v>0.2985556059</v>
      </c>
      <c r="I58" s="6" t="b">
        <v>1</v>
      </c>
      <c r="J58" s="7">
        <f t="shared" si="5"/>
        <v>0</v>
      </c>
    </row>
    <row r="59">
      <c r="B59" s="7">
        <f t="shared" si="6"/>
        <v>10.5</v>
      </c>
      <c r="C59" s="15">
        <f t="shared" si="7"/>
        <v>0.5805555556</v>
      </c>
      <c r="D59" s="15">
        <f t="shared" si="1"/>
        <v>-0.25</v>
      </c>
      <c r="E59" s="15">
        <f t="shared" si="2"/>
        <v>0.5180555556</v>
      </c>
      <c r="G59" s="7">
        <f t="shared" si="3"/>
        <v>0.727236992</v>
      </c>
      <c r="H59" s="7">
        <f t="shared" si="4"/>
        <v>0.297236992</v>
      </c>
      <c r="I59" s="6" t="b">
        <v>1</v>
      </c>
      <c r="J59" s="7">
        <f t="shared" si="5"/>
        <v>0</v>
      </c>
    </row>
    <row r="60">
      <c r="B60" s="7">
        <f t="shared" si="6"/>
        <v>10.75</v>
      </c>
      <c r="C60" s="15">
        <f t="shared" si="7"/>
        <v>0.5180555556</v>
      </c>
      <c r="D60" s="15">
        <f t="shared" si="1"/>
        <v>-0.25</v>
      </c>
      <c r="E60" s="15">
        <f t="shared" si="2"/>
        <v>0.4555555556</v>
      </c>
      <c r="G60" s="7">
        <f t="shared" si="3"/>
        <v>0.7255019944</v>
      </c>
      <c r="H60" s="7">
        <f t="shared" si="4"/>
        <v>0.2955019944</v>
      </c>
      <c r="I60" s="6" t="b">
        <v>1</v>
      </c>
      <c r="J60" s="7">
        <f t="shared" si="5"/>
        <v>0</v>
      </c>
    </row>
    <row r="61">
      <c r="B61" s="7">
        <f t="shared" si="6"/>
        <v>11</v>
      </c>
      <c r="C61" s="15">
        <f t="shared" si="7"/>
        <v>0.4555555556</v>
      </c>
      <c r="D61" s="15">
        <f t="shared" si="1"/>
        <v>-0.25</v>
      </c>
      <c r="E61" s="15">
        <f t="shared" si="2"/>
        <v>0.3930555556</v>
      </c>
      <c r="G61" s="7">
        <f t="shared" si="3"/>
        <v>0.7233580426</v>
      </c>
      <c r="H61" s="7">
        <f t="shared" si="4"/>
        <v>0.2933580426</v>
      </c>
      <c r="I61" s="6" t="b">
        <v>1</v>
      </c>
      <c r="J61" s="7">
        <f t="shared" si="5"/>
        <v>0</v>
      </c>
    </row>
    <row r="62">
      <c r="B62" s="7">
        <f t="shared" si="6"/>
        <v>11.25</v>
      </c>
      <c r="C62" s="15">
        <f t="shared" si="7"/>
        <v>0.3930555556</v>
      </c>
      <c r="D62" s="15">
        <f t="shared" si="1"/>
        <v>0.05555555556</v>
      </c>
      <c r="E62" s="15">
        <f t="shared" si="2"/>
        <v>0.4069444444</v>
      </c>
      <c r="G62" s="7">
        <f t="shared" si="3"/>
        <v>0.7208143174</v>
      </c>
      <c r="H62" s="7">
        <f t="shared" si="4"/>
        <v>0.2908143174</v>
      </c>
      <c r="I62" s="6" t="b">
        <v>0</v>
      </c>
      <c r="J62" s="7">
        <f t="shared" si="5"/>
        <v>1</v>
      </c>
    </row>
    <row r="63">
      <c r="B63" s="7">
        <f t="shared" si="6"/>
        <v>11.5</v>
      </c>
      <c r="C63" s="15">
        <f t="shared" si="7"/>
        <v>0.4069444444</v>
      </c>
      <c r="D63" s="15">
        <f t="shared" si="1"/>
        <v>0.05555555556</v>
      </c>
      <c r="E63" s="15">
        <f t="shared" si="2"/>
        <v>0.4208333333</v>
      </c>
      <c r="G63" s="7">
        <f t="shared" si="3"/>
        <v>0.7178817113</v>
      </c>
      <c r="H63" s="7">
        <f t="shared" si="4"/>
        <v>0.2878817113</v>
      </c>
      <c r="I63" s="7" t="b">
        <f t="shared" ref="I63:I376" si="9">IF(OR(AND(I62=FALSE,C63&gt;G63),AND(I62=TRUE,C63&gt;H63)),TRUE,FALSE)</f>
        <v>0</v>
      </c>
      <c r="J63" s="7">
        <f t="shared" si="5"/>
        <v>1</v>
      </c>
    </row>
    <row r="64">
      <c r="B64" s="7">
        <f t="shared" si="6"/>
        <v>11.75</v>
      </c>
      <c r="C64" s="15">
        <f t="shared" si="7"/>
        <v>0.4208333333</v>
      </c>
      <c r="D64" s="15">
        <f t="shared" si="1"/>
        <v>0.05555555556</v>
      </c>
      <c r="E64" s="15">
        <f t="shared" si="2"/>
        <v>0.4347222222</v>
      </c>
      <c r="G64" s="7">
        <f t="shared" si="3"/>
        <v>0.7145727822</v>
      </c>
      <c r="H64" s="7">
        <f t="shared" si="4"/>
        <v>0.2845727822</v>
      </c>
      <c r="I64" s="7" t="b">
        <f t="shared" si="9"/>
        <v>0</v>
      </c>
      <c r="J64" s="7">
        <f t="shared" si="5"/>
        <v>1</v>
      </c>
    </row>
    <row r="65">
      <c r="B65" s="7">
        <f t="shared" si="6"/>
        <v>12</v>
      </c>
      <c r="C65" s="15">
        <f t="shared" si="7"/>
        <v>0.4347222222</v>
      </c>
      <c r="D65" s="15">
        <f t="shared" si="1"/>
        <v>0.05555555556</v>
      </c>
      <c r="E65" s="15">
        <f t="shared" si="2"/>
        <v>0.4486111111</v>
      </c>
      <c r="G65" s="7">
        <f t="shared" si="3"/>
        <v>0.7109016994</v>
      </c>
      <c r="H65" s="7">
        <f t="shared" si="4"/>
        <v>0.2809016994</v>
      </c>
      <c r="I65" s="7" t="b">
        <f t="shared" si="9"/>
        <v>0</v>
      </c>
      <c r="J65" s="7">
        <f t="shared" si="5"/>
        <v>1</v>
      </c>
    </row>
    <row r="66">
      <c r="B66" s="7">
        <f t="shared" si="6"/>
        <v>12.25</v>
      </c>
      <c r="C66" s="15">
        <f t="shared" si="7"/>
        <v>0.4486111111</v>
      </c>
      <c r="D66" s="15">
        <f t="shared" si="1"/>
        <v>0.05555555556</v>
      </c>
      <c r="E66" s="15">
        <f t="shared" si="2"/>
        <v>0.4625</v>
      </c>
      <c r="G66" s="7">
        <f t="shared" si="3"/>
        <v>0.7068841832</v>
      </c>
      <c r="H66" s="7">
        <f t="shared" si="4"/>
        <v>0.2768841832</v>
      </c>
      <c r="I66" s="7" t="b">
        <f t="shared" si="9"/>
        <v>0</v>
      </c>
      <c r="J66" s="7">
        <f t="shared" si="5"/>
        <v>1</v>
      </c>
    </row>
    <row r="67">
      <c r="B67" s="7">
        <f t="shared" si="6"/>
        <v>12.5</v>
      </c>
      <c r="C67" s="15">
        <f t="shared" si="7"/>
        <v>0.4625</v>
      </c>
      <c r="D67" s="15">
        <f t="shared" si="1"/>
        <v>0.05555555556</v>
      </c>
      <c r="E67" s="15">
        <f t="shared" si="2"/>
        <v>0.4763888889</v>
      </c>
      <c r="G67" s="7">
        <f t="shared" si="3"/>
        <v>0.7025374371</v>
      </c>
      <c r="H67" s="7">
        <f t="shared" si="4"/>
        <v>0.2725374371</v>
      </c>
      <c r="I67" s="7" t="b">
        <f t="shared" si="9"/>
        <v>0</v>
      </c>
      <c r="J67" s="7">
        <f t="shared" si="5"/>
        <v>1</v>
      </c>
    </row>
    <row r="68">
      <c r="B68" s="7">
        <f t="shared" si="6"/>
        <v>12.75</v>
      </c>
      <c r="C68" s="15">
        <f t="shared" si="7"/>
        <v>0.4763888889</v>
      </c>
      <c r="D68" s="15">
        <f t="shared" si="1"/>
        <v>0.05555555556</v>
      </c>
      <c r="E68" s="15">
        <f t="shared" si="2"/>
        <v>0.4902777778</v>
      </c>
      <c r="G68" s="7">
        <f t="shared" si="3"/>
        <v>0.6978800746</v>
      </c>
      <c r="H68" s="7">
        <f t="shared" si="4"/>
        <v>0.2678800746</v>
      </c>
      <c r="I68" s="7" t="b">
        <f t="shared" si="9"/>
        <v>0</v>
      </c>
      <c r="J68" s="7">
        <f t="shared" si="5"/>
        <v>1</v>
      </c>
    </row>
    <row r="69">
      <c r="B69" s="7">
        <f t="shared" si="6"/>
        <v>13</v>
      </c>
      <c r="C69" s="15">
        <f t="shared" si="7"/>
        <v>0.4902777778</v>
      </c>
      <c r="D69" s="15">
        <f t="shared" si="1"/>
        <v>0.05555555556</v>
      </c>
      <c r="E69" s="15">
        <f t="shared" si="2"/>
        <v>0.5041666667</v>
      </c>
      <c r="G69" s="7">
        <f t="shared" si="3"/>
        <v>0.6929320391</v>
      </c>
      <c r="H69" s="7">
        <f t="shared" si="4"/>
        <v>0.2629320391</v>
      </c>
      <c r="I69" s="7" t="b">
        <f t="shared" si="9"/>
        <v>0</v>
      </c>
      <c r="J69" s="7">
        <f t="shared" si="5"/>
        <v>1</v>
      </c>
    </row>
    <row r="70">
      <c r="B70" s="7">
        <f t="shared" si="6"/>
        <v>13.25</v>
      </c>
      <c r="C70" s="15">
        <f t="shared" si="7"/>
        <v>0.5041666667</v>
      </c>
      <c r="D70" s="15">
        <f t="shared" si="1"/>
        <v>0.05555555556</v>
      </c>
      <c r="E70" s="15">
        <f t="shared" si="2"/>
        <v>0.5180555556</v>
      </c>
      <c r="G70" s="7">
        <f t="shared" si="3"/>
        <v>0.687714519</v>
      </c>
      <c r="H70" s="7">
        <f t="shared" si="4"/>
        <v>0.257714519</v>
      </c>
      <c r="I70" s="7" t="b">
        <f t="shared" si="9"/>
        <v>0</v>
      </c>
      <c r="J70" s="7">
        <f t="shared" si="5"/>
        <v>1</v>
      </c>
    </row>
    <row r="71">
      <c r="B71" s="7">
        <f t="shared" si="6"/>
        <v>13.5</v>
      </c>
      <c r="C71" s="15">
        <f t="shared" si="7"/>
        <v>0.5180555556</v>
      </c>
      <c r="D71" s="15">
        <f t="shared" si="1"/>
        <v>0.05555555556</v>
      </c>
      <c r="E71" s="15">
        <f t="shared" si="2"/>
        <v>0.5319444444</v>
      </c>
      <c r="G71" s="7">
        <f t="shared" si="3"/>
        <v>0.6822498565</v>
      </c>
      <c r="H71" s="7">
        <f t="shared" si="4"/>
        <v>0.2522498565</v>
      </c>
      <c r="I71" s="7" t="b">
        <f t="shared" si="9"/>
        <v>0</v>
      </c>
      <c r="J71" s="7">
        <f t="shared" si="5"/>
        <v>1</v>
      </c>
    </row>
    <row r="72">
      <c r="B72" s="7">
        <f t="shared" si="6"/>
        <v>13.75</v>
      </c>
      <c r="C72" s="15">
        <f t="shared" si="7"/>
        <v>0.5319444444</v>
      </c>
      <c r="D72" s="15">
        <f t="shared" si="1"/>
        <v>0.05555555556</v>
      </c>
      <c r="E72" s="15">
        <f t="shared" si="2"/>
        <v>0.5458333333</v>
      </c>
      <c r="G72" s="7">
        <f t="shared" si="3"/>
        <v>0.676561452</v>
      </c>
      <c r="H72" s="7">
        <f t="shared" si="4"/>
        <v>0.246561452</v>
      </c>
      <c r="I72" s="7" t="b">
        <f t="shared" si="9"/>
        <v>0</v>
      </c>
      <c r="J72" s="7">
        <f t="shared" si="5"/>
        <v>1</v>
      </c>
    </row>
    <row r="73">
      <c r="B73" s="7">
        <f t="shared" si="6"/>
        <v>14</v>
      </c>
      <c r="C73" s="15">
        <f t="shared" si="7"/>
        <v>0.5458333333</v>
      </c>
      <c r="D73" s="15">
        <f t="shared" si="1"/>
        <v>0.05555555556</v>
      </c>
      <c r="E73" s="15">
        <f t="shared" si="2"/>
        <v>0.5597222222</v>
      </c>
      <c r="G73" s="7">
        <f t="shared" si="3"/>
        <v>0.6706736643</v>
      </c>
      <c r="H73" s="7">
        <f t="shared" si="4"/>
        <v>0.2406736643</v>
      </c>
      <c r="I73" s="7" t="b">
        <f t="shared" si="9"/>
        <v>0</v>
      </c>
      <c r="J73" s="7">
        <f t="shared" si="5"/>
        <v>1</v>
      </c>
    </row>
    <row r="74">
      <c r="B74" s="7">
        <f t="shared" si="6"/>
        <v>14.25</v>
      </c>
      <c r="C74" s="15">
        <f t="shared" si="7"/>
        <v>0.5597222222</v>
      </c>
      <c r="D74" s="15">
        <f t="shared" si="1"/>
        <v>0.05555555556</v>
      </c>
      <c r="E74" s="15">
        <f t="shared" si="2"/>
        <v>0.5736111111</v>
      </c>
      <c r="G74" s="7">
        <f t="shared" si="3"/>
        <v>0.6646117057</v>
      </c>
      <c r="H74" s="7">
        <f t="shared" si="4"/>
        <v>0.2346117057</v>
      </c>
      <c r="I74" s="7" t="b">
        <f t="shared" si="9"/>
        <v>0</v>
      </c>
      <c r="J74" s="7">
        <f t="shared" si="5"/>
        <v>1</v>
      </c>
    </row>
    <row r="75">
      <c r="B75" s="7">
        <f t="shared" si="6"/>
        <v>14.5</v>
      </c>
      <c r="C75" s="15">
        <f t="shared" si="7"/>
        <v>0.5736111111</v>
      </c>
      <c r="D75" s="15">
        <f t="shared" si="1"/>
        <v>0.05555555556</v>
      </c>
      <c r="E75" s="15">
        <f t="shared" si="2"/>
        <v>0.5875</v>
      </c>
      <c r="G75" s="7">
        <f t="shared" si="3"/>
        <v>0.6584015345</v>
      </c>
      <c r="H75" s="7">
        <f t="shared" si="4"/>
        <v>0.2284015345</v>
      </c>
      <c r="I75" s="7" t="b">
        <f t="shared" si="9"/>
        <v>0</v>
      </c>
      <c r="J75" s="7">
        <f t="shared" si="5"/>
        <v>1</v>
      </c>
    </row>
    <row r="76">
      <c r="B76" s="7">
        <f t="shared" si="6"/>
        <v>14.75</v>
      </c>
      <c r="C76" s="15">
        <f t="shared" si="7"/>
        <v>0.5875</v>
      </c>
      <c r="D76" s="15">
        <f t="shared" si="1"/>
        <v>0.05555555556</v>
      </c>
      <c r="E76" s="15">
        <f t="shared" si="2"/>
        <v>0.6013888889</v>
      </c>
      <c r="G76" s="7">
        <f t="shared" si="3"/>
        <v>0.6520697435</v>
      </c>
      <c r="H76" s="7">
        <f t="shared" si="4"/>
        <v>0.2220697435</v>
      </c>
      <c r="I76" s="7" t="b">
        <f t="shared" si="9"/>
        <v>0</v>
      </c>
      <c r="J76" s="7">
        <f t="shared" si="5"/>
        <v>1</v>
      </c>
    </row>
    <row r="77">
      <c r="B77" s="7">
        <f t="shared" si="6"/>
        <v>15</v>
      </c>
      <c r="C77" s="15">
        <f t="shared" si="7"/>
        <v>0.6013888889</v>
      </c>
      <c r="D77" s="15">
        <f t="shared" si="1"/>
        <v>0.05555555556</v>
      </c>
      <c r="E77" s="15">
        <f t="shared" si="2"/>
        <v>0.6152777778</v>
      </c>
      <c r="G77" s="7">
        <f t="shared" si="3"/>
        <v>0.6456434465</v>
      </c>
      <c r="H77" s="7">
        <f t="shared" si="4"/>
        <v>0.2156434465</v>
      </c>
      <c r="I77" s="7" t="b">
        <f t="shared" si="9"/>
        <v>0</v>
      </c>
      <c r="J77" s="7">
        <f t="shared" si="5"/>
        <v>1</v>
      </c>
    </row>
    <row r="78">
      <c r="B78" s="7">
        <f t="shared" si="6"/>
        <v>15.25</v>
      </c>
      <c r="C78" s="15">
        <f t="shared" si="7"/>
        <v>0.6152777778</v>
      </c>
      <c r="D78" s="15">
        <f t="shared" si="1"/>
        <v>0.05555555556</v>
      </c>
      <c r="E78" s="15">
        <f t="shared" si="2"/>
        <v>0.6291666667</v>
      </c>
      <c r="G78" s="7">
        <f t="shared" si="3"/>
        <v>0.6391501619</v>
      </c>
      <c r="H78" s="7">
        <f t="shared" si="4"/>
        <v>0.2091501619</v>
      </c>
      <c r="I78" s="7" t="b">
        <f t="shared" si="9"/>
        <v>0</v>
      </c>
      <c r="J78" s="7">
        <f t="shared" si="5"/>
        <v>1</v>
      </c>
    </row>
    <row r="79">
      <c r="B79" s="7">
        <f t="shared" si="6"/>
        <v>15.5</v>
      </c>
      <c r="C79" s="15">
        <f t="shared" si="7"/>
        <v>0.6291666667</v>
      </c>
      <c r="D79" s="15">
        <f t="shared" si="1"/>
        <v>0.05555555556</v>
      </c>
      <c r="E79" s="15">
        <f t="shared" si="2"/>
        <v>0.6430555556</v>
      </c>
      <c r="G79" s="7">
        <f t="shared" si="3"/>
        <v>0.6326176948</v>
      </c>
      <c r="H79" s="7">
        <f t="shared" si="4"/>
        <v>0.2026176948</v>
      </c>
      <c r="I79" s="7" t="b">
        <f t="shared" si="9"/>
        <v>0</v>
      </c>
      <c r="J79" s="7">
        <f t="shared" si="5"/>
        <v>1</v>
      </c>
    </row>
    <row r="80">
      <c r="B80" s="7">
        <f t="shared" si="6"/>
        <v>15.75</v>
      </c>
      <c r="C80" s="15">
        <f t="shared" si="7"/>
        <v>0.6430555556</v>
      </c>
      <c r="D80" s="15">
        <f t="shared" si="1"/>
        <v>-0.25</v>
      </c>
      <c r="E80" s="15">
        <f t="shared" si="2"/>
        <v>0.5805555556</v>
      </c>
      <c r="G80" s="7">
        <f t="shared" si="3"/>
        <v>0.6260740184</v>
      </c>
      <c r="H80" s="7">
        <f t="shared" si="4"/>
        <v>0.1960740184</v>
      </c>
      <c r="I80" s="7" t="b">
        <f t="shared" si="9"/>
        <v>1</v>
      </c>
      <c r="J80" s="7">
        <f t="shared" si="5"/>
        <v>0</v>
      </c>
    </row>
    <row r="81">
      <c r="B81" s="7">
        <f t="shared" si="6"/>
        <v>16</v>
      </c>
      <c r="C81" s="15">
        <f t="shared" si="7"/>
        <v>0.5805555556</v>
      </c>
      <c r="D81" s="15">
        <f t="shared" si="1"/>
        <v>-0.25</v>
      </c>
      <c r="E81" s="15">
        <f t="shared" si="2"/>
        <v>0.5180555556</v>
      </c>
      <c r="G81" s="7">
        <f t="shared" si="3"/>
        <v>0.6195471537</v>
      </c>
      <c r="H81" s="7">
        <f t="shared" si="4"/>
        <v>0.1895471537</v>
      </c>
      <c r="I81" s="7" t="b">
        <f t="shared" si="9"/>
        <v>1</v>
      </c>
      <c r="J81" s="7">
        <f t="shared" si="5"/>
        <v>0</v>
      </c>
    </row>
    <row r="82">
      <c r="B82" s="7">
        <f t="shared" si="6"/>
        <v>16.25</v>
      </c>
      <c r="C82" s="15">
        <f t="shared" si="7"/>
        <v>0.5180555556</v>
      </c>
      <c r="D82" s="15">
        <f t="shared" si="1"/>
        <v>-0.25</v>
      </c>
      <c r="E82" s="15">
        <f t="shared" si="2"/>
        <v>0.4555555556</v>
      </c>
      <c r="G82" s="7">
        <f t="shared" si="3"/>
        <v>0.6130650496</v>
      </c>
      <c r="H82" s="7">
        <f t="shared" si="4"/>
        <v>0.1830650496</v>
      </c>
      <c r="I82" s="7" t="b">
        <f t="shared" si="9"/>
        <v>1</v>
      </c>
      <c r="J82" s="7">
        <f t="shared" si="5"/>
        <v>0</v>
      </c>
    </row>
    <row r="83">
      <c r="B83" s="7">
        <f t="shared" si="6"/>
        <v>16.5</v>
      </c>
      <c r="C83" s="15">
        <f t="shared" si="7"/>
        <v>0.4555555556</v>
      </c>
      <c r="D83" s="15">
        <f t="shared" si="1"/>
        <v>-0.25</v>
      </c>
      <c r="E83" s="15">
        <f t="shared" si="2"/>
        <v>0.3930555556</v>
      </c>
      <c r="G83" s="7">
        <f t="shared" si="3"/>
        <v>0.6066554636</v>
      </c>
      <c r="H83" s="7">
        <f t="shared" si="4"/>
        <v>0.1766554636</v>
      </c>
      <c r="I83" s="7" t="b">
        <f t="shared" si="9"/>
        <v>1</v>
      </c>
      <c r="J83" s="7">
        <f t="shared" si="5"/>
        <v>0</v>
      </c>
    </row>
    <row r="84">
      <c r="B84" s="7">
        <f t="shared" si="6"/>
        <v>16.75</v>
      </c>
      <c r="C84" s="15">
        <f t="shared" si="7"/>
        <v>0.3930555556</v>
      </c>
      <c r="D84" s="15">
        <f t="shared" si="1"/>
        <v>-0.25</v>
      </c>
      <c r="E84" s="15">
        <f t="shared" si="2"/>
        <v>0.3305555556</v>
      </c>
      <c r="G84" s="7">
        <f t="shared" si="3"/>
        <v>0.6003458425</v>
      </c>
      <c r="H84" s="7">
        <f t="shared" si="4"/>
        <v>0.1703458425</v>
      </c>
      <c r="I84" s="7" t="b">
        <f t="shared" si="9"/>
        <v>1</v>
      </c>
      <c r="J84" s="7">
        <f t="shared" si="5"/>
        <v>0</v>
      </c>
    </row>
    <row r="85">
      <c r="B85" s="7">
        <f t="shared" si="6"/>
        <v>17</v>
      </c>
      <c r="C85" s="15">
        <f t="shared" si="7"/>
        <v>0.3305555556</v>
      </c>
      <c r="D85" s="15">
        <f t="shared" si="1"/>
        <v>-0.25</v>
      </c>
      <c r="E85" s="15">
        <f t="shared" si="2"/>
        <v>0.2680555556</v>
      </c>
      <c r="G85" s="7">
        <f t="shared" si="3"/>
        <v>0.594163205</v>
      </c>
      <c r="H85" s="7">
        <f t="shared" si="4"/>
        <v>0.164163205</v>
      </c>
      <c r="I85" s="7" t="b">
        <f t="shared" si="9"/>
        <v>1</v>
      </c>
      <c r="J85" s="7">
        <f t="shared" si="5"/>
        <v>0</v>
      </c>
    </row>
    <row r="86">
      <c r="B86" s="7">
        <f t="shared" si="6"/>
        <v>17.25</v>
      </c>
      <c r="C86" s="15">
        <f t="shared" si="7"/>
        <v>0.2680555556</v>
      </c>
      <c r="D86" s="15">
        <f t="shared" si="1"/>
        <v>-0.25</v>
      </c>
      <c r="E86" s="15">
        <f t="shared" si="2"/>
        <v>0.2055555556</v>
      </c>
      <c r="G86" s="7">
        <f t="shared" si="3"/>
        <v>0.5881340262</v>
      </c>
      <c r="H86" s="7">
        <f t="shared" si="4"/>
        <v>0.1581340262</v>
      </c>
      <c r="I86" s="7" t="b">
        <f t="shared" si="9"/>
        <v>1</v>
      </c>
      <c r="J86" s="7">
        <f t="shared" si="5"/>
        <v>0</v>
      </c>
    </row>
    <row r="87">
      <c r="B87" s="7">
        <f t="shared" si="6"/>
        <v>17.5</v>
      </c>
      <c r="C87" s="15">
        <f t="shared" si="7"/>
        <v>0.2055555556</v>
      </c>
      <c r="D87" s="15">
        <f t="shared" si="1"/>
        <v>-0.25</v>
      </c>
      <c r="E87" s="15">
        <f t="shared" si="2"/>
        <v>0.1430555556</v>
      </c>
      <c r="G87" s="7">
        <f t="shared" si="3"/>
        <v>0.582284124</v>
      </c>
      <c r="H87" s="7">
        <f t="shared" si="4"/>
        <v>0.152284124</v>
      </c>
      <c r="I87" s="7" t="b">
        <f t="shared" si="9"/>
        <v>1</v>
      </c>
      <c r="J87" s="7">
        <f t="shared" si="5"/>
        <v>0</v>
      </c>
    </row>
    <row r="88">
      <c r="B88" s="7">
        <f t="shared" si="6"/>
        <v>17.75</v>
      </c>
      <c r="C88" s="15">
        <f t="shared" si="7"/>
        <v>0.1430555556</v>
      </c>
      <c r="D88" s="15">
        <f t="shared" si="1"/>
        <v>0.05555555556</v>
      </c>
      <c r="E88" s="15">
        <f t="shared" si="2"/>
        <v>0.1569444444</v>
      </c>
      <c r="G88" s="7">
        <f t="shared" si="3"/>
        <v>0.5766385484</v>
      </c>
      <c r="H88" s="7">
        <f t="shared" si="4"/>
        <v>0.1466385484</v>
      </c>
      <c r="I88" s="7" t="b">
        <f t="shared" si="9"/>
        <v>0</v>
      </c>
      <c r="J88" s="7">
        <f t="shared" si="5"/>
        <v>1</v>
      </c>
    </row>
    <row r="89">
      <c r="B89" s="7">
        <f t="shared" si="6"/>
        <v>18</v>
      </c>
      <c r="C89" s="15">
        <f t="shared" si="7"/>
        <v>0.1569444444</v>
      </c>
      <c r="D89" s="15">
        <f t="shared" si="1"/>
        <v>0.05555555556</v>
      </c>
      <c r="E89" s="15">
        <f t="shared" si="2"/>
        <v>0.1708333333</v>
      </c>
      <c r="G89" s="7">
        <f t="shared" si="3"/>
        <v>0.5712214748</v>
      </c>
      <c r="H89" s="7">
        <f t="shared" si="4"/>
        <v>0.1412214748</v>
      </c>
      <c r="I89" s="7" t="b">
        <f t="shared" si="9"/>
        <v>0</v>
      </c>
      <c r="J89" s="7">
        <f t="shared" si="5"/>
        <v>1</v>
      </c>
    </row>
    <row r="90">
      <c r="B90" s="7">
        <f t="shared" si="6"/>
        <v>18.25</v>
      </c>
      <c r="C90" s="15">
        <f t="shared" si="7"/>
        <v>0.1708333333</v>
      </c>
      <c r="D90" s="15">
        <f t="shared" si="1"/>
        <v>0.05555555556</v>
      </c>
      <c r="E90" s="15">
        <f t="shared" si="2"/>
        <v>0.1847222222</v>
      </c>
      <c r="G90" s="7">
        <f t="shared" si="3"/>
        <v>0.5660560998</v>
      </c>
      <c r="H90" s="7">
        <f t="shared" si="4"/>
        <v>0.1360560998</v>
      </c>
      <c r="I90" s="7" t="b">
        <f t="shared" si="9"/>
        <v>0</v>
      </c>
      <c r="J90" s="7">
        <f t="shared" si="5"/>
        <v>1</v>
      </c>
    </row>
    <row r="91">
      <c r="B91" s="7">
        <f t="shared" si="6"/>
        <v>18.5</v>
      </c>
      <c r="C91" s="15">
        <f t="shared" si="7"/>
        <v>0.1847222222</v>
      </c>
      <c r="D91" s="15">
        <f t="shared" si="1"/>
        <v>0.05555555556</v>
      </c>
      <c r="E91" s="15">
        <f t="shared" si="2"/>
        <v>0.1986111111</v>
      </c>
      <c r="G91" s="7">
        <f t="shared" si="3"/>
        <v>0.5611645424</v>
      </c>
      <c r="H91" s="7">
        <f t="shared" si="4"/>
        <v>0.1311645424</v>
      </c>
      <c r="I91" s="7" t="b">
        <f t="shared" si="9"/>
        <v>0</v>
      </c>
      <c r="J91" s="7">
        <f t="shared" si="5"/>
        <v>1</v>
      </c>
    </row>
    <row r="92">
      <c r="B92" s="7">
        <f t="shared" si="6"/>
        <v>18.75</v>
      </c>
      <c r="C92" s="15">
        <f t="shared" si="7"/>
        <v>0.1986111111</v>
      </c>
      <c r="D92" s="15">
        <f t="shared" si="1"/>
        <v>0.05555555556</v>
      </c>
      <c r="E92" s="15">
        <f t="shared" si="2"/>
        <v>0.2125</v>
      </c>
      <c r="G92" s="7">
        <f t="shared" si="3"/>
        <v>0.5565677491</v>
      </c>
      <c r="H92" s="7">
        <f t="shared" si="4"/>
        <v>0.1265677491</v>
      </c>
      <c r="I92" s="7" t="b">
        <f t="shared" si="9"/>
        <v>0</v>
      </c>
      <c r="J92" s="7">
        <f t="shared" si="5"/>
        <v>1</v>
      </c>
    </row>
    <row r="93">
      <c r="B93" s="7">
        <f t="shared" si="6"/>
        <v>19</v>
      </c>
      <c r="C93" s="15">
        <f t="shared" si="7"/>
        <v>0.2125</v>
      </c>
      <c r="D93" s="15">
        <f t="shared" si="1"/>
        <v>0.05555555556</v>
      </c>
      <c r="E93" s="15">
        <f t="shared" si="2"/>
        <v>0.2263888889</v>
      </c>
      <c r="G93" s="7">
        <f t="shared" si="3"/>
        <v>0.5522854039</v>
      </c>
      <c r="H93" s="7">
        <f t="shared" si="4"/>
        <v>0.1222854039</v>
      </c>
      <c r="I93" s="7" t="b">
        <f t="shared" si="9"/>
        <v>0</v>
      </c>
      <c r="J93" s="7">
        <f t="shared" si="5"/>
        <v>1</v>
      </c>
    </row>
    <row r="94">
      <c r="B94" s="7">
        <f t="shared" si="6"/>
        <v>19.25</v>
      </c>
      <c r="C94" s="15">
        <f t="shared" si="7"/>
        <v>0.2263888889</v>
      </c>
      <c r="D94" s="15">
        <f t="shared" si="1"/>
        <v>0.05555555556</v>
      </c>
      <c r="E94" s="15">
        <f t="shared" si="2"/>
        <v>0.2402777778</v>
      </c>
      <c r="G94" s="7">
        <f t="shared" si="3"/>
        <v>0.5483358445</v>
      </c>
      <c r="H94" s="7">
        <f t="shared" si="4"/>
        <v>0.1183358445</v>
      </c>
      <c r="I94" s="7" t="b">
        <f t="shared" si="9"/>
        <v>0</v>
      </c>
      <c r="J94" s="7">
        <f t="shared" si="5"/>
        <v>1</v>
      </c>
    </row>
    <row r="95">
      <c r="B95" s="7">
        <f t="shared" si="6"/>
        <v>19.5</v>
      </c>
      <c r="C95" s="15">
        <f t="shared" si="7"/>
        <v>0.2402777778</v>
      </c>
      <c r="D95" s="15">
        <f t="shared" si="1"/>
        <v>0.05555555556</v>
      </c>
      <c r="E95" s="15">
        <f t="shared" si="2"/>
        <v>0.2541666667</v>
      </c>
      <c r="G95" s="7">
        <f t="shared" si="3"/>
        <v>0.5447359836</v>
      </c>
      <c r="H95" s="7">
        <f t="shared" si="4"/>
        <v>0.1147359836</v>
      </c>
      <c r="I95" s="7" t="b">
        <f t="shared" si="9"/>
        <v>0</v>
      </c>
      <c r="J95" s="7">
        <f t="shared" si="5"/>
        <v>1</v>
      </c>
    </row>
    <row r="96">
      <c r="B96" s="7">
        <f t="shared" si="6"/>
        <v>19.75</v>
      </c>
      <c r="C96" s="15">
        <f t="shared" si="7"/>
        <v>0.2541666667</v>
      </c>
      <c r="D96" s="15">
        <f t="shared" si="1"/>
        <v>0.05555555556</v>
      </c>
      <c r="E96" s="15">
        <f t="shared" si="2"/>
        <v>0.2680555556</v>
      </c>
      <c r="G96" s="7">
        <f t="shared" si="3"/>
        <v>0.5415012363</v>
      </c>
      <c r="H96" s="7">
        <f t="shared" si="4"/>
        <v>0.1115012363</v>
      </c>
      <c r="I96" s="7" t="b">
        <f t="shared" si="9"/>
        <v>0</v>
      </c>
      <c r="J96" s="7">
        <f t="shared" si="5"/>
        <v>1</v>
      </c>
    </row>
    <row r="97">
      <c r="B97" s="7">
        <f t="shared" si="6"/>
        <v>20</v>
      </c>
      <c r="C97" s="15">
        <f t="shared" si="7"/>
        <v>0.2680555556</v>
      </c>
      <c r="D97" s="15">
        <f t="shared" si="1"/>
        <v>0.05555555556</v>
      </c>
      <c r="E97" s="15">
        <f t="shared" si="2"/>
        <v>0.2819444444</v>
      </c>
      <c r="G97" s="7">
        <f t="shared" si="3"/>
        <v>0.5386454542</v>
      </c>
      <c r="H97" s="7">
        <f t="shared" si="4"/>
        <v>0.1086454542</v>
      </c>
      <c r="I97" s="7" t="b">
        <f t="shared" si="9"/>
        <v>0</v>
      </c>
      <c r="J97" s="7">
        <f t="shared" si="5"/>
        <v>1</v>
      </c>
    </row>
    <row r="98">
      <c r="B98" s="7">
        <f t="shared" si="6"/>
        <v>20.25</v>
      </c>
      <c r="C98" s="15">
        <f t="shared" si="7"/>
        <v>0.2819444444</v>
      </c>
      <c r="D98" s="15">
        <f t="shared" si="1"/>
        <v>0.05555555556</v>
      </c>
      <c r="E98" s="15">
        <f t="shared" si="2"/>
        <v>0.2958333333</v>
      </c>
      <c r="G98" s="7">
        <f t="shared" si="3"/>
        <v>0.5361808664</v>
      </c>
      <c r="H98" s="7">
        <f t="shared" si="4"/>
        <v>0.1061808664</v>
      </c>
      <c r="I98" s="7" t="b">
        <f t="shared" si="9"/>
        <v>0</v>
      </c>
      <c r="J98" s="7">
        <f t="shared" si="5"/>
        <v>1</v>
      </c>
    </row>
    <row r="99">
      <c r="B99" s="7">
        <f t="shared" si="6"/>
        <v>20.5</v>
      </c>
      <c r="C99" s="15">
        <f t="shared" si="7"/>
        <v>0.2958333333</v>
      </c>
      <c r="D99" s="15">
        <f t="shared" si="1"/>
        <v>0.05555555556</v>
      </c>
      <c r="E99" s="15">
        <f t="shared" si="2"/>
        <v>0.3097222222</v>
      </c>
      <c r="G99" s="7">
        <f t="shared" si="3"/>
        <v>0.5341180265</v>
      </c>
      <c r="H99" s="7">
        <f t="shared" si="4"/>
        <v>0.1041180265</v>
      </c>
      <c r="I99" s="7" t="b">
        <f t="shared" si="9"/>
        <v>0</v>
      </c>
      <c r="J99" s="7">
        <f t="shared" si="5"/>
        <v>1</v>
      </c>
    </row>
    <row r="100">
      <c r="B100" s="7">
        <f t="shared" si="6"/>
        <v>20.75</v>
      </c>
      <c r="C100" s="15">
        <f t="shared" si="7"/>
        <v>0.3097222222</v>
      </c>
      <c r="D100" s="15">
        <f t="shared" si="1"/>
        <v>0.05555555556</v>
      </c>
      <c r="E100" s="15">
        <f t="shared" si="2"/>
        <v>0.3236111111</v>
      </c>
      <c r="G100" s="7">
        <f t="shared" si="3"/>
        <v>0.5324657679</v>
      </c>
      <c r="H100" s="7">
        <f t="shared" si="4"/>
        <v>0.1024657679</v>
      </c>
      <c r="I100" s="7" t="b">
        <f t="shared" si="9"/>
        <v>0</v>
      </c>
      <c r="J100" s="7">
        <f t="shared" si="5"/>
        <v>1</v>
      </c>
    </row>
    <row r="101">
      <c r="B101" s="7">
        <f t="shared" si="6"/>
        <v>21</v>
      </c>
      <c r="C101" s="15">
        <f t="shared" si="7"/>
        <v>0.3236111111</v>
      </c>
      <c r="D101" s="15">
        <f t="shared" si="1"/>
        <v>0.05555555556</v>
      </c>
      <c r="E101" s="15">
        <f t="shared" si="2"/>
        <v>0.3375</v>
      </c>
      <c r="G101" s="7">
        <f t="shared" si="3"/>
        <v>0.5312311659</v>
      </c>
      <c r="H101" s="7">
        <f t="shared" si="4"/>
        <v>0.1012311659</v>
      </c>
      <c r="I101" s="7" t="b">
        <f t="shared" si="9"/>
        <v>0</v>
      </c>
      <c r="J101" s="7">
        <f t="shared" si="5"/>
        <v>1</v>
      </c>
    </row>
    <row r="102">
      <c r="B102" s="7">
        <f t="shared" si="6"/>
        <v>21.25</v>
      </c>
      <c r="C102" s="15">
        <f t="shared" si="7"/>
        <v>0.3375</v>
      </c>
      <c r="D102" s="15">
        <f t="shared" si="1"/>
        <v>0.05555555556</v>
      </c>
      <c r="E102" s="15">
        <f t="shared" si="2"/>
        <v>0.3513888889</v>
      </c>
      <c r="G102" s="7">
        <f t="shared" si="3"/>
        <v>0.5304195072</v>
      </c>
      <c r="H102" s="7">
        <f t="shared" si="4"/>
        <v>0.1004195072</v>
      </c>
      <c r="I102" s="7" t="b">
        <f t="shared" si="9"/>
        <v>0</v>
      </c>
      <c r="J102" s="7">
        <f t="shared" si="5"/>
        <v>1</v>
      </c>
    </row>
    <row r="103">
      <c r="B103" s="7">
        <f t="shared" si="6"/>
        <v>21.5</v>
      </c>
      <c r="C103" s="15">
        <f t="shared" si="7"/>
        <v>0.3513888889</v>
      </c>
      <c r="D103" s="15">
        <f t="shared" si="1"/>
        <v>0.05555555556</v>
      </c>
      <c r="E103" s="15">
        <f t="shared" si="2"/>
        <v>0.3652777778</v>
      </c>
      <c r="G103" s="7">
        <f t="shared" si="3"/>
        <v>0.5300342675</v>
      </c>
      <c r="H103" s="7">
        <f t="shared" si="4"/>
        <v>0.1000342675</v>
      </c>
      <c r="I103" s="7" t="b">
        <f t="shared" si="9"/>
        <v>0</v>
      </c>
      <c r="J103" s="7">
        <f t="shared" si="5"/>
        <v>1</v>
      </c>
    </row>
    <row r="104">
      <c r="B104" s="7">
        <f t="shared" si="6"/>
        <v>21.75</v>
      </c>
      <c r="C104" s="15">
        <f t="shared" si="7"/>
        <v>0.3652777778</v>
      </c>
      <c r="D104" s="15">
        <f t="shared" si="1"/>
        <v>0.05555555556</v>
      </c>
      <c r="E104" s="15">
        <f t="shared" si="2"/>
        <v>0.3791666667</v>
      </c>
      <c r="G104" s="7">
        <f t="shared" si="3"/>
        <v>0.5300770964</v>
      </c>
      <c r="H104" s="7">
        <f t="shared" si="4"/>
        <v>0.1000770964</v>
      </c>
      <c r="I104" s="7" t="b">
        <f t="shared" si="9"/>
        <v>0</v>
      </c>
      <c r="J104" s="7">
        <f t="shared" si="5"/>
        <v>1</v>
      </c>
    </row>
    <row r="105">
      <c r="B105" s="7">
        <f t="shared" si="6"/>
        <v>22</v>
      </c>
      <c r="C105" s="15">
        <f t="shared" si="7"/>
        <v>0.3791666667</v>
      </c>
      <c r="D105" s="15">
        <f t="shared" si="1"/>
        <v>0.05555555556</v>
      </c>
      <c r="E105" s="15">
        <f t="shared" si="2"/>
        <v>0.3930555556</v>
      </c>
      <c r="G105" s="7">
        <f t="shared" si="3"/>
        <v>0.5305478105</v>
      </c>
      <c r="H105" s="7">
        <f t="shared" si="4"/>
        <v>0.1005478105</v>
      </c>
      <c r="I105" s="7" t="b">
        <f t="shared" si="9"/>
        <v>0</v>
      </c>
      <c r="J105" s="7">
        <f t="shared" si="5"/>
        <v>1</v>
      </c>
    </row>
    <row r="106">
      <c r="B106" s="7">
        <f t="shared" si="6"/>
        <v>22.25</v>
      </c>
      <c r="C106" s="15">
        <f t="shared" si="7"/>
        <v>0.3930555556</v>
      </c>
      <c r="D106" s="15">
        <f t="shared" si="1"/>
        <v>0.05555555556</v>
      </c>
      <c r="E106" s="15">
        <f t="shared" si="2"/>
        <v>0.4069444444</v>
      </c>
      <c r="G106" s="7">
        <f t="shared" si="3"/>
        <v>0.5314443941</v>
      </c>
      <c r="H106" s="7">
        <f t="shared" si="4"/>
        <v>0.1014443941</v>
      </c>
      <c r="I106" s="7" t="b">
        <f t="shared" si="9"/>
        <v>0</v>
      </c>
      <c r="J106" s="7">
        <f t="shared" si="5"/>
        <v>1</v>
      </c>
    </row>
    <row r="107">
      <c r="B107" s="7">
        <f t="shared" si="6"/>
        <v>22.5</v>
      </c>
      <c r="C107" s="15">
        <f t="shared" si="7"/>
        <v>0.4069444444</v>
      </c>
      <c r="D107" s="15">
        <f t="shared" si="1"/>
        <v>0.05555555556</v>
      </c>
      <c r="E107" s="15">
        <f t="shared" si="2"/>
        <v>0.4208333333</v>
      </c>
      <c r="G107" s="7">
        <f t="shared" si="3"/>
        <v>0.532763008</v>
      </c>
      <c r="H107" s="7">
        <f t="shared" si="4"/>
        <v>0.102763008</v>
      </c>
      <c r="I107" s="7" t="b">
        <f t="shared" si="9"/>
        <v>0</v>
      </c>
      <c r="J107" s="7">
        <f t="shared" si="5"/>
        <v>1</v>
      </c>
    </row>
    <row r="108">
      <c r="B108" s="7">
        <f t="shared" si="6"/>
        <v>22.75</v>
      </c>
      <c r="C108" s="15">
        <f t="shared" si="7"/>
        <v>0.4208333333</v>
      </c>
      <c r="D108" s="15">
        <f t="shared" si="1"/>
        <v>0.05555555556</v>
      </c>
      <c r="E108" s="15">
        <f t="shared" si="2"/>
        <v>0.4347222222</v>
      </c>
      <c r="G108" s="7">
        <f t="shared" si="3"/>
        <v>0.5344980056</v>
      </c>
      <c r="H108" s="7">
        <f t="shared" si="4"/>
        <v>0.1044980056</v>
      </c>
      <c r="I108" s="7" t="b">
        <f t="shared" si="9"/>
        <v>0</v>
      </c>
      <c r="J108" s="7">
        <f t="shared" si="5"/>
        <v>1</v>
      </c>
    </row>
    <row r="109">
      <c r="B109" s="7">
        <f t="shared" si="6"/>
        <v>23</v>
      </c>
      <c r="C109" s="15">
        <f t="shared" si="7"/>
        <v>0.4347222222</v>
      </c>
      <c r="D109" s="15">
        <f t="shared" si="1"/>
        <v>0.05555555556</v>
      </c>
      <c r="E109" s="15">
        <f t="shared" si="2"/>
        <v>0.4486111111</v>
      </c>
      <c r="G109" s="7">
        <f t="shared" si="3"/>
        <v>0.5366419574</v>
      </c>
      <c r="H109" s="7">
        <f t="shared" si="4"/>
        <v>0.1066419574</v>
      </c>
      <c r="I109" s="7" t="b">
        <f t="shared" si="9"/>
        <v>0</v>
      </c>
      <c r="J109" s="7">
        <f t="shared" si="5"/>
        <v>1</v>
      </c>
    </row>
    <row r="110">
      <c r="B110" s="7">
        <f t="shared" si="6"/>
        <v>23.25</v>
      </c>
      <c r="C110" s="15">
        <f t="shared" si="7"/>
        <v>0.4486111111</v>
      </c>
      <c r="D110" s="15">
        <f t="shared" si="1"/>
        <v>0.05555555556</v>
      </c>
      <c r="E110" s="15">
        <f t="shared" si="2"/>
        <v>0.4625</v>
      </c>
      <c r="G110" s="7">
        <f t="shared" si="3"/>
        <v>0.5391856826</v>
      </c>
      <c r="H110" s="7">
        <f t="shared" si="4"/>
        <v>0.1091856826</v>
      </c>
      <c r="I110" s="7" t="b">
        <f t="shared" si="9"/>
        <v>0</v>
      </c>
      <c r="J110" s="7">
        <f t="shared" si="5"/>
        <v>1</v>
      </c>
    </row>
    <row r="111">
      <c r="B111" s="7">
        <f t="shared" si="6"/>
        <v>23.5</v>
      </c>
      <c r="C111" s="15">
        <f t="shared" si="7"/>
        <v>0.4625</v>
      </c>
      <c r="D111" s="15">
        <f t="shared" si="1"/>
        <v>0.05555555556</v>
      </c>
      <c r="E111" s="15">
        <f t="shared" si="2"/>
        <v>0.4763888889</v>
      </c>
      <c r="G111" s="7">
        <f t="shared" si="3"/>
        <v>0.5421182887</v>
      </c>
      <c r="H111" s="7">
        <f t="shared" si="4"/>
        <v>0.1121182887</v>
      </c>
      <c r="I111" s="7" t="b">
        <f t="shared" si="9"/>
        <v>0</v>
      </c>
      <c r="J111" s="7">
        <f t="shared" si="5"/>
        <v>1</v>
      </c>
    </row>
    <row r="112">
      <c r="B112" s="7">
        <f t="shared" si="6"/>
        <v>23.75</v>
      </c>
      <c r="C112" s="15">
        <f t="shared" si="7"/>
        <v>0.4763888889</v>
      </c>
      <c r="D112" s="15">
        <f t="shared" si="1"/>
        <v>0.05555555556</v>
      </c>
      <c r="E112" s="15">
        <f t="shared" si="2"/>
        <v>0.4902777778</v>
      </c>
      <c r="G112" s="7">
        <f t="shared" si="3"/>
        <v>0.5454272178</v>
      </c>
      <c r="H112" s="7">
        <f t="shared" si="4"/>
        <v>0.1154272178</v>
      </c>
      <c r="I112" s="7" t="b">
        <f t="shared" si="9"/>
        <v>0</v>
      </c>
      <c r="J112" s="7">
        <f t="shared" si="5"/>
        <v>1</v>
      </c>
    </row>
    <row r="113">
      <c r="B113" s="7">
        <f t="shared" si="6"/>
        <v>24</v>
      </c>
      <c r="C113" s="15">
        <f t="shared" si="7"/>
        <v>0.4902777778</v>
      </c>
      <c r="D113" s="15">
        <f t="shared" si="1"/>
        <v>0.05555555556</v>
      </c>
      <c r="E113" s="15">
        <f t="shared" si="2"/>
        <v>0.5041666667</v>
      </c>
      <c r="G113" s="7">
        <f t="shared" si="3"/>
        <v>0.5490983006</v>
      </c>
      <c r="H113" s="7">
        <f t="shared" si="4"/>
        <v>0.1190983006</v>
      </c>
      <c r="I113" s="7" t="b">
        <f t="shared" si="9"/>
        <v>0</v>
      </c>
      <c r="J113" s="7">
        <f t="shared" si="5"/>
        <v>1</v>
      </c>
    </row>
    <row r="114">
      <c r="B114" s="7">
        <f t="shared" si="6"/>
        <v>24.25</v>
      </c>
      <c r="C114" s="15">
        <f t="shared" si="7"/>
        <v>0.5041666667</v>
      </c>
      <c r="D114" s="15">
        <f t="shared" si="1"/>
        <v>0.05555555556</v>
      </c>
      <c r="E114" s="15">
        <f t="shared" si="2"/>
        <v>0.5180555556</v>
      </c>
      <c r="G114" s="7">
        <f t="shared" si="3"/>
        <v>0.5531158168</v>
      </c>
      <c r="H114" s="7">
        <f t="shared" si="4"/>
        <v>0.1231158168</v>
      </c>
      <c r="I114" s="7" t="b">
        <f t="shared" si="9"/>
        <v>0</v>
      </c>
      <c r="J114" s="7">
        <f t="shared" si="5"/>
        <v>1</v>
      </c>
    </row>
    <row r="115">
      <c r="B115" s="7">
        <f t="shared" si="6"/>
        <v>24.5</v>
      </c>
      <c r="C115" s="15">
        <f t="shared" si="7"/>
        <v>0.5180555556</v>
      </c>
      <c r="D115" s="15">
        <f t="shared" si="1"/>
        <v>0.05555555556</v>
      </c>
      <c r="E115" s="15">
        <f t="shared" si="2"/>
        <v>0.5319444444</v>
      </c>
      <c r="G115" s="7">
        <f t="shared" si="3"/>
        <v>0.5574625629</v>
      </c>
      <c r="H115" s="7">
        <f t="shared" si="4"/>
        <v>0.1274625629</v>
      </c>
      <c r="I115" s="7" t="b">
        <f t="shared" si="9"/>
        <v>0</v>
      </c>
      <c r="J115" s="7">
        <f t="shared" si="5"/>
        <v>1</v>
      </c>
    </row>
    <row r="116">
      <c r="B116" s="7">
        <f t="shared" si="6"/>
        <v>24.75</v>
      </c>
      <c r="C116" s="15">
        <f t="shared" si="7"/>
        <v>0.5319444444</v>
      </c>
      <c r="D116" s="15">
        <f t="shared" si="1"/>
        <v>0.05555555556</v>
      </c>
      <c r="E116" s="15">
        <f t="shared" si="2"/>
        <v>0.5458333333</v>
      </c>
      <c r="G116" s="7">
        <f t="shared" si="3"/>
        <v>0.5621199254</v>
      </c>
      <c r="H116" s="7">
        <f t="shared" si="4"/>
        <v>0.1321199254</v>
      </c>
      <c r="I116" s="7" t="b">
        <f t="shared" si="9"/>
        <v>0</v>
      </c>
      <c r="J116" s="7">
        <f t="shared" si="5"/>
        <v>1</v>
      </c>
    </row>
    <row r="117">
      <c r="B117" s="7">
        <f t="shared" si="6"/>
        <v>25</v>
      </c>
      <c r="C117" s="15">
        <f t="shared" si="7"/>
        <v>0.5458333333</v>
      </c>
      <c r="D117" s="15">
        <f t="shared" si="1"/>
        <v>0.05555555556</v>
      </c>
      <c r="E117" s="15">
        <f t="shared" si="2"/>
        <v>0.5597222222</v>
      </c>
      <c r="G117" s="7">
        <f t="shared" si="3"/>
        <v>0.5670679609</v>
      </c>
      <c r="H117" s="7">
        <f t="shared" si="4"/>
        <v>0.1370679609</v>
      </c>
      <c r="I117" s="7" t="b">
        <f t="shared" si="9"/>
        <v>0</v>
      </c>
      <c r="J117" s="7">
        <f t="shared" si="5"/>
        <v>1</v>
      </c>
    </row>
    <row r="118">
      <c r="B118" s="7">
        <f t="shared" si="6"/>
        <v>25.25</v>
      </c>
      <c r="C118" s="15">
        <f t="shared" si="7"/>
        <v>0.5597222222</v>
      </c>
      <c r="D118" s="15">
        <f t="shared" si="1"/>
        <v>0.05555555556</v>
      </c>
      <c r="E118" s="15">
        <f t="shared" si="2"/>
        <v>0.5736111111</v>
      </c>
      <c r="G118" s="7">
        <f t="shared" si="3"/>
        <v>0.572285481</v>
      </c>
      <c r="H118" s="7">
        <f t="shared" si="4"/>
        <v>0.142285481</v>
      </c>
      <c r="I118" s="7" t="b">
        <f t="shared" si="9"/>
        <v>0</v>
      </c>
      <c r="J118" s="7">
        <f t="shared" si="5"/>
        <v>1</v>
      </c>
    </row>
    <row r="119">
      <c r="B119" s="7">
        <f t="shared" si="6"/>
        <v>25.5</v>
      </c>
      <c r="C119" s="15">
        <f t="shared" si="7"/>
        <v>0.5736111111</v>
      </c>
      <c r="D119" s="15">
        <f t="shared" si="1"/>
        <v>0.05555555556</v>
      </c>
      <c r="E119" s="15">
        <f t="shared" si="2"/>
        <v>0.5875</v>
      </c>
      <c r="G119" s="7">
        <f t="shared" si="3"/>
        <v>0.5777501435</v>
      </c>
      <c r="H119" s="7">
        <f t="shared" si="4"/>
        <v>0.1477501435</v>
      </c>
      <c r="I119" s="7" t="b">
        <f t="shared" si="9"/>
        <v>0</v>
      </c>
      <c r="J119" s="7">
        <f t="shared" si="5"/>
        <v>1</v>
      </c>
    </row>
    <row r="120">
      <c r="B120" s="7">
        <f t="shared" si="6"/>
        <v>25.75</v>
      </c>
      <c r="C120" s="15">
        <f t="shared" si="7"/>
        <v>0.5875</v>
      </c>
      <c r="D120" s="15">
        <f t="shared" si="1"/>
        <v>-0.25</v>
      </c>
      <c r="E120" s="15">
        <f t="shared" si="2"/>
        <v>0.525</v>
      </c>
      <c r="G120" s="7">
        <f t="shared" si="3"/>
        <v>0.583438548</v>
      </c>
      <c r="H120" s="7">
        <f t="shared" si="4"/>
        <v>0.153438548</v>
      </c>
      <c r="I120" s="7" t="b">
        <f t="shared" si="9"/>
        <v>1</v>
      </c>
      <c r="J120" s="7">
        <f t="shared" si="5"/>
        <v>0</v>
      </c>
    </row>
    <row r="121">
      <c r="B121" s="7">
        <f t="shared" si="6"/>
        <v>26</v>
      </c>
      <c r="C121" s="15">
        <f t="shared" si="7"/>
        <v>0.525</v>
      </c>
      <c r="D121" s="15">
        <f t="shared" si="1"/>
        <v>-0.25</v>
      </c>
      <c r="E121" s="15">
        <f t="shared" si="2"/>
        <v>0.4625</v>
      </c>
      <c r="G121" s="7">
        <f t="shared" si="3"/>
        <v>0.5893263357</v>
      </c>
      <c r="H121" s="7">
        <f t="shared" si="4"/>
        <v>0.1593263357</v>
      </c>
      <c r="I121" s="7" t="b">
        <f t="shared" si="9"/>
        <v>1</v>
      </c>
      <c r="J121" s="7">
        <f t="shared" si="5"/>
        <v>0</v>
      </c>
    </row>
    <row r="122">
      <c r="B122" s="7">
        <f t="shared" si="6"/>
        <v>26.25</v>
      </c>
      <c r="C122" s="15">
        <f t="shared" si="7"/>
        <v>0.4625</v>
      </c>
      <c r="D122" s="15">
        <f t="shared" si="1"/>
        <v>-0.25</v>
      </c>
      <c r="E122" s="15">
        <f t="shared" si="2"/>
        <v>0.4</v>
      </c>
      <c r="G122" s="7">
        <f t="shared" si="3"/>
        <v>0.5953882943</v>
      </c>
      <c r="H122" s="7">
        <f t="shared" si="4"/>
        <v>0.1653882943</v>
      </c>
      <c r="I122" s="7" t="b">
        <f t="shared" si="9"/>
        <v>1</v>
      </c>
      <c r="J122" s="7">
        <f t="shared" si="5"/>
        <v>0</v>
      </c>
    </row>
    <row r="123">
      <c r="B123" s="7">
        <f t="shared" si="6"/>
        <v>26.5</v>
      </c>
      <c r="C123" s="15">
        <f t="shared" si="7"/>
        <v>0.4</v>
      </c>
      <c r="D123" s="15">
        <f t="shared" si="1"/>
        <v>-0.25</v>
      </c>
      <c r="E123" s="15">
        <f t="shared" si="2"/>
        <v>0.3375</v>
      </c>
      <c r="G123" s="7">
        <f t="shared" si="3"/>
        <v>0.6015984655</v>
      </c>
      <c r="H123" s="7">
        <f t="shared" si="4"/>
        <v>0.1715984655</v>
      </c>
      <c r="I123" s="7" t="b">
        <f t="shared" si="9"/>
        <v>1</v>
      </c>
      <c r="J123" s="7">
        <f t="shared" si="5"/>
        <v>0</v>
      </c>
    </row>
    <row r="124">
      <c r="B124" s="7">
        <f t="shared" si="6"/>
        <v>26.75</v>
      </c>
      <c r="C124" s="15">
        <f t="shared" si="7"/>
        <v>0.3375</v>
      </c>
      <c r="D124" s="15">
        <f t="shared" si="1"/>
        <v>-0.25</v>
      </c>
      <c r="E124" s="15">
        <f t="shared" si="2"/>
        <v>0.275</v>
      </c>
      <c r="G124" s="7">
        <f t="shared" si="3"/>
        <v>0.6079302565</v>
      </c>
      <c r="H124" s="7">
        <f t="shared" si="4"/>
        <v>0.1779302565</v>
      </c>
      <c r="I124" s="7" t="b">
        <f t="shared" si="9"/>
        <v>1</v>
      </c>
      <c r="J124" s="7">
        <f t="shared" si="5"/>
        <v>0</v>
      </c>
    </row>
    <row r="125">
      <c r="B125" s="7">
        <f t="shared" si="6"/>
        <v>27</v>
      </c>
      <c r="C125" s="15">
        <f t="shared" si="7"/>
        <v>0.275</v>
      </c>
      <c r="D125" s="15">
        <f t="shared" si="1"/>
        <v>-0.25</v>
      </c>
      <c r="E125" s="15">
        <f t="shared" si="2"/>
        <v>0.2125</v>
      </c>
      <c r="G125" s="7">
        <f t="shared" si="3"/>
        <v>0.6143565535</v>
      </c>
      <c r="H125" s="7">
        <f t="shared" si="4"/>
        <v>0.1843565535</v>
      </c>
      <c r="I125" s="7" t="b">
        <f t="shared" si="9"/>
        <v>1</v>
      </c>
      <c r="J125" s="7">
        <f t="shared" si="5"/>
        <v>0</v>
      </c>
    </row>
    <row r="126">
      <c r="B126" s="7">
        <f t="shared" si="6"/>
        <v>27.25</v>
      </c>
      <c r="C126" s="15">
        <f t="shared" si="7"/>
        <v>0.2125</v>
      </c>
      <c r="D126" s="15">
        <f t="shared" si="1"/>
        <v>-0.25</v>
      </c>
      <c r="E126" s="15">
        <f t="shared" si="2"/>
        <v>0.15</v>
      </c>
      <c r="G126" s="7">
        <f t="shared" si="3"/>
        <v>0.6208498381</v>
      </c>
      <c r="H126" s="7">
        <f t="shared" si="4"/>
        <v>0.1908498381</v>
      </c>
      <c r="I126" s="7" t="b">
        <f t="shared" si="9"/>
        <v>1</v>
      </c>
      <c r="J126" s="7">
        <f t="shared" si="5"/>
        <v>0</v>
      </c>
    </row>
    <row r="127">
      <c r="B127" s="7">
        <f t="shared" si="6"/>
        <v>27.5</v>
      </c>
      <c r="C127" s="15">
        <f t="shared" si="7"/>
        <v>0.15</v>
      </c>
      <c r="D127" s="15">
        <f t="shared" si="1"/>
        <v>0.05555555556</v>
      </c>
      <c r="E127" s="15">
        <f t="shared" si="2"/>
        <v>0.1638888889</v>
      </c>
      <c r="G127" s="7">
        <f t="shared" si="3"/>
        <v>0.6273823052</v>
      </c>
      <c r="H127" s="7">
        <f t="shared" si="4"/>
        <v>0.1973823052</v>
      </c>
      <c r="I127" s="7" t="b">
        <f t="shared" si="9"/>
        <v>0</v>
      </c>
      <c r="J127" s="7">
        <f t="shared" si="5"/>
        <v>1</v>
      </c>
    </row>
    <row r="128">
      <c r="B128" s="7">
        <f t="shared" si="6"/>
        <v>27.75</v>
      </c>
      <c r="C128" s="15">
        <f t="shared" si="7"/>
        <v>0.1638888889</v>
      </c>
      <c r="D128" s="15">
        <f t="shared" si="1"/>
        <v>0.05555555556</v>
      </c>
      <c r="E128" s="15">
        <f t="shared" si="2"/>
        <v>0.1777777778</v>
      </c>
      <c r="G128" s="7">
        <f t="shared" si="3"/>
        <v>0.6339259816</v>
      </c>
      <c r="H128" s="7">
        <f t="shared" si="4"/>
        <v>0.2039259816</v>
      </c>
      <c r="I128" s="7" t="b">
        <f t="shared" si="9"/>
        <v>0</v>
      </c>
      <c r="J128" s="7">
        <f t="shared" si="5"/>
        <v>1</v>
      </c>
    </row>
    <row r="129">
      <c r="B129" s="7">
        <f t="shared" si="6"/>
        <v>28</v>
      </c>
      <c r="C129" s="15">
        <f t="shared" si="7"/>
        <v>0.1777777778</v>
      </c>
      <c r="D129" s="15">
        <f t="shared" si="1"/>
        <v>0.05555555556</v>
      </c>
      <c r="E129" s="15">
        <f t="shared" si="2"/>
        <v>0.1916666667</v>
      </c>
      <c r="G129" s="7">
        <f t="shared" si="3"/>
        <v>0.6404528463</v>
      </c>
      <c r="H129" s="7">
        <f t="shared" si="4"/>
        <v>0.2104528463</v>
      </c>
      <c r="I129" s="7" t="b">
        <f t="shared" si="9"/>
        <v>0</v>
      </c>
      <c r="J129" s="7">
        <f t="shared" si="5"/>
        <v>1</v>
      </c>
    </row>
    <row r="130">
      <c r="B130" s="7">
        <f t="shared" si="6"/>
        <v>28.25</v>
      </c>
      <c r="C130" s="15">
        <f t="shared" si="7"/>
        <v>0.1916666667</v>
      </c>
      <c r="D130" s="15">
        <f t="shared" si="1"/>
        <v>0.05555555556</v>
      </c>
      <c r="E130" s="15">
        <f t="shared" si="2"/>
        <v>0.2055555556</v>
      </c>
      <c r="G130" s="7">
        <f t="shared" si="3"/>
        <v>0.6469349504</v>
      </c>
      <c r="H130" s="7">
        <f t="shared" si="4"/>
        <v>0.2169349504</v>
      </c>
      <c r="I130" s="7" t="b">
        <f t="shared" si="9"/>
        <v>0</v>
      </c>
      <c r="J130" s="7">
        <f t="shared" si="5"/>
        <v>1</v>
      </c>
    </row>
    <row r="131">
      <c r="B131" s="7">
        <f t="shared" si="6"/>
        <v>28.5</v>
      </c>
      <c r="C131" s="15">
        <f t="shared" si="7"/>
        <v>0.2055555556</v>
      </c>
      <c r="D131" s="15">
        <f t="shared" si="1"/>
        <v>0.05555555556</v>
      </c>
      <c r="E131" s="15">
        <f t="shared" si="2"/>
        <v>0.2194444444</v>
      </c>
      <c r="G131" s="7">
        <f t="shared" si="3"/>
        <v>0.6533445364</v>
      </c>
      <c r="H131" s="7">
        <f t="shared" si="4"/>
        <v>0.2233445364</v>
      </c>
      <c r="I131" s="7" t="b">
        <f t="shared" si="9"/>
        <v>0</v>
      </c>
      <c r="J131" s="7">
        <f t="shared" si="5"/>
        <v>1</v>
      </c>
    </row>
    <row r="132">
      <c r="B132" s="7">
        <f t="shared" si="6"/>
        <v>28.75</v>
      </c>
      <c r="C132" s="15">
        <f t="shared" si="7"/>
        <v>0.2194444444</v>
      </c>
      <c r="D132" s="15">
        <f t="shared" si="1"/>
        <v>0.05555555556</v>
      </c>
      <c r="E132" s="15">
        <f t="shared" si="2"/>
        <v>0.2333333333</v>
      </c>
      <c r="G132" s="7">
        <f t="shared" si="3"/>
        <v>0.6596541575</v>
      </c>
      <c r="H132" s="7">
        <f t="shared" si="4"/>
        <v>0.2296541575</v>
      </c>
      <c r="I132" s="7" t="b">
        <f t="shared" si="9"/>
        <v>0</v>
      </c>
      <c r="J132" s="7">
        <f t="shared" si="5"/>
        <v>1</v>
      </c>
    </row>
    <row r="133">
      <c r="B133" s="7">
        <f t="shared" si="6"/>
        <v>29</v>
      </c>
      <c r="C133" s="15">
        <f t="shared" si="7"/>
        <v>0.2333333333</v>
      </c>
      <c r="D133" s="15">
        <f t="shared" si="1"/>
        <v>0.05555555556</v>
      </c>
      <c r="E133" s="15">
        <f t="shared" si="2"/>
        <v>0.2472222222</v>
      </c>
      <c r="G133" s="7">
        <f t="shared" si="3"/>
        <v>0.665836795</v>
      </c>
      <c r="H133" s="7">
        <f t="shared" si="4"/>
        <v>0.235836795</v>
      </c>
      <c r="I133" s="7" t="b">
        <f t="shared" si="9"/>
        <v>0</v>
      </c>
      <c r="J133" s="7">
        <f t="shared" si="5"/>
        <v>1</v>
      </c>
    </row>
    <row r="134">
      <c r="B134" s="7">
        <f t="shared" si="6"/>
        <v>29.25</v>
      </c>
      <c r="C134" s="15">
        <f t="shared" si="7"/>
        <v>0.2472222222</v>
      </c>
      <c r="D134" s="15">
        <f t="shared" si="1"/>
        <v>0.05555555556</v>
      </c>
      <c r="E134" s="15">
        <f t="shared" si="2"/>
        <v>0.2611111111</v>
      </c>
      <c r="G134" s="7">
        <f t="shared" si="3"/>
        <v>0.6718659738</v>
      </c>
      <c r="H134" s="7">
        <f t="shared" si="4"/>
        <v>0.2418659738</v>
      </c>
      <c r="I134" s="7" t="b">
        <f t="shared" si="9"/>
        <v>0</v>
      </c>
      <c r="J134" s="7">
        <f t="shared" si="5"/>
        <v>1</v>
      </c>
    </row>
    <row r="135">
      <c r="B135" s="7">
        <f t="shared" si="6"/>
        <v>29.5</v>
      </c>
      <c r="C135" s="15">
        <f t="shared" si="7"/>
        <v>0.2611111111</v>
      </c>
      <c r="D135" s="15">
        <f t="shared" si="1"/>
        <v>0.05555555556</v>
      </c>
      <c r="E135" s="15">
        <f t="shared" si="2"/>
        <v>0.275</v>
      </c>
      <c r="G135" s="7">
        <f t="shared" si="3"/>
        <v>0.677715876</v>
      </c>
      <c r="H135" s="7">
        <f t="shared" si="4"/>
        <v>0.247715876</v>
      </c>
      <c r="I135" s="7" t="b">
        <f t="shared" si="9"/>
        <v>0</v>
      </c>
      <c r="J135" s="7">
        <f t="shared" si="5"/>
        <v>1</v>
      </c>
    </row>
    <row r="136">
      <c r="B136" s="7">
        <f t="shared" si="6"/>
        <v>29.75</v>
      </c>
      <c r="C136" s="15">
        <f t="shared" si="7"/>
        <v>0.275</v>
      </c>
      <c r="D136" s="15">
        <f t="shared" si="1"/>
        <v>0.05555555556</v>
      </c>
      <c r="E136" s="15">
        <f t="shared" si="2"/>
        <v>0.2888888889</v>
      </c>
      <c r="G136" s="7">
        <f t="shared" si="3"/>
        <v>0.6833614516</v>
      </c>
      <c r="H136" s="7">
        <f t="shared" si="4"/>
        <v>0.2533614516</v>
      </c>
      <c r="I136" s="7" t="b">
        <f t="shared" si="9"/>
        <v>0</v>
      </c>
      <c r="J136" s="7">
        <f t="shared" si="5"/>
        <v>1</v>
      </c>
    </row>
    <row r="137">
      <c r="B137" s="7">
        <f t="shared" si="6"/>
        <v>30</v>
      </c>
      <c r="C137" s="15">
        <f t="shared" si="7"/>
        <v>0.2888888889</v>
      </c>
      <c r="D137" s="15">
        <f t="shared" si="1"/>
        <v>0.05555555556</v>
      </c>
      <c r="E137" s="15">
        <f t="shared" si="2"/>
        <v>0.3027777778</v>
      </c>
      <c r="G137" s="7">
        <f t="shared" si="3"/>
        <v>0.6887785252</v>
      </c>
      <c r="H137" s="7">
        <f t="shared" si="4"/>
        <v>0.2587785252</v>
      </c>
      <c r="I137" s="7" t="b">
        <f t="shared" si="9"/>
        <v>0</v>
      </c>
      <c r="J137" s="7">
        <f t="shared" si="5"/>
        <v>1</v>
      </c>
    </row>
    <row r="138">
      <c r="B138" s="7">
        <f t="shared" si="6"/>
        <v>30.25</v>
      </c>
      <c r="C138" s="15">
        <f t="shared" si="7"/>
        <v>0.3027777778</v>
      </c>
      <c r="D138" s="15">
        <f t="shared" si="1"/>
        <v>0.05555555556</v>
      </c>
      <c r="E138" s="15">
        <f t="shared" si="2"/>
        <v>0.3166666667</v>
      </c>
      <c r="G138" s="7">
        <f t="shared" si="3"/>
        <v>0.6939439002</v>
      </c>
      <c r="H138" s="7">
        <f t="shared" si="4"/>
        <v>0.2639439002</v>
      </c>
      <c r="I138" s="7" t="b">
        <f t="shared" si="9"/>
        <v>0</v>
      </c>
      <c r="J138" s="7">
        <f t="shared" si="5"/>
        <v>1</v>
      </c>
    </row>
    <row r="139">
      <c r="B139" s="7">
        <f t="shared" si="6"/>
        <v>30.5</v>
      </c>
      <c r="C139" s="15">
        <f t="shared" si="7"/>
        <v>0.3166666667</v>
      </c>
      <c r="D139" s="15">
        <f t="shared" si="1"/>
        <v>0.05555555556</v>
      </c>
      <c r="E139" s="15">
        <f t="shared" si="2"/>
        <v>0.3305555556</v>
      </c>
      <c r="G139" s="7">
        <f t="shared" si="3"/>
        <v>0.6988354576</v>
      </c>
      <c r="H139" s="7">
        <f t="shared" si="4"/>
        <v>0.2688354576</v>
      </c>
      <c r="I139" s="7" t="b">
        <f t="shared" si="9"/>
        <v>0</v>
      </c>
      <c r="J139" s="7">
        <f t="shared" si="5"/>
        <v>1</v>
      </c>
    </row>
    <row r="140">
      <c r="B140" s="7">
        <f t="shared" si="6"/>
        <v>30.75</v>
      </c>
      <c r="C140" s="15">
        <f t="shared" si="7"/>
        <v>0.3305555556</v>
      </c>
      <c r="D140" s="15">
        <f t="shared" si="1"/>
        <v>0.05555555556</v>
      </c>
      <c r="E140" s="15">
        <f t="shared" si="2"/>
        <v>0.3444444444</v>
      </c>
      <c r="G140" s="7">
        <f t="shared" si="3"/>
        <v>0.7034322509</v>
      </c>
      <c r="H140" s="7">
        <f t="shared" si="4"/>
        <v>0.2734322509</v>
      </c>
      <c r="I140" s="7" t="b">
        <f t="shared" si="9"/>
        <v>0</v>
      </c>
      <c r="J140" s="7">
        <f t="shared" si="5"/>
        <v>1</v>
      </c>
    </row>
    <row r="141">
      <c r="B141" s="7">
        <f t="shared" si="6"/>
        <v>31</v>
      </c>
      <c r="C141" s="15">
        <f t="shared" si="7"/>
        <v>0.3444444444</v>
      </c>
      <c r="D141" s="15">
        <f t="shared" si="1"/>
        <v>0.05555555556</v>
      </c>
      <c r="E141" s="15">
        <f t="shared" si="2"/>
        <v>0.3583333333</v>
      </c>
      <c r="G141" s="7">
        <f t="shared" si="3"/>
        <v>0.7077145961</v>
      </c>
      <c r="H141" s="7">
        <f t="shared" si="4"/>
        <v>0.2777145961</v>
      </c>
      <c r="I141" s="7" t="b">
        <f t="shared" si="9"/>
        <v>0</v>
      </c>
      <c r="J141" s="7">
        <f t="shared" si="5"/>
        <v>1</v>
      </c>
    </row>
    <row r="142">
      <c r="B142" s="7">
        <f t="shared" si="6"/>
        <v>31.25</v>
      </c>
      <c r="C142" s="15">
        <f t="shared" si="7"/>
        <v>0.3583333333</v>
      </c>
      <c r="D142" s="15">
        <f t="shared" si="1"/>
        <v>0.05555555556</v>
      </c>
      <c r="E142" s="15">
        <f t="shared" si="2"/>
        <v>0.3722222222</v>
      </c>
      <c r="G142" s="7">
        <f t="shared" si="3"/>
        <v>0.7116641555</v>
      </c>
      <c r="H142" s="7">
        <f t="shared" si="4"/>
        <v>0.2816641555</v>
      </c>
      <c r="I142" s="7" t="b">
        <f t="shared" si="9"/>
        <v>0</v>
      </c>
      <c r="J142" s="7">
        <f t="shared" si="5"/>
        <v>1</v>
      </c>
    </row>
    <row r="143">
      <c r="B143" s="7">
        <f t="shared" si="6"/>
        <v>31.5</v>
      </c>
      <c r="C143" s="15">
        <f t="shared" si="7"/>
        <v>0.3722222222</v>
      </c>
      <c r="D143" s="15">
        <f t="shared" si="1"/>
        <v>0.05555555556</v>
      </c>
      <c r="E143" s="15">
        <f t="shared" si="2"/>
        <v>0.3861111111</v>
      </c>
      <c r="G143" s="7">
        <f t="shared" si="3"/>
        <v>0.7152640164</v>
      </c>
      <c r="H143" s="7">
        <f t="shared" si="4"/>
        <v>0.2852640164</v>
      </c>
      <c r="I143" s="7" t="b">
        <f t="shared" si="9"/>
        <v>0</v>
      </c>
      <c r="J143" s="7">
        <f t="shared" si="5"/>
        <v>1</v>
      </c>
    </row>
    <row r="144">
      <c r="B144" s="7">
        <f t="shared" si="6"/>
        <v>31.75</v>
      </c>
      <c r="C144" s="15">
        <f t="shared" si="7"/>
        <v>0.3861111111</v>
      </c>
      <c r="D144" s="15">
        <f t="shared" si="1"/>
        <v>0.05555555556</v>
      </c>
      <c r="E144" s="15">
        <f t="shared" si="2"/>
        <v>0.4</v>
      </c>
      <c r="G144" s="7">
        <f t="shared" si="3"/>
        <v>0.7184987637</v>
      </c>
      <c r="H144" s="7">
        <f t="shared" si="4"/>
        <v>0.2884987637</v>
      </c>
      <c r="I144" s="7" t="b">
        <f t="shared" si="9"/>
        <v>0</v>
      </c>
      <c r="J144" s="7">
        <f t="shared" si="5"/>
        <v>1</v>
      </c>
    </row>
    <row r="145">
      <c r="B145" s="7">
        <f t="shared" si="6"/>
        <v>32</v>
      </c>
      <c r="C145" s="15">
        <f t="shared" si="7"/>
        <v>0.4</v>
      </c>
      <c r="D145" s="15">
        <f t="shared" si="1"/>
        <v>0.05555555556</v>
      </c>
      <c r="E145" s="15">
        <f t="shared" si="2"/>
        <v>0.4138888889</v>
      </c>
      <c r="G145" s="7">
        <f t="shared" si="3"/>
        <v>0.7213545458</v>
      </c>
      <c r="H145" s="7">
        <f t="shared" si="4"/>
        <v>0.2913545458</v>
      </c>
      <c r="I145" s="7" t="b">
        <f t="shared" si="9"/>
        <v>0</v>
      </c>
      <c r="J145" s="7">
        <f t="shared" si="5"/>
        <v>1</v>
      </c>
    </row>
    <row r="146">
      <c r="B146" s="7">
        <f t="shared" si="6"/>
        <v>32.25</v>
      </c>
      <c r="C146" s="15">
        <f t="shared" si="7"/>
        <v>0.4138888889</v>
      </c>
      <c r="D146" s="15">
        <f t="shared" si="1"/>
        <v>0.05555555556</v>
      </c>
      <c r="E146" s="15">
        <f t="shared" si="2"/>
        <v>0.4277777778</v>
      </c>
      <c r="G146" s="7">
        <f t="shared" si="3"/>
        <v>0.7238191336</v>
      </c>
      <c r="H146" s="7">
        <f t="shared" si="4"/>
        <v>0.2938191336</v>
      </c>
      <c r="I146" s="7" t="b">
        <f t="shared" si="9"/>
        <v>0</v>
      </c>
      <c r="J146" s="7">
        <f t="shared" si="5"/>
        <v>1</v>
      </c>
    </row>
    <row r="147">
      <c r="B147" s="7">
        <f t="shared" si="6"/>
        <v>32.5</v>
      </c>
      <c r="C147" s="15">
        <f t="shared" si="7"/>
        <v>0.4277777778</v>
      </c>
      <c r="D147" s="15">
        <f t="shared" si="1"/>
        <v>0.05555555556</v>
      </c>
      <c r="E147" s="15">
        <f t="shared" si="2"/>
        <v>0.4416666667</v>
      </c>
      <c r="G147" s="7">
        <f t="shared" si="3"/>
        <v>0.7258819735</v>
      </c>
      <c r="H147" s="7">
        <f t="shared" si="4"/>
        <v>0.2958819735</v>
      </c>
      <c r="I147" s="7" t="b">
        <f t="shared" si="9"/>
        <v>0</v>
      </c>
      <c r="J147" s="7">
        <f t="shared" si="5"/>
        <v>1</v>
      </c>
    </row>
    <row r="148">
      <c r="B148" s="7">
        <f t="shared" si="6"/>
        <v>32.75</v>
      </c>
      <c r="C148" s="15">
        <f t="shared" si="7"/>
        <v>0.4416666667</v>
      </c>
      <c r="D148" s="15">
        <f t="shared" si="1"/>
        <v>0.05555555556</v>
      </c>
      <c r="E148" s="15">
        <f t="shared" si="2"/>
        <v>0.4555555556</v>
      </c>
      <c r="G148" s="7">
        <f t="shared" si="3"/>
        <v>0.7275342321</v>
      </c>
      <c r="H148" s="7">
        <f t="shared" si="4"/>
        <v>0.2975342321</v>
      </c>
      <c r="I148" s="7" t="b">
        <f t="shared" si="9"/>
        <v>0</v>
      </c>
      <c r="J148" s="7">
        <f t="shared" si="5"/>
        <v>1</v>
      </c>
    </row>
    <row r="149">
      <c r="B149" s="7">
        <f t="shared" si="6"/>
        <v>33</v>
      </c>
      <c r="C149" s="15">
        <f t="shared" si="7"/>
        <v>0.4555555556</v>
      </c>
      <c r="D149" s="15">
        <f t="shared" si="1"/>
        <v>0.05555555556</v>
      </c>
      <c r="E149" s="15">
        <f t="shared" si="2"/>
        <v>0.4694444444</v>
      </c>
      <c r="G149" s="7">
        <f t="shared" si="3"/>
        <v>0.7287688341</v>
      </c>
      <c r="H149" s="7">
        <f t="shared" si="4"/>
        <v>0.2987688341</v>
      </c>
      <c r="I149" s="7" t="b">
        <f t="shared" si="9"/>
        <v>0</v>
      </c>
      <c r="J149" s="7">
        <f t="shared" si="5"/>
        <v>1</v>
      </c>
    </row>
    <row r="150">
      <c r="B150" s="7">
        <f t="shared" si="6"/>
        <v>33.25</v>
      </c>
      <c r="C150" s="15">
        <f t="shared" si="7"/>
        <v>0.4694444444</v>
      </c>
      <c r="D150" s="15">
        <f t="shared" si="1"/>
        <v>0.05555555556</v>
      </c>
      <c r="E150" s="15">
        <f t="shared" si="2"/>
        <v>0.4833333333</v>
      </c>
      <c r="G150" s="7">
        <f t="shared" si="3"/>
        <v>0.7295804928</v>
      </c>
      <c r="H150" s="7">
        <f t="shared" si="4"/>
        <v>0.2995804928</v>
      </c>
      <c r="I150" s="7" t="b">
        <f t="shared" si="9"/>
        <v>0</v>
      </c>
      <c r="J150" s="7">
        <f t="shared" si="5"/>
        <v>1</v>
      </c>
    </row>
    <row r="151">
      <c r="B151" s="7">
        <f t="shared" si="6"/>
        <v>33.5</v>
      </c>
      <c r="C151" s="15">
        <f t="shared" si="7"/>
        <v>0.4833333333</v>
      </c>
      <c r="D151" s="15">
        <f t="shared" si="1"/>
        <v>0.05555555556</v>
      </c>
      <c r="E151" s="15">
        <f t="shared" si="2"/>
        <v>0.4972222222</v>
      </c>
      <c r="G151" s="7">
        <f t="shared" si="3"/>
        <v>0.7299657325</v>
      </c>
      <c r="H151" s="7">
        <f t="shared" si="4"/>
        <v>0.2999657325</v>
      </c>
      <c r="I151" s="7" t="b">
        <f t="shared" si="9"/>
        <v>0</v>
      </c>
      <c r="J151" s="7">
        <f t="shared" si="5"/>
        <v>1</v>
      </c>
    </row>
    <row r="152">
      <c r="B152" s="7">
        <f t="shared" si="6"/>
        <v>33.75</v>
      </c>
      <c r="C152" s="15">
        <f t="shared" si="7"/>
        <v>0.4972222222</v>
      </c>
      <c r="D152" s="15">
        <f t="shared" si="1"/>
        <v>0.05555555556</v>
      </c>
      <c r="E152" s="15">
        <f t="shared" si="2"/>
        <v>0.5111111111</v>
      </c>
      <c r="G152" s="7">
        <f t="shared" si="3"/>
        <v>0.7299229036</v>
      </c>
      <c r="H152" s="7">
        <f t="shared" si="4"/>
        <v>0.2999229036</v>
      </c>
      <c r="I152" s="7" t="b">
        <f t="shared" si="9"/>
        <v>0</v>
      </c>
      <c r="J152" s="7">
        <f t="shared" si="5"/>
        <v>1</v>
      </c>
    </row>
    <row r="153">
      <c r="B153" s="7">
        <f t="shared" si="6"/>
        <v>34</v>
      </c>
      <c r="C153" s="15">
        <f t="shared" si="7"/>
        <v>0.5111111111</v>
      </c>
      <c r="D153" s="15">
        <f t="shared" si="1"/>
        <v>0.05555555556</v>
      </c>
      <c r="E153" s="15">
        <f t="shared" si="2"/>
        <v>0.525</v>
      </c>
      <c r="G153" s="7">
        <f t="shared" si="3"/>
        <v>0.7294521895</v>
      </c>
      <c r="H153" s="7">
        <f t="shared" si="4"/>
        <v>0.2994521895</v>
      </c>
      <c r="I153" s="7" t="b">
        <f t="shared" si="9"/>
        <v>0</v>
      </c>
      <c r="J153" s="7">
        <f t="shared" si="5"/>
        <v>1</v>
      </c>
    </row>
    <row r="154">
      <c r="B154" s="7">
        <f t="shared" si="6"/>
        <v>34.25</v>
      </c>
      <c r="C154" s="15">
        <f t="shared" si="7"/>
        <v>0.525</v>
      </c>
      <c r="D154" s="15">
        <f t="shared" si="1"/>
        <v>0.05555555556</v>
      </c>
      <c r="E154" s="15">
        <f t="shared" si="2"/>
        <v>0.5388888889</v>
      </c>
      <c r="G154" s="7">
        <f t="shared" si="3"/>
        <v>0.7285556059</v>
      </c>
      <c r="H154" s="7">
        <f t="shared" si="4"/>
        <v>0.2985556059</v>
      </c>
      <c r="I154" s="7" t="b">
        <f t="shared" si="9"/>
        <v>0</v>
      </c>
      <c r="J154" s="7">
        <f t="shared" si="5"/>
        <v>1</v>
      </c>
    </row>
    <row r="155">
      <c r="B155" s="7">
        <f t="shared" si="6"/>
        <v>34.5</v>
      </c>
      <c r="C155" s="15">
        <f t="shared" si="7"/>
        <v>0.5388888889</v>
      </c>
      <c r="D155" s="15">
        <f t="shared" si="1"/>
        <v>0.05555555556</v>
      </c>
      <c r="E155" s="15">
        <f t="shared" si="2"/>
        <v>0.5527777778</v>
      </c>
      <c r="G155" s="7">
        <f t="shared" si="3"/>
        <v>0.727236992</v>
      </c>
      <c r="H155" s="7">
        <f t="shared" si="4"/>
        <v>0.297236992</v>
      </c>
      <c r="I155" s="7" t="b">
        <f t="shared" si="9"/>
        <v>0</v>
      </c>
      <c r="J155" s="7">
        <f t="shared" si="5"/>
        <v>1</v>
      </c>
    </row>
    <row r="156">
      <c r="B156" s="7">
        <f t="shared" si="6"/>
        <v>34.75</v>
      </c>
      <c r="C156" s="15">
        <f t="shared" si="7"/>
        <v>0.5527777778</v>
      </c>
      <c r="D156" s="15">
        <f t="shared" si="1"/>
        <v>0.05555555556</v>
      </c>
      <c r="E156" s="15">
        <f t="shared" si="2"/>
        <v>0.5666666667</v>
      </c>
      <c r="G156" s="7">
        <f t="shared" si="3"/>
        <v>0.7255019944</v>
      </c>
      <c r="H156" s="7">
        <f t="shared" si="4"/>
        <v>0.2955019944</v>
      </c>
      <c r="I156" s="7" t="b">
        <f t="shared" si="9"/>
        <v>0</v>
      </c>
      <c r="J156" s="7">
        <f t="shared" si="5"/>
        <v>1</v>
      </c>
    </row>
    <row r="157">
      <c r="B157" s="7">
        <f t="shared" si="6"/>
        <v>35</v>
      </c>
      <c r="C157" s="15">
        <f t="shared" si="7"/>
        <v>0.5666666667</v>
      </c>
      <c r="D157" s="15">
        <f t="shared" si="1"/>
        <v>0.05555555556</v>
      </c>
      <c r="E157" s="15">
        <f t="shared" si="2"/>
        <v>0.5805555556</v>
      </c>
      <c r="G157" s="7">
        <f t="shared" si="3"/>
        <v>0.7233580426</v>
      </c>
      <c r="H157" s="7">
        <f t="shared" si="4"/>
        <v>0.2933580426</v>
      </c>
      <c r="I157" s="7" t="b">
        <f t="shared" si="9"/>
        <v>0</v>
      </c>
      <c r="J157" s="7">
        <f t="shared" si="5"/>
        <v>1</v>
      </c>
    </row>
    <row r="158">
      <c r="B158" s="7">
        <f t="shared" si="6"/>
        <v>35.25</v>
      </c>
      <c r="C158" s="15">
        <f t="shared" si="7"/>
        <v>0.5805555556</v>
      </c>
      <c r="D158" s="15">
        <f t="shared" si="1"/>
        <v>0.05555555556</v>
      </c>
      <c r="E158" s="15">
        <f t="shared" si="2"/>
        <v>0.5944444444</v>
      </c>
      <c r="G158" s="7">
        <f t="shared" si="3"/>
        <v>0.7208143174</v>
      </c>
      <c r="H158" s="7">
        <f t="shared" si="4"/>
        <v>0.2908143174</v>
      </c>
      <c r="I158" s="7" t="b">
        <f t="shared" si="9"/>
        <v>0</v>
      </c>
      <c r="J158" s="7">
        <f t="shared" si="5"/>
        <v>1</v>
      </c>
    </row>
    <row r="159">
      <c r="B159" s="7">
        <f t="shared" si="6"/>
        <v>35.5</v>
      </c>
      <c r="C159" s="15">
        <f t="shared" si="7"/>
        <v>0.5944444444</v>
      </c>
      <c r="D159" s="15">
        <f t="shared" si="1"/>
        <v>0.05555555556</v>
      </c>
      <c r="E159" s="15">
        <f t="shared" si="2"/>
        <v>0.6083333333</v>
      </c>
      <c r="G159" s="7">
        <f t="shared" si="3"/>
        <v>0.7178817113</v>
      </c>
      <c r="H159" s="7">
        <f t="shared" si="4"/>
        <v>0.2878817113</v>
      </c>
      <c r="I159" s="7" t="b">
        <f t="shared" si="9"/>
        <v>0</v>
      </c>
      <c r="J159" s="7">
        <f t="shared" si="5"/>
        <v>1</v>
      </c>
    </row>
    <row r="160">
      <c r="B160" s="7">
        <f t="shared" si="6"/>
        <v>35.75</v>
      </c>
      <c r="C160" s="15">
        <f t="shared" si="7"/>
        <v>0.6083333333</v>
      </c>
      <c r="D160" s="15">
        <f t="shared" si="1"/>
        <v>0.05555555556</v>
      </c>
      <c r="E160" s="15">
        <f t="shared" si="2"/>
        <v>0.6222222222</v>
      </c>
      <c r="G160" s="7">
        <f t="shared" si="3"/>
        <v>0.7145727822</v>
      </c>
      <c r="H160" s="7">
        <f t="shared" si="4"/>
        <v>0.2845727822</v>
      </c>
      <c r="I160" s="7" t="b">
        <f t="shared" si="9"/>
        <v>0</v>
      </c>
      <c r="J160" s="7">
        <f t="shared" si="5"/>
        <v>1</v>
      </c>
    </row>
    <row r="161">
      <c r="B161" s="7">
        <f t="shared" si="6"/>
        <v>36</v>
      </c>
      <c r="C161" s="15">
        <f t="shared" si="7"/>
        <v>0.6222222222</v>
      </c>
      <c r="D161" s="15">
        <f t="shared" si="1"/>
        <v>0.05555555556</v>
      </c>
      <c r="E161" s="15">
        <f t="shared" si="2"/>
        <v>0.6361111111</v>
      </c>
      <c r="G161" s="7">
        <f t="shared" si="3"/>
        <v>0.7109016994</v>
      </c>
      <c r="H161" s="7">
        <f t="shared" si="4"/>
        <v>0.2809016994</v>
      </c>
      <c r="I161" s="7" t="b">
        <f t="shared" si="9"/>
        <v>0</v>
      </c>
      <c r="J161" s="7">
        <f t="shared" si="5"/>
        <v>1</v>
      </c>
    </row>
    <row r="162">
      <c r="B162" s="7">
        <f t="shared" si="6"/>
        <v>36.25</v>
      </c>
      <c r="C162" s="15">
        <f t="shared" si="7"/>
        <v>0.6361111111</v>
      </c>
      <c r="D162" s="15">
        <f t="shared" si="1"/>
        <v>0.05555555556</v>
      </c>
      <c r="E162" s="15">
        <f t="shared" si="2"/>
        <v>0.65</v>
      </c>
      <c r="G162" s="7">
        <f t="shared" si="3"/>
        <v>0.7068841832</v>
      </c>
      <c r="H162" s="7">
        <f t="shared" si="4"/>
        <v>0.2768841832</v>
      </c>
      <c r="I162" s="7" t="b">
        <f t="shared" si="9"/>
        <v>0</v>
      </c>
      <c r="J162" s="7">
        <f t="shared" si="5"/>
        <v>1</v>
      </c>
    </row>
    <row r="163">
      <c r="B163" s="7">
        <f t="shared" si="6"/>
        <v>36.5</v>
      </c>
      <c r="C163" s="15">
        <f t="shared" si="7"/>
        <v>0.65</v>
      </c>
      <c r="D163" s="15">
        <f t="shared" si="1"/>
        <v>0.05555555556</v>
      </c>
      <c r="E163" s="15">
        <f t="shared" si="2"/>
        <v>0.6638888889</v>
      </c>
      <c r="G163" s="7">
        <f t="shared" si="3"/>
        <v>0.7025374371</v>
      </c>
      <c r="H163" s="7">
        <f t="shared" si="4"/>
        <v>0.2725374371</v>
      </c>
      <c r="I163" s="7" t="b">
        <f t="shared" si="9"/>
        <v>0</v>
      </c>
      <c r="J163" s="7">
        <f t="shared" si="5"/>
        <v>1</v>
      </c>
    </row>
    <row r="164">
      <c r="B164" s="7">
        <f t="shared" si="6"/>
        <v>36.75</v>
      </c>
      <c r="C164" s="15">
        <f t="shared" si="7"/>
        <v>0.6638888889</v>
      </c>
      <c r="D164" s="15">
        <f t="shared" si="1"/>
        <v>0.05555555556</v>
      </c>
      <c r="E164" s="15">
        <f t="shared" si="2"/>
        <v>0.6777777778</v>
      </c>
      <c r="G164" s="7">
        <f t="shared" si="3"/>
        <v>0.6978800746</v>
      </c>
      <c r="H164" s="7">
        <f t="shared" si="4"/>
        <v>0.2678800746</v>
      </c>
      <c r="I164" s="7" t="b">
        <f t="shared" si="9"/>
        <v>0</v>
      </c>
      <c r="J164" s="7">
        <f t="shared" si="5"/>
        <v>1</v>
      </c>
    </row>
    <row r="165">
      <c r="B165" s="7">
        <f t="shared" si="6"/>
        <v>37</v>
      </c>
      <c r="C165" s="15">
        <f t="shared" si="7"/>
        <v>0.6777777778</v>
      </c>
      <c r="D165" s="15">
        <f t="shared" si="1"/>
        <v>0.05555555556</v>
      </c>
      <c r="E165" s="15">
        <f t="shared" si="2"/>
        <v>0.6916666667</v>
      </c>
      <c r="G165" s="7">
        <f t="shared" si="3"/>
        <v>0.6929320391</v>
      </c>
      <c r="H165" s="7">
        <f t="shared" si="4"/>
        <v>0.2629320391</v>
      </c>
      <c r="I165" s="7" t="b">
        <f t="shared" si="9"/>
        <v>0</v>
      </c>
      <c r="J165" s="7">
        <f t="shared" si="5"/>
        <v>1</v>
      </c>
    </row>
    <row r="166">
      <c r="B166" s="7">
        <f t="shared" si="6"/>
        <v>37.25</v>
      </c>
      <c r="C166" s="15">
        <f t="shared" si="7"/>
        <v>0.6916666667</v>
      </c>
      <c r="D166" s="15">
        <f t="shared" si="1"/>
        <v>-0.25</v>
      </c>
      <c r="E166" s="15">
        <f t="shared" si="2"/>
        <v>0.6291666667</v>
      </c>
      <c r="G166" s="7">
        <f t="shared" si="3"/>
        <v>0.687714519</v>
      </c>
      <c r="H166" s="7">
        <f t="shared" si="4"/>
        <v>0.257714519</v>
      </c>
      <c r="I166" s="7" t="b">
        <f t="shared" si="9"/>
        <v>1</v>
      </c>
      <c r="J166" s="7">
        <f t="shared" si="5"/>
        <v>0</v>
      </c>
    </row>
    <row r="167">
      <c r="B167" s="7">
        <f t="shared" si="6"/>
        <v>37.5</v>
      </c>
      <c r="C167" s="15">
        <f t="shared" si="7"/>
        <v>0.6291666667</v>
      </c>
      <c r="D167" s="15">
        <f t="shared" si="1"/>
        <v>-0.25</v>
      </c>
      <c r="E167" s="15">
        <f t="shared" si="2"/>
        <v>0.5666666667</v>
      </c>
      <c r="G167" s="7">
        <f t="shared" si="3"/>
        <v>0.6822498565</v>
      </c>
      <c r="H167" s="7">
        <f t="shared" si="4"/>
        <v>0.2522498565</v>
      </c>
      <c r="I167" s="7" t="b">
        <f t="shared" si="9"/>
        <v>1</v>
      </c>
      <c r="J167" s="7">
        <f t="shared" si="5"/>
        <v>0</v>
      </c>
    </row>
    <row r="168">
      <c r="B168" s="7">
        <f t="shared" si="6"/>
        <v>37.75</v>
      </c>
      <c r="C168" s="15">
        <f t="shared" si="7"/>
        <v>0.5666666667</v>
      </c>
      <c r="D168" s="15">
        <f t="shared" si="1"/>
        <v>-0.25</v>
      </c>
      <c r="E168" s="15">
        <f t="shared" si="2"/>
        <v>0.5041666667</v>
      </c>
      <c r="G168" s="7">
        <f t="shared" si="3"/>
        <v>0.676561452</v>
      </c>
      <c r="H168" s="7">
        <f t="shared" si="4"/>
        <v>0.246561452</v>
      </c>
      <c r="I168" s="7" t="b">
        <f t="shared" si="9"/>
        <v>1</v>
      </c>
      <c r="J168" s="7">
        <f t="shared" si="5"/>
        <v>0</v>
      </c>
    </row>
    <row r="169">
      <c r="B169" s="7">
        <f t="shared" si="6"/>
        <v>38</v>
      </c>
      <c r="C169" s="15">
        <f t="shared" si="7"/>
        <v>0.5041666667</v>
      </c>
      <c r="D169" s="15">
        <f t="shared" si="1"/>
        <v>-0.25</v>
      </c>
      <c r="E169" s="15">
        <f t="shared" si="2"/>
        <v>0.4416666667</v>
      </c>
      <c r="G169" s="7">
        <f t="shared" si="3"/>
        <v>0.6706736643</v>
      </c>
      <c r="H169" s="7">
        <f t="shared" si="4"/>
        <v>0.2406736643</v>
      </c>
      <c r="I169" s="7" t="b">
        <f t="shared" si="9"/>
        <v>1</v>
      </c>
      <c r="J169" s="7">
        <f t="shared" si="5"/>
        <v>0</v>
      </c>
    </row>
    <row r="170">
      <c r="B170" s="7">
        <f t="shared" si="6"/>
        <v>38.25</v>
      </c>
      <c r="C170" s="15">
        <f t="shared" si="7"/>
        <v>0.4416666667</v>
      </c>
      <c r="D170" s="15">
        <f t="shared" si="1"/>
        <v>-0.25</v>
      </c>
      <c r="E170" s="15">
        <f t="shared" si="2"/>
        <v>0.3791666667</v>
      </c>
      <c r="G170" s="7">
        <f t="shared" si="3"/>
        <v>0.6646117057</v>
      </c>
      <c r="H170" s="7">
        <f t="shared" si="4"/>
        <v>0.2346117057</v>
      </c>
      <c r="I170" s="7" t="b">
        <f t="shared" si="9"/>
        <v>1</v>
      </c>
      <c r="J170" s="7">
        <f t="shared" si="5"/>
        <v>0</v>
      </c>
    </row>
    <row r="171">
      <c r="B171" s="7">
        <f t="shared" si="6"/>
        <v>38.5</v>
      </c>
      <c r="C171" s="15">
        <f t="shared" si="7"/>
        <v>0.3791666667</v>
      </c>
      <c r="D171" s="15">
        <f t="shared" si="1"/>
        <v>-0.25</v>
      </c>
      <c r="E171" s="15">
        <f t="shared" si="2"/>
        <v>0.3166666667</v>
      </c>
      <c r="G171" s="7">
        <f t="shared" si="3"/>
        <v>0.6584015345</v>
      </c>
      <c r="H171" s="7">
        <f t="shared" si="4"/>
        <v>0.2284015345</v>
      </c>
      <c r="I171" s="7" t="b">
        <f t="shared" si="9"/>
        <v>1</v>
      </c>
      <c r="J171" s="7">
        <f t="shared" si="5"/>
        <v>0</v>
      </c>
    </row>
    <row r="172">
      <c r="B172" s="7">
        <f t="shared" si="6"/>
        <v>38.75</v>
      </c>
      <c r="C172" s="15">
        <f t="shared" si="7"/>
        <v>0.3166666667</v>
      </c>
      <c r="D172" s="15">
        <f t="shared" si="1"/>
        <v>-0.25</v>
      </c>
      <c r="E172" s="15">
        <f t="shared" si="2"/>
        <v>0.2541666667</v>
      </c>
      <c r="G172" s="7">
        <f t="shared" si="3"/>
        <v>0.6520697435</v>
      </c>
      <c r="H172" s="7">
        <f t="shared" si="4"/>
        <v>0.2220697435</v>
      </c>
      <c r="I172" s="7" t="b">
        <f t="shared" si="9"/>
        <v>1</v>
      </c>
      <c r="J172" s="7">
        <f t="shared" si="5"/>
        <v>0</v>
      </c>
    </row>
    <row r="173">
      <c r="B173" s="7">
        <f t="shared" si="6"/>
        <v>39</v>
      </c>
      <c r="C173" s="15">
        <f t="shared" si="7"/>
        <v>0.2541666667</v>
      </c>
      <c r="D173" s="15">
        <f t="shared" si="1"/>
        <v>-0.25</v>
      </c>
      <c r="E173" s="15">
        <f t="shared" si="2"/>
        <v>0.1916666667</v>
      </c>
      <c r="G173" s="7">
        <f t="shared" si="3"/>
        <v>0.6456434465</v>
      </c>
      <c r="H173" s="7">
        <f t="shared" si="4"/>
        <v>0.2156434465</v>
      </c>
      <c r="I173" s="7" t="b">
        <f t="shared" si="9"/>
        <v>1</v>
      </c>
      <c r="J173" s="7">
        <f t="shared" si="5"/>
        <v>0</v>
      </c>
    </row>
    <row r="174">
      <c r="B174" s="7">
        <f t="shared" si="6"/>
        <v>39.25</v>
      </c>
      <c r="C174" s="15">
        <f t="shared" si="7"/>
        <v>0.1916666667</v>
      </c>
      <c r="D174" s="15">
        <f t="shared" si="1"/>
        <v>0.05555555556</v>
      </c>
      <c r="E174" s="15">
        <f t="shared" si="2"/>
        <v>0.2055555556</v>
      </c>
      <c r="G174" s="7">
        <f t="shared" si="3"/>
        <v>0.6391501619</v>
      </c>
      <c r="H174" s="7">
        <f t="shared" si="4"/>
        <v>0.2091501619</v>
      </c>
      <c r="I174" s="7" t="b">
        <f t="shared" si="9"/>
        <v>0</v>
      </c>
      <c r="J174" s="7">
        <f t="shared" si="5"/>
        <v>1</v>
      </c>
    </row>
    <row r="175">
      <c r="B175" s="7">
        <f t="shared" si="6"/>
        <v>39.5</v>
      </c>
      <c r="C175" s="15">
        <f t="shared" si="7"/>
        <v>0.2055555556</v>
      </c>
      <c r="D175" s="15">
        <f t="shared" si="1"/>
        <v>0.05555555556</v>
      </c>
      <c r="E175" s="15">
        <f t="shared" si="2"/>
        <v>0.2194444444</v>
      </c>
      <c r="G175" s="7">
        <f t="shared" si="3"/>
        <v>0.6326176948</v>
      </c>
      <c r="H175" s="7">
        <f t="shared" si="4"/>
        <v>0.2026176948</v>
      </c>
      <c r="I175" s="7" t="b">
        <f t="shared" si="9"/>
        <v>0</v>
      </c>
      <c r="J175" s="7">
        <f t="shared" si="5"/>
        <v>1</v>
      </c>
    </row>
    <row r="176">
      <c r="B176" s="7">
        <f t="shared" si="6"/>
        <v>39.75</v>
      </c>
      <c r="C176" s="15">
        <f t="shared" si="7"/>
        <v>0.2194444444</v>
      </c>
      <c r="D176" s="15">
        <f t="shared" si="1"/>
        <v>0.05555555556</v>
      </c>
      <c r="E176" s="15">
        <f t="shared" si="2"/>
        <v>0.2333333333</v>
      </c>
      <c r="G176" s="7">
        <f t="shared" si="3"/>
        <v>0.6260740184</v>
      </c>
      <c r="H176" s="7">
        <f t="shared" si="4"/>
        <v>0.1960740184</v>
      </c>
      <c r="I176" s="7" t="b">
        <f t="shared" si="9"/>
        <v>0</v>
      </c>
      <c r="J176" s="7">
        <f t="shared" si="5"/>
        <v>1</v>
      </c>
    </row>
    <row r="177">
      <c r="B177" s="7">
        <f t="shared" si="6"/>
        <v>40</v>
      </c>
      <c r="C177" s="15">
        <f t="shared" si="7"/>
        <v>0.2333333333</v>
      </c>
      <c r="D177" s="15">
        <f t="shared" si="1"/>
        <v>0.05555555556</v>
      </c>
      <c r="E177" s="15">
        <f t="shared" si="2"/>
        <v>0.2472222222</v>
      </c>
      <c r="G177" s="7">
        <f t="shared" si="3"/>
        <v>0.6195471537</v>
      </c>
      <c r="H177" s="7">
        <f t="shared" si="4"/>
        <v>0.1895471537</v>
      </c>
      <c r="I177" s="7" t="b">
        <f t="shared" si="9"/>
        <v>0</v>
      </c>
      <c r="J177" s="7">
        <f t="shared" si="5"/>
        <v>1</v>
      </c>
    </row>
    <row r="178">
      <c r="B178" s="7">
        <f t="shared" si="6"/>
        <v>40.25</v>
      </c>
      <c r="C178" s="15">
        <f t="shared" si="7"/>
        <v>0.2472222222</v>
      </c>
      <c r="D178" s="15">
        <f t="shared" si="1"/>
        <v>0.05555555556</v>
      </c>
      <c r="E178" s="15">
        <f t="shared" si="2"/>
        <v>0.2611111111</v>
      </c>
      <c r="G178" s="7">
        <f t="shared" si="3"/>
        <v>0.6130650496</v>
      </c>
      <c r="H178" s="7">
        <f t="shared" si="4"/>
        <v>0.1830650496</v>
      </c>
      <c r="I178" s="7" t="b">
        <f t="shared" si="9"/>
        <v>0</v>
      </c>
      <c r="J178" s="7">
        <f t="shared" si="5"/>
        <v>1</v>
      </c>
    </row>
    <row r="179">
      <c r="B179" s="7">
        <f t="shared" si="6"/>
        <v>40.5</v>
      </c>
      <c r="C179" s="15">
        <f t="shared" si="7"/>
        <v>0.2611111111</v>
      </c>
      <c r="D179" s="15">
        <f t="shared" si="1"/>
        <v>0.05555555556</v>
      </c>
      <c r="E179" s="15">
        <f t="shared" si="2"/>
        <v>0.275</v>
      </c>
      <c r="G179" s="7">
        <f t="shared" si="3"/>
        <v>0.6066554636</v>
      </c>
      <c r="H179" s="7">
        <f t="shared" si="4"/>
        <v>0.1766554636</v>
      </c>
      <c r="I179" s="7" t="b">
        <f t="shared" si="9"/>
        <v>0</v>
      </c>
      <c r="J179" s="7">
        <f t="shared" si="5"/>
        <v>1</v>
      </c>
    </row>
    <row r="180">
      <c r="B180" s="7">
        <f t="shared" si="6"/>
        <v>40.75</v>
      </c>
      <c r="C180" s="15">
        <f t="shared" si="7"/>
        <v>0.275</v>
      </c>
      <c r="D180" s="15">
        <f t="shared" si="1"/>
        <v>0.05555555556</v>
      </c>
      <c r="E180" s="15">
        <f t="shared" si="2"/>
        <v>0.2888888889</v>
      </c>
      <c r="G180" s="7">
        <f t="shared" si="3"/>
        <v>0.6003458425</v>
      </c>
      <c r="H180" s="7">
        <f t="shared" si="4"/>
        <v>0.1703458425</v>
      </c>
      <c r="I180" s="7" t="b">
        <f t="shared" si="9"/>
        <v>0</v>
      </c>
      <c r="J180" s="7">
        <f t="shared" si="5"/>
        <v>1</v>
      </c>
    </row>
    <row r="181">
      <c r="B181" s="7">
        <f t="shared" si="6"/>
        <v>41</v>
      </c>
      <c r="C181" s="15">
        <f t="shared" si="7"/>
        <v>0.2888888889</v>
      </c>
      <c r="D181" s="15">
        <f t="shared" si="1"/>
        <v>0.05555555556</v>
      </c>
      <c r="E181" s="15">
        <f t="shared" si="2"/>
        <v>0.3027777778</v>
      </c>
      <c r="G181" s="7">
        <f t="shared" si="3"/>
        <v>0.594163205</v>
      </c>
      <c r="H181" s="7">
        <f t="shared" si="4"/>
        <v>0.164163205</v>
      </c>
      <c r="I181" s="7" t="b">
        <f t="shared" si="9"/>
        <v>0</v>
      </c>
      <c r="J181" s="7">
        <f t="shared" si="5"/>
        <v>1</v>
      </c>
    </row>
    <row r="182">
      <c r="B182" s="7">
        <f t="shared" si="6"/>
        <v>41.25</v>
      </c>
      <c r="C182" s="15">
        <f t="shared" si="7"/>
        <v>0.3027777778</v>
      </c>
      <c r="D182" s="15">
        <f t="shared" si="1"/>
        <v>0.05555555556</v>
      </c>
      <c r="E182" s="15">
        <f t="shared" si="2"/>
        <v>0.3166666667</v>
      </c>
      <c r="G182" s="7">
        <f t="shared" si="3"/>
        <v>0.5881340262</v>
      </c>
      <c r="H182" s="7">
        <f t="shared" si="4"/>
        <v>0.1581340262</v>
      </c>
      <c r="I182" s="7" t="b">
        <f t="shared" si="9"/>
        <v>0</v>
      </c>
      <c r="J182" s="7">
        <f t="shared" si="5"/>
        <v>1</v>
      </c>
    </row>
    <row r="183">
      <c r="B183" s="7">
        <f t="shared" si="6"/>
        <v>41.5</v>
      </c>
      <c r="C183" s="15">
        <f t="shared" si="7"/>
        <v>0.3166666667</v>
      </c>
      <c r="D183" s="15">
        <f t="shared" si="1"/>
        <v>0.05555555556</v>
      </c>
      <c r="E183" s="15">
        <f t="shared" si="2"/>
        <v>0.3305555556</v>
      </c>
      <c r="G183" s="7">
        <f t="shared" si="3"/>
        <v>0.582284124</v>
      </c>
      <c r="H183" s="7">
        <f t="shared" si="4"/>
        <v>0.152284124</v>
      </c>
      <c r="I183" s="7" t="b">
        <f t="shared" si="9"/>
        <v>0</v>
      </c>
      <c r="J183" s="7">
        <f t="shared" si="5"/>
        <v>1</v>
      </c>
    </row>
    <row r="184">
      <c r="B184" s="7">
        <f t="shared" si="6"/>
        <v>41.75</v>
      </c>
      <c r="C184" s="15">
        <f t="shared" si="7"/>
        <v>0.3305555556</v>
      </c>
      <c r="D184" s="15">
        <f t="shared" si="1"/>
        <v>0.05555555556</v>
      </c>
      <c r="E184" s="15">
        <f t="shared" si="2"/>
        <v>0.3444444444</v>
      </c>
      <c r="G184" s="7">
        <f t="shared" si="3"/>
        <v>0.5766385484</v>
      </c>
      <c r="H184" s="7">
        <f t="shared" si="4"/>
        <v>0.1466385484</v>
      </c>
      <c r="I184" s="7" t="b">
        <f t="shared" si="9"/>
        <v>0</v>
      </c>
      <c r="J184" s="7">
        <f t="shared" si="5"/>
        <v>1</v>
      </c>
    </row>
    <row r="185">
      <c r="B185" s="7">
        <f t="shared" si="6"/>
        <v>42</v>
      </c>
      <c r="C185" s="15">
        <f t="shared" si="7"/>
        <v>0.3444444444</v>
      </c>
      <c r="D185" s="15">
        <f t="shared" si="1"/>
        <v>0.05555555556</v>
      </c>
      <c r="E185" s="15">
        <f t="shared" si="2"/>
        <v>0.3583333333</v>
      </c>
      <c r="G185" s="7">
        <f t="shared" si="3"/>
        <v>0.5712214748</v>
      </c>
      <c r="H185" s="7">
        <f t="shared" si="4"/>
        <v>0.1412214748</v>
      </c>
      <c r="I185" s="7" t="b">
        <f t="shared" si="9"/>
        <v>0</v>
      </c>
      <c r="J185" s="7">
        <f t="shared" si="5"/>
        <v>1</v>
      </c>
    </row>
    <row r="186">
      <c r="B186" s="7">
        <f t="shared" si="6"/>
        <v>42.25</v>
      </c>
      <c r="C186" s="15">
        <f t="shared" si="7"/>
        <v>0.3583333333</v>
      </c>
      <c r="D186" s="15">
        <f t="shared" si="1"/>
        <v>0.05555555556</v>
      </c>
      <c r="E186" s="15">
        <f t="shared" si="2"/>
        <v>0.3722222222</v>
      </c>
      <c r="G186" s="7">
        <f t="shared" si="3"/>
        <v>0.5660560998</v>
      </c>
      <c r="H186" s="7">
        <f t="shared" si="4"/>
        <v>0.1360560998</v>
      </c>
      <c r="I186" s="7" t="b">
        <f t="shared" si="9"/>
        <v>0</v>
      </c>
      <c r="J186" s="7">
        <f t="shared" si="5"/>
        <v>1</v>
      </c>
    </row>
    <row r="187">
      <c r="B187" s="7">
        <f t="shared" si="6"/>
        <v>42.5</v>
      </c>
      <c r="C187" s="15">
        <f t="shared" si="7"/>
        <v>0.3722222222</v>
      </c>
      <c r="D187" s="15">
        <f t="shared" si="1"/>
        <v>0.05555555556</v>
      </c>
      <c r="E187" s="15">
        <f t="shared" si="2"/>
        <v>0.3861111111</v>
      </c>
      <c r="G187" s="7">
        <f t="shared" si="3"/>
        <v>0.5611645424</v>
      </c>
      <c r="H187" s="7">
        <f t="shared" si="4"/>
        <v>0.1311645424</v>
      </c>
      <c r="I187" s="7" t="b">
        <f t="shared" si="9"/>
        <v>0</v>
      </c>
      <c r="J187" s="7">
        <f t="shared" si="5"/>
        <v>1</v>
      </c>
    </row>
    <row r="188">
      <c r="B188" s="7">
        <f t="shared" si="6"/>
        <v>42.75</v>
      </c>
      <c r="C188" s="15">
        <f t="shared" si="7"/>
        <v>0.3861111111</v>
      </c>
      <c r="D188" s="15">
        <f t="shared" si="1"/>
        <v>0.05555555556</v>
      </c>
      <c r="E188" s="15">
        <f t="shared" si="2"/>
        <v>0.4</v>
      </c>
      <c r="G188" s="7">
        <f t="shared" si="3"/>
        <v>0.5565677491</v>
      </c>
      <c r="H188" s="7">
        <f t="shared" si="4"/>
        <v>0.1265677491</v>
      </c>
      <c r="I188" s="7" t="b">
        <f t="shared" si="9"/>
        <v>0</v>
      </c>
      <c r="J188" s="7">
        <f t="shared" si="5"/>
        <v>1</v>
      </c>
    </row>
    <row r="189">
      <c r="B189" s="7">
        <f t="shared" si="6"/>
        <v>43</v>
      </c>
      <c r="C189" s="15">
        <f t="shared" si="7"/>
        <v>0.4</v>
      </c>
      <c r="D189" s="15">
        <f t="shared" si="1"/>
        <v>0.05555555556</v>
      </c>
      <c r="E189" s="15">
        <f t="shared" si="2"/>
        <v>0.4138888889</v>
      </c>
      <c r="G189" s="7">
        <f t="shared" si="3"/>
        <v>0.5522854039</v>
      </c>
      <c r="H189" s="7">
        <f t="shared" si="4"/>
        <v>0.1222854039</v>
      </c>
      <c r="I189" s="7" t="b">
        <f t="shared" si="9"/>
        <v>0</v>
      </c>
      <c r="J189" s="7">
        <f t="shared" si="5"/>
        <v>1</v>
      </c>
    </row>
    <row r="190">
      <c r="B190" s="7">
        <f t="shared" si="6"/>
        <v>43.25</v>
      </c>
      <c r="C190" s="15">
        <f t="shared" si="7"/>
        <v>0.4138888889</v>
      </c>
      <c r="D190" s="15">
        <f t="shared" si="1"/>
        <v>0.05555555556</v>
      </c>
      <c r="E190" s="15">
        <f t="shared" si="2"/>
        <v>0.4277777778</v>
      </c>
      <c r="G190" s="7">
        <f t="shared" si="3"/>
        <v>0.5483358445</v>
      </c>
      <c r="H190" s="7">
        <f t="shared" si="4"/>
        <v>0.1183358445</v>
      </c>
      <c r="I190" s="7" t="b">
        <f t="shared" si="9"/>
        <v>0</v>
      </c>
      <c r="J190" s="7">
        <f t="shared" si="5"/>
        <v>1</v>
      </c>
    </row>
    <row r="191">
      <c r="B191" s="7">
        <f t="shared" si="6"/>
        <v>43.5</v>
      </c>
      <c r="C191" s="15">
        <f t="shared" si="7"/>
        <v>0.4277777778</v>
      </c>
      <c r="D191" s="15">
        <f t="shared" si="1"/>
        <v>0.05555555556</v>
      </c>
      <c r="E191" s="15">
        <f t="shared" si="2"/>
        <v>0.4416666667</v>
      </c>
      <c r="G191" s="7">
        <f t="shared" si="3"/>
        <v>0.5447359836</v>
      </c>
      <c r="H191" s="7">
        <f t="shared" si="4"/>
        <v>0.1147359836</v>
      </c>
      <c r="I191" s="7" t="b">
        <f t="shared" si="9"/>
        <v>0</v>
      </c>
      <c r="J191" s="7">
        <f t="shared" si="5"/>
        <v>1</v>
      </c>
    </row>
    <row r="192">
      <c r="B192" s="7">
        <f t="shared" si="6"/>
        <v>43.75</v>
      </c>
      <c r="C192" s="15">
        <f t="shared" si="7"/>
        <v>0.4416666667</v>
      </c>
      <c r="D192" s="15">
        <f t="shared" si="1"/>
        <v>0.05555555556</v>
      </c>
      <c r="E192" s="15">
        <f t="shared" si="2"/>
        <v>0.4555555556</v>
      </c>
      <c r="G192" s="7">
        <f t="shared" si="3"/>
        <v>0.5415012363</v>
      </c>
      <c r="H192" s="7">
        <f t="shared" si="4"/>
        <v>0.1115012363</v>
      </c>
      <c r="I192" s="7" t="b">
        <f t="shared" si="9"/>
        <v>0</v>
      </c>
      <c r="J192" s="7">
        <f t="shared" si="5"/>
        <v>1</v>
      </c>
    </row>
    <row r="193">
      <c r="B193" s="7">
        <f t="shared" si="6"/>
        <v>44</v>
      </c>
      <c r="C193" s="15">
        <f t="shared" si="7"/>
        <v>0.4555555556</v>
      </c>
      <c r="D193" s="15">
        <f t="shared" si="1"/>
        <v>0.05555555556</v>
      </c>
      <c r="E193" s="15">
        <f t="shared" si="2"/>
        <v>0.4694444444</v>
      </c>
      <c r="G193" s="7">
        <f t="shared" si="3"/>
        <v>0.5386454542</v>
      </c>
      <c r="H193" s="7">
        <f t="shared" si="4"/>
        <v>0.1086454542</v>
      </c>
      <c r="I193" s="7" t="b">
        <f t="shared" si="9"/>
        <v>0</v>
      </c>
      <c r="J193" s="7">
        <f t="shared" si="5"/>
        <v>1</v>
      </c>
    </row>
    <row r="194">
      <c r="B194" s="7">
        <f t="shared" si="6"/>
        <v>44.25</v>
      </c>
      <c r="C194" s="15">
        <f t="shared" si="7"/>
        <v>0.4694444444</v>
      </c>
      <c r="D194" s="15">
        <f t="shared" si="1"/>
        <v>0.05555555556</v>
      </c>
      <c r="E194" s="15">
        <f t="shared" si="2"/>
        <v>0.4833333333</v>
      </c>
      <c r="G194" s="7">
        <f t="shared" si="3"/>
        <v>0.5361808664</v>
      </c>
      <c r="H194" s="7">
        <f t="shared" si="4"/>
        <v>0.1061808664</v>
      </c>
      <c r="I194" s="7" t="b">
        <f t="shared" si="9"/>
        <v>0</v>
      </c>
      <c r="J194" s="7">
        <f t="shared" si="5"/>
        <v>1</v>
      </c>
    </row>
    <row r="195">
      <c r="B195" s="7">
        <f t="shared" si="6"/>
        <v>44.5</v>
      </c>
      <c r="C195" s="15">
        <f t="shared" si="7"/>
        <v>0.4833333333</v>
      </c>
      <c r="D195" s="15">
        <f t="shared" si="1"/>
        <v>0.05555555556</v>
      </c>
      <c r="E195" s="15">
        <f t="shared" si="2"/>
        <v>0.4972222222</v>
      </c>
      <c r="G195" s="7">
        <f t="shared" si="3"/>
        <v>0.5341180265</v>
      </c>
      <c r="H195" s="7">
        <f t="shared" si="4"/>
        <v>0.1041180265</v>
      </c>
      <c r="I195" s="7" t="b">
        <f t="shared" si="9"/>
        <v>0</v>
      </c>
      <c r="J195" s="7">
        <f t="shared" si="5"/>
        <v>1</v>
      </c>
    </row>
    <row r="196">
      <c r="B196" s="7">
        <f t="shared" si="6"/>
        <v>44.75</v>
      </c>
      <c r="C196" s="15">
        <f t="shared" si="7"/>
        <v>0.4972222222</v>
      </c>
      <c r="D196" s="15">
        <f t="shared" si="1"/>
        <v>0.05555555556</v>
      </c>
      <c r="E196" s="15">
        <f t="shared" si="2"/>
        <v>0.5111111111</v>
      </c>
      <c r="G196" s="7">
        <f t="shared" si="3"/>
        <v>0.5324657679</v>
      </c>
      <c r="H196" s="7">
        <f t="shared" si="4"/>
        <v>0.1024657679</v>
      </c>
      <c r="I196" s="7" t="b">
        <f t="shared" si="9"/>
        <v>0</v>
      </c>
      <c r="J196" s="7">
        <f t="shared" si="5"/>
        <v>1</v>
      </c>
    </row>
    <row r="197">
      <c r="B197" s="7">
        <f t="shared" si="6"/>
        <v>45</v>
      </c>
      <c r="C197" s="15">
        <f t="shared" si="7"/>
        <v>0.5111111111</v>
      </c>
      <c r="D197" s="15">
        <f t="shared" si="1"/>
        <v>0.05555555556</v>
      </c>
      <c r="E197" s="15">
        <f t="shared" si="2"/>
        <v>0.525</v>
      </c>
      <c r="G197" s="7">
        <f t="shared" si="3"/>
        <v>0.5312311659</v>
      </c>
      <c r="H197" s="7">
        <f t="shared" si="4"/>
        <v>0.1012311659</v>
      </c>
      <c r="I197" s="7" t="b">
        <f t="shared" si="9"/>
        <v>0</v>
      </c>
      <c r="J197" s="7">
        <f t="shared" si="5"/>
        <v>1</v>
      </c>
    </row>
    <row r="198">
      <c r="B198" s="7">
        <f t="shared" si="6"/>
        <v>45.25</v>
      </c>
      <c r="C198" s="15">
        <f t="shared" si="7"/>
        <v>0.525</v>
      </c>
      <c r="D198" s="15">
        <f t="shared" si="1"/>
        <v>0.05555555556</v>
      </c>
      <c r="E198" s="15">
        <f t="shared" si="2"/>
        <v>0.5388888889</v>
      </c>
      <c r="G198" s="7">
        <f t="shared" si="3"/>
        <v>0.5304195072</v>
      </c>
      <c r="H198" s="7">
        <f t="shared" si="4"/>
        <v>0.1004195072</v>
      </c>
      <c r="I198" s="7" t="b">
        <f t="shared" si="9"/>
        <v>0</v>
      </c>
      <c r="J198" s="7">
        <f t="shared" si="5"/>
        <v>1</v>
      </c>
    </row>
    <row r="199">
      <c r="B199" s="7">
        <f t="shared" si="6"/>
        <v>45.5</v>
      </c>
      <c r="C199" s="15">
        <f t="shared" si="7"/>
        <v>0.5388888889</v>
      </c>
      <c r="D199" s="15">
        <f t="shared" si="1"/>
        <v>-0.25</v>
      </c>
      <c r="E199" s="15">
        <f t="shared" si="2"/>
        <v>0.4763888889</v>
      </c>
      <c r="G199" s="7">
        <f t="shared" si="3"/>
        <v>0.5300342675</v>
      </c>
      <c r="H199" s="7">
        <f t="shared" si="4"/>
        <v>0.1000342675</v>
      </c>
      <c r="I199" s="7" t="b">
        <f t="shared" si="9"/>
        <v>1</v>
      </c>
      <c r="J199" s="7">
        <f t="shared" si="5"/>
        <v>0</v>
      </c>
    </row>
    <row r="200">
      <c r="B200" s="7">
        <f t="shared" si="6"/>
        <v>45.75</v>
      </c>
      <c r="C200" s="15">
        <f t="shared" si="7"/>
        <v>0.4763888889</v>
      </c>
      <c r="D200" s="15">
        <f t="shared" si="1"/>
        <v>-0.25</v>
      </c>
      <c r="E200" s="15">
        <f t="shared" si="2"/>
        <v>0.4138888889</v>
      </c>
      <c r="G200" s="7">
        <f t="shared" si="3"/>
        <v>0.5300770964</v>
      </c>
      <c r="H200" s="7">
        <f t="shared" si="4"/>
        <v>0.1000770964</v>
      </c>
      <c r="I200" s="7" t="b">
        <f t="shared" si="9"/>
        <v>1</v>
      </c>
      <c r="J200" s="7">
        <f t="shared" si="5"/>
        <v>0</v>
      </c>
    </row>
    <row r="201">
      <c r="B201" s="7">
        <f t="shared" si="6"/>
        <v>46</v>
      </c>
      <c r="C201" s="15">
        <f t="shared" si="7"/>
        <v>0.4138888889</v>
      </c>
      <c r="D201" s="15">
        <f t="shared" si="1"/>
        <v>-0.25</v>
      </c>
      <c r="E201" s="15">
        <f t="shared" si="2"/>
        <v>0.3513888889</v>
      </c>
      <c r="G201" s="7">
        <f t="shared" si="3"/>
        <v>0.5305478105</v>
      </c>
      <c r="H201" s="7">
        <f t="shared" si="4"/>
        <v>0.1005478105</v>
      </c>
      <c r="I201" s="7" t="b">
        <f t="shared" si="9"/>
        <v>1</v>
      </c>
      <c r="J201" s="7">
        <f t="shared" si="5"/>
        <v>0</v>
      </c>
    </row>
    <row r="202">
      <c r="B202" s="7">
        <f t="shared" si="6"/>
        <v>46.25</v>
      </c>
      <c r="C202" s="15">
        <f t="shared" si="7"/>
        <v>0.3513888889</v>
      </c>
      <c r="D202" s="15">
        <f t="shared" si="1"/>
        <v>-0.25</v>
      </c>
      <c r="E202" s="15">
        <f t="shared" si="2"/>
        <v>0.2888888889</v>
      </c>
      <c r="G202" s="7">
        <f t="shared" si="3"/>
        <v>0.5314443941</v>
      </c>
      <c r="H202" s="7">
        <f t="shared" si="4"/>
        <v>0.1014443941</v>
      </c>
      <c r="I202" s="7" t="b">
        <f t="shared" si="9"/>
        <v>1</v>
      </c>
      <c r="J202" s="7">
        <f t="shared" si="5"/>
        <v>0</v>
      </c>
    </row>
    <row r="203">
      <c r="B203" s="7">
        <f t="shared" si="6"/>
        <v>46.5</v>
      </c>
      <c r="C203" s="15">
        <f t="shared" si="7"/>
        <v>0.2888888889</v>
      </c>
      <c r="D203" s="15">
        <f t="shared" si="1"/>
        <v>-0.25</v>
      </c>
      <c r="E203" s="15">
        <f t="shared" si="2"/>
        <v>0.2263888889</v>
      </c>
      <c r="G203" s="7">
        <f t="shared" si="3"/>
        <v>0.532763008</v>
      </c>
      <c r="H203" s="7">
        <f t="shared" si="4"/>
        <v>0.102763008</v>
      </c>
      <c r="I203" s="7" t="b">
        <f t="shared" si="9"/>
        <v>1</v>
      </c>
      <c r="J203" s="7">
        <f t="shared" si="5"/>
        <v>0</v>
      </c>
    </row>
    <row r="204">
      <c r="B204" s="7">
        <f t="shared" si="6"/>
        <v>46.75</v>
      </c>
      <c r="C204" s="15">
        <f t="shared" si="7"/>
        <v>0.2263888889</v>
      </c>
      <c r="D204" s="15">
        <f t="shared" si="1"/>
        <v>-0.25</v>
      </c>
      <c r="E204" s="15">
        <f t="shared" si="2"/>
        <v>0.1638888889</v>
      </c>
      <c r="G204" s="7">
        <f t="shared" si="3"/>
        <v>0.5344980056</v>
      </c>
      <c r="H204" s="7">
        <f t="shared" si="4"/>
        <v>0.1044980056</v>
      </c>
      <c r="I204" s="7" t="b">
        <f t="shared" si="9"/>
        <v>1</v>
      </c>
      <c r="J204" s="7">
        <f t="shared" si="5"/>
        <v>0</v>
      </c>
    </row>
    <row r="205">
      <c r="B205" s="7">
        <f t="shared" si="6"/>
        <v>47</v>
      </c>
      <c r="C205" s="15">
        <f t="shared" si="7"/>
        <v>0.1638888889</v>
      </c>
      <c r="D205" s="15">
        <f t="shared" si="1"/>
        <v>-0.25</v>
      </c>
      <c r="E205" s="15">
        <f t="shared" si="2"/>
        <v>0.1013888889</v>
      </c>
      <c r="G205" s="7">
        <f t="shared" si="3"/>
        <v>0.5366419574</v>
      </c>
      <c r="H205" s="7">
        <f t="shared" si="4"/>
        <v>0.1066419574</v>
      </c>
      <c r="I205" s="7" t="b">
        <f t="shared" si="9"/>
        <v>1</v>
      </c>
      <c r="J205" s="7">
        <f t="shared" si="5"/>
        <v>0</v>
      </c>
    </row>
    <row r="206">
      <c r="B206" s="7">
        <f t="shared" si="6"/>
        <v>47.25</v>
      </c>
      <c r="C206" s="15">
        <f t="shared" si="7"/>
        <v>0.1013888889</v>
      </c>
      <c r="D206" s="15">
        <f t="shared" si="1"/>
        <v>0.05555555556</v>
      </c>
      <c r="E206" s="15">
        <f t="shared" si="2"/>
        <v>0.1152777778</v>
      </c>
      <c r="G206" s="7">
        <f t="shared" si="3"/>
        <v>0.5391856826</v>
      </c>
      <c r="H206" s="7">
        <f t="shared" si="4"/>
        <v>0.1091856826</v>
      </c>
      <c r="I206" s="7" t="b">
        <f t="shared" si="9"/>
        <v>0</v>
      </c>
      <c r="J206" s="7">
        <f t="shared" si="5"/>
        <v>1</v>
      </c>
    </row>
    <row r="207">
      <c r="B207" s="7">
        <f t="shared" si="6"/>
        <v>47.5</v>
      </c>
      <c r="C207" s="15">
        <f t="shared" si="7"/>
        <v>0.1152777778</v>
      </c>
      <c r="D207" s="15">
        <f t="shared" si="1"/>
        <v>0.05555555556</v>
      </c>
      <c r="E207" s="15">
        <f t="shared" si="2"/>
        <v>0.1291666667</v>
      </c>
      <c r="G207" s="7">
        <f t="shared" si="3"/>
        <v>0.5421182887</v>
      </c>
      <c r="H207" s="7">
        <f t="shared" si="4"/>
        <v>0.1121182887</v>
      </c>
      <c r="I207" s="7" t="b">
        <f t="shared" si="9"/>
        <v>0</v>
      </c>
      <c r="J207" s="7">
        <f t="shared" si="5"/>
        <v>1</v>
      </c>
    </row>
    <row r="208">
      <c r="B208" s="7">
        <f t="shared" si="6"/>
        <v>47.75</v>
      </c>
      <c r="C208" s="15">
        <f t="shared" si="7"/>
        <v>0.1291666667</v>
      </c>
      <c r="D208" s="15">
        <f t="shared" si="1"/>
        <v>0.05555555556</v>
      </c>
      <c r="E208" s="15">
        <f t="shared" si="2"/>
        <v>0.1430555556</v>
      </c>
      <c r="G208" s="7">
        <f t="shared" si="3"/>
        <v>0.5454272178</v>
      </c>
      <c r="H208" s="7">
        <f t="shared" si="4"/>
        <v>0.1154272178</v>
      </c>
      <c r="I208" s="7" t="b">
        <f t="shared" si="9"/>
        <v>0</v>
      </c>
      <c r="J208" s="7">
        <f t="shared" si="5"/>
        <v>1</v>
      </c>
    </row>
    <row r="209">
      <c r="B209" s="7">
        <f t="shared" si="6"/>
        <v>48</v>
      </c>
      <c r="C209" s="15">
        <f t="shared" si="7"/>
        <v>0.1430555556</v>
      </c>
      <c r="D209" s="15">
        <f t="shared" si="1"/>
        <v>0.05555555556</v>
      </c>
      <c r="E209" s="15">
        <f t="shared" si="2"/>
        <v>0.1569444444</v>
      </c>
      <c r="G209" s="7">
        <f t="shared" si="3"/>
        <v>0.5490983006</v>
      </c>
      <c r="H209" s="7">
        <f t="shared" si="4"/>
        <v>0.1190983006</v>
      </c>
      <c r="I209" s="7" t="b">
        <f t="shared" si="9"/>
        <v>0</v>
      </c>
      <c r="J209" s="7">
        <f t="shared" si="5"/>
        <v>1</v>
      </c>
    </row>
    <row r="210">
      <c r="B210" s="7">
        <f t="shared" si="6"/>
        <v>48.25</v>
      </c>
      <c r="C210" s="15">
        <f t="shared" si="7"/>
        <v>0.1569444444</v>
      </c>
      <c r="D210" s="15">
        <f t="shared" si="1"/>
        <v>0.05555555556</v>
      </c>
      <c r="E210" s="15">
        <f t="shared" si="2"/>
        <v>0.1708333333</v>
      </c>
      <c r="G210" s="7">
        <f t="shared" si="3"/>
        <v>0.5531158168</v>
      </c>
      <c r="H210" s="7">
        <f t="shared" si="4"/>
        <v>0.1231158168</v>
      </c>
      <c r="I210" s="7" t="b">
        <f t="shared" si="9"/>
        <v>0</v>
      </c>
      <c r="J210" s="7">
        <f t="shared" si="5"/>
        <v>1</v>
      </c>
    </row>
    <row r="211">
      <c r="B211" s="7">
        <f t="shared" si="6"/>
        <v>48.5</v>
      </c>
      <c r="C211" s="15">
        <f t="shared" si="7"/>
        <v>0.1708333333</v>
      </c>
      <c r="D211" s="15">
        <f t="shared" si="1"/>
        <v>0.05555555556</v>
      </c>
      <c r="E211" s="15">
        <f t="shared" si="2"/>
        <v>0.1847222222</v>
      </c>
      <c r="G211" s="7">
        <f t="shared" si="3"/>
        <v>0.5574625629</v>
      </c>
      <c r="H211" s="7">
        <f t="shared" si="4"/>
        <v>0.1274625629</v>
      </c>
      <c r="I211" s="7" t="b">
        <f t="shared" si="9"/>
        <v>0</v>
      </c>
      <c r="J211" s="7">
        <f t="shared" si="5"/>
        <v>1</v>
      </c>
    </row>
    <row r="212">
      <c r="B212" s="7">
        <f t="shared" si="6"/>
        <v>48.75</v>
      </c>
      <c r="C212" s="15">
        <f t="shared" si="7"/>
        <v>0.1847222222</v>
      </c>
      <c r="D212" s="15">
        <f t="shared" si="1"/>
        <v>0.05555555556</v>
      </c>
      <c r="E212" s="15">
        <f t="shared" si="2"/>
        <v>0.1986111111</v>
      </c>
      <c r="G212" s="7">
        <f t="shared" si="3"/>
        <v>0.5621199254</v>
      </c>
      <c r="H212" s="7">
        <f t="shared" si="4"/>
        <v>0.1321199254</v>
      </c>
      <c r="I212" s="7" t="b">
        <f t="shared" si="9"/>
        <v>0</v>
      </c>
      <c r="J212" s="7">
        <f t="shared" si="5"/>
        <v>1</v>
      </c>
    </row>
    <row r="213">
      <c r="B213" s="7">
        <f t="shared" si="6"/>
        <v>49</v>
      </c>
      <c r="C213" s="15">
        <f t="shared" si="7"/>
        <v>0.1986111111</v>
      </c>
      <c r="D213" s="15">
        <f t="shared" si="1"/>
        <v>0.05555555556</v>
      </c>
      <c r="E213" s="15">
        <f t="shared" si="2"/>
        <v>0.2125</v>
      </c>
      <c r="G213" s="7">
        <f t="shared" si="3"/>
        <v>0.5670679609</v>
      </c>
      <c r="H213" s="7">
        <f t="shared" si="4"/>
        <v>0.1370679609</v>
      </c>
      <c r="I213" s="7" t="b">
        <f t="shared" si="9"/>
        <v>0</v>
      </c>
      <c r="J213" s="7">
        <f t="shared" si="5"/>
        <v>1</v>
      </c>
    </row>
    <row r="214">
      <c r="B214" s="7">
        <f t="shared" si="6"/>
        <v>49.25</v>
      </c>
      <c r="C214" s="15">
        <f t="shared" si="7"/>
        <v>0.2125</v>
      </c>
      <c r="D214" s="15">
        <f t="shared" si="1"/>
        <v>0.05555555556</v>
      </c>
      <c r="E214" s="15">
        <f t="shared" si="2"/>
        <v>0.2263888889</v>
      </c>
      <c r="G214" s="7">
        <f t="shared" si="3"/>
        <v>0.572285481</v>
      </c>
      <c r="H214" s="7">
        <f t="shared" si="4"/>
        <v>0.142285481</v>
      </c>
      <c r="I214" s="7" t="b">
        <f t="shared" si="9"/>
        <v>0</v>
      </c>
      <c r="J214" s="7">
        <f t="shared" si="5"/>
        <v>1</v>
      </c>
    </row>
    <row r="215">
      <c r="B215" s="7">
        <f t="shared" si="6"/>
        <v>49.5</v>
      </c>
      <c r="C215" s="15">
        <f t="shared" si="7"/>
        <v>0.2263888889</v>
      </c>
      <c r="D215" s="15">
        <f t="shared" si="1"/>
        <v>0.05555555556</v>
      </c>
      <c r="E215" s="15">
        <f t="shared" si="2"/>
        <v>0.2402777778</v>
      </c>
      <c r="G215" s="7">
        <f t="shared" si="3"/>
        <v>0.5777501435</v>
      </c>
      <c r="H215" s="7">
        <f t="shared" si="4"/>
        <v>0.1477501435</v>
      </c>
      <c r="I215" s="7" t="b">
        <f t="shared" si="9"/>
        <v>0</v>
      </c>
      <c r="J215" s="7">
        <f t="shared" si="5"/>
        <v>1</v>
      </c>
    </row>
    <row r="216">
      <c r="B216" s="7">
        <f t="shared" si="6"/>
        <v>49.75</v>
      </c>
      <c r="C216" s="15">
        <f t="shared" si="7"/>
        <v>0.2402777778</v>
      </c>
      <c r="D216" s="15">
        <f t="shared" si="1"/>
        <v>0.05555555556</v>
      </c>
      <c r="E216" s="15">
        <f t="shared" si="2"/>
        <v>0.2541666667</v>
      </c>
      <c r="G216" s="7">
        <f t="shared" si="3"/>
        <v>0.583438548</v>
      </c>
      <c r="H216" s="7">
        <f t="shared" si="4"/>
        <v>0.153438548</v>
      </c>
      <c r="I216" s="7" t="b">
        <f t="shared" si="9"/>
        <v>0</v>
      </c>
      <c r="J216" s="7">
        <f t="shared" si="5"/>
        <v>1</v>
      </c>
    </row>
    <row r="217">
      <c r="B217" s="7">
        <f t="shared" si="6"/>
        <v>50</v>
      </c>
      <c r="C217" s="15">
        <f t="shared" si="7"/>
        <v>0.2541666667</v>
      </c>
      <c r="D217" s="15">
        <f t="shared" si="1"/>
        <v>0.05555555556</v>
      </c>
      <c r="E217" s="15">
        <f t="shared" si="2"/>
        <v>0.2680555556</v>
      </c>
      <c r="G217" s="7">
        <f t="shared" si="3"/>
        <v>0.5893263357</v>
      </c>
      <c r="H217" s="7">
        <f t="shared" si="4"/>
        <v>0.1593263357</v>
      </c>
      <c r="I217" s="7" t="b">
        <f t="shared" si="9"/>
        <v>0</v>
      </c>
      <c r="J217" s="7">
        <f t="shared" si="5"/>
        <v>1</v>
      </c>
    </row>
    <row r="218">
      <c r="B218" s="7">
        <f t="shared" si="6"/>
        <v>50.25</v>
      </c>
      <c r="C218" s="15">
        <f t="shared" si="7"/>
        <v>0.2680555556</v>
      </c>
      <c r="D218" s="15">
        <f t="shared" si="1"/>
        <v>0.05555555556</v>
      </c>
      <c r="E218" s="15">
        <f t="shared" si="2"/>
        <v>0.2819444444</v>
      </c>
      <c r="G218" s="7">
        <f t="shared" si="3"/>
        <v>0.5953882943</v>
      </c>
      <c r="H218" s="7">
        <f t="shared" si="4"/>
        <v>0.1653882943</v>
      </c>
      <c r="I218" s="7" t="b">
        <f t="shared" si="9"/>
        <v>0</v>
      </c>
      <c r="J218" s="7">
        <f t="shared" si="5"/>
        <v>1</v>
      </c>
    </row>
    <row r="219">
      <c r="B219" s="7">
        <f t="shared" si="6"/>
        <v>50.5</v>
      </c>
      <c r="C219" s="15">
        <f t="shared" si="7"/>
        <v>0.2819444444</v>
      </c>
      <c r="D219" s="15">
        <f t="shared" si="1"/>
        <v>0.05555555556</v>
      </c>
      <c r="E219" s="15">
        <f t="shared" si="2"/>
        <v>0.2958333333</v>
      </c>
      <c r="G219" s="7">
        <f t="shared" si="3"/>
        <v>0.6015984655</v>
      </c>
      <c r="H219" s="7">
        <f t="shared" si="4"/>
        <v>0.1715984655</v>
      </c>
      <c r="I219" s="7" t="b">
        <f t="shared" si="9"/>
        <v>0</v>
      </c>
      <c r="J219" s="7">
        <f t="shared" si="5"/>
        <v>1</v>
      </c>
    </row>
    <row r="220">
      <c r="B220" s="7">
        <f t="shared" si="6"/>
        <v>50.75</v>
      </c>
      <c r="C220" s="15">
        <f t="shared" si="7"/>
        <v>0.2958333333</v>
      </c>
      <c r="D220" s="15">
        <f t="shared" si="1"/>
        <v>0.05555555556</v>
      </c>
      <c r="E220" s="15">
        <f t="shared" si="2"/>
        <v>0.3097222222</v>
      </c>
      <c r="G220" s="7">
        <f t="shared" si="3"/>
        <v>0.6079302565</v>
      </c>
      <c r="H220" s="7">
        <f t="shared" si="4"/>
        <v>0.1779302565</v>
      </c>
      <c r="I220" s="7" t="b">
        <f t="shared" si="9"/>
        <v>0</v>
      </c>
      <c r="J220" s="7">
        <f t="shared" si="5"/>
        <v>1</v>
      </c>
    </row>
    <row r="221">
      <c r="B221" s="7">
        <f t="shared" si="6"/>
        <v>51</v>
      </c>
      <c r="C221" s="15">
        <f t="shared" si="7"/>
        <v>0.3097222222</v>
      </c>
      <c r="D221" s="15">
        <f t="shared" si="1"/>
        <v>0.05555555556</v>
      </c>
      <c r="E221" s="15">
        <f t="shared" si="2"/>
        <v>0.3236111111</v>
      </c>
      <c r="G221" s="7">
        <f t="shared" si="3"/>
        <v>0.6143565535</v>
      </c>
      <c r="H221" s="7">
        <f t="shared" si="4"/>
        <v>0.1843565535</v>
      </c>
      <c r="I221" s="7" t="b">
        <f t="shared" si="9"/>
        <v>0</v>
      </c>
      <c r="J221" s="7">
        <f t="shared" si="5"/>
        <v>1</v>
      </c>
    </row>
    <row r="222">
      <c r="B222" s="7">
        <f t="shared" si="6"/>
        <v>51.25</v>
      </c>
      <c r="C222" s="15">
        <f t="shared" si="7"/>
        <v>0.3236111111</v>
      </c>
      <c r="D222" s="15">
        <f t="shared" si="1"/>
        <v>0.05555555556</v>
      </c>
      <c r="E222" s="15">
        <f t="shared" si="2"/>
        <v>0.3375</v>
      </c>
      <c r="G222" s="7">
        <f t="shared" si="3"/>
        <v>0.6208498381</v>
      </c>
      <c r="H222" s="7">
        <f t="shared" si="4"/>
        <v>0.1908498381</v>
      </c>
      <c r="I222" s="7" t="b">
        <f t="shared" si="9"/>
        <v>0</v>
      </c>
      <c r="J222" s="7">
        <f t="shared" si="5"/>
        <v>1</v>
      </c>
    </row>
    <row r="223">
      <c r="B223" s="7">
        <f t="shared" si="6"/>
        <v>51.5</v>
      </c>
      <c r="C223" s="15">
        <f t="shared" si="7"/>
        <v>0.3375</v>
      </c>
      <c r="D223" s="15">
        <f t="shared" si="1"/>
        <v>0.05555555556</v>
      </c>
      <c r="E223" s="15">
        <f t="shared" si="2"/>
        <v>0.3513888889</v>
      </c>
      <c r="G223" s="7">
        <f t="shared" si="3"/>
        <v>0.6273823052</v>
      </c>
      <c r="H223" s="7">
        <f t="shared" si="4"/>
        <v>0.1973823052</v>
      </c>
      <c r="I223" s="7" t="b">
        <f t="shared" si="9"/>
        <v>0</v>
      </c>
      <c r="J223" s="7">
        <f t="shared" si="5"/>
        <v>1</v>
      </c>
    </row>
    <row r="224">
      <c r="B224" s="7">
        <f t="shared" si="6"/>
        <v>51.75</v>
      </c>
      <c r="C224" s="15">
        <f t="shared" si="7"/>
        <v>0.3513888889</v>
      </c>
      <c r="D224" s="15">
        <f t="shared" si="1"/>
        <v>0.05555555556</v>
      </c>
      <c r="E224" s="15">
        <f t="shared" si="2"/>
        <v>0.3652777778</v>
      </c>
      <c r="G224" s="7">
        <f t="shared" si="3"/>
        <v>0.6339259816</v>
      </c>
      <c r="H224" s="7">
        <f t="shared" si="4"/>
        <v>0.2039259816</v>
      </c>
      <c r="I224" s="7" t="b">
        <f t="shared" si="9"/>
        <v>0</v>
      </c>
      <c r="J224" s="7">
        <f t="shared" si="5"/>
        <v>1</v>
      </c>
    </row>
    <row r="225">
      <c r="B225" s="7">
        <f t="shared" si="6"/>
        <v>52</v>
      </c>
      <c r="C225" s="15">
        <f t="shared" si="7"/>
        <v>0.3652777778</v>
      </c>
      <c r="D225" s="15">
        <f t="shared" si="1"/>
        <v>0.05555555556</v>
      </c>
      <c r="E225" s="15">
        <f t="shared" si="2"/>
        <v>0.3791666667</v>
      </c>
      <c r="G225" s="7">
        <f t="shared" si="3"/>
        <v>0.6404528463</v>
      </c>
      <c r="H225" s="7">
        <f t="shared" si="4"/>
        <v>0.2104528463</v>
      </c>
      <c r="I225" s="7" t="b">
        <f t="shared" si="9"/>
        <v>0</v>
      </c>
      <c r="J225" s="7">
        <f t="shared" si="5"/>
        <v>1</v>
      </c>
    </row>
    <row r="226">
      <c r="B226" s="7">
        <f t="shared" si="6"/>
        <v>52.25</v>
      </c>
      <c r="C226" s="15">
        <f t="shared" si="7"/>
        <v>0.3791666667</v>
      </c>
      <c r="D226" s="15">
        <f t="shared" si="1"/>
        <v>0.05555555556</v>
      </c>
      <c r="E226" s="15">
        <f t="shared" si="2"/>
        <v>0.3930555556</v>
      </c>
      <c r="G226" s="7">
        <f t="shared" si="3"/>
        <v>0.6469349504</v>
      </c>
      <c r="H226" s="7">
        <f t="shared" si="4"/>
        <v>0.2169349504</v>
      </c>
      <c r="I226" s="7" t="b">
        <f t="shared" si="9"/>
        <v>0</v>
      </c>
      <c r="J226" s="7">
        <f t="shared" si="5"/>
        <v>1</v>
      </c>
    </row>
    <row r="227">
      <c r="B227" s="7">
        <f t="shared" si="6"/>
        <v>52.5</v>
      </c>
      <c r="C227" s="15">
        <f t="shared" si="7"/>
        <v>0.3930555556</v>
      </c>
      <c r="D227" s="15">
        <f t="shared" si="1"/>
        <v>0.05555555556</v>
      </c>
      <c r="E227" s="15">
        <f t="shared" si="2"/>
        <v>0.4069444444</v>
      </c>
      <c r="G227" s="7">
        <f t="shared" si="3"/>
        <v>0.6533445364</v>
      </c>
      <c r="H227" s="7">
        <f t="shared" si="4"/>
        <v>0.2233445364</v>
      </c>
      <c r="I227" s="7" t="b">
        <f t="shared" si="9"/>
        <v>0</v>
      </c>
      <c r="J227" s="7">
        <f t="shared" si="5"/>
        <v>1</v>
      </c>
    </row>
    <row r="228">
      <c r="B228" s="7">
        <f t="shared" si="6"/>
        <v>52.75</v>
      </c>
      <c r="C228" s="15">
        <f t="shared" si="7"/>
        <v>0.4069444444</v>
      </c>
      <c r="D228" s="15">
        <f t="shared" si="1"/>
        <v>0.05555555556</v>
      </c>
      <c r="E228" s="15">
        <f t="shared" si="2"/>
        <v>0.4208333333</v>
      </c>
      <c r="G228" s="7">
        <f t="shared" si="3"/>
        <v>0.6596541575</v>
      </c>
      <c r="H228" s="7">
        <f t="shared" si="4"/>
        <v>0.2296541575</v>
      </c>
      <c r="I228" s="7" t="b">
        <f t="shared" si="9"/>
        <v>0</v>
      </c>
      <c r="J228" s="7">
        <f t="shared" si="5"/>
        <v>1</v>
      </c>
    </row>
    <row r="229">
      <c r="B229" s="7">
        <f t="shared" si="6"/>
        <v>53</v>
      </c>
      <c r="C229" s="15">
        <f t="shared" si="7"/>
        <v>0.4208333333</v>
      </c>
      <c r="D229" s="15">
        <f t="shared" si="1"/>
        <v>0.05555555556</v>
      </c>
      <c r="E229" s="15">
        <f t="shared" si="2"/>
        <v>0.4347222222</v>
      </c>
      <c r="G229" s="7">
        <f t="shared" si="3"/>
        <v>0.665836795</v>
      </c>
      <c r="H229" s="7">
        <f t="shared" si="4"/>
        <v>0.235836795</v>
      </c>
      <c r="I229" s="7" t="b">
        <f t="shared" si="9"/>
        <v>0</v>
      </c>
      <c r="J229" s="7">
        <f t="shared" si="5"/>
        <v>1</v>
      </c>
    </row>
    <row r="230">
      <c r="B230" s="7">
        <f t="shared" si="6"/>
        <v>53.25</v>
      </c>
      <c r="C230" s="15">
        <f t="shared" si="7"/>
        <v>0.4347222222</v>
      </c>
      <c r="D230" s="15">
        <f t="shared" si="1"/>
        <v>0.05555555556</v>
      </c>
      <c r="E230" s="15">
        <f t="shared" si="2"/>
        <v>0.4486111111</v>
      </c>
      <c r="G230" s="7">
        <f t="shared" si="3"/>
        <v>0.6718659738</v>
      </c>
      <c r="H230" s="7">
        <f t="shared" si="4"/>
        <v>0.2418659738</v>
      </c>
      <c r="I230" s="7" t="b">
        <f t="shared" si="9"/>
        <v>0</v>
      </c>
      <c r="J230" s="7">
        <f t="shared" si="5"/>
        <v>1</v>
      </c>
    </row>
    <row r="231">
      <c r="B231" s="7">
        <f t="shared" si="6"/>
        <v>53.5</v>
      </c>
      <c r="C231" s="15">
        <f t="shared" si="7"/>
        <v>0.4486111111</v>
      </c>
      <c r="D231" s="15">
        <f t="shared" si="1"/>
        <v>0.05555555556</v>
      </c>
      <c r="E231" s="15">
        <f t="shared" si="2"/>
        <v>0.4625</v>
      </c>
      <c r="G231" s="7">
        <f t="shared" si="3"/>
        <v>0.677715876</v>
      </c>
      <c r="H231" s="7">
        <f t="shared" si="4"/>
        <v>0.247715876</v>
      </c>
      <c r="I231" s="7" t="b">
        <f t="shared" si="9"/>
        <v>0</v>
      </c>
      <c r="J231" s="7">
        <f t="shared" si="5"/>
        <v>1</v>
      </c>
    </row>
    <row r="232">
      <c r="B232" s="7">
        <f t="shared" si="6"/>
        <v>53.75</v>
      </c>
      <c r="C232" s="15">
        <f t="shared" si="7"/>
        <v>0.4625</v>
      </c>
      <c r="D232" s="15">
        <f t="shared" si="1"/>
        <v>0.05555555556</v>
      </c>
      <c r="E232" s="15">
        <f t="shared" si="2"/>
        <v>0.4763888889</v>
      </c>
      <c r="G232" s="7">
        <f t="shared" si="3"/>
        <v>0.6833614516</v>
      </c>
      <c r="H232" s="7">
        <f t="shared" si="4"/>
        <v>0.2533614516</v>
      </c>
      <c r="I232" s="7" t="b">
        <f t="shared" si="9"/>
        <v>0</v>
      </c>
      <c r="J232" s="7">
        <f t="shared" si="5"/>
        <v>1</v>
      </c>
    </row>
    <row r="233">
      <c r="B233" s="7">
        <f t="shared" si="6"/>
        <v>54</v>
      </c>
      <c r="C233" s="15">
        <f t="shared" si="7"/>
        <v>0.4763888889</v>
      </c>
      <c r="D233" s="15">
        <f t="shared" si="1"/>
        <v>0.05555555556</v>
      </c>
      <c r="E233" s="15">
        <f t="shared" si="2"/>
        <v>0.4902777778</v>
      </c>
      <c r="G233" s="7">
        <f t="shared" si="3"/>
        <v>0.6887785252</v>
      </c>
      <c r="H233" s="7">
        <f t="shared" si="4"/>
        <v>0.2587785252</v>
      </c>
      <c r="I233" s="7" t="b">
        <f t="shared" si="9"/>
        <v>0</v>
      </c>
      <c r="J233" s="7">
        <f t="shared" si="5"/>
        <v>1</v>
      </c>
    </row>
    <row r="234">
      <c r="B234" s="7">
        <f t="shared" si="6"/>
        <v>54.25</v>
      </c>
      <c r="C234" s="15">
        <f t="shared" si="7"/>
        <v>0.4902777778</v>
      </c>
      <c r="D234" s="15">
        <f t="shared" si="1"/>
        <v>0.05555555556</v>
      </c>
      <c r="E234" s="15">
        <f t="shared" si="2"/>
        <v>0.5041666667</v>
      </c>
      <c r="G234" s="7">
        <f t="shared" si="3"/>
        <v>0.6939439002</v>
      </c>
      <c r="H234" s="7">
        <f t="shared" si="4"/>
        <v>0.2639439002</v>
      </c>
      <c r="I234" s="7" t="b">
        <f t="shared" si="9"/>
        <v>0</v>
      </c>
      <c r="J234" s="7">
        <f t="shared" si="5"/>
        <v>1</v>
      </c>
    </row>
    <row r="235">
      <c r="B235" s="7">
        <f t="shared" si="6"/>
        <v>54.5</v>
      </c>
      <c r="C235" s="15">
        <f t="shared" si="7"/>
        <v>0.5041666667</v>
      </c>
      <c r="D235" s="15">
        <f t="shared" si="1"/>
        <v>0.05555555556</v>
      </c>
      <c r="E235" s="15">
        <f t="shared" si="2"/>
        <v>0.5180555556</v>
      </c>
      <c r="G235" s="7">
        <f t="shared" si="3"/>
        <v>0.6988354576</v>
      </c>
      <c r="H235" s="7">
        <f t="shared" si="4"/>
        <v>0.2688354576</v>
      </c>
      <c r="I235" s="7" t="b">
        <f t="shared" si="9"/>
        <v>0</v>
      </c>
      <c r="J235" s="7">
        <f t="shared" si="5"/>
        <v>1</v>
      </c>
    </row>
    <row r="236">
      <c r="B236" s="7">
        <f t="shared" si="6"/>
        <v>54.75</v>
      </c>
      <c r="C236" s="15">
        <f t="shared" si="7"/>
        <v>0.5180555556</v>
      </c>
      <c r="D236" s="15">
        <f t="shared" si="1"/>
        <v>0.05555555556</v>
      </c>
      <c r="E236" s="15">
        <f t="shared" si="2"/>
        <v>0.5319444444</v>
      </c>
      <c r="G236" s="7">
        <f t="shared" si="3"/>
        <v>0.7034322509</v>
      </c>
      <c r="H236" s="7">
        <f t="shared" si="4"/>
        <v>0.2734322509</v>
      </c>
      <c r="I236" s="7" t="b">
        <f t="shared" si="9"/>
        <v>0</v>
      </c>
      <c r="J236" s="7">
        <f t="shared" si="5"/>
        <v>1</v>
      </c>
    </row>
    <row r="237">
      <c r="B237" s="7">
        <f t="shared" si="6"/>
        <v>55</v>
      </c>
      <c r="C237" s="15">
        <f t="shared" si="7"/>
        <v>0.5319444444</v>
      </c>
      <c r="D237" s="15">
        <f t="shared" si="1"/>
        <v>0.05555555556</v>
      </c>
      <c r="E237" s="15">
        <f t="shared" si="2"/>
        <v>0.5458333333</v>
      </c>
      <c r="G237" s="7">
        <f t="shared" si="3"/>
        <v>0.7077145961</v>
      </c>
      <c r="H237" s="7">
        <f t="shared" si="4"/>
        <v>0.2777145961</v>
      </c>
      <c r="I237" s="7" t="b">
        <f t="shared" si="9"/>
        <v>0</v>
      </c>
      <c r="J237" s="7">
        <f t="shared" si="5"/>
        <v>1</v>
      </c>
    </row>
    <row r="238">
      <c r="B238" s="7">
        <f t="shared" si="6"/>
        <v>55.25</v>
      </c>
      <c r="C238" s="15">
        <f t="shared" si="7"/>
        <v>0.5458333333</v>
      </c>
      <c r="D238" s="15">
        <f t="shared" si="1"/>
        <v>0.05555555556</v>
      </c>
      <c r="E238" s="15">
        <f t="shared" si="2"/>
        <v>0.5597222222</v>
      </c>
      <c r="G238" s="7">
        <f t="shared" si="3"/>
        <v>0.7116641555</v>
      </c>
      <c r="H238" s="7">
        <f t="shared" si="4"/>
        <v>0.2816641555</v>
      </c>
      <c r="I238" s="7" t="b">
        <f t="shared" si="9"/>
        <v>0</v>
      </c>
      <c r="J238" s="7">
        <f t="shared" si="5"/>
        <v>1</v>
      </c>
    </row>
    <row r="239">
      <c r="B239" s="7">
        <f t="shared" si="6"/>
        <v>55.5</v>
      </c>
      <c r="C239" s="15">
        <f t="shared" si="7"/>
        <v>0.5597222222</v>
      </c>
      <c r="D239" s="15">
        <f t="shared" si="1"/>
        <v>0.05555555556</v>
      </c>
      <c r="E239" s="15">
        <f t="shared" si="2"/>
        <v>0.5736111111</v>
      </c>
      <c r="G239" s="7">
        <f t="shared" si="3"/>
        <v>0.7152640164</v>
      </c>
      <c r="H239" s="7">
        <f t="shared" si="4"/>
        <v>0.2852640164</v>
      </c>
      <c r="I239" s="7" t="b">
        <f t="shared" si="9"/>
        <v>0</v>
      </c>
      <c r="J239" s="7">
        <f t="shared" si="5"/>
        <v>1</v>
      </c>
    </row>
    <row r="240">
      <c r="B240" s="7">
        <f t="shared" si="6"/>
        <v>55.75</v>
      </c>
      <c r="C240" s="15">
        <f t="shared" si="7"/>
        <v>0.5736111111</v>
      </c>
      <c r="D240" s="15">
        <f t="shared" si="1"/>
        <v>0.05555555556</v>
      </c>
      <c r="E240" s="15">
        <f t="shared" si="2"/>
        <v>0.5875</v>
      </c>
      <c r="G240" s="7">
        <f t="shared" si="3"/>
        <v>0.7184987637</v>
      </c>
      <c r="H240" s="7">
        <f t="shared" si="4"/>
        <v>0.2884987637</v>
      </c>
      <c r="I240" s="7" t="b">
        <f t="shared" si="9"/>
        <v>0</v>
      </c>
      <c r="J240" s="7">
        <f t="shared" si="5"/>
        <v>1</v>
      </c>
    </row>
    <row r="241">
      <c r="B241" s="7">
        <f t="shared" si="6"/>
        <v>56</v>
      </c>
      <c r="C241" s="15">
        <f t="shared" si="7"/>
        <v>0.5875</v>
      </c>
      <c r="D241" s="15">
        <f t="shared" si="1"/>
        <v>0.05555555556</v>
      </c>
      <c r="E241" s="15">
        <f t="shared" si="2"/>
        <v>0.6013888889</v>
      </c>
      <c r="G241" s="7">
        <f t="shared" si="3"/>
        <v>0.7213545458</v>
      </c>
      <c r="H241" s="7">
        <f t="shared" si="4"/>
        <v>0.2913545458</v>
      </c>
      <c r="I241" s="7" t="b">
        <f t="shared" si="9"/>
        <v>0</v>
      </c>
      <c r="J241" s="7">
        <f t="shared" si="5"/>
        <v>1</v>
      </c>
    </row>
    <row r="242">
      <c r="B242" s="7">
        <f t="shared" si="6"/>
        <v>56.25</v>
      </c>
      <c r="C242" s="15">
        <f t="shared" si="7"/>
        <v>0.6013888889</v>
      </c>
      <c r="D242" s="15">
        <f t="shared" si="1"/>
        <v>0.05555555556</v>
      </c>
      <c r="E242" s="15">
        <f t="shared" si="2"/>
        <v>0.6152777778</v>
      </c>
      <c r="G242" s="7">
        <f t="shared" si="3"/>
        <v>0.7238191336</v>
      </c>
      <c r="H242" s="7">
        <f t="shared" si="4"/>
        <v>0.2938191336</v>
      </c>
      <c r="I242" s="7" t="b">
        <f t="shared" si="9"/>
        <v>0</v>
      </c>
      <c r="J242" s="7">
        <f t="shared" si="5"/>
        <v>1</v>
      </c>
    </row>
    <row r="243">
      <c r="B243" s="7">
        <f t="shared" si="6"/>
        <v>56.5</v>
      </c>
      <c r="C243" s="15">
        <f t="shared" si="7"/>
        <v>0.6152777778</v>
      </c>
      <c r="D243" s="15">
        <f t="shared" si="1"/>
        <v>0.05555555556</v>
      </c>
      <c r="E243" s="15">
        <f t="shared" si="2"/>
        <v>0.6291666667</v>
      </c>
      <c r="G243" s="7">
        <f t="shared" si="3"/>
        <v>0.7258819735</v>
      </c>
      <c r="H243" s="7">
        <f t="shared" si="4"/>
        <v>0.2958819735</v>
      </c>
      <c r="I243" s="7" t="b">
        <f t="shared" si="9"/>
        <v>0</v>
      </c>
      <c r="J243" s="7">
        <f t="shared" si="5"/>
        <v>1</v>
      </c>
    </row>
    <row r="244">
      <c r="B244" s="7">
        <f t="shared" si="6"/>
        <v>56.75</v>
      </c>
      <c r="C244" s="15">
        <f t="shared" si="7"/>
        <v>0.6291666667</v>
      </c>
      <c r="D244" s="15">
        <f t="shared" si="1"/>
        <v>0.05555555556</v>
      </c>
      <c r="E244" s="15">
        <f t="shared" si="2"/>
        <v>0.6430555556</v>
      </c>
      <c r="G244" s="7">
        <f t="shared" si="3"/>
        <v>0.7275342321</v>
      </c>
      <c r="H244" s="7">
        <f t="shared" si="4"/>
        <v>0.2975342321</v>
      </c>
      <c r="I244" s="7" t="b">
        <f t="shared" si="9"/>
        <v>0</v>
      </c>
      <c r="J244" s="7">
        <f t="shared" si="5"/>
        <v>1</v>
      </c>
    </row>
    <row r="245">
      <c r="B245" s="7">
        <f t="shared" si="6"/>
        <v>57</v>
      </c>
      <c r="C245" s="15">
        <f t="shared" si="7"/>
        <v>0.6430555556</v>
      </c>
      <c r="D245" s="15">
        <f t="shared" si="1"/>
        <v>0.05555555556</v>
      </c>
      <c r="E245" s="15">
        <f t="shared" si="2"/>
        <v>0.6569444444</v>
      </c>
      <c r="G245" s="7">
        <f t="shared" si="3"/>
        <v>0.7287688341</v>
      </c>
      <c r="H245" s="7">
        <f t="shared" si="4"/>
        <v>0.2987688341</v>
      </c>
      <c r="I245" s="7" t="b">
        <f t="shared" si="9"/>
        <v>0</v>
      </c>
      <c r="J245" s="7">
        <f t="shared" si="5"/>
        <v>1</v>
      </c>
    </row>
    <row r="246">
      <c r="B246" s="7">
        <f t="shared" si="6"/>
        <v>57.25</v>
      </c>
      <c r="C246" s="15">
        <f t="shared" si="7"/>
        <v>0.6569444444</v>
      </c>
      <c r="D246" s="15">
        <f t="shared" si="1"/>
        <v>0.05555555556</v>
      </c>
      <c r="E246" s="15">
        <f t="shared" si="2"/>
        <v>0.6708333333</v>
      </c>
      <c r="G246" s="7">
        <f t="shared" si="3"/>
        <v>0.7295804928</v>
      </c>
      <c r="H246" s="7">
        <f t="shared" si="4"/>
        <v>0.2995804928</v>
      </c>
      <c r="I246" s="7" t="b">
        <f t="shared" si="9"/>
        <v>0</v>
      </c>
      <c r="J246" s="7">
        <f t="shared" si="5"/>
        <v>1</v>
      </c>
    </row>
    <row r="247">
      <c r="B247" s="7">
        <f t="shared" si="6"/>
        <v>57.5</v>
      </c>
      <c r="C247" s="15">
        <f t="shared" si="7"/>
        <v>0.6708333333</v>
      </c>
      <c r="D247" s="15">
        <f t="shared" si="1"/>
        <v>0.05555555556</v>
      </c>
      <c r="E247" s="15">
        <f t="shared" si="2"/>
        <v>0.6847222222</v>
      </c>
      <c r="G247" s="7">
        <f t="shared" si="3"/>
        <v>0.7299657325</v>
      </c>
      <c r="H247" s="7">
        <f t="shared" si="4"/>
        <v>0.2999657325</v>
      </c>
      <c r="I247" s="7" t="b">
        <f t="shared" si="9"/>
        <v>0</v>
      </c>
      <c r="J247" s="7">
        <f t="shared" si="5"/>
        <v>1</v>
      </c>
    </row>
    <row r="248">
      <c r="B248" s="7">
        <f t="shared" si="6"/>
        <v>57.75</v>
      </c>
      <c r="C248" s="15">
        <f t="shared" si="7"/>
        <v>0.6847222222</v>
      </c>
      <c r="D248" s="15">
        <f t="shared" si="1"/>
        <v>0.05555555556</v>
      </c>
      <c r="E248" s="15">
        <f t="shared" si="2"/>
        <v>0.6986111111</v>
      </c>
      <c r="G248" s="7">
        <f t="shared" si="3"/>
        <v>0.7299229036</v>
      </c>
      <c r="H248" s="7">
        <f t="shared" si="4"/>
        <v>0.2999229036</v>
      </c>
      <c r="I248" s="7" t="b">
        <f t="shared" si="9"/>
        <v>0</v>
      </c>
      <c r="J248" s="7">
        <f t="shared" si="5"/>
        <v>1</v>
      </c>
    </row>
    <row r="249">
      <c r="B249" s="7">
        <f t="shared" si="6"/>
        <v>58</v>
      </c>
      <c r="C249" s="15">
        <f t="shared" si="7"/>
        <v>0.6986111111</v>
      </c>
      <c r="D249" s="15">
        <f t="shared" si="1"/>
        <v>0.05555555556</v>
      </c>
      <c r="E249" s="15">
        <f t="shared" si="2"/>
        <v>0.7125</v>
      </c>
      <c r="G249" s="7">
        <f t="shared" si="3"/>
        <v>0.7294521895</v>
      </c>
      <c r="H249" s="7">
        <f t="shared" si="4"/>
        <v>0.2994521895</v>
      </c>
      <c r="I249" s="7" t="b">
        <f t="shared" si="9"/>
        <v>0</v>
      </c>
      <c r="J249" s="7">
        <f t="shared" si="5"/>
        <v>1</v>
      </c>
    </row>
    <row r="250">
      <c r="B250" s="7">
        <f t="shared" si="6"/>
        <v>58.25</v>
      </c>
      <c r="C250" s="15">
        <f t="shared" si="7"/>
        <v>0.7125</v>
      </c>
      <c r="D250" s="15">
        <f t="shared" si="1"/>
        <v>0.05555555556</v>
      </c>
      <c r="E250" s="15">
        <f t="shared" si="2"/>
        <v>0.7263888889</v>
      </c>
      <c r="G250" s="7">
        <f t="shared" si="3"/>
        <v>0.7285556059</v>
      </c>
      <c r="H250" s="7">
        <f t="shared" si="4"/>
        <v>0.2985556059</v>
      </c>
      <c r="I250" s="7" t="b">
        <f t="shared" si="9"/>
        <v>0</v>
      </c>
      <c r="J250" s="7">
        <f t="shared" si="5"/>
        <v>1</v>
      </c>
    </row>
    <row r="251">
      <c r="B251" s="7">
        <f t="shared" si="6"/>
        <v>58.5</v>
      </c>
      <c r="C251" s="15">
        <f t="shared" si="7"/>
        <v>0.7263888889</v>
      </c>
      <c r="D251" s="15">
        <f t="shared" si="1"/>
        <v>0.05555555556</v>
      </c>
      <c r="E251" s="15">
        <f t="shared" si="2"/>
        <v>0.7402777778</v>
      </c>
      <c r="G251" s="7">
        <f t="shared" si="3"/>
        <v>0.727236992</v>
      </c>
      <c r="H251" s="7">
        <f t="shared" si="4"/>
        <v>0.297236992</v>
      </c>
      <c r="I251" s="7" t="b">
        <f t="shared" si="9"/>
        <v>0</v>
      </c>
      <c r="J251" s="7">
        <f t="shared" si="5"/>
        <v>1</v>
      </c>
    </row>
    <row r="252">
      <c r="B252" s="7">
        <f t="shared" si="6"/>
        <v>58.75</v>
      </c>
      <c r="C252" s="15">
        <f t="shared" si="7"/>
        <v>0.7402777778</v>
      </c>
      <c r="D252" s="15">
        <f t="shared" si="1"/>
        <v>-0.25</v>
      </c>
      <c r="E252" s="15">
        <f t="shared" si="2"/>
        <v>0.6777777778</v>
      </c>
      <c r="G252" s="7">
        <f t="shared" si="3"/>
        <v>0.7255019944</v>
      </c>
      <c r="H252" s="7">
        <f t="shared" si="4"/>
        <v>0.2955019944</v>
      </c>
      <c r="I252" s="7" t="b">
        <f t="shared" si="9"/>
        <v>1</v>
      </c>
      <c r="J252" s="7">
        <f t="shared" si="5"/>
        <v>0</v>
      </c>
    </row>
    <row r="253">
      <c r="B253" s="7">
        <f t="shared" si="6"/>
        <v>59</v>
      </c>
      <c r="C253" s="15">
        <f t="shared" si="7"/>
        <v>0.6777777778</v>
      </c>
      <c r="D253" s="15">
        <f t="shared" si="1"/>
        <v>-0.25</v>
      </c>
      <c r="E253" s="15">
        <f t="shared" si="2"/>
        <v>0.6152777778</v>
      </c>
      <c r="G253" s="7">
        <f t="shared" si="3"/>
        <v>0.7233580426</v>
      </c>
      <c r="H253" s="7">
        <f t="shared" si="4"/>
        <v>0.2933580426</v>
      </c>
      <c r="I253" s="7" t="b">
        <f t="shared" si="9"/>
        <v>1</v>
      </c>
      <c r="J253" s="7">
        <f t="shared" si="5"/>
        <v>0</v>
      </c>
    </row>
    <row r="254">
      <c r="B254" s="7">
        <f t="shared" si="6"/>
        <v>59.25</v>
      </c>
      <c r="C254" s="15">
        <f t="shared" si="7"/>
        <v>0.6152777778</v>
      </c>
      <c r="D254" s="15">
        <f t="shared" si="1"/>
        <v>-0.25</v>
      </c>
      <c r="E254" s="15">
        <f t="shared" si="2"/>
        <v>0.5527777778</v>
      </c>
      <c r="G254" s="7">
        <f t="shared" si="3"/>
        <v>0.7208143174</v>
      </c>
      <c r="H254" s="7">
        <f t="shared" si="4"/>
        <v>0.2908143174</v>
      </c>
      <c r="I254" s="7" t="b">
        <f t="shared" si="9"/>
        <v>1</v>
      </c>
      <c r="J254" s="7">
        <f t="shared" si="5"/>
        <v>0</v>
      </c>
    </row>
    <row r="255">
      <c r="B255" s="7">
        <f t="shared" si="6"/>
        <v>59.5</v>
      </c>
      <c r="C255" s="15">
        <f t="shared" si="7"/>
        <v>0.5527777778</v>
      </c>
      <c r="D255" s="15">
        <f t="shared" si="1"/>
        <v>-0.25</v>
      </c>
      <c r="E255" s="15">
        <f t="shared" si="2"/>
        <v>0.4902777778</v>
      </c>
      <c r="G255" s="7">
        <f t="shared" si="3"/>
        <v>0.7178817113</v>
      </c>
      <c r="H255" s="7">
        <f t="shared" si="4"/>
        <v>0.2878817113</v>
      </c>
      <c r="I255" s="7" t="b">
        <f t="shared" si="9"/>
        <v>1</v>
      </c>
      <c r="J255" s="7">
        <f t="shared" si="5"/>
        <v>0</v>
      </c>
    </row>
    <row r="256">
      <c r="B256" s="7">
        <f t="shared" si="6"/>
        <v>59.75</v>
      </c>
      <c r="C256" s="15">
        <f t="shared" si="7"/>
        <v>0.4902777778</v>
      </c>
      <c r="D256" s="15">
        <f t="shared" si="1"/>
        <v>-0.25</v>
      </c>
      <c r="E256" s="15">
        <f t="shared" si="2"/>
        <v>0.4277777778</v>
      </c>
      <c r="G256" s="7">
        <f t="shared" si="3"/>
        <v>0.7145727822</v>
      </c>
      <c r="H256" s="7">
        <f t="shared" si="4"/>
        <v>0.2845727822</v>
      </c>
      <c r="I256" s="7" t="b">
        <f t="shared" si="9"/>
        <v>1</v>
      </c>
      <c r="J256" s="7">
        <f t="shared" si="5"/>
        <v>0</v>
      </c>
    </row>
    <row r="257">
      <c r="B257" s="7">
        <f t="shared" si="6"/>
        <v>60</v>
      </c>
      <c r="C257" s="15">
        <f t="shared" si="7"/>
        <v>0.4277777778</v>
      </c>
      <c r="D257" s="15">
        <f t="shared" si="1"/>
        <v>-0.25</v>
      </c>
      <c r="E257" s="15">
        <f t="shared" si="2"/>
        <v>0.3652777778</v>
      </c>
      <c r="G257" s="7">
        <f t="shared" si="3"/>
        <v>0.7109016994</v>
      </c>
      <c r="H257" s="7">
        <f t="shared" si="4"/>
        <v>0.2809016994</v>
      </c>
      <c r="I257" s="7" t="b">
        <f t="shared" si="9"/>
        <v>1</v>
      </c>
      <c r="J257" s="7">
        <f t="shared" si="5"/>
        <v>0</v>
      </c>
    </row>
    <row r="258">
      <c r="B258" s="7">
        <f t="shared" si="6"/>
        <v>60.25</v>
      </c>
      <c r="C258" s="15">
        <f t="shared" si="7"/>
        <v>0.3652777778</v>
      </c>
      <c r="D258" s="15">
        <f t="shared" si="1"/>
        <v>-0.25</v>
      </c>
      <c r="E258" s="15">
        <f t="shared" si="2"/>
        <v>0.3027777778</v>
      </c>
      <c r="G258" s="7">
        <f t="shared" si="3"/>
        <v>0.7068841832</v>
      </c>
      <c r="H258" s="7">
        <f t="shared" si="4"/>
        <v>0.2768841832</v>
      </c>
      <c r="I258" s="7" t="b">
        <f t="shared" si="9"/>
        <v>1</v>
      </c>
      <c r="J258" s="7">
        <f t="shared" si="5"/>
        <v>0</v>
      </c>
    </row>
    <row r="259">
      <c r="B259" s="7">
        <f t="shared" si="6"/>
        <v>60.5</v>
      </c>
      <c r="C259" s="15">
        <f t="shared" si="7"/>
        <v>0.3027777778</v>
      </c>
      <c r="D259" s="15">
        <f t="shared" si="1"/>
        <v>-0.25</v>
      </c>
      <c r="E259" s="15">
        <f t="shared" si="2"/>
        <v>0.2402777778</v>
      </c>
      <c r="G259" s="7">
        <f t="shared" si="3"/>
        <v>0.7025374371</v>
      </c>
      <c r="H259" s="7">
        <f t="shared" si="4"/>
        <v>0.2725374371</v>
      </c>
      <c r="I259" s="7" t="b">
        <f t="shared" si="9"/>
        <v>1</v>
      </c>
      <c r="J259" s="7">
        <f t="shared" si="5"/>
        <v>0</v>
      </c>
    </row>
    <row r="260">
      <c r="B260" s="7">
        <f t="shared" si="6"/>
        <v>60.75</v>
      </c>
      <c r="C260" s="15">
        <f t="shared" si="7"/>
        <v>0.2402777778</v>
      </c>
      <c r="D260" s="15">
        <f t="shared" si="1"/>
        <v>0.05555555556</v>
      </c>
      <c r="E260" s="15">
        <f t="shared" si="2"/>
        <v>0.2541666667</v>
      </c>
      <c r="G260" s="7">
        <f t="shared" si="3"/>
        <v>0.6978800746</v>
      </c>
      <c r="H260" s="7">
        <f t="shared" si="4"/>
        <v>0.2678800746</v>
      </c>
      <c r="I260" s="7" t="b">
        <f t="shared" si="9"/>
        <v>0</v>
      </c>
      <c r="J260" s="7">
        <f t="shared" si="5"/>
        <v>1</v>
      </c>
    </row>
    <row r="261">
      <c r="B261" s="7">
        <f t="shared" si="6"/>
        <v>61</v>
      </c>
      <c r="C261" s="15">
        <f t="shared" si="7"/>
        <v>0.2541666667</v>
      </c>
      <c r="D261" s="15">
        <f t="shared" si="1"/>
        <v>0.05555555556</v>
      </c>
      <c r="E261" s="15">
        <f t="shared" si="2"/>
        <v>0.2680555556</v>
      </c>
      <c r="G261" s="7">
        <f t="shared" si="3"/>
        <v>0.6929320391</v>
      </c>
      <c r="H261" s="7">
        <f t="shared" si="4"/>
        <v>0.2629320391</v>
      </c>
      <c r="I261" s="7" t="b">
        <f t="shared" si="9"/>
        <v>0</v>
      </c>
      <c r="J261" s="7">
        <f t="shared" si="5"/>
        <v>1</v>
      </c>
    </row>
    <row r="262">
      <c r="B262" s="7">
        <f t="shared" si="6"/>
        <v>61.25</v>
      </c>
      <c r="C262" s="15">
        <f t="shared" si="7"/>
        <v>0.2680555556</v>
      </c>
      <c r="D262" s="15">
        <f t="shared" si="1"/>
        <v>0.05555555556</v>
      </c>
      <c r="E262" s="15">
        <f t="shared" si="2"/>
        <v>0.2819444444</v>
      </c>
      <c r="G262" s="7">
        <f t="shared" si="3"/>
        <v>0.687714519</v>
      </c>
      <c r="H262" s="7">
        <f t="shared" si="4"/>
        <v>0.257714519</v>
      </c>
      <c r="I262" s="7" t="b">
        <f t="shared" si="9"/>
        <v>0</v>
      </c>
      <c r="J262" s="7">
        <f t="shared" si="5"/>
        <v>1</v>
      </c>
    </row>
    <row r="263">
      <c r="B263" s="7">
        <f t="shared" si="6"/>
        <v>61.5</v>
      </c>
      <c r="C263" s="15">
        <f t="shared" si="7"/>
        <v>0.2819444444</v>
      </c>
      <c r="D263" s="15">
        <f t="shared" si="1"/>
        <v>0.05555555556</v>
      </c>
      <c r="E263" s="15">
        <f t="shared" si="2"/>
        <v>0.2958333333</v>
      </c>
      <c r="G263" s="7">
        <f t="shared" si="3"/>
        <v>0.6822498565</v>
      </c>
      <c r="H263" s="7">
        <f t="shared" si="4"/>
        <v>0.2522498565</v>
      </c>
      <c r="I263" s="7" t="b">
        <f t="shared" si="9"/>
        <v>0</v>
      </c>
      <c r="J263" s="7">
        <f t="shared" si="5"/>
        <v>1</v>
      </c>
    </row>
    <row r="264">
      <c r="B264" s="7">
        <f t="shared" si="6"/>
        <v>61.75</v>
      </c>
      <c r="C264" s="15">
        <f t="shared" si="7"/>
        <v>0.2958333333</v>
      </c>
      <c r="D264" s="15">
        <f t="shared" si="1"/>
        <v>0.05555555556</v>
      </c>
      <c r="E264" s="15">
        <f t="shared" si="2"/>
        <v>0.3097222222</v>
      </c>
      <c r="G264" s="7">
        <f t="shared" si="3"/>
        <v>0.676561452</v>
      </c>
      <c r="H264" s="7">
        <f t="shared" si="4"/>
        <v>0.246561452</v>
      </c>
      <c r="I264" s="7" t="b">
        <f t="shared" si="9"/>
        <v>0</v>
      </c>
      <c r="J264" s="7">
        <f t="shared" si="5"/>
        <v>1</v>
      </c>
    </row>
    <row r="265">
      <c r="B265" s="7">
        <f t="shared" si="6"/>
        <v>62</v>
      </c>
      <c r="C265" s="15">
        <f t="shared" si="7"/>
        <v>0.3097222222</v>
      </c>
      <c r="D265" s="15">
        <f t="shared" si="1"/>
        <v>0.05555555556</v>
      </c>
      <c r="E265" s="15">
        <f t="shared" si="2"/>
        <v>0.3236111111</v>
      </c>
      <c r="G265" s="7">
        <f t="shared" si="3"/>
        <v>0.6706736643</v>
      </c>
      <c r="H265" s="7">
        <f t="shared" si="4"/>
        <v>0.2406736643</v>
      </c>
      <c r="I265" s="7" t="b">
        <f t="shared" si="9"/>
        <v>0</v>
      </c>
      <c r="J265" s="7">
        <f t="shared" si="5"/>
        <v>1</v>
      </c>
    </row>
    <row r="266">
      <c r="B266" s="7">
        <f t="shared" si="6"/>
        <v>62.25</v>
      </c>
      <c r="C266" s="15">
        <f t="shared" si="7"/>
        <v>0.3236111111</v>
      </c>
      <c r="D266" s="15">
        <f t="shared" si="1"/>
        <v>0.05555555556</v>
      </c>
      <c r="E266" s="15">
        <f t="shared" si="2"/>
        <v>0.3375</v>
      </c>
      <c r="G266" s="7">
        <f t="shared" si="3"/>
        <v>0.6646117057</v>
      </c>
      <c r="H266" s="7">
        <f t="shared" si="4"/>
        <v>0.2346117057</v>
      </c>
      <c r="I266" s="7" t="b">
        <f t="shared" si="9"/>
        <v>0</v>
      </c>
      <c r="J266" s="7">
        <f t="shared" si="5"/>
        <v>1</v>
      </c>
    </row>
    <row r="267">
      <c r="B267" s="7">
        <f t="shared" si="6"/>
        <v>62.5</v>
      </c>
      <c r="C267" s="15">
        <f t="shared" si="7"/>
        <v>0.3375</v>
      </c>
      <c r="D267" s="15">
        <f t="shared" si="1"/>
        <v>0.05555555556</v>
      </c>
      <c r="E267" s="15">
        <f t="shared" si="2"/>
        <v>0.3513888889</v>
      </c>
      <c r="G267" s="7">
        <f t="shared" si="3"/>
        <v>0.6584015345</v>
      </c>
      <c r="H267" s="7">
        <f t="shared" si="4"/>
        <v>0.2284015345</v>
      </c>
      <c r="I267" s="7" t="b">
        <f t="shared" si="9"/>
        <v>0</v>
      </c>
      <c r="J267" s="7">
        <f t="shared" si="5"/>
        <v>1</v>
      </c>
    </row>
    <row r="268">
      <c r="B268" s="7">
        <f t="shared" si="6"/>
        <v>62.75</v>
      </c>
      <c r="C268" s="15">
        <f t="shared" si="7"/>
        <v>0.3513888889</v>
      </c>
      <c r="D268" s="15">
        <f t="shared" si="1"/>
        <v>0.05555555556</v>
      </c>
      <c r="E268" s="15">
        <f t="shared" si="2"/>
        <v>0.3652777778</v>
      </c>
      <c r="G268" s="7">
        <f t="shared" si="3"/>
        <v>0.6520697435</v>
      </c>
      <c r="H268" s="7">
        <f t="shared" si="4"/>
        <v>0.2220697435</v>
      </c>
      <c r="I268" s="7" t="b">
        <f t="shared" si="9"/>
        <v>0</v>
      </c>
      <c r="J268" s="7">
        <f t="shared" si="5"/>
        <v>1</v>
      </c>
    </row>
    <row r="269">
      <c r="B269" s="7">
        <f t="shared" si="6"/>
        <v>63</v>
      </c>
      <c r="C269" s="15">
        <f t="shared" si="7"/>
        <v>0.3652777778</v>
      </c>
      <c r="D269" s="15">
        <f t="shared" si="1"/>
        <v>0.05555555556</v>
      </c>
      <c r="E269" s="15">
        <f t="shared" si="2"/>
        <v>0.3791666667</v>
      </c>
      <c r="G269" s="7">
        <f t="shared" si="3"/>
        <v>0.6456434465</v>
      </c>
      <c r="H269" s="7">
        <f t="shared" si="4"/>
        <v>0.2156434465</v>
      </c>
      <c r="I269" s="7" t="b">
        <f t="shared" si="9"/>
        <v>0</v>
      </c>
      <c r="J269" s="7">
        <f t="shared" si="5"/>
        <v>1</v>
      </c>
    </row>
    <row r="270">
      <c r="B270" s="7">
        <f t="shared" si="6"/>
        <v>63.25</v>
      </c>
      <c r="C270" s="15">
        <f t="shared" si="7"/>
        <v>0.3791666667</v>
      </c>
      <c r="D270" s="15">
        <f t="shared" si="1"/>
        <v>0.05555555556</v>
      </c>
      <c r="E270" s="15">
        <f t="shared" si="2"/>
        <v>0.3930555556</v>
      </c>
      <c r="G270" s="7">
        <f t="shared" si="3"/>
        <v>0.6391501619</v>
      </c>
      <c r="H270" s="7">
        <f t="shared" si="4"/>
        <v>0.2091501619</v>
      </c>
      <c r="I270" s="7" t="b">
        <f t="shared" si="9"/>
        <v>0</v>
      </c>
      <c r="J270" s="7">
        <f t="shared" si="5"/>
        <v>1</v>
      </c>
    </row>
    <row r="271">
      <c r="B271" s="7">
        <f t="shared" si="6"/>
        <v>63.5</v>
      </c>
      <c r="C271" s="15">
        <f t="shared" si="7"/>
        <v>0.3930555556</v>
      </c>
      <c r="D271" s="15">
        <f t="shared" si="1"/>
        <v>0.05555555556</v>
      </c>
      <c r="E271" s="15">
        <f t="shared" si="2"/>
        <v>0.4069444444</v>
      </c>
      <c r="G271" s="7">
        <f t="shared" si="3"/>
        <v>0.6326176948</v>
      </c>
      <c r="H271" s="7">
        <f t="shared" si="4"/>
        <v>0.2026176948</v>
      </c>
      <c r="I271" s="7" t="b">
        <f t="shared" si="9"/>
        <v>0</v>
      </c>
      <c r="J271" s="7">
        <f t="shared" si="5"/>
        <v>1</v>
      </c>
    </row>
    <row r="272">
      <c r="B272" s="7">
        <f t="shared" si="6"/>
        <v>63.75</v>
      </c>
      <c r="C272" s="15">
        <f t="shared" si="7"/>
        <v>0.4069444444</v>
      </c>
      <c r="D272" s="15">
        <f t="shared" si="1"/>
        <v>0.05555555556</v>
      </c>
      <c r="E272" s="15">
        <f t="shared" si="2"/>
        <v>0.4208333333</v>
      </c>
      <c r="G272" s="7">
        <f t="shared" si="3"/>
        <v>0.6260740184</v>
      </c>
      <c r="H272" s="7">
        <f t="shared" si="4"/>
        <v>0.1960740184</v>
      </c>
      <c r="I272" s="7" t="b">
        <f t="shared" si="9"/>
        <v>0</v>
      </c>
      <c r="J272" s="7">
        <f t="shared" si="5"/>
        <v>1</v>
      </c>
    </row>
    <row r="273">
      <c r="B273" s="7">
        <f t="shared" si="6"/>
        <v>64</v>
      </c>
      <c r="C273" s="15">
        <f t="shared" si="7"/>
        <v>0.4208333333</v>
      </c>
      <c r="D273" s="15">
        <f t="shared" si="1"/>
        <v>0.05555555556</v>
      </c>
      <c r="E273" s="15">
        <f t="shared" si="2"/>
        <v>0.4347222222</v>
      </c>
      <c r="G273" s="7">
        <f t="shared" si="3"/>
        <v>0.6195471537</v>
      </c>
      <c r="H273" s="7">
        <f t="shared" si="4"/>
        <v>0.1895471537</v>
      </c>
      <c r="I273" s="7" t="b">
        <f t="shared" si="9"/>
        <v>0</v>
      </c>
      <c r="J273" s="7">
        <f t="shared" si="5"/>
        <v>1</v>
      </c>
    </row>
    <row r="274">
      <c r="B274" s="7">
        <f t="shared" si="6"/>
        <v>64.25</v>
      </c>
      <c r="C274" s="15">
        <f t="shared" si="7"/>
        <v>0.4347222222</v>
      </c>
      <c r="D274" s="15">
        <f t="shared" si="1"/>
        <v>0.05555555556</v>
      </c>
      <c r="E274" s="15">
        <f t="shared" si="2"/>
        <v>0.4486111111</v>
      </c>
      <c r="G274" s="7">
        <f t="shared" si="3"/>
        <v>0.6130650496</v>
      </c>
      <c r="H274" s="7">
        <f t="shared" si="4"/>
        <v>0.1830650496</v>
      </c>
      <c r="I274" s="7" t="b">
        <f t="shared" si="9"/>
        <v>0</v>
      </c>
      <c r="J274" s="7">
        <f t="shared" si="5"/>
        <v>1</v>
      </c>
    </row>
    <row r="275">
      <c r="B275" s="7">
        <f t="shared" si="6"/>
        <v>64.5</v>
      </c>
      <c r="C275" s="15">
        <f t="shared" si="7"/>
        <v>0.4486111111</v>
      </c>
      <c r="D275" s="15">
        <f t="shared" si="1"/>
        <v>0.05555555556</v>
      </c>
      <c r="E275" s="15">
        <f t="shared" si="2"/>
        <v>0.4625</v>
      </c>
      <c r="G275" s="7">
        <f t="shared" si="3"/>
        <v>0.6066554636</v>
      </c>
      <c r="H275" s="7">
        <f t="shared" si="4"/>
        <v>0.1766554636</v>
      </c>
      <c r="I275" s="7" t="b">
        <f t="shared" si="9"/>
        <v>0</v>
      </c>
      <c r="J275" s="7">
        <f t="shared" si="5"/>
        <v>1</v>
      </c>
    </row>
    <row r="276">
      <c r="B276" s="7">
        <f t="shared" si="6"/>
        <v>64.75</v>
      </c>
      <c r="C276" s="15">
        <f t="shared" si="7"/>
        <v>0.4625</v>
      </c>
      <c r="D276" s="15">
        <f t="shared" si="1"/>
        <v>0.05555555556</v>
      </c>
      <c r="E276" s="15">
        <f t="shared" si="2"/>
        <v>0.4763888889</v>
      </c>
      <c r="G276" s="7">
        <f t="shared" si="3"/>
        <v>0.6003458425</v>
      </c>
      <c r="H276" s="7">
        <f t="shared" si="4"/>
        <v>0.1703458425</v>
      </c>
      <c r="I276" s="7" t="b">
        <f t="shared" si="9"/>
        <v>0</v>
      </c>
      <c r="J276" s="7">
        <f t="shared" si="5"/>
        <v>1</v>
      </c>
    </row>
    <row r="277">
      <c r="B277" s="7">
        <f t="shared" si="6"/>
        <v>65</v>
      </c>
      <c r="C277" s="15">
        <f t="shared" si="7"/>
        <v>0.4763888889</v>
      </c>
      <c r="D277" s="15">
        <f t="shared" si="1"/>
        <v>0.05555555556</v>
      </c>
      <c r="E277" s="15">
        <f t="shared" si="2"/>
        <v>0.4902777778</v>
      </c>
      <c r="G277" s="7">
        <f t="shared" si="3"/>
        <v>0.594163205</v>
      </c>
      <c r="H277" s="7">
        <f t="shared" si="4"/>
        <v>0.164163205</v>
      </c>
      <c r="I277" s="7" t="b">
        <f t="shared" si="9"/>
        <v>0</v>
      </c>
      <c r="J277" s="7">
        <f t="shared" si="5"/>
        <v>1</v>
      </c>
    </row>
    <row r="278">
      <c r="B278" s="7">
        <f t="shared" si="6"/>
        <v>65.25</v>
      </c>
      <c r="C278" s="15">
        <f t="shared" si="7"/>
        <v>0.4902777778</v>
      </c>
      <c r="D278" s="15">
        <f t="shared" si="1"/>
        <v>0.05555555556</v>
      </c>
      <c r="E278" s="15">
        <f t="shared" si="2"/>
        <v>0.5041666667</v>
      </c>
      <c r="G278" s="7">
        <f t="shared" si="3"/>
        <v>0.5881340262</v>
      </c>
      <c r="H278" s="7">
        <f t="shared" si="4"/>
        <v>0.1581340262</v>
      </c>
      <c r="I278" s="7" t="b">
        <f t="shared" si="9"/>
        <v>0</v>
      </c>
      <c r="J278" s="7">
        <f t="shared" si="5"/>
        <v>1</v>
      </c>
    </row>
    <row r="279">
      <c r="B279" s="7">
        <f t="shared" si="6"/>
        <v>65.5</v>
      </c>
      <c r="C279" s="15">
        <f t="shared" si="7"/>
        <v>0.5041666667</v>
      </c>
      <c r="D279" s="15">
        <f t="shared" si="1"/>
        <v>0.05555555556</v>
      </c>
      <c r="E279" s="15">
        <f t="shared" si="2"/>
        <v>0.5180555556</v>
      </c>
      <c r="G279" s="7">
        <f t="shared" si="3"/>
        <v>0.582284124</v>
      </c>
      <c r="H279" s="7">
        <f t="shared" si="4"/>
        <v>0.152284124</v>
      </c>
      <c r="I279" s="7" t="b">
        <f t="shared" si="9"/>
        <v>0</v>
      </c>
      <c r="J279" s="7">
        <f t="shared" si="5"/>
        <v>1</v>
      </c>
    </row>
    <row r="280">
      <c r="B280" s="7">
        <f t="shared" si="6"/>
        <v>65.75</v>
      </c>
      <c r="C280" s="15">
        <f t="shared" si="7"/>
        <v>0.5180555556</v>
      </c>
      <c r="D280" s="15">
        <f t="shared" si="1"/>
        <v>0.05555555556</v>
      </c>
      <c r="E280" s="15">
        <f t="shared" si="2"/>
        <v>0.5319444444</v>
      </c>
      <c r="G280" s="7">
        <f t="shared" si="3"/>
        <v>0.5766385484</v>
      </c>
      <c r="H280" s="7">
        <f t="shared" si="4"/>
        <v>0.1466385484</v>
      </c>
      <c r="I280" s="7" t="b">
        <f t="shared" si="9"/>
        <v>0</v>
      </c>
      <c r="J280" s="7">
        <f t="shared" si="5"/>
        <v>1</v>
      </c>
    </row>
    <row r="281">
      <c r="B281" s="7">
        <f t="shared" si="6"/>
        <v>66</v>
      </c>
      <c r="C281" s="15">
        <f t="shared" si="7"/>
        <v>0.5319444444</v>
      </c>
      <c r="D281" s="15">
        <f t="shared" si="1"/>
        <v>0.05555555556</v>
      </c>
      <c r="E281" s="15">
        <f t="shared" si="2"/>
        <v>0.5458333333</v>
      </c>
      <c r="G281" s="7">
        <f t="shared" si="3"/>
        <v>0.5712214748</v>
      </c>
      <c r="H281" s="7">
        <f t="shared" si="4"/>
        <v>0.1412214748</v>
      </c>
      <c r="I281" s="7" t="b">
        <f t="shared" si="9"/>
        <v>0</v>
      </c>
      <c r="J281" s="7">
        <f t="shared" si="5"/>
        <v>1</v>
      </c>
    </row>
    <row r="282">
      <c r="B282" s="7">
        <f t="shared" si="6"/>
        <v>66.25</v>
      </c>
      <c r="C282" s="15">
        <f t="shared" si="7"/>
        <v>0.5458333333</v>
      </c>
      <c r="D282" s="15">
        <f t="shared" si="1"/>
        <v>0.05555555556</v>
      </c>
      <c r="E282" s="15">
        <f t="shared" si="2"/>
        <v>0.5597222222</v>
      </c>
      <c r="G282" s="7">
        <f t="shared" si="3"/>
        <v>0.5660560998</v>
      </c>
      <c r="H282" s="7">
        <f t="shared" si="4"/>
        <v>0.1360560998</v>
      </c>
      <c r="I282" s="7" t="b">
        <f t="shared" si="9"/>
        <v>0</v>
      </c>
      <c r="J282" s="7">
        <f t="shared" si="5"/>
        <v>1</v>
      </c>
    </row>
    <row r="283">
      <c r="B283" s="7">
        <f t="shared" si="6"/>
        <v>66.5</v>
      </c>
      <c r="C283" s="15">
        <f t="shared" si="7"/>
        <v>0.5597222222</v>
      </c>
      <c r="D283" s="15">
        <f t="shared" si="1"/>
        <v>0.05555555556</v>
      </c>
      <c r="E283" s="15">
        <f t="shared" si="2"/>
        <v>0.5736111111</v>
      </c>
      <c r="G283" s="7">
        <f t="shared" si="3"/>
        <v>0.5611645424</v>
      </c>
      <c r="H283" s="7">
        <f t="shared" si="4"/>
        <v>0.1311645424</v>
      </c>
      <c r="I283" s="7" t="b">
        <f t="shared" si="9"/>
        <v>0</v>
      </c>
      <c r="J283" s="7">
        <f t="shared" si="5"/>
        <v>1</v>
      </c>
    </row>
    <row r="284">
      <c r="B284" s="7">
        <f t="shared" si="6"/>
        <v>66.75</v>
      </c>
      <c r="C284" s="15">
        <f t="shared" si="7"/>
        <v>0.5736111111</v>
      </c>
      <c r="D284" s="15">
        <f t="shared" si="1"/>
        <v>-0.25</v>
      </c>
      <c r="E284" s="15">
        <f t="shared" si="2"/>
        <v>0.5111111111</v>
      </c>
      <c r="G284" s="7">
        <f t="shared" si="3"/>
        <v>0.5565677491</v>
      </c>
      <c r="H284" s="7">
        <f t="shared" si="4"/>
        <v>0.1265677491</v>
      </c>
      <c r="I284" s="7" t="b">
        <f t="shared" si="9"/>
        <v>1</v>
      </c>
      <c r="J284" s="7">
        <f t="shared" si="5"/>
        <v>0</v>
      </c>
    </row>
    <row r="285">
      <c r="B285" s="7">
        <f t="shared" si="6"/>
        <v>67</v>
      </c>
      <c r="C285" s="15">
        <f t="shared" si="7"/>
        <v>0.5111111111</v>
      </c>
      <c r="D285" s="15">
        <f t="shared" si="1"/>
        <v>-0.25</v>
      </c>
      <c r="E285" s="15">
        <f t="shared" si="2"/>
        <v>0.4486111111</v>
      </c>
      <c r="G285" s="7">
        <f t="shared" si="3"/>
        <v>0.5522854039</v>
      </c>
      <c r="H285" s="7">
        <f t="shared" si="4"/>
        <v>0.1222854039</v>
      </c>
      <c r="I285" s="7" t="b">
        <f t="shared" si="9"/>
        <v>1</v>
      </c>
      <c r="J285" s="7">
        <f t="shared" si="5"/>
        <v>0</v>
      </c>
    </row>
    <row r="286">
      <c r="B286" s="7">
        <f t="shared" si="6"/>
        <v>67.25</v>
      </c>
      <c r="C286" s="15">
        <f t="shared" si="7"/>
        <v>0.4486111111</v>
      </c>
      <c r="D286" s="15">
        <f t="shared" si="1"/>
        <v>-0.25</v>
      </c>
      <c r="E286" s="15">
        <f t="shared" si="2"/>
        <v>0.3861111111</v>
      </c>
      <c r="G286" s="7">
        <f t="shared" si="3"/>
        <v>0.5483358445</v>
      </c>
      <c r="H286" s="7">
        <f t="shared" si="4"/>
        <v>0.1183358445</v>
      </c>
      <c r="I286" s="7" t="b">
        <f t="shared" si="9"/>
        <v>1</v>
      </c>
      <c r="J286" s="7">
        <f t="shared" si="5"/>
        <v>0</v>
      </c>
    </row>
    <row r="287">
      <c r="B287" s="7">
        <f t="shared" si="6"/>
        <v>67.5</v>
      </c>
      <c r="C287" s="15">
        <f t="shared" si="7"/>
        <v>0.3861111111</v>
      </c>
      <c r="D287" s="15">
        <f t="shared" si="1"/>
        <v>-0.25</v>
      </c>
      <c r="E287" s="15">
        <f t="shared" si="2"/>
        <v>0.3236111111</v>
      </c>
      <c r="G287" s="7">
        <f t="shared" si="3"/>
        <v>0.5447359836</v>
      </c>
      <c r="H287" s="7">
        <f t="shared" si="4"/>
        <v>0.1147359836</v>
      </c>
      <c r="I287" s="7" t="b">
        <f t="shared" si="9"/>
        <v>1</v>
      </c>
      <c r="J287" s="7">
        <f t="shared" si="5"/>
        <v>0</v>
      </c>
    </row>
    <row r="288">
      <c r="B288" s="7">
        <f t="shared" si="6"/>
        <v>67.75</v>
      </c>
      <c r="C288" s="15">
        <f t="shared" si="7"/>
        <v>0.3236111111</v>
      </c>
      <c r="D288" s="15">
        <f t="shared" si="1"/>
        <v>-0.25</v>
      </c>
      <c r="E288" s="15">
        <f t="shared" si="2"/>
        <v>0.2611111111</v>
      </c>
      <c r="G288" s="7">
        <f t="shared" si="3"/>
        <v>0.5415012363</v>
      </c>
      <c r="H288" s="7">
        <f t="shared" si="4"/>
        <v>0.1115012363</v>
      </c>
      <c r="I288" s="7" t="b">
        <f t="shared" si="9"/>
        <v>1</v>
      </c>
      <c r="J288" s="7">
        <f t="shared" si="5"/>
        <v>0</v>
      </c>
    </row>
    <row r="289">
      <c r="B289" s="7">
        <f t="shared" si="6"/>
        <v>68</v>
      </c>
      <c r="C289" s="15">
        <f t="shared" si="7"/>
        <v>0.2611111111</v>
      </c>
      <c r="D289" s="15">
        <f t="shared" si="1"/>
        <v>-0.25</v>
      </c>
      <c r="E289" s="15">
        <f t="shared" si="2"/>
        <v>0.1986111111</v>
      </c>
      <c r="G289" s="7">
        <f t="shared" si="3"/>
        <v>0.5386454542</v>
      </c>
      <c r="H289" s="7">
        <f t="shared" si="4"/>
        <v>0.1086454542</v>
      </c>
      <c r="I289" s="7" t="b">
        <f t="shared" si="9"/>
        <v>1</v>
      </c>
      <c r="J289" s="7">
        <f t="shared" si="5"/>
        <v>0</v>
      </c>
    </row>
    <row r="290">
      <c r="B290" s="7">
        <f t="shared" si="6"/>
        <v>68.25</v>
      </c>
      <c r="C290" s="15">
        <f t="shared" si="7"/>
        <v>0.1986111111</v>
      </c>
      <c r="D290" s="15">
        <f t="shared" si="1"/>
        <v>-0.25</v>
      </c>
      <c r="E290" s="15">
        <f t="shared" si="2"/>
        <v>0.1361111111</v>
      </c>
      <c r="G290" s="7">
        <f t="shared" si="3"/>
        <v>0.5361808664</v>
      </c>
      <c r="H290" s="7">
        <f t="shared" si="4"/>
        <v>0.1061808664</v>
      </c>
      <c r="I290" s="7" t="b">
        <f t="shared" si="9"/>
        <v>1</v>
      </c>
      <c r="J290" s="7">
        <f t="shared" si="5"/>
        <v>0</v>
      </c>
    </row>
    <row r="291">
      <c r="B291" s="7">
        <f t="shared" si="6"/>
        <v>68.5</v>
      </c>
      <c r="C291" s="15">
        <f t="shared" si="7"/>
        <v>0.1361111111</v>
      </c>
      <c r="D291" s="15">
        <f t="shared" si="1"/>
        <v>-0.25</v>
      </c>
      <c r="E291" s="15">
        <f t="shared" si="2"/>
        <v>0.07361111111</v>
      </c>
      <c r="G291" s="7">
        <f t="shared" si="3"/>
        <v>0.5341180265</v>
      </c>
      <c r="H291" s="7">
        <f t="shared" si="4"/>
        <v>0.1041180265</v>
      </c>
      <c r="I291" s="7" t="b">
        <f t="shared" si="9"/>
        <v>1</v>
      </c>
      <c r="J291" s="7">
        <f t="shared" si="5"/>
        <v>0</v>
      </c>
    </row>
    <row r="292">
      <c r="B292" s="7">
        <f t="shared" si="6"/>
        <v>68.75</v>
      </c>
      <c r="C292" s="15">
        <f t="shared" si="7"/>
        <v>0.07361111111</v>
      </c>
      <c r="D292" s="15">
        <f t="shared" si="1"/>
        <v>0.05555555556</v>
      </c>
      <c r="E292" s="15">
        <f t="shared" si="2"/>
        <v>0.0875</v>
      </c>
      <c r="G292" s="7">
        <f t="shared" si="3"/>
        <v>0.5324657679</v>
      </c>
      <c r="H292" s="7">
        <f t="shared" si="4"/>
        <v>0.1024657679</v>
      </c>
      <c r="I292" s="7" t="b">
        <f t="shared" si="9"/>
        <v>0</v>
      </c>
      <c r="J292" s="7">
        <f t="shared" si="5"/>
        <v>1</v>
      </c>
    </row>
    <row r="293">
      <c r="B293" s="7">
        <f t="shared" si="6"/>
        <v>69</v>
      </c>
      <c r="C293" s="15">
        <f t="shared" si="7"/>
        <v>0.0875</v>
      </c>
      <c r="D293" s="15">
        <f t="shared" si="1"/>
        <v>0.05555555556</v>
      </c>
      <c r="E293" s="15">
        <f t="shared" si="2"/>
        <v>0.1013888889</v>
      </c>
      <c r="G293" s="7">
        <f t="shared" si="3"/>
        <v>0.5312311659</v>
      </c>
      <c r="H293" s="7">
        <f t="shared" si="4"/>
        <v>0.1012311659</v>
      </c>
      <c r="I293" s="7" t="b">
        <f t="shared" si="9"/>
        <v>0</v>
      </c>
      <c r="J293" s="7">
        <f t="shared" si="5"/>
        <v>1</v>
      </c>
    </row>
    <row r="294">
      <c r="B294" s="7">
        <f t="shared" si="6"/>
        <v>69.25</v>
      </c>
      <c r="C294" s="15">
        <f t="shared" si="7"/>
        <v>0.1013888889</v>
      </c>
      <c r="D294" s="15">
        <f t="shared" si="1"/>
        <v>0.05555555556</v>
      </c>
      <c r="E294" s="15">
        <f t="shared" si="2"/>
        <v>0.1152777778</v>
      </c>
      <c r="G294" s="7">
        <f t="shared" si="3"/>
        <v>0.5304195072</v>
      </c>
      <c r="H294" s="7">
        <f t="shared" si="4"/>
        <v>0.1004195072</v>
      </c>
      <c r="I294" s="7" t="b">
        <f t="shared" si="9"/>
        <v>0</v>
      </c>
      <c r="J294" s="7">
        <f t="shared" si="5"/>
        <v>1</v>
      </c>
    </row>
    <row r="295">
      <c r="B295" s="7">
        <f t="shared" si="6"/>
        <v>69.5</v>
      </c>
      <c r="C295" s="15">
        <f t="shared" si="7"/>
        <v>0.1152777778</v>
      </c>
      <c r="D295" s="15">
        <f t="shared" si="1"/>
        <v>0.05555555556</v>
      </c>
      <c r="E295" s="15">
        <f t="shared" si="2"/>
        <v>0.1291666667</v>
      </c>
      <c r="G295" s="7">
        <f t="shared" si="3"/>
        <v>0.5300342675</v>
      </c>
      <c r="H295" s="7">
        <f t="shared" si="4"/>
        <v>0.1000342675</v>
      </c>
      <c r="I295" s="7" t="b">
        <f t="shared" si="9"/>
        <v>0</v>
      </c>
      <c r="J295" s="7">
        <f t="shared" si="5"/>
        <v>1</v>
      </c>
    </row>
    <row r="296">
      <c r="B296" s="7">
        <f t="shared" si="6"/>
        <v>69.75</v>
      </c>
      <c r="C296" s="15">
        <f t="shared" si="7"/>
        <v>0.1291666667</v>
      </c>
      <c r="D296" s="15">
        <f t="shared" si="1"/>
        <v>0.05555555556</v>
      </c>
      <c r="E296" s="15">
        <f t="shared" si="2"/>
        <v>0.1430555556</v>
      </c>
      <c r="G296" s="7">
        <f t="shared" si="3"/>
        <v>0.5300770964</v>
      </c>
      <c r="H296" s="7">
        <f t="shared" si="4"/>
        <v>0.1000770964</v>
      </c>
      <c r="I296" s="7" t="b">
        <f t="shared" si="9"/>
        <v>0</v>
      </c>
      <c r="J296" s="7">
        <f t="shared" si="5"/>
        <v>1</v>
      </c>
    </row>
    <row r="297">
      <c r="B297" s="7">
        <f t="shared" si="6"/>
        <v>70</v>
      </c>
      <c r="C297" s="15">
        <f t="shared" si="7"/>
        <v>0.1430555556</v>
      </c>
      <c r="D297" s="15">
        <f t="shared" si="1"/>
        <v>0.05555555556</v>
      </c>
      <c r="E297" s="15">
        <f t="shared" si="2"/>
        <v>0.1569444444</v>
      </c>
      <c r="G297" s="7">
        <f t="shared" si="3"/>
        <v>0.5305478105</v>
      </c>
      <c r="H297" s="7">
        <f t="shared" si="4"/>
        <v>0.1005478105</v>
      </c>
      <c r="I297" s="7" t="b">
        <f t="shared" si="9"/>
        <v>0</v>
      </c>
      <c r="J297" s="7">
        <f t="shared" si="5"/>
        <v>1</v>
      </c>
    </row>
    <row r="298">
      <c r="B298" s="7">
        <f t="shared" si="6"/>
        <v>70.25</v>
      </c>
      <c r="C298" s="15">
        <f t="shared" si="7"/>
        <v>0.1569444444</v>
      </c>
      <c r="D298" s="15">
        <f t="shared" si="1"/>
        <v>0.05555555556</v>
      </c>
      <c r="E298" s="15">
        <f t="shared" si="2"/>
        <v>0.1708333333</v>
      </c>
      <c r="G298" s="7">
        <f t="shared" si="3"/>
        <v>0.5314443941</v>
      </c>
      <c r="H298" s="7">
        <f t="shared" si="4"/>
        <v>0.1014443941</v>
      </c>
      <c r="I298" s="7" t="b">
        <f t="shared" si="9"/>
        <v>0</v>
      </c>
      <c r="J298" s="7">
        <f t="shared" si="5"/>
        <v>1</v>
      </c>
    </row>
    <row r="299">
      <c r="B299" s="7">
        <f t="shared" si="6"/>
        <v>70.5</v>
      </c>
      <c r="C299" s="15">
        <f t="shared" si="7"/>
        <v>0.1708333333</v>
      </c>
      <c r="D299" s="15">
        <f t="shared" si="1"/>
        <v>0.05555555556</v>
      </c>
      <c r="E299" s="15">
        <f t="shared" si="2"/>
        <v>0.1847222222</v>
      </c>
      <c r="G299" s="7">
        <f t="shared" si="3"/>
        <v>0.532763008</v>
      </c>
      <c r="H299" s="7">
        <f t="shared" si="4"/>
        <v>0.102763008</v>
      </c>
      <c r="I299" s="7" t="b">
        <f t="shared" si="9"/>
        <v>0</v>
      </c>
      <c r="J299" s="7">
        <f t="shared" si="5"/>
        <v>1</v>
      </c>
    </row>
    <row r="300">
      <c r="B300" s="7">
        <f t="shared" si="6"/>
        <v>70.75</v>
      </c>
      <c r="C300" s="15">
        <f t="shared" si="7"/>
        <v>0.1847222222</v>
      </c>
      <c r="D300" s="15">
        <f t="shared" si="1"/>
        <v>0.05555555556</v>
      </c>
      <c r="E300" s="15">
        <f t="shared" si="2"/>
        <v>0.1986111111</v>
      </c>
      <c r="G300" s="7">
        <f t="shared" si="3"/>
        <v>0.5344980056</v>
      </c>
      <c r="H300" s="7">
        <f t="shared" si="4"/>
        <v>0.1044980056</v>
      </c>
      <c r="I300" s="7" t="b">
        <f t="shared" si="9"/>
        <v>0</v>
      </c>
      <c r="J300" s="7">
        <f t="shared" si="5"/>
        <v>1</v>
      </c>
    </row>
    <row r="301">
      <c r="B301" s="7">
        <f t="shared" si="6"/>
        <v>71</v>
      </c>
      <c r="C301" s="15">
        <f t="shared" si="7"/>
        <v>0.1986111111</v>
      </c>
      <c r="D301" s="15">
        <f t="shared" si="1"/>
        <v>0.05555555556</v>
      </c>
      <c r="E301" s="15">
        <f t="shared" si="2"/>
        <v>0.2125</v>
      </c>
      <c r="G301" s="7">
        <f t="shared" si="3"/>
        <v>0.5366419574</v>
      </c>
      <c r="H301" s="7">
        <f t="shared" si="4"/>
        <v>0.1066419574</v>
      </c>
      <c r="I301" s="7" t="b">
        <f t="shared" si="9"/>
        <v>0</v>
      </c>
      <c r="J301" s="7">
        <f t="shared" si="5"/>
        <v>1</v>
      </c>
    </row>
    <row r="302">
      <c r="B302" s="7">
        <f t="shared" si="6"/>
        <v>71.25</v>
      </c>
      <c r="C302" s="15">
        <f t="shared" si="7"/>
        <v>0.2125</v>
      </c>
      <c r="D302" s="15">
        <f t="shared" si="1"/>
        <v>0.05555555556</v>
      </c>
      <c r="E302" s="15">
        <f t="shared" si="2"/>
        <v>0.2263888889</v>
      </c>
      <c r="G302" s="7">
        <f t="shared" si="3"/>
        <v>0.5391856826</v>
      </c>
      <c r="H302" s="7">
        <f t="shared" si="4"/>
        <v>0.1091856826</v>
      </c>
      <c r="I302" s="7" t="b">
        <f t="shared" si="9"/>
        <v>0</v>
      </c>
      <c r="J302" s="7">
        <f t="shared" si="5"/>
        <v>1</v>
      </c>
    </row>
    <row r="303">
      <c r="B303" s="7">
        <f t="shared" si="6"/>
        <v>71.5</v>
      </c>
      <c r="C303" s="15">
        <f t="shared" si="7"/>
        <v>0.2263888889</v>
      </c>
      <c r="D303" s="15">
        <f t="shared" si="1"/>
        <v>0.05555555556</v>
      </c>
      <c r="E303" s="15">
        <f t="shared" si="2"/>
        <v>0.2402777778</v>
      </c>
      <c r="G303" s="7">
        <f t="shared" si="3"/>
        <v>0.5421182887</v>
      </c>
      <c r="H303" s="7">
        <f t="shared" si="4"/>
        <v>0.1121182887</v>
      </c>
      <c r="I303" s="7" t="b">
        <f t="shared" si="9"/>
        <v>0</v>
      </c>
      <c r="J303" s="7">
        <f t="shared" si="5"/>
        <v>1</v>
      </c>
    </row>
    <row r="304">
      <c r="B304" s="7">
        <f t="shared" si="6"/>
        <v>71.75</v>
      </c>
      <c r="C304" s="15">
        <f t="shared" si="7"/>
        <v>0.2402777778</v>
      </c>
      <c r="D304" s="15">
        <f t="shared" si="1"/>
        <v>0.05555555556</v>
      </c>
      <c r="E304" s="15">
        <f t="shared" si="2"/>
        <v>0.2541666667</v>
      </c>
      <c r="G304" s="7">
        <f t="shared" si="3"/>
        <v>0.5454272178</v>
      </c>
      <c r="H304" s="7">
        <f t="shared" si="4"/>
        <v>0.1154272178</v>
      </c>
      <c r="I304" s="7" t="b">
        <f t="shared" si="9"/>
        <v>0</v>
      </c>
      <c r="J304" s="7">
        <f t="shared" si="5"/>
        <v>1</v>
      </c>
    </row>
    <row r="305">
      <c r="B305" s="7">
        <f t="shared" si="6"/>
        <v>72</v>
      </c>
      <c r="C305" s="15">
        <f t="shared" si="7"/>
        <v>0.2541666667</v>
      </c>
      <c r="D305" s="15">
        <f t="shared" si="1"/>
        <v>0.05555555556</v>
      </c>
      <c r="E305" s="15">
        <f t="shared" si="2"/>
        <v>0.2680555556</v>
      </c>
      <c r="G305" s="7">
        <f t="shared" si="3"/>
        <v>0.5490983006</v>
      </c>
      <c r="H305" s="7">
        <f t="shared" si="4"/>
        <v>0.1190983006</v>
      </c>
      <c r="I305" s="7" t="b">
        <f t="shared" si="9"/>
        <v>0</v>
      </c>
      <c r="J305" s="7">
        <f t="shared" si="5"/>
        <v>1</v>
      </c>
    </row>
    <row r="306">
      <c r="B306" s="7">
        <f t="shared" si="6"/>
        <v>72.25</v>
      </c>
      <c r="C306" s="15">
        <f t="shared" si="7"/>
        <v>0.2680555556</v>
      </c>
      <c r="D306" s="15">
        <f t="shared" si="1"/>
        <v>0.05555555556</v>
      </c>
      <c r="E306" s="15">
        <f t="shared" si="2"/>
        <v>0.2819444444</v>
      </c>
      <c r="G306" s="7">
        <f t="shared" si="3"/>
        <v>0.5531158168</v>
      </c>
      <c r="H306" s="7">
        <f t="shared" si="4"/>
        <v>0.1231158168</v>
      </c>
      <c r="I306" s="7" t="b">
        <f t="shared" si="9"/>
        <v>0</v>
      </c>
      <c r="J306" s="7">
        <f t="shared" si="5"/>
        <v>1</v>
      </c>
    </row>
    <row r="307">
      <c r="B307" s="7">
        <f t="shared" si="6"/>
        <v>72.5</v>
      </c>
      <c r="C307" s="15">
        <f t="shared" si="7"/>
        <v>0.2819444444</v>
      </c>
      <c r="D307" s="15">
        <f t="shared" si="1"/>
        <v>0.05555555556</v>
      </c>
      <c r="E307" s="15">
        <f t="shared" si="2"/>
        <v>0.2958333333</v>
      </c>
      <c r="G307" s="7">
        <f t="shared" si="3"/>
        <v>0.5574625629</v>
      </c>
      <c r="H307" s="7">
        <f t="shared" si="4"/>
        <v>0.1274625629</v>
      </c>
      <c r="I307" s="7" t="b">
        <f t="shared" si="9"/>
        <v>0</v>
      </c>
      <c r="J307" s="7">
        <f t="shared" si="5"/>
        <v>1</v>
      </c>
    </row>
    <row r="308">
      <c r="B308" s="7">
        <f t="shared" si="6"/>
        <v>72.75</v>
      </c>
      <c r="C308" s="15">
        <f t="shared" si="7"/>
        <v>0.2958333333</v>
      </c>
      <c r="D308" s="15">
        <f t="shared" si="1"/>
        <v>0.05555555556</v>
      </c>
      <c r="E308" s="15">
        <f t="shared" si="2"/>
        <v>0.3097222222</v>
      </c>
      <c r="G308" s="7">
        <f t="shared" si="3"/>
        <v>0.5621199254</v>
      </c>
      <c r="H308" s="7">
        <f t="shared" si="4"/>
        <v>0.1321199254</v>
      </c>
      <c r="I308" s="7" t="b">
        <f t="shared" si="9"/>
        <v>0</v>
      </c>
      <c r="J308" s="7">
        <f t="shared" si="5"/>
        <v>1</v>
      </c>
    </row>
    <row r="309">
      <c r="B309" s="7">
        <f t="shared" si="6"/>
        <v>73</v>
      </c>
      <c r="C309" s="15">
        <f t="shared" si="7"/>
        <v>0.3097222222</v>
      </c>
      <c r="D309" s="15">
        <f t="shared" si="1"/>
        <v>0.05555555556</v>
      </c>
      <c r="E309" s="15">
        <f t="shared" si="2"/>
        <v>0.3236111111</v>
      </c>
      <c r="G309" s="7">
        <f t="shared" si="3"/>
        <v>0.5670679609</v>
      </c>
      <c r="H309" s="7">
        <f t="shared" si="4"/>
        <v>0.1370679609</v>
      </c>
      <c r="I309" s="7" t="b">
        <f t="shared" si="9"/>
        <v>0</v>
      </c>
      <c r="J309" s="7">
        <f t="shared" si="5"/>
        <v>1</v>
      </c>
    </row>
    <row r="310">
      <c r="B310" s="7">
        <f t="shared" si="6"/>
        <v>73.25</v>
      </c>
      <c r="C310" s="15">
        <f t="shared" si="7"/>
        <v>0.3236111111</v>
      </c>
      <c r="D310" s="15">
        <f t="shared" si="1"/>
        <v>0.05555555556</v>
      </c>
      <c r="E310" s="15">
        <f t="shared" si="2"/>
        <v>0.3375</v>
      </c>
      <c r="G310" s="7">
        <f t="shared" si="3"/>
        <v>0.572285481</v>
      </c>
      <c r="H310" s="7">
        <f t="shared" si="4"/>
        <v>0.142285481</v>
      </c>
      <c r="I310" s="7" t="b">
        <f t="shared" si="9"/>
        <v>0</v>
      </c>
      <c r="J310" s="7">
        <f t="shared" si="5"/>
        <v>1</v>
      </c>
    </row>
    <row r="311">
      <c r="B311" s="7">
        <f t="shared" si="6"/>
        <v>73.5</v>
      </c>
      <c r="C311" s="15">
        <f t="shared" si="7"/>
        <v>0.3375</v>
      </c>
      <c r="D311" s="15">
        <f t="shared" si="1"/>
        <v>0.05555555556</v>
      </c>
      <c r="E311" s="15">
        <f t="shared" si="2"/>
        <v>0.3513888889</v>
      </c>
      <c r="G311" s="7">
        <f t="shared" si="3"/>
        <v>0.5777501435</v>
      </c>
      <c r="H311" s="7">
        <f t="shared" si="4"/>
        <v>0.1477501435</v>
      </c>
      <c r="I311" s="7" t="b">
        <f t="shared" si="9"/>
        <v>0</v>
      </c>
      <c r="J311" s="7">
        <f t="shared" si="5"/>
        <v>1</v>
      </c>
    </row>
    <row r="312">
      <c r="B312" s="7">
        <f t="shared" si="6"/>
        <v>73.75</v>
      </c>
      <c r="C312" s="15">
        <f t="shared" si="7"/>
        <v>0.3513888889</v>
      </c>
      <c r="D312" s="15">
        <f t="shared" si="1"/>
        <v>0.05555555556</v>
      </c>
      <c r="E312" s="15">
        <f t="shared" si="2"/>
        <v>0.3652777778</v>
      </c>
      <c r="G312" s="7">
        <f t="shared" si="3"/>
        <v>0.583438548</v>
      </c>
      <c r="H312" s="7">
        <f t="shared" si="4"/>
        <v>0.153438548</v>
      </c>
      <c r="I312" s="7" t="b">
        <f t="shared" si="9"/>
        <v>0</v>
      </c>
      <c r="J312" s="7">
        <f t="shared" si="5"/>
        <v>1</v>
      </c>
    </row>
    <row r="313">
      <c r="B313" s="7">
        <f t="shared" si="6"/>
        <v>74</v>
      </c>
      <c r="C313" s="15">
        <f t="shared" si="7"/>
        <v>0.3652777778</v>
      </c>
      <c r="D313" s="15">
        <f t="shared" si="1"/>
        <v>0.05555555556</v>
      </c>
      <c r="E313" s="15">
        <f t="shared" si="2"/>
        <v>0.3791666667</v>
      </c>
      <c r="G313" s="7">
        <f t="shared" si="3"/>
        <v>0.5893263357</v>
      </c>
      <c r="H313" s="7">
        <f t="shared" si="4"/>
        <v>0.1593263357</v>
      </c>
      <c r="I313" s="7" t="b">
        <f t="shared" si="9"/>
        <v>0</v>
      </c>
      <c r="J313" s="7">
        <f t="shared" si="5"/>
        <v>1</v>
      </c>
    </row>
    <row r="314">
      <c r="B314" s="7">
        <f t="shared" si="6"/>
        <v>74.25</v>
      </c>
      <c r="C314" s="15">
        <f t="shared" si="7"/>
        <v>0.3791666667</v>
      </c>
      <c r="D314" s="15">
        <f t="shared" si="1"/>
        <v>0.05555555556</v>
      </c>
      <c r="E314" s="15">
        <f t="shared" si="2"/>
        <v>0.3930555556</v>
      </c>
      <c r="G314" s="7">
        <f t="shared" si="3"/>
        <v>0.5953882943</v>
      </c>
      <c r="H314" s="7">
        <f t="shared" si="4"/>
        <v>0.1653882943</v>
      </c>
      <c r="I314" s="7" t="b">
        <f t="shared" si="9"/>
        <v>0</v>
      </c>
      <c r="J314" s="7">
        <f t="shared" si="5"/>
        <v>1</v>
      </c>
    </row>
    <row r="315">
      <c r="B315" s="7">
        <f t="shared" si="6"/>
        <v>74.5</v>
      </c>
      <c r="C315" s="15">
        <f t="shared" si="7"/>
        <v>0.3930555556</v>
      </c>
      <c r="D315" s="15">
        <f t="shared" si="1"/>
        <v>0.05555555556</v>
      </c>
      <c r="E315" s="15">
        <f t="shared" si="2"/>
        <v>0.4069444444</v>
      </c>
      <c r="G315" s="7">
        <f t="shared" si="3"/>
        <v>0.6015984655</v>
      </c>
      <c r="H315" s="7">
        <f t="shared" si="4"/>
        <v>0.1715984655</v>
      </c>
      <c r="I315" s="7" t="b">
        <f t="shared" si="9"/>
        <v>0</v>
      </c>
      <c r="J315" s="7">
        <f t="shared" si="5"/>
        <v>1</v>
      </c>
    </row>
    <row r="316">
      <c r="B316" s="7">
        <f t="shared" si="6"/>
        <v>74.75</v>
      </c>
      <c r="C316" s="15">
        <f t="shared" si="7"/>
        <v>0.4069444444</v>
      </c>
      <c r="D316" s="15">
        <f t="shared" si="1"/>
        <v>0.05555555556</v>
      </c>
      <c r="E316" s="15">
        <f t="shared" si="2"/>
        <v>0.4208333333</v>
      </c>
      <c r="G316" s="7">
        <f t="shared" si="3"/>
        <v>0.6079302565</v>
      </c>
      <c r="H316" s="7">
        <f t="shared" si="4"/>
        <v>0.1779302565</v>
      </c>
      <c r="I316" s="7" t="b">
        <f t="shared" si="9"/>
        <v>0</v>
      </c>
      <c r="J316" s="7">
        <f t="shared" si="5"/>
        <v>1</v>
      </c>
    </row>
    <row r="317">
      <c r="B317" s="7">
        <f t="shared" si="6"/>
        <v>75</v>
      </c>
      <c r="C317" s="15">
        <f t="shared" si="7"/>
        <v>0.4208333333</v>
      </c>
      <c r="D317" s="15">
        <f t="shared" si="1"/>
        <v>0.05555555556</v>
      </c>
      <c r="E317" s="15">
        <f t="shared" si="2"/>
        <v>0.4347222222</v>
      </c>
      <c r="G317" s="7">
        <f t="shared" si="3"/>
        <v>0.6143565535</v>
      </c>
      <c r="H317" s="7">
        <f t="shared" si="4"/>
        <v>0.1843565535</v>
      </c>
      <c r="I317" s="7" t="b">
        <f t="shared" si="9"/>
        <v>0</v>
      </c>
      <c r="J317" s="7">
        <f t="shared" si="5"/>
        <v>1</v>
      </c>
    </row>
    <row r="318">
      <c r="B318" s="7">
        <f t="shared" si="6"/>
        <v>75.25</v>
      </c>
      <c r="C318" s="15">
        <f t="shared" si="7"/>
        <v>0.4347222222</v>
      </c>
      <c r="D318" s="15">
        <f t="shared" si="1"/>
        <v>0.05555555556</v>
      </c>
      <c r="E318" s="15">
        <f t="shared" si="2"/>
        <v>0.4486111111</v>
      </c>
      <c r="G318" s="7">
        <f t="shared" si="3"/>
        <v>0.6208498381</v>
      </c>
      <c r="H318" s="7">
        <f t="shared" si="4"/>
        <v>0.1908498381</v>
      </c>
      <c r="I318" s="7" t="b">
        <f t="shared" si="9"/>
        <v>0</v>
      </c>
      <c r="J318" s="7">
        <f t="shared" si="5"/>
        <v>1</v>
      </c>
    </row>
    <row r="319">
      <c r="B319" s="7">
        <f t="shared" si="6"/>
        <v>75.5</v>
      </c>
      <c r="C319" s="15">
        <f t="shared" si="7"/>
        <v>0.4486111111</v>
      </c>
      <c r="D319" s="15">
        <f t="shared" si="1"/>
        <v>0.05555555556</v>
      </c>
      <c r="E319" s="15">
        <f t="shared" si="2"/>
        <v>0.4625</v>
      </c>
      <c r="G319" s="7">
        <f t="shared" si="3"/>
        <v>0.6273823052</v>
      </c>
      <c r="H319" s="7">
        <f t="shared" si="4"/>
        <v>0.1973823052</v>
      </c>
      <c r="I319" s="7" t="b">
        <f t="shared" si="9"/>
        <v>0</v>
      </c>
      <c r="J319" s="7">
        <f t="shared" si="5"/>
        <v>1</v>
      </c>
    </row>
    <row r="320">
      <c r="B320" s="7">
        <f t="shared" si="6"/>
        <v>75.75</v>
      </c>
      <c r="C320" s="15">
        <f t="shared" si="7"/>
        <v>0.4625</v>
      </c>
      <c r="D320" s="15">
        <f t="shared" si="1"/>
        <v>0.05555555556</v>
      </c>
      <c r="E320" s="15">
        <f t="shared" si="2"/>
        <v>0.4763888889</v>
      </c>
      <c r="G320" s="7">
        <f t="shared" si="3"/>
        <v>0.6339259816</v>
      </c>
      <c r="H320" s="7">
        <f t="shared" si="4"/>
        <v>0.2039259816</v>
      </c>
      <c r="I320" s="7" t="b">
        <f t="shared" si="9"/>
        <v>0</v>
      </c>
      <c r="J320" s="7">
        <f t="shared" si="5"/>
        <v>1</v>
      </c>
    </row>
    <row r="321">
      <c r="B321" s="7">
        <f t="shared" si="6"/>
        <v>76</v>
      </c>
      <c r="C321" s="15">
        <f t="shared" si="7"/>
        <v>0.4763888889</v>
      </c>
      <c r="D321" s="15">
        <f t="shared" si="1"/>
        <v>0.05555555556</v>
      </c>
      <c r="E321" s="15">
        <f t="shared" si="2"/>
        <v>0.4902777778</v>
      </c>
      <c r="G321" s="7">
        <f t="shared" si="3"/>
        <v>0.6404528463</v>
      </c>
      <c r="H321" s="7">
        <f t="shared" si="4"/>
        <v>0.2104528463</v>
      </c>
      <c r="I321" s="7" t="b">
        <f t="shared" si="9"/>
        <v>0</v>
      </c>
      <c r="J321" s="7">
        <f t="shared" si="5"/>
        <v>1</v>
      </c>
    </row>
    <row r="322">
      <c r="B322" s="7">
        <f t="shared" si="6"/>
        <v>76.25</v>
      </c>
      <c r="C322" s="15">
        <f t="shared" si="7"/>
        <v>0.4902777778</v>
      </c>
      <c r="D322" s="15">
        <f t="shared" si="1"/>
        <v>0.05555555556</v>
      </c>
      <c r="E322" s="15">
        <f t="shared" si="2"/>
        <v>0.5041666667</v>
      </c>
      <c r="G322" s="7">
        <f t="shared" si="3"/>
        <v>0.6469349504</v>
      </c>
      <c r="H322" s="7">
        <f t="shared" si="4"/>
        <v>0.2169349504</v>
      </c>
      <c r="I322" s="7" t="b">
        <f t="shared" si="9"/>
        <v>0</v>
      </c>
      <c r="J322" s="7">
        <f t="shared" si="5"/>
        <v>1</v>
      </c>
    </row>
    <row r="323">
      <c r="B323" s="7">
        <f t="shared" si="6"/>
        <v>76.5</v>
      </c>
      <c r="C323" s="15">
        <f t="shared" si="7"/>
        <v>0.5041666667</v>
      </c>
      <c r="D323" s="15">
        <f t="shared" si="1"/>
        <v>0.05555555556</v>
      </c>
      <c r="E323" s="15">
        <f t="shared" si="2"/>
        <v>0.5180555556</v>
      </c>
      <c r="G323" s="7">
        <f t="shared" si="3"/>
        <v>0.6533445364</v>
      </c>
      <c r="H323" s="7">
        <f t="shared" si="4"/>
        <v>0.2233445364</v>
      </c>
      <c r="I323" s="7" t="b">
        <f t="shared" si="9"/>
        <v>0</v>
      </c>
      <c r="J323" s="7">
        <f t="shared" si="5"/>
        <v>1</v>
      </c>
    </row>
    <row r="324">
      <c r="B324" s="7">
        <f t="shared" si="6"/>
        <v>76.75</v>
      </c>
      <c r="C324" s="15">
        <f t="shared" si="7"/>
        <v>0.5180555556</v>
      </c>
      <c r="D324" s="15">
        <f t="shared" si="1"/>
        <v>0.05555555556</v>
      </c>
      <c r="E324" s="15">
        <f t="shared" si="2"/>
        <v>0.5319444444</v>
      </c>
      <c r="G324" s="7">
        <f t="shared" si="3"/>
        <v>0.6596541575</v>
      </c>
      <c r="H324" s="7">
        <f t="shared" si="4"/>
        <v>0.2296541575</v>
      </c>
      <c r="I324" s="7" t="b">
        <f t="shared" si="9"/>
        <v>0</v>
      </c>
      <c r="J324" s="7">
        <f t="shared" si="5"/>
        <v>1</v>
      </c>
    </row>
    <row r="325">
      <c r="B325" s="7">
        <f t="shared" si="6"/>
        <v>77</v>
      </c>
      <c r="C325" s="15">
        <f t="shared" si="7"/>
        <v>0.5319444444</v>
      </c>
      <c r="D325" s="15">
        <f t="shared" si="1"/>
        <v>0.05555555556</v>
      </c>
      <c r="E325" s="15">
        <f t="shared" si="2"/>
        <v>0.5458333333</v>
      </c>
      <c r="G325" s="7">
        <f t="shared" si="3"/>
        <v>0.665836795</v>
      </c>
      <c r="H325" s="7">
        <f t="shared" si="4"/>
        <v>0.235836795</v>
      </c>
      <c r="I325" s="7" t="b">
        <f t="shared" si="9"/>
        <v>0</v>
      </c>
      <c r="J325" s="7">
        <f t="shared" si="5"/>
        <v>1</v>
      </c>
    </row>
    <row r="326">
      <c r="B326" s="7">
        <f t="shared" si="6"/>
        <v>77.25</v>
      </c>
      <c r="C326" s="15">
        <f t="shared" si="7"/>
        <v>0.5458333333</v>
      </c>
      <c r="D326" s="15">
        <f t="shared" si="1"/>
        <v>0.05555555556</v>
      </c>
      <c r="E326" s="15">
        <f t="shared" si="2"/>
        <v>0.5597222222</v>
      </c>
      <c r="G326" s="7">
        <f t="shared" si="3"/>
        <v>0.6718659738</v>
      </c>
      <c r="H326" s="7">
        <f t="shared" si="4"/>
        <v>0.2418659738</v>
      </c>
      <c r="I326" s="7" t="b">
        <f t="shared" si="9"/>
        <v>0</v>
      </c>
      <c r="J326" s="7">
        <f t="shared" si="5"/>
        <v>1</v>
      </c>
    </row>
    <row r="327">
      <c r="B327" s="7">
        <f t="shared" si="6"/>
        <v>77.5</v>
      </c>
      <c r="C327" s="15">
        <f t="shared" si="7"/>
        <v>0.5597222222</v>
      </c>
      <c r="D327" s="15">
        <f t="shared" si="1"/>
        <v>0.05555555556</v>
      </c>
      <c r="E327" s="15">
        <f t="shared" si="2"/>
        <v>0.5736111111</v>
      </c>
      <c r="G327" s="7">
        <f t="shared" si="3"/>
        <v>0.677715876</v>
      </c>
      <c r="H327" s="7">
        <f t="shared" si="4"/>
        <v>0.247715876</v>
      </c>
      <c r="I327" s="7" t="b">
        <f t="shared" si="9"/>
        <v>0</v>
      </c>
      <c r="J327" s="7">
        <f t="shared" si="5"/>
        <v>1</v>
      </c>
    </row>
    <row r="328">
      <c r="B328" s="7">
        <f t="shared" si="6"/>
        <v>77.75</v>
      </c>
      <c r="C328" s="15">
        <f t="shared" si="7"/>
        <v>0.5736111111</v>
      </c>
      <c r="D328" s="15">
        <f t="shared" si="1"/>
        <v>0.05555555556</v>
      </c>
      <c r="E328" s="15">
        <f t="shared" si="2"/>
        <v>0.5875</v>
      </c>
      <c r="G328" s="7">
        <f t="shared" si="3"/>
        <v>0.6833614516</v>
      </c>
      <c r="H328" s="7">
        <f t="shared" si="4"/>
        <v>0.2533614516</v>
      </c>
      <c r="I328" s="7" t="b">
        <f t="shared" si="9"/>
        <v>0</v>
      </c>
      <c r="J328" s="7">
        <f t="shared" si="5"/>
        <v>1</v>
      </c>
    </row>
    <row r="329">
      <c r="B329" s="7">
        <f t="shared" si="6"/>
        <v>78</v>
      </c>
      <c r="C329" s="15">
        <f t="shared" si="7"/>
        <v>0.5875</v>
      </c>
      <c r="D329" s="15">
        <f t="shared" si="1"/>
        <v>0.05555555556</v>
      </c>
      <c r="E329" s="15">
        <f t="shared" si="2"/>
        <v>0.6013888889</v>
      </c>
      <c r="G329" s="7">
        <f t="shared" si="3"/>
        <v>0.6887785252</v>
      </c>
      <c r="H329" s="7">
        <f t="shared" si="4"/>
        <v>0.2587785252</v>
      </c>
      <c r="I329" s="7" t="b">
        <f t="shared" si="9"/>
        <v>0</v>
      </c>
      <c r="J329" s="7">
        <f t="shared" si="5"/>
        <v>1</v>
      </c>
    </row>
    <row r="330">
      <c r="B330" s="7">
        <f t="shared" si="6"/>
        <v>78.25</v>
      </c>
      <c r="C330" s="15">
        <f t="shared" si="7"/>
        <v>0.6013888889</v>
      </c>
      <c r="D330" s="15">
        <f t="shared" si="1"/>
        <v>0.05555555556</v>
      </c>
      <c r="E330" s="15">
        <f t="shared" si="2"/>
        <v>0.6152777778</v>
      </c>
      <c r="G330" s="7">
        <f t="shared" si="3"/>
        <v>0.6939439002</v>
      </c>
      <c r="H330" s="7">
        <f t="shared" si="4"/>
        <v>0.2639439002</v>
      </c>
      <c r="I330" s="7" t="b">
        <f t="shared" si="9"/>
        <v>0</v>
      </c>
      <c r="J330" s="7">
        <f t="shared" si="5"/>
        <v>1</v>
      </c>
    </row>
    <row r="331">
      <c r="B331" s="7">
        <f t="shared" si="6"/>
        <v>78.5</v>
      </c>
      <c r="C331" s="15">
        <f t="shared" si="7"/>
        <v>0.6152777778</v>
      </c>
      <c r="D331" s="15">
        <f t="shared" si="1"/>
        <v>0.05555555556</v>
      </c>
      <c r="E331" s="15">
        <f t="shared" si="2"/>
        <v>0.6291666667</v>
      </c>
      <c r="G331" s="7">
        <f t="shared" si="3"/>
        <v>0.6988354576</v>
      </c>
      <c r="H331" s="7">
        <f t="shared" si="4"/>
        <v>0.2688354576</v>
      </c>
      <c r="I331" s="7" t="b">
        <f t="shared" si="9"/>
        <v>0</v>
      </c>
      <c r="J331" s="7">
        <f t="shared" si="5"/>
        <v>1</v>
      </c>
    </row>
    <row r="332">
      <c r="B332" s="7">
        <f t="shared" si="6"/>
        <v>78.75</v>
      </c>
      <c r="C332" s="15">
        <f t="shared" si="7"/>
        <v>0.6291666667</v>
      </c>
      <c r="D332" s="15">
        <f t="shared" si="1"/>
        <v>0.05555555556</v>
      </c>
      <c r="E332" s="15">
        <f t="shared" si="2"/>
        <v>0.6430555556</v>
      </c>
      <c r="G332" s="7">
        <f t="shared" si="3"/>
        <v>0.7034322509</v>
      </c>
      <c r="H332" s="7">
        <f t="shared" si="4"/>
        <v>0.2734322509</v>
      </c>
      <c r="I332" s="7" t="b">
        <f t="shared" si="9"/>
        <v>0</v>
      </c>
      <c r="J332" s="7">
        <f t="shared" si="5"/>
        <v>1</v>
      </c>
    </row>
    <row r="333">
      <c r="B333" s="7">
        <f t="shared" si="6"/>
        <v>79</v>
      </c>
      <c r="C333" s="15">
        <f t="shared" si="7"/>
        <v>0.6430555556</v>
      </c>
      <c r="D333" s="15">
        <f t="shared" si="1"/>
        <v>0.05555555556</v>
      </c>
      <c r="E333" s="15">
        <f t="shared" si="2"/>
        <v>0.6569444444</v>
      </c>
      <c r="G333" s="7">
        <f t="shared" si="3"/>
        <v>0.7077145961</v>
      </c>
      <c r="H333" s="7">
        <f t="shared" si="4"/>
        <v>0.2777145961</v>
      </c>
      <c r="I333" s="7" t="b">
        <f t="shared" si="9"/>
        <v>0</v>
      </c>
      <c r="J333" s="7">
        <f t="shared" si="5"/>
        <v>1</v>
      </c>
    </row>
    <row r="334">
      <c r="B334" s="7">
        <f t="shared" si="6"/>
        <v>79.25</v>
      </c>
      <c r="C334" s="15">
        <f t="shared" si="7"/>
        <v>0.6569444444</v>
      </c>
      <c r="D334" s="15">
        <f t="shared" si="1"/>
        <v>0.05555555556</v>
      </c>
      <c r="E334" s="15">
        <f t="shared" si="2"/>
        <v>0.6708333333</v>
      </c>
      <c r="G334" s="7">
        <f t="shared" si="3"/>
        <v>0.7116641555</v>
      </c>
      <c r="H334" s="7">
        <f t="shared" si="4"/>
        <v>0.2816641555</v>
      </c>
      <c r="I334" s="7" t="b">
        <f t="shared" si="9"/>
        <v>0</v>
      </c>
      <c r="J334" s="7">
        <f t="shared" si="5"/>
        <v>1</v>
      </c>
    </row>
    <row r="335">
      <c r="B335" s="7">
        <f t="shared" si="6"/>
        <v>79.5</v>
      </c>
      <c r="C335" s="15">
        <f t="shared" si="7"/>
        <v>0.6708333333</v>
      </c>
      <c r="D335" s="15">
        <f t="shared" si="1"/>
        <v>0.05555555556</v>
      </c>
      <c r="E335" s="15">
        <f t="shared" si="2"/>
        <v>0.6847222222</v>
      </c>
      <c r="G335" s="7">
        <f t="shared" si="3"/>
        <v>0.7152640164</v>
      </c>
      <c r="H335" s="7">
        <f t="shared" si="4"/>
        <v>0.2852640164</v>
      </c>
      <c r="I335" s="7" t="b">
        <f t="shared" si="9"/>
        <v>0</v>
      </c>
      <c r="J335" s="7">
        <f t="shared" si="5"/>
        <v>1</v>
      </c>
    </row>
    <row r="336">
      <c r="B336" s="7">
        <f t="shared" si="6"/>
        <v>79.75</v>
      </c>
      <c r="C336" s="15">
        <f t="shared" si="7"/>
        <v>0.6847222222</v>
      </c>
      <c r="D336" s="15">
        <f t="shared" si="1"/>
        <v>0.05555555556</v>
      </c>
      <c r="E336" s="15">
        <f t="shared" si="2"/>
        <v>0.6986111111</v>
      </c>
      <c r="G336" s="7">
        <f t="shared" si="3"/>
        <v>0.7184987637</v>
      </c>
      <c r="H336" s="7">
        <f t="shared" si="4"/>
        <v>0.2884987637</v>
      </c>
      <c r="I336" s="7" t="b">
        <f t="shared" si="9"/>
        <v>0</v>
      </c>
      <c r="J336" s="7">
        <f t="shared" si="5"/>
        <v>1</v>
      </c>
    </row>
    <row r="337">
      <c r="B337" s="7">
        <f t="shared" si="6"/>
        <v>80</v>
      </c>
      <c r="C337" s="15">
        <f t="shared" si="7"/>
        <v>0.6986111111</v>
      </c>
      <c r="D337" s="15">
        <f t="shared" si="1"/>
        <v>0.05555555556</v>
      </c>
      <c r="E337" s="15">
        <f t="shared" si="2"/>
        <v>0.7125</v>
      </c>
      <c r="G337" s="7">
        <f t="shared" si="3"/>
        <v>0.7213545458</v>
      </c>
      <c r="H337" s="7">
        <f t="shared" si="4"/>
        <v>0.2913545458</v>
      </c>
      <c r="I337" s="7" t="b">
        <f t="shared" si="9"/>
        <v>0</v>
      </c>
      <c r="J337" s="7">
        <f t="shared" si="5"/>
        <v>1</v>
      </c>
    </row>
    <row r="338">
      <c r="B338" s="7">
        <f t="shared" si="6"/>
        <v>80.25</v>
      </c>
      <c r="C338" s="15">
        <f t="shared" si="7"/>
        <v>0.7125</v>
      </c>
      <c r="D338" s="15">
        <f t="shared" si="1"/>
        <v>0.05555555556</v>
      </c>
      <c r="E338" s="15">
        <f t="shared" si="2"/>
        <v>0.7263888889</v>
      </c>
      <c r="G338" s="7">
        <f t="shared" si="3"/>
        <v>0.7238191336</v>
      </c>
      <c r="H338" s="7">
        <f t="shared" si="4"/>
        <v>0.2938191336</v>
      </c>
      <c r="I338" s="7" t="b">
        <f t="shared" si="9"/>
        <v>0</v>
      </c>
      <c r="J338" s="7">
        <f t="shared" si="5"/>
        <v>1</v>
      </c>
    </row>
    <row r="339">
      <c r="B339" s="7">
        <f t="shared" si="6"/>
        <v>80.5</v>
      </c>
      <c r="C339" s="15">
        <f t="shared" si="7"/>
        <v>0.7263888889</v>
      </c>
      <c r="D339" s="15">
        <f t="shared" si="1"/>
        <v>-0.25</v>
      </c>
      <c r="E339" s="15">
        <f t="shared" si="2"/>
        <v>0.6638888889</v>
      </c>
      <c r="G339" s="7">
        <f t="shared" si="3"/>
        <v>0.7258819735</v>
      </c>
      <c r="H339" s="7">
        <f t="shared" si="4"/>
        <v>0.2958819735</v>
      </c>
      <c r="I339" s="7" t="b">
        <f t="shared" si="9"/>
        <v>1</v>
      </c>
      <c r="J339" s="7">
        <f t="shared" si="5"/>
        <v>0</v>
      </c>
    </row>
    <row r="340">
      <c r="B340" s="7">
        <f t="shared" si="6"/>
        <v>80.75</v>
      </c>
      <c r="C340" s="15">
        <f t="shared" si="7"/>
        <v>0.6638888889</v>
      </c>
      <c r="D340" s="15">
        <f t="shared" si="1"/>
        <v>-0.25</v>
      </c>
      <c r="E340" s="15">
        <f t="shared" si="2"/>
        <v>0.6013888889</v>
      </c>
      <c r="G340" s="7">
        <f t="shared" si="3"/>
        <v>0.7275342321</v>
      </c>
      <c r="H340" s="7">
        <f t="shared" si="4"/>
        <v>0.2975342321</v>
      </c>
      <c r="I340" s="7" t="b">
        <f t="shared" si="9"/>
        <v>1</v>
      </c>
      <c r="J340" s="7">
        <f t="shared" si="5"/>
        <v>0</v>
      </c>
    </row>
    <row r="341">
      <c r="B341" s="7">
        <f t="shared" si="6"/>
        <v>81</v>
      </c>
      <c r="C341" s="15">
        <f t="shared" si="7"/>
        <v>0.6013888889</v>
      </c>
      <c r="D341" s="15">
        <f t="shared" si="1"/>
        <v>-0.25</v>
      </c>
      <c r="E341" s="15">
        <f t="shared" si="2"/>
        <v>0.5388888889</v>
      </c>
      <c r="G341" s="7">
        <f t="shared" si="3"/>
        <v>0.7287688341</v>
      </c>
      <c r="H341" s="7">
        <f t="shared" si="4"/>
        <v>0.2987688341</v>
      </c>
      <c r="I341" s="7" t="b">
        <f t="shared" si="9"/>
        <v>1</v>
      </c>
      <c r="J341" s="7">
        <f t="shared" si="5"/>
        <v>0</v>
      </c>
    </row>
    <row r="342">
      <c r="B342" s="7">
        <f t="shared" si="6"/>
        <v>81.25</v>
      </c>
      <c r="C342" s="15">
        <f t="shared" si="7"/>
        <v>0.5388888889</v>
      </c>
      <c r="D342" s="15">
        <f t="shared" si="1"/>
        <v>-0.25</v>
      </c>
      <c r="E342" s="15">
        <f t="shared" si="2"/>
        <v>0.4763888889</v>
      </c>
      <c r="G342" s="7">
        <f t="shared" si="3"/>
        <v>0.7295804928</v>
      </c>
      <c r="H342" s="7">
        <f t="shared" si="4"/>
        <v>0.2995804928</v>
      </c>
      <c r="I342" s="7" t="b">
        <f t="shared" si="9"/>
        <v>1</v>
      </c>
      <c r="J342" s="7">
        <f t="shared" si="5"/>
        <v>0</v>
      </c>
    </row>
    <row r="343">
      <c r="B343" s="7">
        <f t="shared" si="6"/>
        <v>81.5</v>
      </c>
      <c r="C343" s="15">
        <f t="shared" si="7"/>
        <v>0.4763888889</v>
      </c>
      <c r="D343" s="15">
        <f t="shared" si="1"/>
        <v>-0.25</v>
      </c>
      <c r="E343" s="15">
        <f t="shared" si="2"/>
        <v>0.4138888889</v>
      </c>
      <c r="G343" s="7">
        <f t="shared" si="3"/>
        <v>0.7299657325</v>
      </c>
      <c r="H343" s="7">
        <f t="shared" si="4"/>
        <v>0.2999657325</v>
      </c>
      <c r="I343" s="7" t="b">
        <f t="shared" si="9"/>
        <v>1</v>
      </c>
      <c r="J343" s="7">
        <f t="shared" si="5"/>
        <v>0</v>
      </c>
    </row>
    <row r="344">
      <c r="B344" s="7">
        <f t="shared" si="6"/>
        <v>81.75</v>
      </c>
      <c r="C344" s="15">
        <f t="shared" si="7"/>
        <v>0.4138888889</v>
      </c>
      <c r="D344" s="15">
        <f t="shared" si="1"/>
        <v>-0.25</v>
      </c>
      <c r="E344" s="15">
        <f t="shared" si="2"/>
        <v>0.3513888889</v>
      </c>
      <c r="G344" s="7">
        <f t="shared" si="3"/>
        <v>0.7299229036</v>
      </c>
      <c r="H344" s="7">
        <f t="shared" si="4"/>
        <v>0.2999229036</v>
      </c>
      <c r="I344" s="7" t="b">
        <f t="shared" si="9"/>
        <v>1</v>
      </c>
      <c r="J344" s="7">
        <f t="shared" si="5"/>
        <v>0</v>
      </c>
    </row>
    <row r="345">
      <c r="B345" s="7">
        <f t="shared" si="6"/>
        <v>82</v>
      </c>
      <c r="C345" s="15">
        <f t="shared" si="7"/>
        <v>0.3513888889</v>
      </c>
      <c r="D345" s="15">
        <f t="shared" si="1"/>
        <v>-0.25</v>
      </c>
      <c r="E345" s="15">
        <f t="shared" si="2"/>
        <v>0.2888888889</v>
      </c>
      <c r="G345" s="7">
        <f t="shared" si="3"/>
        <v>0.7294521895</v>
      </c>
      <c r="H345" s="7">
        <f t="shared" si="4"/>
        <v>0.2994521895</v>
      </c>
      <c r="I345" s="7" t="b">
        <f t="shared" si="9"/>
        <v>1</v>
      </c>
      <c r="J345" s="7">
        <f t="shared" si="5"/>
        <v>0</v>
      </c>
    </row>
    <row r="346">
      <c r="B346" s="7">
        <f t="shared" si="6"/>
        <v>82.25</v>
      </c>
      <c r="C346" s="15">
        <f t="shared" si="7"/>
        <v>0.2888888889</v>
      </c>
      <c r="D346" s="15">
        <f t="shared" si="1"/>
        <v>0.05555555556</v>
      </c>
      <c r="E346" s="15">
        <f t="shared" si="2"/>
        <v>0.3027777778</v>
      </c>
      <c r="G346" s="7">
        <f t="shared" si="3"/>
        <v>0.7285556059</v>
      </c>
      <c r="H346" s="7">
        <f t="shared" si="4"/>
        <v>0.2985556059</v>
      </c>
      <c r="I346" s="7" t="b">
        <f t="shared" si="9"/>
        <v>0</v>
      </c>
      <c r="J346" s="7">
        <f t="shared" si="5"/>
        <v>1</v>
      </c>
    </row>
    <row r="347">
      <c r="B347" s="7">
        <f t="shared" si="6"/>
        <v>82.5</v>
      </c>
      <c r="C347" s="15">
        <f t="shared" si="7"/>
        <v>0.3027777778</v>
      </c>
      <c r="D347" s="15">
        <f t="shared" si="1"/>
        <v>0.05555555556</v>
      </c>
      <c r="E347" s="15">
        <f t="shared" si="2"/>
        <v>0.3166666667</v>
      </c>
      <c r="G347" s="7">
        <f t="shared" si="3"/>
        <v>0.727236992</v>
      </c>
      <c r="H347" s="7">
        <f t="shared" si="4"/>
        <v>0.297236992</v>
      </c>
      <c r="I347" s="7" t="b">
        <f t="shared" si="9"/>
        <v>0</v>
      </c>
      <c r="J347" s="7">
        <f t="shared" si="5"/>
        <v>1</v>
      </c>
    </row>
    <row r="348">
      <c r="B348" s="7">
        <f t="shared" si="6"/>
        <v>82.75</v>
      </c>
      <c r="C348" s="15">
        <f t="shared" si="7"/>
        <v>0.3166666667</v>
      </c>
      <c r="D348" s="15">
        <f t="shared" si="1"/>
        <v>0.05555555556</v>
      </c>
      <c r="E348" s="15">
        <f t="shared" si="2"/>
        <v>0.3305555556</v>
      </c>
      <c r="G348" s="7">
        <f t="shared" si="3"/>
        <v>0.7255019944</v>
      </c>
      <c r="H348" s="7">
        <f t="shared" si="4"/>
        <v>0.2955019944</v>
      </c>
      <c r="I348" s="7" t="b">
        <f t="shared" si="9"/>
        <v>0</v>
      </c>
      <c r="J348" s="7">
        <f t="shared" si="5"/>
        <v>1</v>
      </c>
    </row>
    <row r="349">
      <c r="B349" s="7">
        <f t="shared" si="6"/>
        <v>83</v>
      </c>
      <c r="C349" s="15">
        <f t="shared" si="7"/>
        <v>0.3305555556</v>
      </c>
      <c r="D349" s="15">
        <f t="shared" si="1"/>
        <v>0.05555555556</v>
      </c>
      <c r="E349" s="15">
        <f t="shared" si="2"/>
        <v>0.3444444444</v>
      </c>
      <c r="G349" s="7">
        <f t="shared" si="3"/>
        <v>0.7233580426</v>
      </c>
      <c r="H349" s="7">
        <f t="shared" si="4"/>
        <v>0.2933580426</v>
      </c>
      <c r="I349" s="7" t="b">
        <f t="shared" si="9"/>
        <v>0</v>
      </c>
      <c r="J349" s="7">
        <f t="shared" si="5"/>
        <v>1</v>
      </c>
    </row>
    <row r="350">
      <c r="B350" s="7">
        <f t="shared" si="6"/>
        <v>83.25</v>
      </c>
      <c r="C350" s="15">
        <f t="shared" si="7"/>
        <v>0.3444444444</v>
      </c>
      <c r="D350" s="15">
        <f t="shared" si="1"/>
        <v>0.05555555556</v>
      </c>
      <c r="E350" s="15">
        <f t="shared" si="2"/>
        <v>0.3583333333</v>
      </c>
      <c r="G350" s="7">
        <f t="shared" si="3"/>
        <v>0.7208143174</v>
      </c>
      <c r="H350" s="7">
        <f t="shared" si="4"/>
        <v>0.2908143174</v>
      </c>
      <c r="I350" s="7" t="b">
        <f t="shared" si="9"/>
        <v>0</v>
      </c>
      <c r="J350" s="7">
        <f t="shared" si="5"/>
        <v>1</v>
      </c>
    </row>
    <row r="351">
      <c r="B351" s="7">
        <f t="shared" si="6"/>
        <v>83.5</v>
      </c>
      <c r="C351" s="15">
        <f t="shared" si="7"/>
        <v>0.3583333333</v>
      </c>
      <c r="D351" s="15">
        <f t="shared" si="1"/>
        <v>0.05555555556</v>
      </c>
      <c r="E351" s="15">
        <f t="shared" si="2"/>
        <v>0.3722222222</v>
      </c>
      <c r="G351" s="7">
        <f t="shared" si="3"/>
        <v>0.7178817113</v>
      </c>
      <c r="H351" s="7">
        <f t="shared" si="4"/>
        <v>0.2878817113</v>
      </c>
      <c r="I351" s="7" t="b">
        <f t="shared" si="9"/>
        <v>0</v>
      </c>
      <c r="J351" s="7">
        <f t="shared" si="5"/>
        <v>1</v>
      </c>
    </row>
    <row r="352">
      <c r="B352" s="7">
        <f t="shared" si="6"/>
        <v>83.75</v>
      </c>
      <c r="C352" s="15">
        <f t="shared" si="7"/>
        <v>0.3722222222</v>
      </c>
      <c r="D352" s="15">
        <f t="shared" si="1"/>
        <v>0.05555555556</v>
      </c>
      <c r="E352" s="15">
        <f t="shared" si="2"/>
        <v>0.3861111111</v>
      </c>
      <c r="G352" s="7">
        <f t="shared" si="3"/>
        <v>0.7145727822</v>
      </c>
      <c r="H352" s="7">
        <f t="shared" si="4"/>
        <v>0.2845727822</v>
      </c>
      <c r="I352" s="7" t="b">
        <f t="shared" si="9"/>
        <v>0</v>
      </c>
      <c r="J352" s="7">
        <f t="shared" si="5"/>
        <v>1</v>
      </c>
    </row>
    <row r="353">
      <c r="B353" s="7">
        <f t="shared" si="6"/>
        <v>84</v>
      </c>
      <c r="C353" s="15">
        <f t="shared" si="7"/>
        <v>0.3861111111</v>
      </c>
      <c r="D353" s="15">
        <f t="shared" si="1"/>
        <v>0.05555555556</v>
      </c>
      <c r="E353" s="15">
        <f t="shared" si="2"/>
        <v>0.4</v>
      </c>
      <c r="G353" s="7">
        <f t="shared" si="3"/>
        <v>0.7109016994</v>
      </c>
      <c r="H353" s="7">
        <f t="shared" si="4"/>
        <v>0.2809016994</v>
      </c>
      <c r="I353" s="7" t="b">
        <f t="shared" si="9"/>
        <v>0</v>
      </c>
      <c r="J353" s="7">
        <f t="shared" si="5"/>
        <v>1</v>
      </c>
    </row>
    <row r="354">
      <c r="B354" s="7">
        <f t="shared" si="6"/>
        <v>84.25</v>
      </c>
      <c r="C354" s="15">
        <f t="shared" si="7"/>
        <v>0.4</v>
      </c>
      <c r="D354" s="15">
        <f t="shared" si="1"/>
        <v>0.05555555556</v>
      </c>
      <c r="E354" s="15">
        <f t="shared" si="2"/>
        <v>0.4138888889</v>
      </c>
      <c r="G354" s="7">
        <f t="shared" si="3"/>
        <v>0.7068841832</v>
      </c>
      <c r="H354" s="7">
        <f t="shared" si="4"/>
        <v>0.2768841832</v>
      </c>
      <c r="I354" s="7" t="b">
        <f t="shared" si="9"/>
        <v>0</v>
      </c>
      <c r="J354" s="7">
        <f t="shared" si="5"/>
        <v>1</v>
      </c>
    </row>
    <row r="355">
      <c r="B355" s="7">
        <f t="shared" si="6"/>
        <v>84.5</v>
      </c>
      <c r="C355" s="15">
        <f t="shared" si="7"/>
        <v>0.4138888889</v>
      </c>
      <c r="D355" s="15">
        <f t="shared" si="1"/>
        <v>0.05555555556</v>
      </c>
      <c r="E355" s="15">
        <f t="shared" si="2"/>
        <v>0.4277777778</v>
      </c>
      <c r="G355" s="7">
        <f t="shared" si="3"/>
        <v>0.7025374371</v>
      </c>
      <c r="H355" s="7">
        <f t="shared" si="4"/>
        <v>0.2725374371</v>
      </c>
      <c r="I355" s="7" t="b">
        <f t="shared" si="9"/>
        <v>0</v>
      </c>
      <c r="J355" s="7">
        <f t="shared" si="5"/>
        <v>1</v>
      </c>
    </row>
    <row r="356">
      <c r="B356" s="7">
        <f t="shared" si="6"/>
        <v>84.75</v>
      </c>
      <c r="C356" s="15">
        <f t="shared" si="7"/>
        <v>0.4277777778</v>
      </c>
      <c r="D356" s="15">
        <f t="shared" si="1"/>
        <v>0.05555555556</v>
      </c>
      <c r="E356" s="15">
        <f t="shared" si="2"/>
        <v>0.4416666667</v>
      </c>
      <c r="G356" s="7">
        <f t="shared" si="3"/>
        <v>0.6978800746</v>
      </c>
      <c r="H356" s="7">
        <f t="shared" si="4"/>
        <v>0.2678800746</v>
      </c>
      <c r="I356" s="7" t="b">
        <f t="shared" si="9"/>
        <v>0</v>
      </c>
      <c r="J356" s="7">
        <f t="shared" si="5"/>
        <v>1</v>
      </c>
    </row>
    <row r="357">
      <c r="B357" s="7">
        <f t="shared" si="6"/>
        <v>85</v>
      </c>
      <c r="C357" s="15">
        <f t="shared" si="7"/>
        <v>0.4416666667</v>
      </c>
      <c r="D357" s="15">
        <f t="shared" si="1"/>
        <v>0.05555555556</v>
      </c>
      <c r="E357" s="15">
        <f t="shared" si="2"/>
        <v>0.4555555556</v>
      </c>
      <c r="G357" s="7">
        <f t="shared" si="3"/>
        <v>0.6929320391</v>
      </c>
      <c r="H357" s="7">
        <f t="shared" si="4"/>
        <v>0.2629320391</v>
      </c>
      <c r="I357" s="7" t="b">
        <f t="shared" si="9"/>
        <v>0</v>
      </c>
      <c r="J357" s="7">
        <f t="shared" si="5"/>
        <v>1</v>
      </c>
    </row>
    <row r="358">
      <c r="B358" s="7">
        <f t="shared" si="6"/>
        <v>85.25</v>
      </c>
      <c r="C358" s="15">
        <f t="shared" si="7"/>
        <v>0.4555555556</v>
      </c>
      <c r="D358" s="15">
        <f t="shared" si="1"/>
        <v>0.05555555556</v>
      </c>
      <c r="E358" s="15">
        <f t="shared" si="2"/>
        <v>0.4694444444</v>
      </c>
      <c r="G358" s="7">
        <f t="shared" si="3"/>
        <v>0.687714519</v>
      </c>
      <c r="H358" s="7">
        <f t="shared" si="4"/>
        <v>0.257714519</v>
      </c>
      <c r="I358" s="7" t="b">
        <f t="shared" si="9"/>
        <v>0</v>
      </c>
      <c r="J358" s="7">
        <f t="shared" si="5"/>
        <v>1</v>
      </c>
    </row>
    <row r="359">
      <c r="B359" s="7">
        <f t="shared" si="6"/>
        <v>85.5</v>
      </c>
      <c r="C359" s="15">
        <f t="shared" si="7"/>
        <v>0.4694444444</v>
      </c>
      <c r="D359" s="15">
        <f t="shared" si="1"/>
        <v>0.05555555556</v>
      </c>
      <c r="E359" s="15">
        <f t="shared" si="2"/>
        <v>0.4833333333</v>
      </c>
      <c r="G359" s="7">
        <f t="shared" si="3"/>
        <v>0.6822498565</v>
      </c>
      <c r="H359" s="7">
        <f t="shared" si="4"/>
        <v>0.2522498565</v>
      </c>
      <c r="I359" s="7" t="b">
        <f t="shared" si="9"/>
        <v>0</v>
      </c>
      <c r="J359" s="7">
        <f t="shared" si="5"/>
        <v>1</v>
      </c>
    </row>
    <row r="360">
      <c r="B360" s="7">
        <f t="shared" si="6"/>
        <v>85.75</v>
      </c>
      <c r="C360" s="15">
        <f t="shared" si="7"/>
        <v>0.4833333333</v>
      </c>
      <c r="D360" s="15">
        <f t="shared" si="1"/>
        <v>0.05555555556</v>
      </c>
      <c r="E360" s="15">
        <f t="shared" si="2"/>
        <v>0.4972222222</v>
      </c>
      <c r="G360" s="7">
        <f t="shared" si="3"/>
        <v>0.676561452</v>
      </c>
      <c r="H360" s="7">
        <f t="shared" si="4"/>
        <v>0.246561452</v>
      </c>
      <c r="I360" s="7" t="b">
        <f t="shared" si="9"/>
        <v>0</v>
      </c>
      <c r="J360" s="7">
        <f t="shared" si="5"/>
        <v>1</v>
      </c>
    </row>
    <row r="361">
      <c r="B361" s="7">
        <f t="shared" si="6"/>
        <v>86</v>
      </c>
      <c r="C361" s="15">
        <f t="shared" si="7"/>
        <v>0.4972222222</v>
      </c>
      <c r="D361" s="15">
        <f t="shared" si="1"/>
        <v>0.05555555556</v>
      </c>
      <c r="E361" s="15">
        <f t="shared" si="2"/>
        <v>0.5111111111</v>
      </c>
      <c r="G361" s="7">
        <f t="shared" si="3"/>
        <v>0.6706736643</v>
      </c>
      <c r="H361" s="7">
        <f t="shared" si="4"/>
        <v>0.2406736643</v>
      </c>
      <c r="I361" s="7" t="b">
        <f t="shared" si="9"/>
        <v>0</v>
      </c>
      <c r="J361" s="7">
        <f t="shared" si="5"/>
        <v>1</v>
      </c>
    </row>
    <row r="362">
      <c r="B362" s="7">
        <f t="shared" si="6"/>
        <v>86.25</v>
      </c>
      <c r="C362" s="15">
        <f t="shared" si="7"/>
        <v>0.5111111111</v>
      </c>
      <c r="D362" s="15">
        <f t="shared" si="1"/>
        <v>0.05555555556</v>
      </c>
      <c r="E362" s="15">
        <f t="shared" si="2"/>
        <v>0.525</v>
      </c>
      <c r="G362" s="7">
        <f t="shared" si="3"/>
        <v>0.6646117057</v>
      </c>
      <c r="H362" s="7">
        <f t="shared" si="4"/>
        <v>0.2346117057</v>
      </c>
      <c r="I362" s="7" t="b">
        <f t="shared" si="9"/>
        <v>0</v>
      </c>
      <c r="J362" s="7">
        <f t="shared" si="5"/>
        <v>1</v>
      </c>
    </row>
    <row r="363">
      <c r="B363" s="7">
        <f t="shared" si="6"/>
        <v>86.5</v>
      </c>
      <c r="C363" s="15">
        <f t="shared" si="7"/>
        <v>0.525</v>
      </c>
      <c r="D363" s="15">
        <f t="shared" si="1"/>
        <v>0.05555555556</v>
      </c>
      <c r="E363" s="15">
        <f t="shared" si="2"/>
        <v>0.5388888889</v>
      </c>
      <c r="G363" s="7">
        <f t="shared" si="3"/>
        <v>0.6584015345</v>
      </c>
      <c r="H363" s="7">
        <f t="shared" si="4"/>
        <v>0.2284015345</v>
      </c>
      <c r="I363" s="7" t="b">
        <f t="shared" si="9"/>
        <v>0</v>
      </c>
      <c r="J363" s="7">
        <f t="shared" si="5"/>
        <v>1</v>
      </c>
    </row>
    <row r="364">
      <c r="B364" s="7">
        <f t="shared" si="6"/>
        <v>86.75</v>
      </c>
      <c r="C364" s="15">
        <f t="shared" si="7"/>
        <v>0.5388888889</v>
      </c>
      <c r="D364" s="15">
        <f t="shared" si="1"/>
        <v>0.05555555556</v>
      </c>
      <c r="E364" s="15">
        <f t="shared" si="2"/>
        <v>0.5527777778</v>
      </c>
      <c r="G364" s="7">
        <f t="shared" si="3"/>
        <v>0.6520697435</v>
      </c>
      <c r="H364" s="7">
        <f t="shared" si="4"/>
        <v>0.2220697435</v>
      </c>
      <c r="I364" s="7" t="b">
        <f t="shared" si="9"/>
        <v>0</v>
      </c>
      <c r="J364" s="7">
        <f t="shared" si="5"/>
        <v>1</v>
      </c>
    </row>
    <row r="365">
      <c r="B365" s="7">
        <f t="shared" si="6"/>
        <v>87</v>
      </c>
      <c r="C365" s="15">
        <f t="shared" si="7"/>
        <v>0.5527777778</v>
      </c>
      <c r="D365" s="15">
        <f t="shared" si="1"/>
        <v>0.05555555556</v>
      </c>
      <c r="E365" s="15">
        <f t="shared" si="2"/>
        <v>0.5666666667</v>
      </c>
      <c r="G365" s="7">
        <f t="shared" si="3"/>
        <v>0.6456434465</v>
      </c>
      <c r="H365" s="7">
        <f t="shared" si="4"/>
        <v>0.2156434465</v>
      </c>
      <c r="I365" s="7" t="b">
        <f t="shared" si="9"/>
        <v>0</v>
      </c>
      <c r="J365" s="7">
        <f t="shared" si="5"/>
        <v>1</v>
      </c>
    </row>
    <row r="366">
      <c r="B366" s="7">
        <f t="shared" si="6"/>
        <v>87.25</v>
      </c>
      <c r="C366" s="15">
        <f t="shared" si="7"/>
        <v>0.5666666667</v>
      </c>
      <c r="D366" s="15">
        <f t="shared" si="1"/>
        <v>0.05555555556</v>
      </c>
      <c r="E366" s="15">
        <f t="shared" si="2"/>
        <v>0.5805555556</v>
      </c>
      <c r="G366" s="7">
        <f t="shared" si="3"/>
        <v>0.6391501619</v>
      </c>
      <c r="H366" s="7">
        <f t="shared" si="4"/>
        <v>0.2091501619</v>
      </c>
      <c r="I366" s="7" t="b">
        <f t="shared" si="9"/>
        <v>0</v>
      </c>
      <c r="J366" s="7">
        <f t="shared" si="5"/>
        <v>1</v>
      </c>
    </row>
    <row r="367">
      <c r="B367" s="7">
        <f t="shared" si="6"/>
        <v>87.5</v>
      </c>
      <c r="C367" s="15">
        <f t="shared" si="7"/>
        <v>0.5805555556</v>
      </c>
      <c r="D367" s="15">
        <f t="shared" si="1"/>
        <v>0.05555555556</v>
      </c>
      <c r="E367" s="15">
        <f t="shared" si="2"/>
        <v>0.5944444444</v>
      </c>
      <c r="G367" s="7">
        <f t="shared" si="3"/>
        <v>0.6326176948</v>
      </c>
      <c r="H367" s="7">
        <f t="shared" si="4"/>
        <v>0.2026176948</v>
      </c>
      <c r="I367" s="7" t="b">
        <f t="shared" si="9"/>
        <v>0</v>
      </c>
      <c r="J367" s="7">
        <f t="shared" si="5"/>
        <v>1</v>
      </c>
    </row>
    <row r="368">
      <c r="B368" s="7">
        <f t="shared" si="6"/>
        <v>87.75</v>
      </c>
      <c r="C368" s="15">
        <f t="shared" si="7"/>
        <v>0.5944444444</v>
      </c>
      <c r="D368" s="15">
        <f t="shared" si="1"/>
        <v>0.05555555556</v>
      </c>
      <c r="E368" s="15">
        <f t="shared" si="2"/>
        <v>0.6083333333</v>
      </c>
      <c r="G368" s="7">
        <f t="shared" si="3"/>
        <v>0.6260740184</v>
      </c>
      <c r="H368" s="7">
        <f t="shared" si="4"/>
        <v>0.1960740184</v>
      </c>
      <c r="I368" s="7" t="b">
        <f t="shared" si="9"/>
        <v>0</v>
      </c>
      <c r="J368" s="7">
        <f t="shared" si="5"/>
        <v>1</v>
      </c>
    </row>
    <row r="369">
      <c r="B369" s="7">
        <f t="shared" si="6"/>
        <v>88</v>
      </c>
      <c r="C369" s="15">
        <f t="shared" si="7"/>
        <v>0.6083333333</v>
      </c>
      <c r="D369" s="15">
        <f t="shared" si="1"/>
        <v>0.05555555556</v>
      </c>
      <c r="E369" s="15">
        <f t="shared" si="2"/>
        <v>0.6222222222</v>
      </c>
      <c r="G369" s="7">
        <f t="shared" si="3"/>
        <v>0.6195471537</v>
      </c>
      <c r="H369" s="7">
        <f t="shared" si="4"/>
        <v>0.1895471537</v>
      </c>
      <c r="I369" s="7" t="b">
        <f t="shared" si="9"/>
        <v>0</v>
      </c>
      <c r="J369" s="7">
        <f t="shared" si="5"/>
        <v>1</v>
      </c>
    </row>
    <row r="370">
      <c r="B370" s="7">
        <f t="shared" si="6"/>
        <v>88.25</v>
      </c>
      <c r="C370" s="15">
        <f t="shared" si="7"/>
        <v>0.6222222222</v>
      </c>
      <c r="D370" s="15">
        <f t="shared" si="1"/>
        <v>-0.25</v>
      </c>
      <c r="E370" s="15">
        <f t="shared" si="2"/>
        <v>0.5597222222</v>
      </c>
      <c r="G370" s="7">
        <f t="shared" si="3"/>
        <v>0.6130650496</v>
      </c>
      <c r="H370" s="7">
        <f t="shared" si="4"/>
        <v>0.1830650496</v>
      </c>
      <c r="I370" s="7" t="b">
        <f t="shared" si="9"/>
        <v>1</v>
      </c>
      <c r="J370" s="7">
        <f t="shared" si="5"/>
        <v>0</v>
      </c>
    </row>
    <row r="371">
      <c r="B371" s="7">
        <f t="shared" si="6"/>
        <v>88.5</v>
      </c>
      <c r="C371" s="15">
        <f t="shared" si="7"/>
        <v>0.5597222222</v>
      </c>
      <c r="D371" s="15">
        <f t="shared" si="1"/>
        <v>-0.25</v>
      </c>
      <c r="E371" s="15">
        <f t="shared" si="2"/>
        <v>0.4972222222</v>
      </c>
      <c r="G371" s="7">
        <f t="shared" si="3"/>
        <v>0.6066554636</v>
      </c>
      <c r="H371" s="7">
        <f t="shared" si="4"/>
        <v>0.1766554636</v>
      </c>
      <c r="I371" s="7" t="b">
        <f t="shared" si="9"/>
        <v>1</v>
      </c>
      <c r="J371" s="7">
        <f t="shared" si="5"/>
        <v>0</v>
      </c>
    </row>
    <row r="372">
      <c r="B372" s="7">
        <f t="shared" si="6"/>
        <v>88.75</v>
      </c>
      <c r="C372" s="15">
        <f t="shared" si="7"/>
        <v>0.4972222222</v>
      </c>
      <c r="D372" s="15">
        <f t="shared" si="1"/>
        <v>-0.25</v>
      </c>
      <c r="E372" s="15">
        <f t="shared" si="2"/>
        <v>0.4347222222</v>
      </c>
      <c r="G372" s="7">
        <f t="shared" si="3"/>
        <v>0.6003458425</v>
      </c>
      <c r="H372" s="7">
        <f t="shared" si="4"/>
        <v>0.1703458425</v>
      </c>
      <c r="I372" s="7" t="b">
        <f t="shared" si="9"/>
        <v>1</v>
      </c>
      <c r="J372" s="7">
        <f t="shared" si="5"/>
        <v>0</v>
      </c>
    </row>
    <row r="373">
      <c r="B373" s="7">
        <f t="shared" si="6"/>
        <v>89</v>
      </c>
      <c r="C373" s="15">
        <f t="shared" si="7"/>
        <v>0.4347222222</v>
      </c>
      <c r="D373" s="15">
        <f t="shared" si="1"/>
        <v>-0.25</v>
      </c>
      <c r="E373" s="15">
        <f t="shared" si="2"/>
        <v>0.3722222222</v>
      </c>
      <c r="G373" s="7">
        <f t="shared" si="3"/>
        <v>0.594163205</v>
      </c>
      <c r="H373" s="7">
        <f t="shared" si="4"/>
        <v>0.164163205</v>
      </c>
      <c r="I373" s="7" t="b">
        <f t="shared" si="9"/>
        <v>1</v>
      </c>
      <c r="J373" s="7">
        <f t="shared" si="5"/>
        <v>0</v>
      </c>
    </row>
    <row r="374">
      <c r="B374" s="7">
        <f t="shared" si="6"/>
        <v>89.25</v>
      </c>
      <c r="C374" s="15">
        <f t="shared" si="7"/>
        <v>0.3722222222</v>
      </c>
      <c r="D374" s="15">
        <f t="shared" si="1"/>
        <v>-0.25</v>
      </c>
      <c r="E374" s="15">
        <f t="shared" si="2"/>
        <v>0.3097222222</v>
      </c>
      <c r="G374" s="7">
        <f t="shared" si="3"/>
        <v>0.5881340262</v>
      </c>
      <c r="H374" s="7">
        <f t="shared" si="4"/>
        <v>0.1581340262</v>
      </c>
      <c r="I374" s="7" t="b">
        <f t="shared" si="9"/>
        <v>1</v>
      </c>
      <c r="J374" s="7">
        <f t="shared" si="5"/>
        <v>0</v>
      </c>
    </row>
    <row r="375">
      <c r="B375" s="7">
        <f t="shared" si="6"/>
        <v>89.5</v>
      </c>
      <c r="C375" s="15">
        <f t="shared" si="7"/>
        <v>0.3097222222</v>
      </c>
      <c r="D375" s="15">
        <f t="shared" si="1"/>
        <v>-0.25</v>
      </c>
      <c r="E375" s="15">
        <f t="shared" si="2"/>
        <v>0.2472222222</v>
      </c>
      <c r="G375" s="7">
        <f t="shared" si="3"/>
        <v>0.582284124</v>
      </c>
      <c r="H375" s="7">
        <f t="shared" si="4"/>
        <v>0.152284124</v>
      </c>
      <c r="I375" s="7" t="b">
        <f t="shared" si="9"/>
        <v>1</v>
      </c>
      <c r="J375" s="7">
        <f t="shared" si="5"/>
        <v>0</v>
      </c>
    </row>
    <row r="376">
      <c r="B376" s="7">
        <f t="shared" si="6"/>
        <v>89.75</v>
      </c>
      <c r="C376" s="15">
        <f t="shared" si="7"/>
        <v>0.2472222222</v>
      </c>
      <c r="D376" s="15">
        <f t="shared" si="1"/>
        <v>-0.25</v>
      </c>
      <c r="E376" s="15">
        <f t="shared" si="2"/>
        <v>0.1847222222</v>
      </c>
      <c r="G376" s="7">
        <f t="shared" si="3"/>
        <v>0.5766385484</v>
      </c>
      <c r="H376" s="7">
        <f t="shared" si="4"/>
        <v>0.1466385484</v>
      </c>
      <c r="I376" s="7" t="b">
        <f t="shared" si="9"/>
        <v>1</v>
      </c>
      <c r="J376" s="7">
        <f t="shared" si="5"/>
        <v>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79</v>
      </c>
      <c r="B2" s="5">
        <v>18.0</v>
      </c>
      <c r="G2" s="6" t="s">
        <v>2</v>
      </c>
    </row>
    <row r="3">
      <c r="A3" s="4" t="s">
        <v>80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81</v>
      </c>
      <c r="B7" s="5">
        <v>0.63</v>
      </c>
    </row>
    <row r="8">
      <c r="A8" s="8" t="s">
        <v>82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83</v>
      </c>
      <c r="B11" s="6">
        <v>0.0</v>
      </c>
    </row>
    <row r="12">
      <c r="A12" s="6" t="s">
        <v>84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  <c r="K16" s="6" t="s">
        <v>22</v>
      </c>
      <c r="L16" s="11" t="s">
        <v>23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  <c r="K17" s="6" t="str">
        <f t="shared" ref="K17:K376" si="5">IF(M17=1,"AWAKE", "ASLEEP")</f>
        <v>ASLEEP</v>
      </c>
      <c r="L17" s="11">
        <v>0.2916666666666667</v>
      </c>
    </row>
    <row r="18">
      <c r="B18" s="7">
        <f t="shared" ref="B18:B376" si="6">B17 + $B$10</f>
        <v>0.25</v>
      </c>
      <c r="C18" s="15">
        <f t="shared" ref="C18:C376" si="7">E17</f>
        <v>0.1618055556</v>
      </c>
      <c r="D18" s="15">
        <f t="shared" ref="D18:D376" si="8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91" si="9">IF(OR(AND(I17=FALSE,C18&gt;G18),AND(I17=TRUE,C18&gt;H18)),TRUE,FALSE)</f>
        <v>0</v>
      </c>
      <c r="J18" s="7">
        <f t="shared" si="4"/>
        <v>1</v>
      </c>
      <c r="K18" s="6" t="str">
        <f t="shared" si="5"/>
        <v>ASLEEP</v>
      </c>
      <c r="L18" s="11">
        <v>0.3020833333333333</v>
      </c>
    </row>
    <row r="19">
      <c r="B19" s="7">
        <f t="shared" si="6"/>
        <v>0.5</v>
      </c>
      <c r="C19" s="15">
        <f t="shared" si="7"/>
        <v>0.1734471451</v>
      </c>
      <c r="D19" s="15">
        <f t="shared" si="8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9"/>
        <v>0</v>
      </c>
      <c r="J19" s="7">
        <f t="shared" si="4"/>
        <v>1</v>
      </c>
      <c r="K19" s="6" t="str">
        <f t="shared" si="5"/>
        <v>ASLEEP</v>
      </c>
      <c r="L19" s="11">
        <v>0.3125</v>
      </c>
    </row>
    <row r="20">
      <c r="B20" s="7">
        <f t="shared" si="6"/>
        <v>0.75</v>
      </c>
      <c r="C20" s="15">
        <f t="shared" si="7"/>
        <v>0.1849270458</v>
      </c>
      <c r="D20" s="15">
        <f t="shared" si="8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9"/>
        <v>0</v>
      </c>
      <c r="J20" s="7">
        <f t="shared" si="4"/>
        <v>1</v>
      </c>
      <c r="K20" s="6" t="str">
        <f t="shared" si="5"/>
        <v>ASLEEP</v>
      </c>
      <c r="L20" s="11">
        <v>0.3229166666666667</v>
      </c>
    </row>
    <row r="21">
      <c r="B21" s="7">
        <f t="shared" si="6"/>
        <v>1</v>
      </c>
      <c r="C21" s="15">
        <f t="shared" si="7"/>
        <v>0.1962475035</v>
      </c>
      <c r="D21" s="15">
        <f t="shared" si="8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9"/>
        <v>0</v>
      </c>
      <c r="J21" s="7">
        <f t="shared" si="4"/>
        <v>1</v>
      </c>
      <c r="K21" s="6" t="str">
        <f t="shared" si="5"/>
        <v>ASLEEP</v>
      </c>
      <c r="L21" s="11">
        <v>0.3333333333333333</v>
      </c>
    </row>
    <row r="22">
      <c r="B22" s="7">
        <f t="shared" si="6"/>
        <v>1.25</v>
      </c>
      <c r="C22" s="15">
        <f t="shared" si="7"/>
        <v>0.2074107326</v>
      </c>
      <c r="D22" s="15">
        <f t="shared" si="8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9"/>
        <v>0</v>
      </c>
      <c r="J22" s="7">
        <f t="shared" si="4"/>
        <v>1</v>
      </c>
      <c r="K22" s="6" t="str">
        <f t="shared" si="5"/>
        <v>ASLEEP</v>
      </c>
      <c r="L22" s="11">
        <v>0.34375</v>
      </c>
    </row>
    <row r="23">
      <c r="B23" s="7">
        <f t="shared" si="6"/>
        <v>1.5</v>
      </c>
      <c r="C23" s="15">
        <f t="shared" si="7"/>
        <v>0.2184189169</v>
      </c>
      <c r="D23" s="15">
        <f t="shared" si="8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9"/>
        <v>0</v>
      </c>
      <c r="J23" s="7">
        <f t="shared" si="4"/>
        <v>1</v>
      </c>
      <c r="K23" s="6" t="str">
        <f t="shared" si="5"/>
        <v>ASLEEP</v>
      </c>
      <c r="L23" s="11">
        <v>0.3541666666666667</v>
      </c>
    </row>
    <row r="24">
      <c r="B24" s="7">
        <f t="shared" si="6"/>
        <v>1.75</v>
      </c>
      <c r="C24" s="15">
        <f t="shared" si="7"/>
        <v>0.2292742097</v>
      </c>
      <c r="D24" s="15">
        <f t="shared" si="8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9"/>
        <v>0</v>
      </c>
      <c r="J24" s="7">
        <f t="shared" si="4"/>
        <v>1</v>
      </c>
      <c r="K24" s="6" t="str">
        <f t="shared" si="5"/>
        <v>ASLEEP</v>
      </c>
      <c r="L24" s="11">
        <v>0.3645833333333333</v>
      </c>
    </row>
    <row r="25">
      <c r="B25" s="7">
        <f t="shared" si="6"/>
        <v>2</v>
      </c>
      <c r="C25" s="15">
        <f t="shared" si="7"/>
        <v>0.2399787346</v>
      </c>
      <c r="D25" s="15">
        <f t="shared" si="8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9"/>
        <v>0</v>
      </c>
      <c r="J25" s="7">
        <f t="shared" si="4"/>
        <v>1</v>
      </c>
      <c r="K25" s="6" t="str">
        <f t="shared" si="5"/>
        <v>ASLEEP</v>
      </c>
      <c r="L25" s="11">
        <v>0.375</v>
      </c>
    </row>
    <row r="26">
      <c r="B26" s="7">
        <f t="shared" si="6"/>
        <v>2.25</v>
      </c>
      <c r="C26" s="15">
        <f t="shared" si="7"/>
        <v>0.2505345855</v>
      </c>
      <c r="D26" s="15">
        <f t="shared" si="8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9"/>
        <v>0</v>
      </c>
      <c r="J26" s="7">
        <f t="shared" si="4"/>
        <v>1</v>
      </c>
      <c r="K26" s="6" t="str">
        <f t="shared" si="5"/>
        <v>ASLEEP</v>
      </c>
      <c r="L26" s="11">
        <v>0.3854166666666667</v>
      </c>
    </row>
    <row r="27">
      <c r="B27" s="7">
        <f t="shared" si="6"/>
        <v>2.5</v>
      </c>
      <c r="C27" s="15">
        <f t="shared" si="7"/>
        <v>0.2609438274</v>
      </c>
      <c r="D27" s="15">
        <f t="shared" si="8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9"/>
        <v>0</v>
      </c>
      <c r="J27" s="7">
        <f t="shared" si="4"/>
        <v>1</v>
      </c>
      <c r="K27" s="6" t="str">
        <f t="shared" si="5"/>
        <v>ASLEEP</v>
      </c>
      <c r="L27" s="11">
        <v>0.3958333333333333</v>
      </c>
    </row>
    <row r="28">
      <c r="B28" s="7">
        <f t="shared" si="6"/>
        <v>2.75</v>
      </c>
      <c r="C28" s="15">
        <f t="shared" si="7"/>
        <v>0.2712084964</v>
      </c>
      <c r="D28" s="15">
        <f t="shared" si="8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9"/>
        <v>0</v>
      </c>
      <c r="J28" s="7">
        <f t="shared" si="4"/>
        <v>1</v>
      </c>
      <c r="K28" s="6" t="str">
        <f t="shared" si="5"/>
        <v>ASLEEP</v>
      </c>
      <c r="L28" s="11">
        <v>0.40625</v>
      </c>
    </row>
    <row r="29">
      <c r="B29" s="7">
        <f t="shared" si="6"/>
        <v>3</v>
      </c>
      <c r="C29" s="15">
        <f t="shared" si="7"/>
        <v>0.2813306007</v>
      </c>
      <c r="D29" s="15">
        <f t="shared" si="8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9"/>
        <v>0</v>
      </c>
      <c r="J29" s="7">
        <f t="shared" si="4"/>
        <v>1</v>
      </c>
      <c r="K29" s="6" t="str">
        <f t="shared" si="5"/>
        <v>ASLEEP</v>
      </c>
      <c r="L29" s="11">
        <v>0.4166666666666667</v>
      </c>
    </row>
    <row r="30">
      <c r="B30" s="7">
        <f t="shared" si="6"/>
        <v>3.25</v>
      </c>
      <c r="C30" s="15">
        <f t="shared" si="7"/>
        <v>0.2913121201</v>
      </c>
      <c r="D30" s="15">
        <f t="shared" si="8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9"/>
        <v>0</v>
      </c>
      <c r="J30" s="7">
        <f t="shared" si="4"/>
        <v>1</v>
      </c>
      <c r="K30" s="6" t="str">
        <f t="shared" si="5"/>
        <v>ASLEEP</v>
      </c>
      <c r="L30" s="11">
        <v>0.4270833333333333</v>
      </c>
    </row>
    <row r="31">
      <c r="B31" s="7">
        <f t="shared" si="6"/>
        <v>3.5</v>
      </c>
      <c r="C31" s="15">
        <f t="shared" si="7"/>
        <v>0.3011550073</v>
      </c>
      <c r="D31" s="15">
        <f t="shared" si="8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9"/>
        <v>0</v>
      </c>
      <c r="J31" s="7">
        <f t="shared" si="4"/>
        <v>1</v>
      </c>
      <c r="K31" s="6" t="str">
        <f t="shared" si="5"/>
        <v>ASLEEP</v>
      </c>
      <c r="L31" s="11">
        <v>0.4375</v>
      </c>
    </row>
    <row r="32">
      <c r="B32" s="7">
        <f t="shared" si="6"/>
        <v>3.75</v>
      </c>
      <c r="C32" s="15">
        <f t="shared" si="7"/>
        <v>0.3108611878</v>
      </c>
      <c r="D32" s="15">
        <f t="shared" si="8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9"/>
        <v>0</v>
      </c>
      <c r="J32" s="7">
        <f t="shared" si="4"/>
        <v>1</v>
      </c>
      <c r="K32" s="6" t="str">
        <f t="shared" si="5"/>
        <v>ASLEEP</v>
      </c>
      <c r="L32" s="11">
        <v>0.4479166666666667</v>
      </c>
    </row>
    <row r="33">
      <c r="B33" s="7">
        <f t="shared" si="6"/>
        <v>4</v>
      </c>
      <c r="C33" s="15">
        <f t="shared" si="7"/>
        <v>0.3204325602</v>
      </c>
      <c r="D33" s="15">
        <f t="shared" si="8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9"/>
        <v>0</v>
      </c>
      <c r="J33" s="7">
        <f t="shared" si="4"/>
        <v>1</v>
      </c>
      <c r="K33" s="6" t="str">
        <f t="shared" si="5"/>
        <v>ASLEEP</v>
      </c>
      <c r="L33" s="11">
        <v>0.4583333333333333</v>
      </c>
    </row>
    <row r="34">
      <c r="B34" s="7">
        <f t="shared" si="6"/>
        <v>4.25</v>
      </c>
      <c r="C34" s="15">
        <f t="shared" si="7"/>
        <v>0.3298709968</v>
      </c>
      <c r="D34" s="15">
        <f t="shared" si="8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9"/>
        <v>0</v>
      </c>
      <c r="J34" s="7">
        <f t="shared" si="4"/>
        <v>1</v>
      </c>
      <c r="K34" s="6" t="str">
        <f t="shared" si="5"/>
        <v>ASLEEP</v>
      </c>
      <c r="L34" s="11">
        <v>0.46875</v>
      </c>
    </row>
    <row r="35">
      <c r="B35" s="7">
        <f t="shared" si="6"/>
        <v>4.5</v>
      </c>
      <c r="C35" s="15">
        <f t="shared" si="7"/>
        <v>0.3391783441</v>
      </c>
      <c r="D35" s="15">
        <f t="shared" si="8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9"/>
        <v>0</v>
      </c>
      <c r="J35" s="7">
        <f t="shared" si="4"/>
        <v>1</v>
      </c>
      <c r="K35" s="6" t="str">
        <f t="shared" si="5"/>
        <v>ASLEEP</v>
      </c>
      <c r="L35" s="11">
        <v>0.4791666666666667</v>
      </c>
    </row>
    <row r="36">
      <c r="B36" s="7">
        <f t="shared" si="6"/>
        <v>4.75</v>
      </c>
      <c r="C36" s="15">
        <f t="shared" si="7"/>
        <v>0.3483564226</v>
      </c>
      <c r="D36" s="15">
        <f t="shared" si="8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9"/>
        <v>0</v>
      </c>
      <c r="J36" s="7">
        <f t="shared" si="4"/>
        <v>1</v>
      </c>
      <c r="K36" s="6" t="str">
        <f t="shared" si="5"/>
        <v>ASLEEP</v>
      </c>
      <c r="L36" s="11">
        <v>0.4895833333333333</v>
      </c>
    </row>
    <row r="37">
      <c r="B37" s="7">
        <f t="shared" si="6"/>
        <v>5</v>
      </c>
      <c r="C37" s="15">
        <f t="shared" si="7"/>
        <v>0.3574070279</v>
      </c>
      <c r="D37" s="15">
        <f t="shared" si="8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9"/>
        <v>0</v>
      </c>
      <c r="J37" s="7">
        <f t="shared" si="4"/>
        <v>1</v>
      </c>
      <c r="K37" s="6" t="str">
        <f t="shared" si="5"/>
        <v>ASLEEP</v>
      </c>
      <c r="L37" s="11">
        <v>0.5</v>
      </c>
    </row>
    <row r="38">
      <c r="B38" s="7">
        <f t="shared" si="6"/>
        <v>5.25</v>
      </c>
      <c r="C38" s="15">
        <f t="shared" si="7"/>
        <v>0.3663319303</v>
      </c>
      <c r="D38" s="15">
        <f t="shared" si="8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9"/>
        <v>0</v>
      </c>
      <c r="J38" s="7">
        <f t="shared" si="4"/>
        <v>1</v>
      </c>
      <c r="K38" s="6" t="str">
        <f t="shared" si="5"/>
        <v>ASLEEP</v>
      </c>
      <c r="L38" s="11">
        <v>0.5104166666666666</v>
      </c>
    </row>
    <row r="39">
      <c r="B39" s="7">
        <f t="shared" si="6"/>
        <v>5.5</v>
      </c>
      <c r="C39" s="15">
        <f t="shared" si="7"/>
        <v>0.3751328757</v>
      </c>
      <c r="D39" s="15">
        <f t="shared" si="8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9"/>
        <v>0</v>
      </c>
      <c r="J39" s="7">
        <f t="shared" si="4"/>
        <v>1</v>
      </c>
      <c r="K39" s="6" t="str">
        <f t="shared" si="5"/>
        <v>ASLEEP</v>
      </c>
      <c r="L39" s="11">
        <v>0.5208333333333334</v>
      </c>
    </row>
    <row r="40">
      <c r="B40" s="7">
        <f t="shared" si="6"/>
        <v>5.75</v>
      </c>
      <c r="C40" s="15">
        <f t="shared" si="7"/>
        <v>0.3838115857</v>
      </c>
      <c r="D40" s="15">
        <f t="shared" si="8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9"/>
        <v>0</v>
      </c>
      <c r="J40" s="7">
        <f t="shared" si="4"/>
        <v>1</v>
      </c>
      <c r="K40" s="6" t="str">
        <f t="shared" si="5"/>
        <v>ASLEEP</v>
      </c>
      <c r="L40" s="11">
        <v>0.53125</v>
      </c>
    </row>
    <row r="41">
      <c r="B41" s="7">
        <f t="shared" si="6"/>
        <v>6</v>
      </c>
      <c r="C41" s="15">
        <f t="shared" si="7"/>
        <v>0.3923697582</v>
      </c>
      <c r="D41" s="15">
        <f t="shared" si="8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9"/>
        <v>0</v>
      </c>
      <c r="J41" s="7">
        <f t="shared" si="4"/>
        <v>1</v>
      </c>
      <c r="K41" s="6" t="str">
        <f t="shared" si="5"/>
        <v>ASLEEP</v>
      </c>
      <c r="L41" s="11">
        <v>0.5416666666666666</v>
      </c>
    </row>
    <row r="42">
      <c r="B42" s="7">
        <f t="shared" si="6"/>
        <v>6.25</v>
      </c>
      <c r="C42" s="15">
        <f t="shared" si="7"/>
        <v>0.4008090671</v>
      </c>
      <c r="D42" s="15">
        <f t="shared" si="8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9"/>
        <v>0</v>
      </c>
      <c r="J42" s="7">
        <f t="shared" si="4"/>
        <v>1</v>
      </c>
      <c r="K42" s="6" t="str">
        <f t="shared" si="5"/>
        <v>ASLEEP</v>
      </c>
      <c r="L42" s="11">
        <v>0.5520833333333334</v>
      </c>
    </row>
    <row r="43">
      <c r="B43" s="7">
        <f t="shared" si="6"/>
        <v>6.5</v>
      </c>
      <c r="C43" s="15">
        <f t="shared" si="7"/>
        <v>0.4091311634</v>
      </c>
      <c r="D43" s="15">
        <f t="shared" si="8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9"/>
        <v>0</v>
      </c>
      <c r="J43" s="7">
        <f t="shared" si="4"/>
        <v>1</v>
      </c>
      <c r="K43" s="6" t="str">
        <f t="shared" si="5"/>
        <v>ASLEEP</v>
      </c>
      <c r="L43" s="11">
        <v>0.5625</v>
      </c>
    </row>
    <row r="44">
      <c r="B44" s="7">
        <f t="shared" si="6"/>
        <v>6.75</v>
      </c>
      <c r="C44" s="15">
        <f t="shared" si="7"/>
        <v>0.417337675</v>
      </c>
      <c r="D44" s="15">
        <f t="shared" si="8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9"/>
        <v>0</v>
      </c>
      <c r="J44" s="7">
        <f t="shared" si="4"/>
        <v>1</v>
      </c>
      <c r="K44" s="6" t="str">
        <f t="shared" si="5"/>
        <v>ASLEEP</v>
      </c>
      <c r="L44" s="11">
        <v>0.5729166666666666</v>
      </c>
    </row>
    <row r="45">
      <c r="B45" s="7">
        <f t="shared" si="6"/>
        <v>7</v>
      </c>
      <c r="C45" s="15">
        <f t="shared" si="7"/>
        <v>0.4254302073</v>
      </c>
      <c r="D45" s="15">
        <f t="shared" si="8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9"/>
        <v>0</v>
      </c>
      <c r="J45" s="7">
        <f t="shared" si="4"/>
        <v>1</v>
      </c>
      <c r="K45" s="6" t="str">
        <f t="shared" si="5"/>
        <v>ASLEEP</v>
      </c>
      <c r="L45" s="11">
        <v>0.5833333333333334</v>
      </c>
    </row>
    <row r="46">
      <c r="B46" s="7">
        <f t="shared" si="6"/>
        <v>7.25</v>
      </c>
      <c r="C46" s="15">
        <f t="shared" si="7"/>
        <v>0.4334103433</v>
      </c>
      <c r="D46" s="15">
        <f t="shared" si="8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9"/>
        <v>0</v>
      </c>
      <c r="J46" s="7">
        <f t="shared" si="4"/>
        <v>1</v>
      </c>
      <c r="K46" s="6" t="str">
        <f t="shared" si="5"/>
        <v>ASLEEP</v>
      </c>
      <c r="L46" s="11">
        <v>0.59375</v>
      </c>
    </row>
    <row r="47">
      <c r="B47" s="7">
        <f t="shared" si="6"/>
        <v>7.5</v>
      </c>
      <c r="C47" s="15">
        <f t="shared" si="7"/>
        <v>0.4412796441</v>
      </c>
      <c r="D47" s="15">
        <f t="shared" si="8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9"/>
        <v>0</v>
      </c>
      <c r="J47" s="7">
        <f t="shared" si="4"/>
        <v>1</v>
      </c>
      <c r="K47" s="6" t="str">
        <f t="shared" si="5"/>
        <v>ASLEEP</v>
      </c>
      <c r="L47" s="11">
        <v>0.6041666666666666</v>
      </c>
    </row>
    <row r="48">
      <c r="B48" s="7">
        <f t="shared" si="6"/>
        <v>7.75</v>
      </c>
      <c r="C48" s="15">
        <f t="shared" si="7"/>
        <v>0.449039649</v>
      </c>
      <c r="D48" s="15">
        <f t="shared" si="8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9"/>
        <v>0</v>
      </c>
      <c r="J48" s="7">
        <f t="shared" si="4"/>
        <v>1</v>
      </c>
      <c r="K48" s="6" t="str">
        <f t="shared" si="5"/>
        <v>ASLEEP</v>
      </c>
      <c r="L48" s="11">
        <v>0.6145833333333334</v>
      </c>
    </row>
    <row r="49">
      <c r="B49" s="7">
        <f t="shared" si="6"/>
        <v>8</v>
      </c>
      <c r="C49" s="15">
        <f t="shared" si="7"/>
        <v>0.4566918761</v>
      </c>
      <c r="D49" s="15">
        <f t="shared" si="8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9"/>
        <v>0</v>
      </c>
      <c r="J49" s="7">
        <f t="shared" si="4"/>
        <v>1</v>
      </c>
      <c r="K49" s="6" t="str">
        <f t="shared" si="5"/>
        <v>ASLEEP</v>
      </c>
      <c r="L49" s="11">
        <v>0.625</v>
      </c>
    </row>
    <row r="50">
      <c r="B50" s="7">
        <f t="shared" si="6"/>
        <v>8.25</v>
      </c>
      <c r="C50" s="15">
        <f t="shared" si="7"/>
        <v>0.4642378223</v>
      </c>
      <c r="D50" s="15">
        <f t="shared" si="8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9"/>
        <v>0</v>
      </c>
      <c r="J50" s="7">
        <f t="shared" si="4"/>
        <v>1</v>
      </c>
      <c r="K50" s="6" t="str">
        <f t="shared" si="5"/>
        <v>ASLEEP</v>
      </c>
      <c r="L50" s="11">
        <v>0.6354166666666666</v>
      </c>
    </row>
    <row r="51">
      <c r="B51" s="7">
        <f t="shared" si="6"/>
        <v>8.5</v>
      </c>
      <c r="C51" s="15">
        <f t="shared" si="7"/>
        <v>0.4716789636</v>
      </c>
      <c r="D51" s="15">
        <f t="shared" si="8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9"/>
        <v>0</v>
      </c>
      <c r="J51" s="7">
        <f t="shared" si="4"/>
        <v>1</v>
      </c>
      <c r="K51" s="6" t="str">
        <f t="shared" si="5"/>
        <v>ASLEEP</v>
      </c>
      <c r="L51" s="11">
        <v>0.6458333333333334</v>
      </c>
    </row>
    <row r="52">
      <c r="B52" s="7">
        <f t="shared" si="6"/>
        <v>8.75</v>
      </c>
      <c r="C52" s="15">
        <f t="shared" si="7"/>
        <v>0.4790167558</v>
      </c>
      <c r="D52" s="15">
        <f t="shared" si="8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9"/>
        <v>0</v>
      </c>
      <c r="J52" s="7">
        <f t="shared" si="4"/>
        <v>1</v>
      </c>
      <c r="K52" s="6" t="str">
        <f t="shared" si="5"/>
        <v>ASLEEP</v>
      </c>
      <c r="L52" s="11">
        <v>0.65625</v>
      </c>
    </row>
    <row r="53">
      <c r="B53" s="7">
        <f t="shared" si="6"/>
        <v>9</v>
      </c>
      <c r="C53" s="15">
        <f t="shared" si="7"/>
        <v>0.4862526342</v>
      </c>
      <c r="D53" s="15">
        <f t="shared" si="8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9"/>
        <v>0</v>
      </c>
      <c r="J53" s="7">
        <f t="shared" si="4"/>
        <v>1</v>
      </c>
      <c r="K53" s="6" t="str">
        <f t="shared" si="5"/>
        <v>ASLEEP</v>
      </c>
      <c r="L53" s="11">
        <v>0.6666666666666666</v>
      </c>
    </row>
    <row r="54">
      <c r="B54" s="7">
        <f t="shared" si="6"/>
        <v>9.25</v>
      </c>
      <c r="C54" s="15">
        <f t="shared" si="7"/>
        <v>0.4933880143</v>
      </c>
      <c r="D54" s="15">
        <f t="shared" si="8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9"/>
        <v>0</v>
      </c>
      <c r="J54" s="7">
        <f t="shared" si="4"/>
        <v>1</v>
      </c>
      <c r="K54" s="6" t="str">
        <f t="shared" si="5"/>
        <v>ASLEEP</v>
      </c>
      <c r="L54" s="11">
        <v>0.6770833333333334</v>
      </c>
    </row>
    <row r="55">
      <c r="B55" s="7">
        <f t="shared" si="6"/>
        <v>9.5</v>
      </c>
      <c r="C55" s="15">
        <f t="shared" si="7"/>
        <v>0.5004242919</v>
      </c>
      <c r="D55" s="15">
        <f t="shared" si="8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9"/>
        <v>0</v>
      </c>
      <c r="J55" s="7">
        <f t="shared" si="4"/>
        <v>1</v>
      </c>
      <c r="K55" s="6" t="str">
        <f t="shared" si="5"/>
        <v>ASLEEP</v>
      </c>
      <c r="L55" s="11">
        <v>0.6875</v>
      </c>
    </row>
    <row r="56">
      <c r="B56" s="7">
        <f t="shared" si="6"/>
        <v>9.75</v>
      </c>
      <c r="C56" s="15">
        <f t="shared" si="7"/>
        <v>0.5073628434</v>
      </c>
      <c r="D56" s="15">
        <f t="shared" si="8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9"/>
        <v>0</v>
      </c>
      <c r="J56" s="7">
        <f t="shared" si="4"/>
        <v>1</v>
      </c>
      <c r="K56" s="6" t="str">
        <f t="shared" si="5"/>
        <v>ASLEEP</v>
      </c>
      <c r="L56" s="11">
        <v>0.6979166666666666</v>
      </c>
    </row>
    <row r="57">
      <c r="B57" s="7">
        <f t="shared" si="6"/>
        <v>10</v>
      </c>
      <c r="C57" s="15">
        <f t="shared" si="7"/>
        <v>0.5142050261</v>
      </c>
      <c r="D57" s="15">
        <f t="shared" si="8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9"/>
        <v>0</v>
      </c>
      <c r="J57" s="7">
        <f t="shared" si="4"/>
        <v>1</v>
      </c>
      <c r="K57" s="6" t="str">
        <f t="shared" si="5"/>
        <v>ASLEEP</v>
      </c>
      <c r="L57" s="11">
        <v>0.7083333333333334</v>
      </c>
    </row>
    <row r="58">
      <c r="B58" s="7">
        <f t="shared" si="6"/>
        <v>10.25</v>
      </c>
      <c r="C58" s="15">
        <f t="shared" si="7"/>
        <v>0.5209521785</v>
      </c>
      <c r="D58" s="15">
        <f t="shared" si="8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9"/>
        <v>0</v>
      </c>
      <c r="J58" s="7">
        <f t="shared" si="4"/>
        <v>1</v>
      </c>
      <c r="K58" s="6" t="str">
        <f t="shared" si="5"/>
        <v>ASLEEP</v>
      </c>
      <c r="L58" s="11">
        <v>0.71875</v>
      </c>
    </row>
    <row r="59">
      <c r="B59" s="7">
        <f t="shared" si="6"/>
        <v>10.5</v>
      </c>
      <c r="C59" s="15">
        <f t="shared" si="7"/>
        <v>0.5276056205</v>
      </c>
      <c r="D59" s="15">
        <f t="shared" si="8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9"/>
        <v>0</v>
      </c>
      <c r="J59" s="7">
        <f t="shared" si="4"/>
        <v>1</v>
      </c>
      <c r="K59" s="6" t="str">
        <f t="shared" si="5"/>
        <v>ASLEEP</v>
      </c>
      <c r="L59" s="11">
        <v>0.7291666666666666</v>
      </c>
    </row>
    <row r="60">
      <c r="B60" s="7">
        <f t="shared" si="6"/>
        <v>10.75</v>
      </c>
      <c r="C60" s="15">
        <f t="shared" si="7"/>
        <v>0.5341666535</v>
      </c>
      <c r="D60" s="15">
        <f t="shared" si="8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9"/>
        <v>0</v>
      </c>
      <c r="J60" s="7">
        <f t="shared" si="4"/>
        <v>1</v>
      </c>
      <c r="K60" s="6" t="str">
        <f t="shared" si="5"/>
        <v>ASLEEP</v>
      </c>
      <c r="L60" s="11">
        <v>0.7395833333333334</v>
      </c>
    </row>
    <row r="61">
      <c r="B61" s="7">
        <f t="shared" si="6"/>
        <v>11</v>
      </c>
      <c r="C61" s="15">
        <f t="shared" si="7"/>
        <v>0.5406365611</v>
      </c>
      <c r="D61" s="15">
        <f t="shared" si="8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9"/>
        <v>0</v>
      </c>
      <c r="J61" s="7">
        <f t="shared" si="4"/>
        <v>1</v>
      </c>
      <c r="K61" s="6" t="str">
        <f t="shared" si="5"/>
        <v>ASLEEP</v>
      </c>
      <c r="L61" s="11">
        <v>0.75</v>
      </c>
    </row>
    <row r="62">
      <c r="B62" s="7">
        <f t="shared" si="6"/>
        <v>11.25</v>
      </c>
      <c r="C62" s="15">
        <f t="shared" si="7"/>
        <v>0.5470166089</v>
      </c>
      <c r="D62" s="15">
        <f t="shared" si="8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9"/>
        <v>0</v>
      </c>
      <c r="J62" s="7">
        <f t="shared" si="4"/>
        <v>1</v>
      </c>
      <c r="K62" s="6" t="str">
        <f t="shared" si="5"/>
        <v>ASLEEP</v>
      </c>
      <c r="L62" s="11">
        <v>0.7604166666666666</v>
      </c>
    </row>
    <row r="63">
      <c r="B63" s="7">
        <f t="shared" si="6"/>
        <v>11.5</v>
      </c>
      <c r="C63" s="15">
        <f t="shared" si="7"/>
        <v>0.5533080449</v>
      </c>
      <c r="D63" s="15">
        <f t="shared" si="8"/>
        <v>0.02481621973</v>
      </c>
      <c r="E63" s="15">
        <f t="shared" si="1"/>
        <v>0.5595120998</v>
      </c>
      <c r="G63" s="7">
        <f t="shared" si="2"/>
        <v>0.7178817113</v>
      </c>
      <c r="H63" s="7">
        <f t="shared" si="3"/>
        <v>0.2878817113</v>
      </c>
      <c r="I63" s="7" t="b">
        <f t="shared" si="9"/>
        <v>0</v>
      </c>
      <c r="J63" s="7">
        <f t="shared" si="4"/>
        <v>1</v>
      </c>
      <c r="K63" s="6" t="str">
        <f t="shared" si="5"/>
        <v>ASLEEP</v>
      </c>
      <c r="L63" s="11">
        <v>0.7708333333333334</v>
      </c>
    </row>
    <row r="64">
      <c r="B64" s="7">
        <f t="shared" si="6"/>
        <v>11.75</v>
      </c>
      <c r="C64" s="15">
        <f t="shared" si="7"/>
        <v>0.5595120998</v>
      </c>
      <c r="D64" s="15">
        <f t="shared" si="8"/>
        <v>0.02447155001</v>
      </c>
      <c r="E64" s="15">
        <f t="shared" si="1"/>
        <v>0.5656299873</v>
      </c>
      <c r="G64" s="7">
        <f t="shared" si="2"/>
        <v>0.7145727822</v>
      </c>
      <c r="H64" s="7">
        <f t="shared" si="3"/>
        <v>0.2845727822</v>
      </c>
      <c r="I64" s="7" t="b">
        <f t="shared" si="9"/>
        <v>0</v>
      </c>
      <c r="J64" s="7">
        <f t="shared" si="4"/>
        <v>1</v>
      </c>
      <c r="K64" s="6" t="str">
        <f t="shared" si="5"/>
        <v>ASLEEP</v>
      </c>
      <c r="L64" s="11">
        <v>0.78125</v>
      </c>
    </row>
    <row r="65">
      <c r="B65" s="7">
        <f t="shared" si="6"/>
        <v>12</v>
      </c>
      <c r="C65" s="15">
        <f t="shared" si="7"/>
        <v>0.5656299873</v>
      </c>
      <c r="D65" s="15">
        <f t="shared" si="8"/>
        <v>0.02413166737</v>
      </c>
      <c r="E65" s="15">
        <f t="shared" si="1"/>
        <v>0.5716629041</v>
      </c>
      <c r="G65" s="7">
        <f t="shared" si="2"/>
        <v>0.7109016994</v>
      </c>
      <c r="H65" s="7">
        <f t="shared" si="3"/>
        <v>0.2809016994</v>
      </c>
      <c r="I65" s="7" t="b">
        <f t="shared" si="9"/>
        <v>0</v>
      </c>
      <c r="J65" s="7">
        <f t="shared" si="4"/>
        <v>1</v>
      </c>
      <c r="K65" s="6" t="str">
        <f t="shared" si="5"/>
        <v>ASLEEP</v>
      </c>
      <c r="L65" s="11">
        <v>0.7916666666666666</v>
      </c>
    </row>
    <row r="66">
      <c r="B66" s="7">
        <f t="shared" si="6"/>
        <v>12.25</v>
      </c>
      <c r="C66" s="15">
        <f t="shared" si="7"/>
        <v>0.5716629041</v>
      </c>
      <c r="D66" s="15">
        <f t="shared" si="8"/>
        <v>0.02379650533</v>
      </c>
      <c r="E66" s="15">
        <f t="shared" si="1"/>
        <v>0.5776120305</v>
      </c>
      <c r="G66" s="7">
        <f t="shared" si="2"/>
        <v>0.7068841832</v>
      </c>
      <c r="H66" s="7">
        <f t="shared" si="3"/>
        <v>0.2768841832</v>
      </c>
      <c r="I66" s="7" t="b">
        <f t="shared" si="9"/>
        <v>0</v>
      </c>
      <c r="J66" s="7">
        <f t="shared" si="4"/>
        <v>1</v>
      </c>
      <c r="K66" s="6" t="str">
        <f t="shared" si="5"/>
        <v>ASLEEP</v>
      </c>
      <c r="L66" s="11">
        <v>0.8020833333333334</v>
      </c>
    </row>
    <row r="67">
      <c r="B67" s="7">
        <f t="shared" si="6"/>
        <v>12.5</v>
      </c>
      <c r="C67" s="15">
        <f t="shared" si="7"/>
        <v>0.5776120305</v>
      </c>
      <c r="D67" s="15">
        <f t="shared" si="8"/>
        <v>0.02346599831</v>
      </c>
      <c r="E67" s="15">
        <f t="shared" si="1"/>
        <v>0.5834785301</v>
      </c>
      <c r="G67" s="7">
        <f t="shared" si="2"/>
        <v>0.7025374371</v>
      </c>
      <c r="H67" s="7">
        <f t="shared" si="3"/>
        <v>0.2725374371</v>
      </c>
      <c r="I67" s="7" t="b">
        <f t="shared" si="9"/>
        <v>0</v>
      </c>
      <c r="J67" s="7">
        <f t="shared" si="4"/>
        <v>1</v>
      </c>
      <c r="K67" s="6" t="str">
        <f t="shared" si="5"/>
        <v>ASLEEP</v>
      </c>
      <c r="L67" s="11">
        <v>0.8125</v>
      </c>
    </row>
    <row r="68">
      <c r="B68" s="7">
        <f t="shared" si="6"/>
        <v>12.75</v>
      </c>
      <c r="C68" s="15">
        <f t="shared" si="7"/>
        <v>0.5834785301</v>
      </c>
      <c r="D68" s="15">
        <f t="shared" si="8"/>
        <v>0.02314008166</v>
      </c>
      <c r="E68" s="15">
        <f t="shared" si="1"/>
        <v>0.5892635505</v>
      </c>
      <c r="G68" s="7">
        <f t="shared" si="2"/>
        <v>0.6978800746</v>
      </c>
      <c r="H68" s="7">
        <f t="shared" si="3"/>
        <v>0.2678800746</v>
      </c>
      <c r="I68" s="7" t="b">
        <f t="shared" si="9"/>
        <v>0</v>
      </c>
      <c r="J68" s="7">
        <f t="shared" si="4"/>
        <v>1</v>
      </c>
      <c r="K68" s="6" t="str">
        <f t="shared" si="5"/>
        <v>ASLEEP</v>
      </c>
      <c r="L68" s="11">
        <v>0.8229166666666666</v>
      </c>
      <c r="M68" s="17"/>
    </row>
    <row r="69">
      <c r="B69" s="7">
        <f t="shared" si="6"/>
        <v>13</v>
      </c>
      <c r="C69" s="15">
        <f t="shared" si="7"/>
        <v>0.5892635505</v>
      </c>
      <c r="D69" s="15">
        <f t="shared" si="8"/>
        <v>0.02281869164</v>
      </c>
      <c r="E69" s="15">
        <f t="shared" si="1"/>
        <v>0.5949682234</v>
      </c>
      <c r="G69" s="7">
        <f t="shared" si="2"/>
        <v>0.6929320391</v>
      </c>
      <c r="H69" s="7">
        <f t="shared" si="3"/>
        <v>0.2629320391</v>
      </c>
      <c r="I69" s="7" t="b">
        <f t="shared" si="9"/>
        <v>0</v>
      </c>
      <c r="J69" s="7">
        <f t="shared" si="4"/>
        <v>1</v>
      </c>
      <c r="K69" s="6" t="str">
        <f t="shared" si="5"/>
        <v>ASLEEP</v>
      </c>
      <c r="L69" s="11">
        <v>0.8333333333333334</v>
      </c>
      <c r="M69" s="17"/>
    </row>
    <row r="70">
      <c r="B70" s="7">
        <f t="shared" si="6"/>
        <v>13.25</v>
      </c>
      <c r="C70" s="15">
        <f t="shared" si="7"/>
        <v>0.5949682234</v>
      </c>
      <c r="D70" s="15">
        <f t="shared" si="8"/>
        <v>0.02250176537</v>
      </c>
      <c r="E70" s="15">
        <f t="shared" si="1"/>
        <v>0.6005936647</v>
      </c>
      <c r="G70" s="7">
        <f t="shared" si="2"/>
        <v>0.687714519</v>
      </c>
      <c r="H70" s="7">
        <f t="shared" si="3"/>
        <v>0.257714519</v>
      </c>
      <c r="I70" s="7" t="b">
        <f t="shared" si="9"/>
        <v>0</v>
      </c>
      <c r="J70" s="7">
        <f t="shared" si="4"/>
        <v>1</v>
      </c>
      <c r="K70" s="6" t="str">
        <f t="shared" si="5"/>
        <v>ASLEEP</v>
      </c>
      <c r="L70" s="11">
        <v>0.84375</v>
      </c>
      <c r="M70" s="17"/>
    </row>
    <row r="71">
      <c r="B71" s="7">
        <f t="shared" si="6"/>
        <v>13.5</v>
      </c>
      <c r="C71" s="15">
        <f t="shared" si="7"/>
        <v>0.6005936647</v>
      </c>
      <c r="D71" s="15">
        <f t="shared" si="8"/>
        <v>0.02218924085</v>
      </c>
      <c r="E71" s="15">
        <f t="shared" si="1"/>
        <v>0.6061409749</v>
      </c>
      <c r="G71" s="7">
        <f t="shared" si="2"/>
        <v>0.6822498565</v>
      </c>
      <c r="H71" s="7">
        <f t="shared" si="3"/>
        <v>0.2522498565</v>
      </c>
      <c r="I71" s="7" t="b">
        <f t="shared" si="9"/>
        <v>0</v>
      </c>
      <c r="J71" s="7">
        <f t="shared" si="4"/>
        <v>1</v>
      </c>
      <c r="K71" s="6" t="str">
        <f t="shared" si="5"/>
        <v>ASLEEP</v>
      </c>
      <c r="L71" s="11">
        <v>0.8541666666666666</v>
      </c>
      <c r="M71" s="17"/>
    </row>
    <row r="72">
      <c r="B72" s="7">
        <f t="shared" si="6"/>
        <v>13.75</v>
      </c>
      <c r="C72" s="15">
        <f t="shared" si="7"/>
        <v>0.6061409749</v>
      </c>
      <c r="D72" s="15">
        <f t="shared" si="8"/>
        <v>0.02188105695</v>
      </c>
      <c r="E72" s="15">
        <f t="shared" si="1"/>
        <v>0.6116112392</v>
      </c>
      <c r="G72" s="7">
        <f t="shared" si="2"/>
        <v>0.676561452</v>
      </c>
      <c r="H72" s="7">
        <f t="shared" si="3"/>
        <v>0.246561452</v>
      </c>
      <c r="I72" s="7" t="b">
        <f t="shared" si="9"/>
        <v>0</v>
      </c>
      <c r="J72" s="7">
        <f t="shared" si="4"/>
        <v>1</v>
      </c>
      <c r="K72" s="6" t="str">
        <f t="shared" si="5"/>
        <v>ASLEEP</v>
      </c>
      <c r="L72" s="11">
        <v>0.8645833333333334</v>
      </c>
      <c r="M72" s="17"/>
    </row>
    <row r="73">
      <c r="B73" s="7">
        <f t="shared" si="6"/>
        <v>14</v>
      </c>
      <c r="C73" s="15">
        <f t="shared" si="7"/>
        <v>0.6116112392</v>
      </c>
      <c r="D73" s="15">
        <f t="shared" si="8"/>
        <v>0.02157715338</v>
      </c>
      <c r="E73" s="15">
        <f t="shared" si="1"/>
        <v>0.6170055275</v>
      </c>
      <c r="G73" s="7">
        <f t="shared" si="2"/>
        <v>0.6706736643</v>
      </c>
      <c r="H73" s="7">
        <f t="shared" si="3"/>
        <v>0.2406736643</v>
      </c>
      <c r="I73" s="7" t="b">
        <f t="shared" si="9"/>
        <v>0</v>
      </c>
      <c r="J73" s="7">
        <f t="shared" si="4"/>
        <v>1</v>
      </c>
      <c r="K73" s="6" t="str">
        <f t="shared" si="5"/>
        <v>ASLEEP</v>
      </c>
      <c r="L73" s="11">
        <v>0.875</v>
      </c>
    </row>
    <row r="74">
      <c r="B74" s="7">
        <f t="shared" si="6"/>
        <v>14.25</v>
      </c>
      <c r="C74" s="15">
        <f t="shared" si="7"/>
        <v>0.6170055275</v>
      </c>
      <c r="D74" s="15">
        <f t="shared" si="8"/>
        <v>0.02127747069</v>
      </c>
      <c r="E74" s="15">
        <f t="shared" si="1"/>
        <v>0.6223248952</v>
      </c>
      <c r="G74" s="7">
        <f t="shared" si="2"/>
        <v>0.6646117057</v>
      </c>
      <c r="H74" s="7">
        <f t="shared" si="3"/>
        <v>0.2346117057</v>
      </c>
      <c r="I74" s="7" t="b">
        <f t="shared" si="9"/>
        <v>0</v>
      </c>
      <c r="J74" s="7">
        <f t="shared" si="4"/>
        <v>1</v>
      </c>
      <c r="K74" s="6" t="str">
        <f t="shared" si="5"/>
        <v>ASLEEP</v>
      </c>
      <c r="L74" s="11">
        <v>0.8854166666666666</v>
      </c>
    </row>
    <row r="75">
      <c r="B75" s="7">
        <f t="shared" si="6"/>
        <v>14.5</v>
      </c>
      <c r="C75" s="15">
        <f t="shared" si="7"/>
        <v>0.6223248952</v>
      </c>
      <c r="D75" s="15">
        <f t="shared" si="8"/>
        <v>0.02098195027</v>
      </c>
      <c r="E75" s="15">
        <f t="shared" si="1"/>
        <v>0.6275703828</v>
      </c>
      <c r="G75" s="7">
        <f t="shared" si="2"/>
        <v>0.6584015345</v>
      </c>
      <c r="H75" s="7">
        <f t="shared" si="3"/>
        <v>0.2284015345</v>
      </c>
      <c r="I75" s="7" t="b">
        <f t="shared" si="9"/>
        <v>0</v>
      </c>
      <c r="J75" s="7">
        <f t="shared" si="4"/>
        <v>1</v>
      </c>
      <c r="K75" s="6" t="str">
        <f t="shared" si="5"/>
        <v>ASLEEP</v>
      </c>
      <c r="L75" s="11">
        <v>0.8958333333333334</v>
      </c>
    </row>
    <row r="76">
      <c r="B76" s="7">
        <f t="shared" si="6"/>
        <v>14.75</v>
      </c>
      <c r="C76" s="15">
        <f t="shared" si="7"/>
        <v>0.6275703828</v>
      </c>
      <c r="D76" s="15">
        <f t="shared" si="8"/>
        <v>0.02069053429</v>
      </c>
      <c r="E76" s="15">
        <f t="shared" si="1"/>
        <v>0.6327430163</v>
      </c>
      <c r="G76" s="7">
        <f t="shared" si="2"/>
        <v>0.6520697435</v>
      </c>
      <c r="H76" s="7">
        <f t="shared" si="3"/>
        <v>0.2220697435</v>
      </c>
      <c r="I76" s="7" t="b">
        <f t="shared" si="9"/>
        <v>0</v>
      </c>
      <c r="J76" s="7">
        <f t="shared" si="4"/>
        <v>1</v>
      </c>
      <c r="K76" s="6" t="str">
        <f t="shared" si="5"/>
        <v>ASLEEP</v>
      </c>
      <c r="L76" s="11">
        <v>0.90625</v>
      </c>
    </row>
    <row r="77">
      <c r="B77" s="7">
        <f t="shared" si="6"/>
        <v>15</v>
      </c>
      <c r="C77" s="15">
        <f t="shared" si="7"/>
        <v>0.6327430163</v>
      </c>
      <c r="D77" s="15">
        <f t="shared" si="8"/>
        <v>0.02040316576</v>
      </c>
      <c r="E77" s="15">
        <f t="shared" si="1"/>
        <v>0.6378438078</v>
      </c>
      <c r="G77" s="7">
        <f t="shared" si="2"/>
        <v>0.6456434465</v>
      </c>
      <c r="H77" s="7">
        <f t="shared" si="3"/>
        <v>0.2156434465</v>
      </c>
      <c r="I77" s="7" t="b">
        <f t="shared" si="9"/>
        <v>0</v>
      </c>
      <c r="J77" s="7">
        <f t="shared" si="4"/>
        <v>1</v>
      </c>
      <c r="K77" s="6" t="str">
        <f t="shared" si="5"/>
        <v>ASLEEP</v>
      </c>
      <c r="L77" s="11">
        <v>0.9166666666666666</v>
      </c>
    </row>
    <row r="78">
      <c r="B78" s="7">
        <f t="shared" si="6"/>
        <v>15.25</v>
      </c>
      <c r="C78" s="15">
        <f t="shared" si="7"/>
        <v>0.6378438078</v>
      </c>
      <c r="D78" s="15">
        <f t="shared" si="8"/>
        <v>0.02011978846</v>
      </c>
      <c r="E78" s="15">
        <f t="shared" si="1"/>
        <v>0.6428737549</v>
      </c>
      <c r="G78" s="7">
        <f t="shared" si="2"/>
        <v>0.6391501619</v>
      </c>
      <c r="H78" s="7">
        <f t="shared" si="3"/>
        <v>0.2091501619</v>
      </c>
      <c r="I78" s="7" t="b">
        <f t="shared" si="9"/>
        <v>0</v>
      </c>
      <c r="J78" s="7">
        <f t="shared" si="4"/>
        <v>1</v>
      </c>
      <c r="K78" s="6" t="str">
        <f t="shared" si="5"/>
        <v>ASLEEP</v>
      </c>
      <c r="L78" s="11">
        <v>0.9270833333333334</v>
      </c>
    </row>
    <row r="79">
      <c r="B79" s="7">
        <f t="shared" si="6"/>
        <v>15.5</v>
      </c>
      <c r="C79" s="15">
        <f t="shared" si="7"/>
        <v>0.6428737549</v>
      </c>
      <c r="D79" s="15">
        <f t="shared" si="8"/>
        <v>0.01984034695</v>
      </c>
      <c r="E79" s="15">
        <f t="shared" si="1"/>
        <v>0.6478338416</v>
      </c>
      <c r="G79" s="7">
        <f t="shared" si="2"/>
        <v>0.6326176948</v>
      </c>
      <c r="H79" s="7">
        <f t="shared" si="3"/>
        <v>0.2026176948</v>
      </c>
      <c r="I79" s="7" t="b">
        <f t="shared" si="9"/>
        <v>1</v>
      </c>
      <c r="J79" s="7">
        <f t="shared" si="4"/>
        <v>0</v>
      </c>
      <c r="K79" s="6" t="str">
        <f t="shared" si="5"/>
        <v>ASLEEP</v>
      </c>
      <c r="L79" s="11">
        <v>0.9375</v>
      </c>
    </row>
    <row r="80">
      <c r="B80" s="7">
        <f t="shared" si="6"/>
        <v>15.75</v>
      </c>
      <c r="C80" s="15">
        <f t="shared" si="7"/>
        <v>0.6478338416</v>
      </c>
      <c r="D80" s="15">
        <f t="shared" si="8"/>
        <v>-0.1619584604</v>
      </c>
      <c r="E80" s="15">
        <f t="shared" si="1"/>
        <v>0.6073442265</v>
      </c>
      <c r="G80" s="7">
        <f t="shared" si="2"/>
        <v>0.6260740184</v>
      </c>
      <c r="H80" s="7">
        <f t="shared" si="3"/>
        <v>0.1960740184</v>
      </c>
      <c r="I80" s="7" t="b">
        <f t="shared" si="9"/>
        <v>1</v>
      </c>
      <c r="J80" s="7">
        <f t="shared" si="4"/>
        <v>0</v>
      </c>
      <c r="K80" s="6" t="str">
        <f t="shared" si="5"/>
        <v>ASLEEP</v>
      </c>
      <c r="L80" s="11">
        <v>0.9479166666666666</v>
      </c>
    </row>
    <row r="81">
      <c r="B81" s="7">
        <f t="shared" si="6"/>
        <v>16</v>
      </c>
      <c r="C81" s="15">
        <f t="shared" si="7"/>
        <v>0.6073442265</v>
      </c>
      <c r="D81" s="15">
        <f t="shared" si="8"/>
        <v>-0.1518360566</v>
      </c>
      <c r="E81" s="15">
        <f t="shared" si="1"/>
        <v>0.5693852124</v>
      </c>
      <c r="G81" s="7">
        <f t="shared" si="2"/>
        <v>0.6195471537</v>
      </c>
      <c r="H81" s="7">
        <f t="shared" si="3"/>
        <v>0.1895471537</v>
      </c>
      <c r="I81" s="7" t="b">
        <f t="shared" si="9"/>
        <v>1</v>
      </c>
      <c r="J81" s="7">
        <f t="shared" si="4"/>
        <v>0</v>
      </c>
      <c r="K81" s="6" t="str">
        <f t="shared" si="5"/>
        <v>ASLEEP</v>
      </c>
      <c r="L81" s="11">
        <v>0.9583333333333334</v>
      </c>
    </row>
    <row r="82">
      <c r="B82" s="7">
        <f t="shared" si="6"/>
        <v>16.25</v>
      </c>
      <c r="C82" s="15">
        <f t="shared" si="7"/>
        <v>0.5693852124</v>
      </c>
      <c r="D82" s="15">
        <f t="shared" si="8"/>
        <v>-0.1423463031</v>
      </c>
      <c r="E82" s="15">
        <f t="shared" si="1"/>
        <v>0.5337986366</v>
      </c>
      <c r="G82" s="7">
        <f t="shared" si="2"/>
        <v>0.6130650496</v>
      </c>
      <c r="H82" s="7">
        <f t="shared" si="3"/>
        <v>0.1830650496</v>
      </c>
      <c r="I82" s="7" t="b">
        <f t="shared" si="9"/>
        <v>1</v>
      </c>
      <c r="J82" s="7">
        <f t="shared" si="4"/>
        <v>0</v>
      </c>
      <c r="K82" s="6" t="str">
        <f t="shared" si="5"/>
        <v>ASLEEP</v>
      </c>
      <c r="L82" s="11">
        <v>0.96875</v>
      </c>
    </row>
    <row r="83">
      <c r="B83" s="7">
        <f t="shared" si="6"/>
        <v>16.5</v>
      </c>
      <c r="C83" s="15">
        <f t="shared" si="7"/>
        <v>0.5337986366</v>
      </c>
      <c r="D83" s="15">
        <f t="shared" si="8"/>
        <v>-0.1334496591</v>
      </c>
      <c r="E83" s="15">
        <f t="shared" si="1"/>
        <v>0.5004362218</v>
      </c>
      <c r="G83" s="7">
        <f t="shared" si="2"/>
        <v>0.6066554636</v>
      </c>
      <c r="H83" s="7">
        <f t="shared" si="3"/>
        <v>0.1766554636</v>
      </c>
      <c r="I83" s="7" t="b">
        <f t="shared" si="9"/>
        <v>1</v>
      </c>
      <c r="J83" s="7">
        <f t="shared" si="4"/>
        <v>0</v>
      </c>
      <c r="K83" s="6" t="str">
        <f t="shared" si="5"/>
        <v>ASLEEP</v>
      </c>
      <c r="L83" s="11">
        <v>0.9791666666666666</v>
      </c>
    </row>
    <row r="84">
      <c r="B84" s="7">
        <f t="shared" si="6"/>
        <v>16.75</v>
      </c>
      <c r="C84" s="15">
        <f t="shared" si="7"/>
        <v>0.5004362218</v>
      </c>
      <c r="D84" s="15">
        <f t="shared" si="8"/>
        <v>-0.1251090555</v>
      </c>
      <c r="E84" s="15">
        <f t="shared" si="1"/>
        <v>0.4691589579</v>
      </c>
      <c r="G84" s="7">
        <f t="shared" si="2"/>
        <v>0.6003458425</v>
      </c>
      <c r="H84" s="7">
        <f t="shared" si="3"/>
        <v>0.1703458425</v>
      </c>
      <c r="I84" s="7" t="b">
        <f t="shared" si="9"/>
        <v>1</v>
      </c>
      <c r="J84" s="7">
        <f t="shared" si="4"/>
        <v>0</v>
      </c>
      <c r="K84" s="6" t="str">
        <f t="shared" si="5"/>
        <v>ASLEEP</v>
      </c>
      <c r="L84" s="11">
        <v>0.9895833333333334</v>
      </c>
    </row>
    <row r="85">
      <c r="B85" s="7">
        <f t="shared" si="6"/>
        <v>17</v>
      </c>
      <c r="C85" s="15">
        <f t="shared" si="7"/>
        <v>0.4691589579</v>
      </c>
      <c r="D85" s="15">
        <f t="shared" si="8"/>
        <v>-0.1172897395</v>
      </c>
      <c r="E85" s="15">
        <f t="shared" si="1"/>
        <v>0.4398365231</v>
      </c>
      <c r="G85" s="7">
        <f t="shared" si="2"/>
        <v>0.594163205</v>
      </c>
      <c r="H85" s="7">
        <f t="shared" si="3"/>
        <v>0.164163205</v>
      </c>
      <c r="I85" s="7" t="b">
        <f t="shared" si="9"/>
        <v>1</v>
      </c>
      <c r="J85" s="7">
        <f t="shared" si="4"/>
        <v>0</v>
      </c>
      <c r="K85" s="6" t="str">
        <f t="shared" si="5"/>
        <v>ASLEEP</v>
      </c>
      <c r="L85" s="11">
        <v>1.0</v>
      </c>
    </row>
    <row r="86">
      <c r="B86" s="7">
        <f t="shared" si="6"/>
        <v>17.25</v>
      </c>
      <c r="C86" s="15">
        <f t="shared" si="7"/>
        <v>0.4398365231</v>
      </c>
      <c r="D86" s="15">
        <f t="shared" si="8"/>
        <v>-0.1099591308</v>
      </c>
      <c r="E86" s="15">
        <f t="shared" si="1"/>
        <v>0.4123467404</v>
      </c>
      <c r="G86" s="7">
        <f t="shared" si="2"/>
        <v>0.5881340262</v>
      </c>
      <c r="H86" s="7">
        <f t="shared" si="3"/>
        <v>0.1581340262</v>
      </c>
      <c r="I86" s="7" t="b">
        <f t="shared" si="9"/>
        <v>1</v>
      </c>
      <c r="J86" s="7">
        <f t="shared" si="4"/>
        <v>0</v>
      </c>
      <c r="K86" s="6" t="str">
        <f t="shared" si="5"/>
        <v>ASLEEP</v>
      </c>
      <c r="L86" s="11">
        <v>1.0104166666666667</v>
      </c>
    </row>
    <row r="87">
      <c r="B87" s="7">
        <f t="shared" si="6"/>
        <v>17.5</v>
      </c>
      <c r="C87" s="15">
        <f t="shared" si="7"/>
        <v>0.4123467404</v>
      </c>
      <c r="D87" s="15">
        <f t="shared" si="8"/>
        <v>-0.1030866851</v>
      </c>
      <c r="E87" s="15">
        <f t="shared" si="1"/>
        <v>0.3865750691</v>
      </c>
      <c r="G87" s="7">
        <f t="shared" si="2"/>
        <v>0.582284124</v>
      </c>
      <c r="H87" s="7">
        <f t="shared" si="3"/>
        <v>0.152284124</v>
      </c>
      <c r="I87" s="7" t="b">
        <f t="shared" si="9"/>
        <v>1</v>
      </c>
      <c r="J87" s="7">
        <f t="shared" si="4"/>
        <v>0</v>
      </c>
      <c r="K87" s="6" t="str">
        <f t="shared" si="5"/>
        <v>ASLEEP</v>
      </c>
      <c r="L87" s="11">
        <v>1.0208333333333333</v>
      </c>
    </row>
    <row r="88">
      <c r="B88" s="7">
        <f t="shared" si="6"/>
        <v>17.75</v>
      </c>
      <c r="C88" s="15">
        <f t="shared" si="7"/>
        <v>0.3865750691</v>
      </c>
      <c r="D88" s="15">
        <f t="shared" si="8"/>
        <v>-0.09664376728</v>
      </c>
      <c r="E88" s="15">
        <f t="shared" si="1"/>
        <v>0.3624141273</v>
      </c>
      <c r="G88" s="7">
        <f t="shared" si="2"/>
        <v>0.5766385484</v>
      </c>
      <c r="H88" s="7">
        <f t="shared" si="3"/>
        <v>0.1466385484</v>
      </c>
      <c r="I88" s="7" t="b">
        <f t="shared" si="9"/>
        <v>1</v>
      </c>
      <c r="J88" s="7">
        <f t="shared" si="4"/>
        <v>0</v>
      </c>
      <c r="K88" s="6" t="str">
        <f t="shared" si="5"/>
        <v>ASLEEP</v>
      </c>
      <c r="L88" s="11">
        <v>1.03125</v>
      </c>
    </row>
    <row r="89">
      <c r="B89" s="7">
        <f t="shared" si="6"/>
        <v>18</v>
      </c>
      <c r="C89" s="15">
        <f t="shared" si="7"/>
        <v>0.3624141273</v>
      </c>
      <c r="D89" s="15">
        <f t="shared" si="8"/>
        <v>-0.09060353182</v>
      </c>
      <c r="E89" s="15">
        <f t="shared" si="1"/>
        <v>0.3397632443</v>
      </c>
      <c r="G89" s="7">
        <f t="shared" si="2"/>
        <v>0.5712214748</v>
      </c>
      <c r="H89" s="7">
        <f t="shared" si="3"/>
        <v>0.1412214748</v>
      </c>
      <c r="I89" s="7" t="b">
        <f t="shared" si="9"/>
        <v>1</v>
      </c>
      <c r="J89" s="7">
        <f t="shared" si="4"/>
        <v>0</v>
      </c>
      <c r="K89" s="6" t="str">
        <f t="shared" si="5"/>
        <v>ASLEEP</v>
      </c>
      <c r="L89" s="11">
        <v>1.0416666666666667</v>
      </c>
    </row>
    <row r="90">
      <c r="B90" s="7">
        <f t="shared" si="6"/>
        <v>18.25</v>
      </c>
      <c r="C90" s="15">
        <f t="shared" si="7"/>
        <v>0.3397632443</v>
      </c>
      <c r="D90" s="15">
        <f t="shared" si="8"/>
        <v>-0.08494081108</v>
      </c>
      <c r="E90" s="15">
        <f t="shared" si="1"/>
        <v>0.3185280416</v>
      </c>
      <c r="G90" s="7">
        <f t="shared" si="2"/>
        <v>0.5660560998</v>
      </c>
      <c r="H90" s="7">
        <f t="shared" si="3"/>
        <v>0.1360560998</v>
      </c>
      <c r="I90" s="7" t="b">
        <f t="shared" si="9"/>
        <v>1</v>
      </c>
      <c r="J90" s="7">
        <f t="shared" si="4"/>
        <v>0</v>
      </c>
      <c r="K90" s="6" t="str">
        <f t="shared" si="5"/>
        <v>ASLEEP</v>
      </c>
      <c r="L90" s="11">
        <v>1.0520833333333333</v>
      </c>
    </row>
    <row r="91">
      <c r="B91" s="7">
        <f t="shared" si="6"/>
        <v>18.5</v>
      </c>
      <c r="C91" s="15">
        <f t="shared" si="7"/>
        <v>0.3185280416</v>
      </c>
      <c r="D91" s="15">
        <f t="shared" si="8"/>
        <v>-0.07963201039</v>
      </c>
      <c r="E91" s="15">
        <f t="shared" si="1"/>
        <v>0.298620039</v>
      </c>
      <c r="G91" s="7">
        <f t="shared" si="2"/>
        <v>0.5611645424</v>
      </c>
      <c r="H91" s="7">
        <f t="shared" si="3"/>
        <v>0.1311645424</v>
      </c>
      <c r="I91" s="7" t="b">
        <f t="shared" si="9"/>
        <v>1</v>
      </c>
      <c r="J91" s="7">
        <f t="shared" si="4"/>
        <v>0</v>
      </c>
      <c r="K91" s="6" t="str">
        <f t="shared" si="5"/>
        <v>ASLEEP</v>
      </c>
      <c r="L91" s="11">
        <v>1.0625</v>
      </c>
    </row>
    <row r="92">
      <c r="B92" s="7">
        <f t="shared" si="6"/>
        <v>18.75</v>
      </c>
      <c r="C92" s="15">
        <f t="shared" si="7"/>
        <v>0.298620039</v>
      </c>
      <c r="D92" s="15">
        <f t="shared" si="8"/>
        <v>-0.07465500974</v>
      </c>
      <c r="E92" s="15">
        <f t="shared" si="1"/>
        <v>0.2799562865</v>
      </c>
      <c r="G92" s="7">
        <f t="shared" si="2"/>
        <v>0.5565677491</v>
      </c>
      <c r="H92" s="7">
        <f t="shared" si="3"/>
        <v>0.1265677491</v>
      </c>
      <c r="I92" s="6" t="b">
        <v>0</v>
      </c>
      <c r="J92" s="7">
        <f t="shared" si="4"/>
        <v>1</v>
      </c>
      <c r="K92" s="6" t="str">
        <f t="shared" si="5"/>
        <v>ASLEEP</v>
      </c>
      <c r="L92" s="11">
        <v>1.0729166666666667</v>
      </c>
    </row>
    <row r="93">
      <c r="B93" s="7">
        <f t="shared" si="6"/>
        <v>19</v>
      </c>
      <c r="C93" s="15">
        <f t="shared" si="7"/>
        <v>0.2799562865</v>
      </c>
      <c r="D93" s="15">
        <f t="shared" si="8"/>
        <v>0.04000242853</v>
      </c>
      <c r="E93" s="15">
        <f t="shared" si="1"/>
        <v>0.2899568937</v>
      </c>
      <c r="G93" s="7">
        <f t="shared" si="2"/>
        <v>0.5522854039</v>
      </c>
      <c r="H93" s="7">
        <f t="shared" si="3"/>
        <v>0.1222854039</v>
      </c>
      <c r="I93" s="6" t="b">
        <v>0</v>
      </c>
      <c r="J93" s="7">
        <f t="shared" si="4"/>
        <v>1</v>
      </c>
      <c r="K93" s="6" t="str">
        <f t="shared" si="5"/>
        <v>ASLEEP</v>
      </c>
      <c r="L93" s="11">
        <v>1.0833333333333333</v>
      </c>
    </row>
    <row r="94">
      <c r="B94" s="7">
        <f t="shared" si="6"/>
        <v>19.25</v>
      </c>
      <c r="C94" s="15">
        <f t="shared" si="7"/>
        <v>0.2899568937</v>
      </c>
      <c r="D94" s="15">
        <f t="shared" si="8"/>
        <v>0.03944683924</v>
      </c>
      <c r="E94" s="15">
        <f t="shared" si="1"/>
        <v>0.2998186035</v>
      </c>
      <c r="G94" s="7">
        <f t="shared" si="2"/>
        <v>0.5483358445</v>
      </c>
      <c r="H94" s="7">
        <f t="shared" si="3"/>
        <v>0.1183358445</v>
      </c>
      <c r="I94" s="6" t="b">
        <v>0</v>
      </c>
      <c r="J94" s="7">
        <f t="shared" si="4"/>
        <v>1</v>
      </c>
      <c r="K94" s="6" t="str">
        <f t="shared" si="5"/>
        <v>ASLEEP</v>
      </c>
      <c r="L94" s="11">
        <v>1.09375</v>
      </c>
    </row>
    <row r="95">
      <c r="B95" s="7">
        <f t="shared" si="6"/>
        <v>19.5</v>
      </c>
      <c r="C95" s="15">
        <f t="shared" si="7"/>
        <v>0.2998186035</v>
      </c>
      <c r="D95" s="15">
        <f t="shared" si="8"/>
        <v>0.03889896647</v>
      </c>
      <c r="E95" s="15">
        <f t="shared" si="1"/>
        <v>0.3095433451</v>
      </c>
      <c r="G95" s="7">
        <f t="shared" si="2"/>
        <v>0.5447359836</v>
      </c>
      <c r="H95" s="7">
        <f t="shared" si="3"/>
        <v>0.1147359836</v>
      </c>
      <c r="I95" s="6" t="b">
        <v>0</v>
      </c>
      <c r="J95" s="7">
        <f t="shared" si="4"/>
        <v>1</v>
      </c>
      <c r="K95" s="6" t="str">
        <f t="shared" si="5"/>
        <v>ASLEEP</v>
      </c>
      <c r="L95" s="11">
        <v>1.1041666666666667</v>
      </c>
    </row>
    <row r="96">
      <c r="B96" s="7">
        <f t="shared" si="6"/>
        <v>19.75</v>
      </c>
      <c r="C96" s="15">
        <f t="shared" si="7"/>
        <v>0.3095433451</v>
      </c>
      <c r="D96" s="15">
        <f t="shared" si="8"/>
        <v>0.03835870305</v>
      </c>
      <c r="E96" s="15">
        <f t="shared" si="1"/>
        <v>0.3191330208</v>
      </c>
      <c r="G96" s="7">
        <f t="shared" si="2"/>
        <v>0.5415012363</v>
      </c>
      <c r="H96" s="7">
        <f t="shared" si="3"/>
        <v>0.1115012363</v>
      </c>
      <c r="I96" s="6" t="b">
        <v>0</v>
      </c>
      <c r="J96" s="7">
        <f t="shared" si="4"/>
        <v>1</v>
      </c>
      <c r="K96" s="6" t="str">
        <f t="shared" si="5"/>
        <v>ASLEEP</v>
      </c>
      <c r="L96" s="11">
        <v>1.1145833333333333</v>
      </c>
    </row>
    <row r="97">
      <c r="B97" s="7">
        <f t="shared" si="6"/>
        <v>20</v>
      </c>
      <c r="C97" s="15">
        <f t="shared" si="7"/>
        <v>0.3191330208</v>
      </c>
      <c r="D97" s="15">
        <f t="shared" si="8"/>
        <v>0.03782594329</v>
      </c>
      <c r="E97" s="15">
        <f t="shared" si="1"/>
        <v>0.3285895067</v>
      </c>
      <c r="G97" s="7">
        <f t="shared" si="2"/>
        <v>0.5386454542</v>
      </c>
      <c r="H97" s="7">
        <f t="shared" si="3"/>
        <v>0.1086454542</v>
      </c>
      <c r="I97" s="6" t="b">
        <v>0</v>
      </c>
      <c r="J97" s="7">
        <f t="shared" si="4"/>
        <v>1</v>
      </c>
      <c r="K97" s="6" t="str">
        <f t="shared" si="5"/>
        <v>ASLEEP</v>
      </c>
      <c r="L97" s="11">
        <v>1.125</v>
      </c>
    </row>
    <row r="98">
      <c r="B98" s="7">
        <f t="shared" si="6"/>
        <v>20.25</v>
      </c>
      <c r="C98" s="15">
        <f t="shared" si="7"/>
        <v>0.3285895067</v>
      </c>
      <c r="D98" s="15">
        <f t="shared" si="8"/>
        <v>0.03730058296</v>
      </c>
      <c r="E98" s="15">
        <f t="shared" si="1"/>
        <v>0.3379146524</v>
      </c>
      <c r="G98" s="7">
        <f t="shared" si="2"/>
        <v>0.5361808664</v>
      </c>
      <c r="H98" s="7">
        <f t="shared" si="3"/>
        <v>0.1061808664</v>
      </c>
      <c r="I98" s="6" t="b">
        <v>0</v>
      </c>
      <c r="J98" s="7">
        <f t="shared" si="4"/>
        <v>1</v>
      </c>
      <c r="K98" s="6" t="str">
        <f t="shared" si="5"/>
        <v>ASLEEP</v>
      </c>
      <c r="L98" s="11">
        <v>1.1354166666666667</v>
      </c>
    </row>
    <row r="99">
      <c r="B99" s="7">
        <f t="shared" si="6"/>
        <v>20.5</v>
      </c>
      <c r="C99" s="15">
        <f t="shared" si="7"/>
        <v>0.3379146524</v>
      </c>
      <c r="D99" s="15">
        <f t="shared" si="8"/>
        <v>0.03678251931</v>
      </c>
      <c r="E99" s="15">
        <f t="shared" si="1"/>
        <v>0.3471102822</v>
      </c>
      <c r="G99" s="7">
        <f t="shared" si="2"/>
        <v>0.5341180265</v>
      </c>
      <c r="H99" s="7">
        <f t="shared" si="3"/>
        <v>0.1041180265</v>
      </c>
      <c r="I99" s="6" t="b">
        <v>0</v>
      </c>
      <c r="J99" s="7">
        <f t="shared" si="4"/>
        <v>1</v>
      </c>
      <c r="K99" s="6" t="str">
        <f t="shared" si="5"/>
        <v>ASLEEP</v>
      </c>
      <c r="L99" s="11">
        <v>1.1458333333333333</v>
      </c>
    </row>
    <row r="100">
      <c r="B100" s="7">
        <f t="shared" si="6"/>
        <v>20.75</v>
      </c>
      <c r="C100" s="15">
        <f t="shared" si="7"/>
        <v>0.3471102822</v>
      </c>
      <c r="D100" s="15">
        <f t="shared" si="8"/>
        <v>0.03627165099</v>
      </c>
      <c r="E100" s="15">
        <f t="shared" si="1"/>
        <v>0.356178195</v>
      </c>
      <c r="G100" s="7">
        <f t="shared" si="2"/>
        <v>0.5324657679</v>
      </c>
      <c r="H100" s="7">
        <f t="shared" si="3"/>
        <v>0.1024657679</v>
      </c>
      <c r="I100" s="6" t="b">
        <v>0</v>
      </c>
      <c r="J100" s="7">
        <f t="shared" si="4"/>
        <v>1</v>
      </c>
      <c r="K100" s="6" t="str">
        <f t="shared" si="5"/>
        <v>ASLEEP</v>
      </c>
      <c r="L100" s="11">
        <v>1.15625</v>
      </c>
    </row>
    <row r="101">
      <c r="B101" s="7">
        <f t="shared" si="6"/>
        <v>21</v>
      </c>
      <c r="C101" s="15">
        <f t="shared" si="7"/>
        <v>0.356178195</v>
      </c>
      <c r="D101" s="15">
        <f t="shared" si="8"/>
        <v>0.03576787806</v>
      </c>
      <c r="E101" s="15">
        <f t="shared" si="1"/>
        <v>0.3651201645</v>
      </c>
      <c r="G101" s="7">
        <f t="shared" si="2"/>
        <v>0.5312311659</v>
      </c>
      <c r="H101" s="7">
        <f t="shared" si="3"/>
        <v>0.1012311659</v>
      </c>
      <c r="I101" s="6" t="b">
        <v>0</v>
      </c>
      <c r="J101" s="7">
        <f t="shared" si="4"/>
        <v>1</v>
      </c>
      <c r="K101" s="6" t="str">
        <f t="shared" si="5"/>
        <v>ASLEEP</v>
      </c>
      <c r="L101" s="11">
        <v>1.1666666666666667</v>
      </c>
    </row>
    <row r="102">
      <c r="B102" s="7">
        <f t="shared" si="6"/>
        <v>21.25</v>
      </c>
      <c r="C102" s="15">
        <f t="shared" si="7"/>
        <v>0.3651201645</v>
      </c>
      <c r="D102" s="15">
        <f t="shared" si="8"/>
        <v>0.03527110197</v>
      </c>
      <c r="E102" s="15">
        <f t="shared" si="1"/>
        <v>0.37393794</v>
      </c>
      <c r="G102" s="7">
        <f t="shared" si="2"/>
        <v>0.5304195072</v>
      </c>
      <c r="H102" s="7">
        <f t="shared" si="3"/>
        <v>0.1004195072</v>
      </c>
      <c r="I102" s="6" t="b">
        <v>0</v>
      </c>
      <c r="J102" s="7">
        <f t="shared" si="4"/>
        <v>1</v>
      </c>
      <c r="K102" s="6" t="str">
        <f t="shared" si="5"/>
        <v>ASLEEP</v>
      </c>
      <c r="L102" s="11">
        <v>1.1770833333333333</v>
      </c>
    </row>
    <row r="103">
      <c r="B103" s="7">
        <f t="shared" si="6"/>
        <v>21.5</v>
      </c>
      <c r="C103" s="15">
        <f t="shared" si="7"/>
        <v>0.37393794</v>
      </c>
      <c r="D103" s="15">
        <f t="shared" si="8"/>
        <v>0.03478122556</v>
      </c>
      <c r="E103" s="15">
        <f t="shared" si="1"/>
        <v>0.3826332464</v>
      </c>
      <c r="G103" s="7">
        <f t="shared" si="2"/>
        <v>0.5300342675</v>
      </c>
      <c r="H103" s="7">
        <f t="shared" si="3"/>
        <v>0.1000342675</v>
      </c>
      <c r="I103" s="6" t="b">
        <v>0</v>
      </c>
      <c r="J103" s="7">
        <f t="shared" si="4"/>
        <v>1</v>
      </c>
      <c r="K103" s="6" t="str">
        <f t="shared" si="5"/>
        <v>ASLEEP</v>
      </c>
      <c r="L103" s="11">
        <v>1.1875</v>
      </c>
    </row>
    <row r="104">
      <c r="B104" s="7">
        <f t="shared" si="6"/>
        <v>21.75</v>
      </c>
      <c r="C104" s="15">
        <f t="shared" si="7"/>
        <v>0.3826332464</v>
      </c>
      <c r="D104" s="15">
        <f t="shared" si="8"/>
        <v>0.03429815298</v>
      </c>
      <c r="E104" s="15">
        <f t="shared" si="1"/>
        <v>0.3912077846</v>
      </c>
      <c r="G104" s="7">
        <f t="shared" si="2"/>
        <v>0.5300770964</v>
      </c>
      <c r="H104" s="7">
        <f t="shared" si="3"/>
        <v>0.1000770964</v>
      </c>
      <c r="I104" s="6" t="b">
        <v>0</v>
      </c>
      <c r="J104" s="7">
        <f t="shared" si="4"/>
        <v>1</v>
      </c>
      <c r="K104" s="6" t="str">
        <f t="shared" si="5"/>
        <v>ASLEEP</v>
      </c>
      <c r="L104" s="11">
        <v>1.1979166666666667</v>
      </c>
    </row>
    <row r="105">
      <c r="B105" s="7">
        <f t="shared" si="6"/>
        <v>22</v>
      </c>
      <c r="C105" s="15">
        <f t="shared" si="7"/>
        <v>0.3912077846</v>
      </c>
      <c r="D105" s="15">
        <f t="shared" si="8"/>
        <v>0.03382178974</v>
      </c>
      <c r="E105" s="15">
        <f t="shared" si="1"/>
        <v>0.3996632321</v>
      </c>
      <c r="G105" s="7">
        <f t="shared" si="2"/>
        <v>0.5305478105</v>
      </c>
      <c r="H105" s="7">
        <f t="shared" si="3"/>
        <v>0.1005478105</v>
      </c>
      <c r="I105" s="6" t="b">
        <v>0</v>
      </c>
      <c r="J105" s="7">
        <f t="shared" si="4"/>
        <v>1</v>
      </c>
      <c r="K105" s="6" t="str">
        <f t="shared" si="5"/>
        <v>ASLEEP</v>
      </c>
      <c r="L105" s="11">
        <v>1.2083333333333333</v>
      </c>
    </row>
    <row r="106">
      <c r="B106" s="7">
        <f t="shared" si="6"/>
        <v>22.25</v>
      </c>
      <c r="C106" s="15">
        <f t="shared" si="7"/>
        <v>0.3996632321</v>
      </c>
      <c r="D106" s="15">
        <f t="shared" si="8"/>
        <v>0.03335204266</v>
      </c>
      <c r="E106" s="15">
        <f t="shared" si="1"/>
        <v>0.4080012427</v>
      </c>
      <c r="G106" s="7">
        <f t="shared" si="2"/>
        <v>0.5314443941</v>
      </c>
      <c r="H106" s="7">
        <f t="shared" si="3"/>
        <v>0.1014443941</v>
      </c>
      <c r="I106" s="6" t="b">
        <v>0</v>
      </c>
      <c r="J106" s="7">
        <f t="shared" si="4"/>
        <v>1</v>
      </c>
      <c r="K106" s="6" t="str">
        <f t="shared" si="5"/>
        <v>ASLEEP</v>
      </c>
      <c r="L106" s="11">
        <v>1.21875</v>
      </c>
    </row>
    <row r="107">
      <c r="B107" s="7">
        <f t="shared" si="6"/>
        <v>22.5</v>
      </c>
      <c r="C107" s="15">
        <f t="shared" si="7"/>
        <v>0.4080012427</v>
      </c>
      <c r="D107" s="15">
        <f t="shared" si="8"/>
        <v>0.03288881985</v>
      </c>
      <c r="E107" s="15">
        <f t="shared" si="1"/>
        <v>0.4162234477</v>
      </c>
      <c r="G107" s="7">
        <f t="shared" si="2"/>
        <v>0.532763008</v>
      </c>
      <c r="H107" s="7">
        <f t="shared" si="3"/>
        <v>0.102763008</v>
      </c>
      <c r="I107" s="6" t="b">
        <v>0</v>
      </c>
      <c r="J107" s="7">
        <f t="shared" si="4"/>
        <v>1</v>
      </c>
      <c r="K107" s="6" t="str">
        <f t="shared" si="5"/>
        <v>ASLEEP</v>
      </c>
      <c r="L107" s="11">
        <v>1.2291666666666667</v>
      </c>
    </row>
    <row r="108">
      <c r="B108" s="7">
        <f t="shared" si="6"/>
        <v>22.75</v>
      </c>
      <c r="C108" s="15">
        <f t="shared" si="7"/>
        <v>0.4162234477</v>
      </c>
      <c r="D108" s="15">
        <f t="shared" si="8"/>
        <v>0.03243203068</v>
      </c>
      <c r="E108" s="15">
        <f t="shared" si="1"/>
        <v>0.4243314554</v>
      </c>
      <c r="G108" s="7">
        <f t="shared" si="2"/>
        <v>0.5344980056</v>
      </c>
      <c r="H108" s="7">
        <f t="shared" si="3"/>
        <v>0.1044980056</v>
      </c>
      <c r="I108" s="6" t="b">
        <v>0</v>
      </c>
      <c r="J108" s="7">
        <f t="shared" si="4"/>
        <v>1</v>
      </c>
      <c r="K108" s="6" t="str">
        <f t="shared" si="5"/>
        <v>ASLEEP</v>
      </c>
      <c r="L108" s="11">
        <v>1.2395833333333333</v>
      </c>
    </row>
    <row r="109">
      <c r="B109" s="7">
        <f t="shared" si="6"/>
        <v>23</v>
      </c>
      <c r="C109" s="15">
        <f t="shared" si="7"/>
        <v>0.4243314554</v>
      </c>
      <c r="D109" s="15">
        <f t="shared" si="8"/>
        <v>0.03198158581</v>
      </c>
      <c r="E109" s="15">
        <f t="shared" si="1"/>
        <v>0.4323268518</v>
      </c>
      <c r="G109" s="7">
        <f t="shared" si="2"/>
        <v>0.5366419574</v>
      </c>
      <c r="H109" s="7">
        <f t="shared" si="3"/>
        <v>0.1066419574</v>
      </c>
      <c r="I109" s="7" t="b">
        <f t="shared" ref="I109:I376" si="10">IF(OR(AND(I108=FALSE,C109&gt;G109),AND(I108=TRUE,C109&gt;H109)),TRUE,FALSE)</f>
        <v>0</v>
      </c>
      <c r="J109" s="7">
        <f t="shared" si="4"/>
        <v>1</v>
      </c>
      <c r="K109" s="6" t="str">
        <f t="shared" si="5"/>
        <v>ASLEEP</v>
      </c>
      <c r="L109" s="11">
        <v>1.25</v>
      </c>
    </row>
    <row r="110">
      <c r="B110" s="7">
        <f t="shared" si="6"/>
        <v>23.25</v>
      </c>
      <c r="C110" s="15">
        <f t="shared" si="7"/>
        <v>0.4323268518</v>
      </c>
      <c r="D110" s="15">
        <f t="shared" si="8"/>
        <v>0.03153739712</v>
      </c>
      <c r="E110" s="15">
        <f t="shared" si="1"/>
        <v>0.4402112011</v>
      </c>
      <c r="G110" s="7">
        <f t="shared" si="2"/>
        <v>0.5391856826</v>
      </c>
      <c r="H110" s="7">
        <f t="shared" si="3"/>
        <v>0.1091856826</v>
      </c>
      <c r="I110" s="7" t="b">
        <f t="shared" si="10"/>
        <v>0</v>
      </c>
      <c r="J110" s="7">
        <f t="shared" si="4"/>
        <v>1</v>
      </c>
      <c r="K110" s="6" t="str">
        <f t="shared" si="5"/>
        <v>ASLEEP</v>
      </c>
      <c r="L110" s="11">
        <v>1.2604166666666667</v>
      </c>
    </row>
    <row r="111">
      <c r="B111" s="7">
        <f t="shared" si="6"/>
        <v>23.5</v>
      </c>
      <c r="C111" s="15">
        <f t="shared" si="7"/>
        <v>0.4402112011</v>
      </c>
      <c r="D111" s="15">
        <f t="shared" si="8"/>
        <v>0.03109937772</v>
      </c>
      <c r="E111" s="15">
        <f t="shared" si="1"/>
        <v>0.4479860455</v>
      </c>
      <c r="G111" s="7">
        <f t="shared" si="2"/>
        <v>0.5421182887</v>
      </c>
      <c r="H111" s="7">
        <f t="shared" si="3"/>
        <v>0.1121182887</v>
      </c>
      <c r="I111" s="7" t="b">
        <f t="shared" si="10"/>
        <v>0</v>
      </c>
      <c r="J111" s="7">
        <f t="shared" si="4"/>
        <v>1</v>
      </c>
      <c r="K111" s="6" t="str">
        <f t="shared" si="5"/>
        <v>ASLEEP</v>
      </c>
      <c r="L111" s="11">
        <v>1.2708333333333333</v>
      </c>
    </row>
    <row r="112">
      <c r="B112" s="7">
        <f t="shared" si="6"/>
        <v>23.75</v>
      </c>
      <c r="C112" s="15">
        <f t="shared" si="7"/>
        <v>0.4479860455</v>
      </c>
      <c r="D112" s="15">
        <f t="shared" si="8"/>
        <v>0.03066744192</v>
      </c>
      <c r="E112" s="15">
        <f t="shared" si="1"/>
        <v>0.455652906</v>
      </c>
      <c r="G112" s="7">
        <f t="shared" si="2"/>
        <v>0.5454272178</v>
      </c>
      <c r="H112" s="7">
        <f t="shared" si="3"/>
        <v>0.1154272178</v>
      </c>
      <c r="I112" s="7" t="b">
        <f t="shared" si="10"/>
        <v>0</v>
      </c>
      <c r="J112" s="7">
        <f t="shared" si="4"/>
        <v>1</v>
      </c>
      <c r="K112" s="6" t="str">
        <f t="shared" si="5"/>
        <v>ASLEEP</v>
      </c>
      <c r="L112" s="11">
        <v>1.28125</v>
      </c>
    </row>
    <row r="113">
      <c r="B113" s="7">
        <f t="shared" si="6"/>
        <v>24</v>
      </c>
      <c r="C113" s="15">
        <f t="shared" si="7"/>
        <v>0.455652906</v>
      </c>
      <c r="D113" s="15">
        <f t="shared" si="8"/>
        <v>0.03024150522</v>
      </c>
      <c r="E113" s="15">
        <f t="shared" si="1"/>
        <v>0.4632132823</v>
      </c>
      <c r="G113" s="7">
        <f t="shared" si="2"/>
        <v>0.5490983006</v>
      </c>
      <c r="H113" s="7">
        <f t="shared" si="3"/>
        <v>0.1190983006</v>
      </c>
      <c r="I113" s="7" t="b">
        <f t="shared" si="10"/>
        <v>0</v>
      </c>
      <c r="J113" s="7">
        <f t="shared" si="4"/>
        <v>1</v>
      </c>
      <c r="K113" s="6" t="str">
        <f t="shared" si="5"/>
        <v>ASLEEP</v>
      </c>
      <c r="L113" s="11">
        <v>1.2916666666666667</v>
      </c>
    </row>
    <row r="114">
      <c r="B114" s="7">
        <f t="shared" si="6"/>
        <v>24.25</v>
      </c>
      <c r="C114" s="15">
        <f t="shared" si="7"/>
        <v>0.4632132823</v>
      </c>
      <c r="D114" s="15">
        <f t="shared" si="8"/>
        <v>0.02982148432</v>
      </c>
      <c r="E114" s="15">
        <f t="shared" si="1"/>
        <v>0.4706686534</v>
      </c>
      <c r="G114" s="7">
        <f t="shared" si="2"/>
        <v>0.5531158168</v>
      </c>
      <c r="H114" s="7">
        <f t="shared" si="3"/>
        <v>0.1231158168</v>
      </c>
      <c r="I114" s="7" t="b">
        <f t="shared" si="10"/>
        <v>0</v>
      </c>
      <c r="J114" s="7">
        <f t="shared" si="4"/>
        <v>1</v>
      </c>
      <c r="K114" s="6" t="str">
        <f t="shared" si="5"/>
        <v>ASLEEP</v>
      </c>
      <c r="L114" s="11">
        <v>1.3020833333333333</v>
      </c>
    </row>
    <row r="115">
      <c r="B115" s="7">
        <f t="shared" si="6"/>
        <v>24.5</v>
      </c>
      <c r="C115" s="15">
        <f t="shared" si="7"/>
        <v>0.4706686534</v>
      </c>
      <c r="D115" s="15">
        <f t="shared" si="8"/>
        <v>0.02940729703</v>
      </c>
      <c r="E115" s="15">
        <f t="shared" si="1"/>
        <v>0.4780204776</v>
      </c>
      <c r="G115" s="7">
        <f t="shared" si="2"/>
        <v>0.5574625629</v>
      </c>
      <c r="H115" s="7">
        <f t="shared" si="3"/>
        <v>0.1274625629</v>
      </c>
      <c r="I115" s="7" t="b">
        <f t="shared" si="10"/>
        <v>0</v>
      </c>
      <c r="J115" s="7">
        <f t="shared" si="4"/>
        <v>1</v>
      </c>
      <c r="K115" s="6" t="str">
        <f t="shared" si="5"/>
        <v>ASLEEP</v>
      </c>
      <c r="L115" s="11">
        <v>1.3125</v>
      </c>
    </row>
    <row r="116">
      <c r="B116" s="7">
        <f t="shared" si="6"/>
        <v>24.75</v>
      </c>
      <c r="C116" s="15">
        <f t="shared" si="7"/>
        <v>0.4780204776</v>
      </c>
      <c r="D116" s="15">
        <f t="shared" si="8"/>
        <v>0.02899886235</v>
      </c>
      <c r="E116" s="15">
        <f t="shared" si="1"/>
        <v>0.4852701932</v>
      </c>
      <c r="G116" s="7">
        <f t="shared" si="2"/>
        <v>0.5621199254</v>
      </c>
      <c r="H116" s="7">
        <f t="shared" si="3"/>
        <v>0.1321199254</v>
      </c>
      <c r="I116" s="7" t="b">
        <f t="shared" si="10"/>
        <v>0</v>
      </c>
      <c r="J116" s="7">
        <f t="shared" si="4"/>
        <v>1</v>
      </c>
      <c r="K116" s="6" t="str">
        <f t="shared" si="5"/>
        <v>ASLEEP</v>
      </c>
      <c r="L116" s="11">
        <v>1.3229166666666667</v>
      </c>
    </row>
    <row r="117">
      <c r="B117" s="7">
        <f t="shared" si="6"/>
        <v>25</v>
      </c>
      <c r="C117" s="15">
        <f t="shared" si="7"/>
        <v>0.4852701932</v>
      </c>
      <c r="D117" s="15">
        <f t="shared" si="8"/>
        <v>0.02859610038</v>
      </c>
      <c r="E117" s="15">
        <f t="shared" si="1"/>
        <v>0.4924192183</v>
      </c>
      <c r="G117" s="7">
        <f t="shared" si="2"/>
        <v>0.5670679609</v>
      </c>
      <c r="H117" s="7">
        <f t="shared" si="3"/>
        <v>0.1370679609</v>
      </c>
      <c r="I117" s="7" t="b">
        <f t="shared" si="10"/>
        <v>0</v>
      </c>
      <c r="J117" s="7">
        <f t="shared" si="4"/>
        <v>1</v>
      </c>
      <c r="K117" s="6" t="str">
        <f t="shared" si="5"/>
        <v>ASLEEP</v>
      </c>
      <c r="L117" s="11">
        <v>1.3333333333333333</v>
      </c>
    </row>
    <row r="118">
      <c r="B118" s="7">
        <f t="shared" si="6"/>
        <v>25.25</v>
      </c>
      <c r="C118" s="15">
        <f t="shared" si="7"/>
        <v>0.4924192183</v>
      </c>
      <c r="D118" s="15">
        <f t="shared" si="8"/>
        <v>0.02819893232</v>
      </c>
      <c r="E118" s="15">
        <f t="shared" si="1"/>
        <v>0.4994689514</v>
      </c>
      <c r="G118" s="7">
        <f t="shared" si="2"/>
        <v>0.572285481</v>
      </c>
      <c r="H118" s="7">
        <f t="shared" si="3"/>
        <v>0.142285481</v>
      </c>
      <c r="I118" s="7" t="b">
        <f t="shared" si="10"/>
        <v>0</v>
      </c>
      <c r="J118" s="7">
        <f t="shared" si="4"/>
        <v>1</v>
      </c>
      <c r="K118" s="6" t="str">
        <f t="shared" si="5"/>
        <v>ASLEEP</v>
      </c>
      <c r="L118" s="11">
        <v>1.34375</v>
      </c>
    </row>
    <row r="119">
      <c r="B119" s="7">
        <f t="shared" si="6"/>
        <v>25.5</v>
      </c>
      <c r="C119" s="15">
        <f t="shared" si="7"/>
        <v>0.4994689514</v>
      </c>
      <c r="D119" s="15">
        <f t="shared" si="8"/>
        <v>0.02780728048</v>
      </c>
      <c r="E119" s="15">
        <f t="shared" si="1"/>
        <v>0.5064207715</v>
      </c>
      <c r="G119" s="7">
        <f t="shared" si="2"/>
        <v>0.5777501435</v>
      </c>
      <c r="H119" s="7">
        <f t="shared" si="3"/>
        <v>0.1477501435</v>
      </c>
      <c r="I119" s="7" t="b">
        <f t="shared" si="10"/>
        <v>0</v>
      </c>
      <c r="J119" s="7">
        <f t="shared" si="4"/>
        <v>1</v>
      </c>
      <c r="K119" s="6" t="str">
        <f t="shared" si="5"/>
        <v>ASLEEP</v>
      </c>
      <c r="L119" s="11">
        <v>1.3541666666666667</v>
      </c>
    </row>
    <row r="120">
      <c r="B120" s="7">
        <f t="shared" si="6"/>
        <v>25.75</v>
      </c>
      <c r="C120" s="15">
        <f t="shared" si="7"/>
        <v>0.5064207715</v>
      </c>
      <c r="D120" s="15">
        <f t="shared" si="8"/>
        <v>0.02742106825</v>
      </c>
      <c r="E120" s="15">
        <f t="shared" si="1"/>
        <v>0.5132760386</v>
      </c>
      <c r="G120" s="7">
        <f t="shared" si="2"/>
        <v>0.583438548</v>
      </c>
      <c r="H120" s="7">
        <f t="shared" si="3"/>
        <v>0.153438548</v>
      </c>
      <c r="I120" s="7" t="b">
        <f t="shared" si="10"/>
        <v>0</v>
      </c>
      <c r="J120" s="7">
        <f t="shared" si="4"/>
        <v>1</v>
      </c>
      <c r="K120" s="6" t="str">
        <f t="shared" si="5"/>
        <v>ASLEEP</v>
      </c>
      <c r="L120" s="11">
        <v>1.3645833333333333</v>
      </c>
    </row>
    <row r="121">
      <c r="B121" s="7">
        <f t="shared" si="6"/>
        <v>26</v>
      </c>
      <c r="C121" s="15">
        <f t="shared" si="7"/>
        <v>0.5132760386</v>
      </c>
      <c r="D121" s="15">
        <f t="shared" si="8"/>
        <v>0.02704022008</v>
      </c>
      <c r="E121" s="15">
        <f t="shared" si="1"/>
        <v>0.5200360936</v>
      </c>
      <c r="G121" s="7">
        <f t="shared" si="2"/>
        <v>0.5893263357</v>
      </c>
      <c r="H121" s="7">
        <f t="shared" si="3"/>
        <v>0.1593263357</v>
      </c>
      <c r="I121" s="7" t="b">
        <f t="shared" si="10"/>
        <v>0</v>
      </c>
      <c r="J121" s="7">
        <f t="shared" si="4"/>
        <v>1</v>
      </c>
      <c r="K121" s="6" t="str">
        <f t="shared" si="5"/>
        <v>ASLEEP</v>
      </c>
      <c r="L121" s="11">
        <v>1.375</v>
      </c>
    </row>
    <row r="122">
      <c r="B122" s="7">
        <f t="shared" si="6"/>
        <v>26.25</v>
      </c>
      <c r="C122" s="15">
        <f t="shared" si="7"/>
        <v>0.5200360936</v>
      </c>
      <c r="D122" s="15">
        <f t="shared" si="8"/>
        <v>0.02666466147</v>
      </c>
      <c r="E122" s="15">
        <f t="shared" si="1"/>
        <v>0.526702259</v>
      </c>
      <c r="G122" s="7">
        <f t="shared" si="2"/>
        <v>0.5953882943</v>
      </c>
      <c r="H122" s="7">
        <f t="shared" si="3"/>
        <v>0.1653882943</v>
      </c>
      <c r="I122" s="7" t="b">
        <f t="shared" si="10"/>
        <v>0</v>
      </c>
      <c r="J122" s="7">
        <f t="shared" si="4"/>
        <v>1</v>
      </c>
      <c r="K122" s="6" t="str">
        <f t="shared" si="5"/>
        <v>ASLEEP</v>
      </c>
      <c r="L122" s="11">
        <v>1.3854166666666667</v>
      </c>
    </row>
    <row r="123">
      <c r="B123" s="7">
        <f t="shared" si="6"/>
        <v>26.5</v>
      </c>
      <c r="C123" s="15">
        <f t="shared" si="7"/>
        <v>0.526702259</v>
      </c>
      <c r="D123" s="15">
        <f t="shared" si="8"/>
        <v>0.02629431895</v>
      </c>
      <c r="E123" s="15">
        <f t="shared" si="1"/>
        <v>0.5332758387</v>
      </c>
      <c r="G123" s="7">
        <f t="shared" si="2"/>
        <v>0.6015984655</v>
      </c>
      <c r="H123" s="7">
        <f t="shared" si="3"/>
        <v>0.1715984655</v>
      </c>
      <c r="I123" s="7" t="b">
        <f t="shared" si="10"/>
        <v>0</v>
      </c>
      <c r="J123" s="7">
        <f t="shared" si="4"/>
        <v>1</v>
      </c>
      <c r="K123" s="6" t="str">
        <f t="shared" si="5"/>
        <v>ASLEEP</v>
      </c>
      <c r="L123" s="11">
        <v>1.3958333333333333</v>
      </c>
    </row>
    <row r="124">
      <c r="B124" s="7">
        <f t="shared" si="6"/>
        <v>26.75</v>
      </c>
      <c r="C124" s="15">
        <f t="shared" si="7"/>
        <v>0.5332758387</v>
      </c>
      <c r="D124" s="15">
        <f t="shared" si="8"/>
        <v>0.02592912007</v>
      </c>
      <c r="E124" s="15">
        <f t="shared" si="1"/>
        <v>0.5397581187</v>
      </c>
      <c r="G124" s="7">
        <f t="shared" si="2"/>
        <v>0.6079302565</v>
      </c>
      <c r="H124" s="7">
        <f t="shared" si="3"/>
        <v>0.1779302565</v>
      </c>
      <c r="I124" s="7" t="b">
        <f t="shared" si="10"/>
        <v>0</v>
      </c>
      <c r="J124" s="7">
        <f t="shared" si="4"/>
        <v>1</v>
      </c>
      <c r="K124" s="6" t="str">
        <f t="shared" si="5"/>
        <v>ASLEEP</v>
      </c>
      <c r="L124" s="11">
        <v>1.40625</v>
      </c>
    </row>
    <row r="125">
      <c r="B125" s="7">
        <f t="shared" si="6"/>
        <v>27</v>
      </c>
      <c r="C125" s="15">
        <f t="shared" si="7"/>
        <v>0.5397581187</v>
      </c>
      <c r="D125" s="15">
        <f t="shared" si="8"/>
        <v>0.0255689934</v>
      </c>
      <c r="E125" s="15">
        <f t="shared" si="1"/>
        <v>0.5461503671</v>
      </c>
      <c r="G125" s="7">
        <f t="shared" si="2"/>
        <v>0.6143565535</v>
      </c>
      <c r="H125" s="7">
        <f t="shared" si="3"/>
        <v>0.1843565535</v>
      </c>
      <c r="I125" s="7" t="b">
        <f t="shared" si="10"/>
        <v>0</v>
      </c>
      <c r="J125" s="7">
        <f t="shared" si="4"/>
        <v>1</v>
      </c>
      <c r="K125" s="6" t="str">
        <f t="shared" si="5"/>
        <v>ASLEEP</v>
      </c>
      <c r="L125" s="11">
        <v>1.4166666666666667</v>
      </c>
    </row>
    <row r="126">
      <c r="B126" s="7">
        <f t="shared" si="6"/>
        <v>27.25</v>
      </c>
      <c r="C126" s="15">
        <f t="shared" si="7"/>
        <v>0.5461503671</v>
      </c>
      <c r="D126" s="15">
        <f t="shared" si="8"/>
        <v>0.0252138685</v>
      </c>
      <c r="E126" s="15">
        <f t="shared" si="1"/>
        <v>0.5524538342</v>
      </c>
      <c r="G126" s="7">
        <f t="shared" si="2"/>
        <v>0.6208498381</v>
      </c>
      <c r="H126" s="7">
        <f t="shared" si="3"/>
        <v>0.1908498381</v>
      </c>
      <c r="I126" s="7" t="b">
        <f t="shared" si="10"/>
        <v>0</v>
      </c>
      <c r="J126" s="7">
        <f t="shared" si="4"/>
        <v>1</v>
      </c>
      <c r="K126" s="6" t="str">
        <f t="shared" si="5"/>
        <v>ASLEEP</v>
      </c>
      <c r="L126" s="11">
        <v>1.4270833333333333</v>
      </c>
    </row>
    <row r="127">
      <c r="B127" s="7">
        <f t="shared" si="6"/>
        <v>27.5</v>
      </c>
      <c r="C127" s="15">
        <f t="shared" si="7"/>
        <v>0.5524538342</v>
      </c>
      <c r="D127" s="15">
        <f t="shared" si="8"/>
        <v>0.02486367588</v>
      </c>
      <c r="E127" s="15">
        <f t="shared" si="1"/>
        <v>0.5586697532</v>
      </c>
      <c r="G127" s="7">
        <f t="shared" si="2"/>
        <v>0.6273823052</v>
      </c>
      <c r="H127" s="7">
        <f t="shared" si="3"/>
        <v>0.1973823052</v>
      </c>
      <c r="I127" s="7" t="b">
        <f t="shared" si="10"/>
        <v>0</v>
      </c>
      <c r="J127" s="7">
        <f t="shared" si="4"/>
        <v>1</v>
      </c>
      <c r="K127" s="6" t="str">
        <f t="shared" si="5"/>
        <v>ASLEEP</v>
      </c>
      <c r="L127" s="11">
        <v>1.4375</v>
      </c>
    </row>
    <row r="128">
      <c r="B128" s="7">
        <f t="shared" si="6"/>
        <v>27.75</v>
      </c>
      <c r="C128" s="15">
        <f t="shared" si="7"/>
        <v>0.5586697532</v>
      </c>
      <c r="D128" s="15">
        <f t="shared" si="8"/>
        <v>0.02451834705</v>
      </c>
      <c r="E128" s="15">
        <f t="shared" si="1"/>
        <v>0.5647993399</v>
      </c>
      <c r="G128" s="7">
        <f t="shared" si="2"/>
        <v>0.6339259816</v>
      </c>
      <c r="H128" s="7">
        <f t="shared" si="3"/>
        <v>0.2039259816</v>
      </c>
      <c r="I128" s="7" t="b">
        <f t="shared" si="10"/>
        <v>0</v>
      </c>
      <c r="J128" s="7">
        <f t="shared" si="4"/>
        <v>1</v>
      </c>
      <c r="K128" s="6" t="str">
        <f t="shared" si="5"/>
        <v>ASLEEP</v>
      </c>
      <c r="L128" s="11">
        <v>1.4479166666666667</v>
      </c>
    </row>
    <row r="129">
      <c r="B129" s="7">
        <f t="shared" si="6"/>
        <v>28</v>
      </c>
      <c r="C129" s="15">
        <f t="shared" si="7"/>
        <v>0.5647993399</v>
      </c>
      <c r="D129" s="15">
        <f t="shared" si="8"/>
        <v>0.02417781445</v>
      </c>
      <c r="E129" s="15">
        <f t="shared" si="1"/>
        <v>0.5708437935</v>
      </c>
      <c r="G129" s="7">
        <f t="shared" si="2"/>
        <v>0.6404528463</v>
      </c>
      <c r="H129" s="7">
        <f t="shared" si="3"/>
        <v>0.2104528463</v>
      </c>
      <c r="I129" s="7" t="b">
        <f t="shared" si="10"/>
        <v>0</v>
      </c>
      <c r="J129" s="7">
        <f t="shared" si="4"/>
        <v>1</v>
      </c>
      <c r="K129" s="6" t="str">
        <f t="shared" si="5"/>
        <v>ASLEEP</v>
      </c>
      <c r="L129" s="11">
        <v>1.4583333333333333</v>
      </c>
    </row>
    <row r="130">
      <c r="B130" s="7">
        <f t="shared" si="6"/>
        <v>28.25</v>
      </c>
      <c r="C130" s="15">
        <f t="shared" si="7"/>
        <v>0.5708437935</v>
      </c>
      <c r="D130" s="15">
        <f t="shared" si="8"/>
        <v>0.02384201147</v>
      </c>
      <c r="E130" s="15">
        <f t="shared" si="1"/>
        <v>0.5768042964</v>
      </c>
      <c r="G130" s="7">
        <f t="shared" si="2"/>
        <v>0.6469349504</v>
      </c>
      <c r="H130" s="7">
        <f t="shared" si="3"/>
        <v>0.2169349504</v>
      </c>
      <c r="I130" s="7" t="b">
        <f t="shared" si="10"/>
        <v>0</v>
      </c>
      <c r="J130" s="7">
        <f t="shared" si="4"/>
        <v>1</v>
      </c>
      <c r="K130" s="6" t="str">
        <f t="shared" si="5"/>
        <v>ASLEEP</v>
      </c>
      <c r="L130" s="11">
        <v>1.46875</v>
      </c>
    </row>
    <row r="131">
      <c r="B131" s="7">
        <f t="shared" si="6"/>
        <v>28.5</v>
      </c>
      <c r="C131" s="15">
        <f t="shared" si="7"/>
        <v>0.5768042964</v>
      </c>
      <c r="D131" s="15">
        <f t="shared" si="8"/>
        <v>0.02351087242</v>
      </c>
      <c r="E131" s="15">
        <f t="shared" si="1"/>
        <v>0.5826820145</v>
      </c>
      <c r="G131" s="7">
        <f t="shared" si="2"/>
        <v>0.6533445364</v>
      </c>
      <c r="H131" s="7">
        <f t="shared" si="3"/>
        <v>0.2233445364</v>
      </c>
      <c r="I131" s="7" t="b">
        <f t="shared" si="10"/>
        <v>0</v>
      </c>
      <c r="J131" s="7">
        <f t="shared" si="4"/>
        <v>1</v>
      </c>
      <c r="K131" s="6" t="str">
        <f t="shared" si="5"/>
        <v>ASLEEP</v>
      </c>
      <c r="L131" s="11">
        <v>1.4791666666666667</v>
      </c>
    </row>
    <row r="132">
      <c r="B132" s="7">
        <f t="shared" si="6"/>
        <v>28.75</v>
      </c>
      <c r="C132" s="15">
        <f t="shared" si="7"/>
        <v>0.5826820145</v>
      </c>
      <c r="D132" s="15">
        <f t="shared" si="8"/>
        <v>0.02318433253</v>
      </c>
      <c r="E132" s="15">
        <f t="shared" si="1"/>
        <v>0.5884780977</v>
      </c>
      <c r="G132" s="7">
        <f t="shared" si="2"/>
        <v>0.6596541575</v>
      </c>
      <c r="H132" s="7">
        <f t="shared" si="3"/>
        <v>0.2296541575</v>
      </c>
      <c r="I132" s="7" t="b">
        <f t="shared" si="10"/>
        <v>0</v>
      </c>
      <c r="J132" s="7">
        <f t="shared" si="4"/>
        <v>1</v>
      </c>
      <c r="K132" s="6" t="str">
        <f t="shared" si="5"/>
        <v>ASLEEP</v>
      </c>
      <c r="L132" s="11">
        <v>1.4895833333333333</v>
      </c>
    </row>
    <row r="133">
      <c r="B133" s="7">
        <f t="shared" si="6"/>
        <v>29</v>
      </c>
      <c r="C133" s="15">
        <f t="shared" si="7"/>
        <v>0.5884780977</v>
      </c>
      <c r="D133" s="15">
        <f t="shared" si="8"/>
        <v>0.02286232791</v>
      </c>
      <c r="E133" s="15">
        <f t="shared" si="1"/>
        <v>0.5941936796</v>
      </c>
      <c r="G133" s="7">
        <f t="shared" si="2"/>
        <v>0.665836795</v>
      </c>
      <c r="H133" s="7">
        <f t="shared" si="3"/>
        <v>0.235836795</v>
      </c>
      <c r="I133" s="7" t="b">
        <f t="shared" si="10"/>
        <v>0</v>
      </c>
      <c r="J133" s="7">
        <f t="shared" si="4"/>
        <v>1</v>
      </c>
      <c r="K133" s="6" t="str">
        <f t="shared" si="5"/>
        <v>ASLEEP</v>
      </c>
      <c r="L133" s="11">
        <v>1.5</v>
      </c>
    </row>
    <row r="134">
      <c r="B134" s="7">
        <f t="shared" si="6"/>
        <v>29.25</v>
      </c>
      <c r="C134" s="15">
        <f t="shared" si="7"/>
        <v>0.5941936796</v>
      </c>
      <c r="D134" s="15">
        <f t="shared" si="8"/>
        <v>0.02254479558</v>
      </c>
      <c r="E134" s="15">
        <f t="shared" si="1"/>
        <v>0.5998298785</v>
      </c>
      <c r="G134" s="7">
        <f t="shared" si="2"/>
        <v>0.6718659738</v>
      </c>
      <c r="H134" s="7">
        <f t="shared" si="3"/>
        <v>0.2418659738</v>
      </c>
      <c r="I134" s="7" t="b">
        <f t="shared" si="10"/>
        <v>0</v>
      </c>
      <c r="J134" s="7">
        <f t="shared" si="4"/>
        <v>1</v>
      </c>
      <c r="K134" s="6" t="str">
        <f t="shared" si="5"/>
        <v>ASLEEP</v>
      </c>
      <c r="L134" s="11">
        <v>1.5104166666666667</v>
      </c>
    </row>
    <row r="135">
      <c r="B135" s="7">
        <f t="shared" si="6"/>
        <v>29.5</v>
      </c>
      <c r="C135" s="15">
        <f t="shared" si="7"/>
        <v>0.5998298785</v>
      </c>
      <c r="D135" s="15">
        <f t="shared" si="8"/>
        <v>0.02223167342</v>
      </c>
      <c r="E135" s="15">
        <f t="shared" si="1"/>
        <v>0.6053877969</v>
      </c>
      <c r="G135" s="7">
        <f t="shared" si="2"/>
        <v>0.677715876</v>
      </c>
      <c r="H135" s="7">
        <f t="shared" si="3"/>
        <v>0.247715876</v>
      </c>
      <c r="I135" s="7" t="b">
        <f t="shared" si="10"/>
        <v>0</v>
      </c>
      <c r="J135" s="7">
        <f t="shared" si="4"/>
        <v>1</v>
      </c>
      <c r="K135" s="6" t="str">
        <f t="shared" si="5"/>
        <v>ASLEEP</v>
      </c>
      <c r="L135" s="11">
        <v>1.5208333333333333</v>
      </c>
    </row>
    <row r="136">
      <c r="B136" s="7">
        <f t="shared" si="6"/>
        <v>29.75</v>
      </c>
      <c r="C136" s="15">
        <f t="shared" si="7"/>
        <v>0.6053877969</v>
      </c>
      <c r="D136" s="15">
        <f t="shared" si="8"/>
        <v>0.02192290017</v>
      </c>
      <c r="E136" s="15">
        <f t="shared" si="1"/>
        <v>0.6108685219</v>
      </c>
      <c r="G136" s="7">
        <f t="shared" si="2"/>
        <v>0.6833614516</v>
      </c>
      <c r="H136" s="7">
        <f t="shared" si="3"/>
        <v>0.2533614516</v>
      </c>
      <c r="I136" s="7" t="b">
        <f t="shared" si="10"/>
        <v>0</v>
      </c>
      <c r="J136" s="7">
        <f t="shared" si="4"/>
        <v>1</v>
      </c>
      <c r="K136" s="6" t="str">
        <f t="shared" si="5"/>
        <v>ASLEEP</v>
      </c>
      <c r="L136" s="11">
        <v>1.53125</v>
      </c>
    </row>
    <row r="137">
      <c r="B137" s="7">
        <f t="shared" si="6"/>
        <v>30</v>
      </c>
      <c r="C137" s="15">
        <f t="shared" si="7"/>
        <v>0.6108685219</v>
      </c>
      <c r="D137" s="15">
        <f t="shared" si="8"/>
        <v>0.02161841545</v>
      </c>
      <c r="E137" s="15">
        <f t="shared" si="1"/>
        <v>0.6162731258</v>
      </c>
      <c r="G137" s="7">
        <f t="shared" si="2"/>
        <v>0.6887785252</v>
      </c>
      <c r="H137" s="7">
        <f t="shared" si="3"/>
        <v>0.2587785252</v>
      </c>
      <c r="I137" s="7" t="b">
        <f t="shared" si="10"/>
        <v>0</v>
      </c>
      <c r="J137" s="7">
        <f t="shared" si="4"/>
        <v>1</v>
      </c>
      <c r="K137" s="6" t="str">
        <f t="shared" si="5"/>
        <v>ASLEEP</v>
      </c>
      <c r="L137" s="11">
        <v>1.5416666666666667</v>
      </c>
    </row>
    <row r="138">
      <c r="B138" s="7">
        <f t="shared" si="6"/>
        <v>30.25</v>
      </c>
      <c r="C138" s="15">
        <f t="shared" si="7"/>
        <v>0.6162731258</v>
      </c>
      <c r="D138" s="15">
        <f t="shared" si="8"/>
        <v>0.02131815968</v>
      </c>
      <c r="E138" s="15">
        <f t="shared" si="1"/>
        <v>0.6216026657</v>
      </c>
      <c r="G138" s="7">
        <f t="shared" si="2"/>
        <v>0.6939439002</v>
      </c>
      <c r="H138" s="7">
        <f t="shared" si="3"/>
        <v>0.2639439002</v>
      </c>
      <c r="I138" s="7" t="b">
        <f t="shared" si="10"/>
        <v>0</v>
      </c>
      <c r="J138" s="7">
        <f t="shared" si="4"/>
        <v>1</v>
      </c>
      <c r="K138" s="6" t="str">
        <f t="shared" si="5"/>
        <v>ASLEEP</v>
      </c>
      <c r="L138" s="11">
        <v>1.5520833333333333</v>
      </c>
    </row>
    <row r="139">
      <c r="B139" s="7">
        <f t="shared" si="6"/>
        <v>30.5</v>
      </c>
      <c r="C139" s="15">
        <f t="shared" si="7"/>
        <v>0.6216026657</v>
      </c>
      <c r="D139" s="15">
        <f t="shared" si="8"/>
        <v>0.02102207413</v>
      </c>
      <c r="E139" s="15">
        <f t="shared" si="1"/>
        <v>0.6268581842</v>
      </c>
      <c r="G139" s="7">
        <f t="shared" si="2"/>
        <v>0.6988354576</v>
      </c>
      <c r="H139" s="7">
        <f t="shared" si="3"/>
        <v>0.2688354576</v>
      </c>
      <c r="I139" s="7" t="b">
        <f t="shared" si="10"/>
        <v>0</v>
      </c>
      <c r="J139" s="7">
        <f t="shared" si="4"/>
        <v>1</v>
      </c>
      <c r="K139" s="6" t="str">
        <f t="shared" si="5"/>
        <v>ASLEEP</v>
      </c>
      <c r="L139" s="11">
        <v>1.5625</v>
      </c>
    </row>
    <row r="140">
      <c r="B140" s="7">
        <f t="shared" si="6"/>
        <v>30.75</v>
      </c>
      <c r="C140" s="15">
        <f t="shared" si="7"/>
        <v>0.6268581842</v>
      </c>
      <c r="D140" s="15">
        <f t="shared" si="8"/>
        <v>0.02073010088</v>
      </c>
      <c r="E140" s="15">
        <f t="shared" si="1"/>
        <v>0.6320407095</v>
      </c>
      <c r="G140" s="7">
        <f t="shared" si="2"/>
        <v>0.7034322509</v>
      </c>
      <c r="H140" s="7">
        <f t="shared" si="3"/>
        <v>0.2734322509</v>
      </c>
      <c r="I140" s="7" t="b">
        <f t="shared" si="10"/>
        <v>0</v>
      </c>
      <c r="J140" s="7">
        <f t="shared" si="4"/>
        <v>1</v>
      </c>
      <c r="K140" s="6" t="str">
        <f t="shared" si="5"/>
        <v>ASLEEP</v>
      </c>
      <c r="L140" s="11">
        <v>1.5729166666666667</v>
      </c>
    </row>
    <row r="141">
      <c r="B141" s="7">
        <f t="shared" si="6"/>
        <v>31</v>
      </c>
      <c r="C141" s="15">
        <f t="shared" si="7"/>
        <v>0.6320407095</v>
      </c>
      <c r="D141" s="15">
        <f t="shared" si="8"/>
        <v>0.02044218281</v>
      </c>
      <c r="E141" s="15">
        <f t="shared" si="1"/>
        <v>0.6371512552</v>
      </c>
      <c r="G141" s="7">
        <f t="shared" si="2"/>
        <v>0.7077145961</v>
      </c>
      <c r="H141" s="7">
        <f t="shared" si="3"/>
        <v>0.2777145961</v>
      </c>
      <c r="I141" s="7" t="b">
        <f t="shared" si="10"/>
        <v>0</v>
      </c>
      <c r="J141" s="7">
        <f t="shared" si="4"/>
        <v>1</v>
      </c>
      <c r="K141" s="6" t="str">
        <f t="shared" si="5"/>
        <v>ASLEEP</v>
      </c>
      <c r="L141" s="11">
        <v>1.5833333333333333</v>
      </c>
    </row>
    <row r="142">
      <c r="B142" s="7">
        <f t="shared" si="6"/>
        <v>31.25</v>
      </c>
      <c r="C142" s="15">
        <f t="shared" si="7"/>
        <v>0.6371512552</v>
      </c>
      <c r="D142" s="15">
        <f t="shared" si="8"/>
        <v>0.0201582636</v>
      </c>
      <c r="E142" s="15">
        <f t="shared" si="1"/>
        <v>0.6421908211</v>
      </c>
      <c r="G142" s="7">
        <f t="shared" si="2"/>
        <v>0.7116641555</v>
      </c>
      <c r="H142" s="7">
        <f t="shared" si="3"/>
        <v>0.2816641555</v>
      </c>
      <c r="I142" s="7" t="b">
        <f t="shared" si="10"/>
        <v>0</v>
      </c>
      <c r="J142" s="7">
        <f t="shared" si="4"/>
        <v>1</v>
      </c>
      <c r="K142" s="6" t="str">
        <f t="shared" si="5"/>
        <v>ASLEEP</v>
      </c>
      <c r="L142" s="11">
        <v>1.59375</v>
      </c>
    </row>
    <row r="143">
      <c r="B143" s="7">
        <f t="shared" si="6"/>
        <v>31.5</v>
      </c>
      <c r="C143" s="15">
        <f t="shared" si="7"/>
        <v>0.6421908211</v>
      </c>
      <c r="D143" s="15">
        <f t="shared" si="8"/>
        <v>0.01987828772</v>
      </c>
      <c r="E143" s="15">
        <f t="shared" si="1"/>
        <v>0.647160393</v>
      </c>
      <c r="G143" s="7">
        <f t="shared" si="2"/>
        <v>0.7152640164</v>
      </c>
      <c r="H143" s="7">
        <f t="shared" si="3"/>
        <v>0.2852640164</v>
      </c>
      <c r="I143" s="7" t="b">
        <f t="shared" si="10"/>
        <v>0</v>
      </c>
      <c r="J143" s="7">
        <f t="shared" si="4"/>
        <v>1</v>
      </c>
      <c r="K143" s="6" t="str">
        <f t="shared" si="5"/>
        <v>ASLEEP</v>
      </c>
      <c r="L143" s="11">
        <v>1.6041666666666667</v>
      </c>
    </row>
    <row r="144">
      <c r="B144" s="7">
        <f t="shared" si="6"/>
        <v>31.75</v>
      </c>
      <c r="C144" s="15">
        <f t="shared" si="7"/>
        <v>0.647160393</v>
      </c>
      <c r="D144" s="15">
        <f t="shared" si="8"/>
        <v>0.01960220039</v>
      </c>
      <c r="E144" s="15">
        <f t="shared" si="1"/>
        <v>0.6520609431</v>
      </c>
      <c r="G144" s="7">
        <f t="shared" si="2"/>
        <v>0.7184987637</v>
      </c>
      <c r="H144" s="7">
        <f t="shared" si="3"/>
        <v>0.2884987637</v>
      </c>
      <c r="I144" s="7" t="b">
        <f t="shared" si="10"/>
        <v>0</v>
      </c>
      <c r="J144" s="7">
        <f t="shared" si="4"/>
        <v>1</v>
      </c>
      <c r="K144" s="6" t="str">
        <f t="shared" si="5"/>
        <v>ASLEEP</v>
      </c>
      <c r="L144" s="11">
        <v>1.6145833333333333</v>
      </c>
    </row>
    <row r="145">
      <c r="B145" s="7">
        <f t="shared" si="6"/>
        <v>32</v>
      </c>
      <c r="C145" s="15">
        <f t="shared" si="7"/>
        <v>0.6520609431</v>
      </c>
      <c r="D145" s="15">
        <f t="shared" si="8"/>
        <v>0.01932994761</v>
      </c>
      <c r="E145" s="15">
        <f t="shared" si="1"/>
        <v>0.65689343</v>
      </c>
      <c r="G145" s="7">
        <f t="shared" si="2"/>
        <v>0.7213545458</v>
      </c>
      <c r="H145" s="7">
        <f t="shared" si="3"/>
        <v>0.2913545458</v>
      </c>
      <c r="I145" s="7" t="b">
        <f t="shared" si="10"/>
        <v>0</v>
      </c>
      <c r="J145" s="7">
        <f t="shared" si="4"/>
        <v>1</v>
      </c>
      <c r="K145" s="6" t="str">
        <f t="shared" si="5"/>
        <v>ASLEEP</v>
      </c>
      <c r="L145" s="11">
        <v>1.625</v>
      </c>
    </row>
    <row r="146">
      <c r="B146" s="7">
        <f t="shared" si="6"/>
        <v>32.25</v>
      </c>
      <c r="C146" s="15">
        <f t="shared" si="7"/>
        <v>0.65689343</v>
      </c>
      <c r="D146" s="15">
        <f t="shared" si="8"/>
        <v>0.01906147611</v>
      </c>
      <c r="E146" s="15">
        <f t="shared" si="1"/>
        <v>0.661658799</v>
      </c>
      <c r="G146" s="7">
        <f t="shared" si="2"/>
        <v>0.7238191336</v>
      </c>
      <c r="H146" s="7">
        <f t="shared" si="3"/>
        <v>0.2938191336</v>
      </c>
      <c r="I146" s="7" t="b">
        <f t="shared" si="10"/>
        <v>0</v>
      </c>
      <c r="J146" s="7">
        <f t="shared" si="4"/>
        <v>1</v>
      </c>
      <c r="K146" s="6" t="str">
        <f t="shared" si="5"/>
        <v>ASLEEP</v>
      </c>
      <c r="L146" s="11">
        <v>1.6354166666666667</v>
      </c>
    </row>
    <row r="147">
      <c r="B147" s="7">
        <f t="shared" si="6"/>
        <v>32.5</v>
      </c>
      <c r="C147" s="15">
        <f t="shared" si="7"/>
        <v>0.661658799</v>
      </c>
      <c r="D147" s="15">
        <f t="shared" si="8"/>
        <v>0.01879673339</v>
      </c>
      <c r="E147" s="15">
        <f t="shared" si="1"/>
        <v>0.6663579824</v>
      </c>
      <c r="G147" s="7">
        <f t="shared" si="2"/>
        <v>0.7258819735</v>
      </c>
      <c r="H147" s="7">
        <f t="shared" si="3"/>
        <v>0.2958819735</v>
      </c>
      <c r="I147" s="7" t="b">
        <f t="shared" si="10"/>
        <v>0</v>
      </c>
      <c r="J147" s="7">
        <f t="shared" si="4"/>
        <v>1</v>
      </c>
      <c r="K147" s="6" t="str">
        <f t="shared" si="5"/>
        <v>ASLEEP</v>
      </c>
      <c r="L147" s="11">
        <v>1.6458333333333333</v>
      </c>
    </row>
    <row r="148">
      <c r="B148" s="7">
        <f t="shared" si="6"/>
        <v>32.75</v>
      </c>
      <c r="C148" s="15">
        <f t="shared" si="7"/>
        <v>0.6663579824</v>
      </c>
      <c r="D148" s="15">
        <f t="shared" si="8"/>
        <v>0.01853566765</v>
      </c>
      <c r="E148" s="15">
        <f t="shared" si="1"/>
        <v>0.6709918993</v>
      </c>
      <c r="G148" s="7">
        <f t="shared" si="2"/>
        <v>0.7275342321</v>
      </c>
      <c r="H148" s="7">
        <f t="shared" si="3"/>
        <v>0.2975342321</v>
      </c>
      <c r="I148" s="7" t="b">
        <f t="shared" si="10"/>
        <v>0</v>
      </c>
      <c r="J148" s="7">
        <f t="shared" si="4"/>
        <v>1</v>
      </c>
      <c r="K148" s="6" t="str">
        <f t="shared" si="5"/>
        <v>ASLEEP</v>
      </c>
      <c r="L148" s="11">
        <v>1.65625</v>
      </c>
    </row>
    <row r="149">
      <c r="B149" s="7">
        <f t="shared" si="6"/>
        <v>33</v>
      </c>
      <c r="C149" s="15">
        <f t="shared" si="7"/>
        <v>0.6709918993</v>
      </c>
      <c r="D149" s="15">
        <f t="shared" si="8"/>
        <v>0.01827822782</v>
      </c>
      <c r="E149" s="15">
        <f t="shared" si="1"/>
        <v>0.6755614562</v>
      </c>
      <c r="G149" s="7">
        <f t="shared" si="2"/>
        <v>0.7287688341</v>
      </c>
      <c r="H149" s="7">
        <f t="shared" si="3"/>
        <v>0.2987688341</v>
      </c>
      <c r="I149" s="7" t="b">
        <f t="shared" si="10"/>
        <v>0</v>
      </c>
      <c r="J149" s="7">
        <f t="shared" si="4"/>
        <v>1</v>
      </c>
      <c r="K149" s="6" t="str">
        <f t="shared" si="5"/>
        <v>ASLEEP</v>
      </c>
      <c r="L149" s="11">
        <v>1.6666666666666667</v>
      </c>
    </row>
    <row r="150">
      <c r="B150" s="7">
        <f t="shared" si="6"/>
        <v>33.25</v>
      </c>
      <c r="C150" s="15">
        <f t="shared" si="7"/>
        <v>0.6755614562</v>
      </c>
      <c r="D150" s="15">
        <f t="shared" si="8"/>
        <v>0.01802436354</v>
      </c>
      <c r="E150" s="15">
        <f t="shared" si="1"/>
        <v>0.6800675471</v>
      </c>
      <c r="G150" s="7">
        <f t="shared" si="2"/>
        <v>0.7295804928</v>
      </c>
      <c r="H150" s="7">
        <f t="shared" si="3"/>
        <v>0.2995804928</v>
      </c>
      <c r="I150" s="7" t="b">
        <f t="shared" si="10"/>
        <v>0</v>
      </c>
      <c r="J150" s="7">
        <f t="shared" si="4"/>
        <v>1</v>
      </c>
      <c r="K150" s="6" t="str">
        <f t="shared" si="5"/>
        <v>ASLEEP</v>
      </c>
      <c r="L150" s="11">
        <v>1.6770833333333333</v>
      </c>
    </row>
    <row r="151">
      <c r="B151" s="7">
        <f t="shared" si="6"/>
        <v>33.5</v>
      </c>
      <c r="C151" s="15">
        <f t="shared" si="7"/>
        <v>0.6800675471</v>
      </c>
      <c r="D151" s="15">
        <f t="shared" si="8"/>
        <v>0.01777402516</v>
      </c>
      <c r="E151" s="15">
        <f t="shared" si="1"/>
        <v>0.6845110534</v>
      </c>
      <c r="G151" s="7">
        <f t="shared" si="2"/>
        <v>0.7299657325</v>
      </c>
      <c r="H151" s="7">
        <f t="shared" si="3"/>
        <v>0.2999657325</v>
      </c>
      <c r="I151" s="7" t="b">
        <f t="shared" si="10"/>
        <v>0</v>
      </c>
      <c r="J151" s="7">
        <f t="shared" si="4"/>
        <v>1</v>
      </c>
      <c r="K151" s="6" t="str">
        <f t="shared" si="5"/>
        <v>ASLEEP</v>
      </c>
      <c r="L151" s="11">
        <v>1.6875</v>
      </c>
    </row>
    <row r="152">
      <c r="B152" s="7">
        <f t="shared" si="6"/>
        <v>33.75</v>
      </c>
      <c r="C152" s="15">
        <f t="shared" si="7"/>
        <v>0.6845110534</v>
      </c>
      <c r="D152" s="15">
        <f t="shared" si="8"/>
        <v>0.0175271637</v>
      </c>
      <c r="E152" s="15">
        <f t="shared" si="1"/>
        <v>0.6888928443</v>
      </c>
      <c r="G152" s="7">
        <f t="shared" si="2"/>
        <v>0.7299229036</v>
      </c>
      <c r="H152" s="7">
        <f t="shared" si="3"/>
        <v>0.2999229036</v>
      </c>
      <c r="I152" s="7" t="b">
        <f t="shared" si="10"/>
        <v>0</v>
      </c>
      <c r="J152" s="7">
        <f t="shared" si="4"/>
        <v>1</v>
      </c>
      <c r="K152" s="6" t="str">
        <f t="shared" si="5"/>
        <v>ASLEEP</v>
      </c>
      <c r="L152" s="11">
        <v>1.6979166666666667</v>
      </c>
    </row>
    <row r="153">
      <c r="B153" s="7">
        <f t="shared" si="6"/>
        <v>34</v>
      </c>
      <c r="C153" s="15">
        <f t="shared" si="7"/>
        <v>0.6888928443</v>
      </c>
      <c r="D153" s="15">
        <f t="shared" si="8"/>
        <v>0.01728373087</v>
      </c>
      <c r="E153" s="15">
        <f t="shared" si="1"/>
        <v>0.693213777</v>
      </c>
      <c r="G153" s="7">
        <f t="shared" si="2"/>
        <v>0.7294521895</v>
      </c>
      <c r="H153" s="7">
        <f t="shared" si="3"/>
        <v>0.2994521895</v>
      </c>
      <c r="I153" s="7" t="b">
        <f t="shared" si="10"/>
        <v>0</v>
      </c>
      <c r="J153" s="7">
        <f t="shared" si="4"/>
        <v>1</v>
      </c>
      <c r="K153" s="6" t="str">
        <f t="shared" si="5"/>
        <v>ASLEEP</v>
      </c>
      <c r="L153" s="11">
        <v>1.7083333333333333</v>
      </c>
    </row>
    <row r="154">
      <c r="B154" s="7">
        <f t="shared" si="6"/>
        <v>34.25</v>
      </c>
      <c r="C154" s="15">
        <f t="shared" si="7"/>
        <v>0.693213777</v>
      </c>
      <c r="D154" s="15">
        <f t="shared" si="8"/>
        <v>0.01704367905</v>
      </c>
      <c r="E154" s="15">
        <f t="shared" si="1"/>
        <v>0.6974746968</v>
      </c>
      <c r="G154" s="7">
        <f t="shared" si="2"/>
        <v>0.7285556059</v>
      </c>
      <c r="H154" s="7">
        <f t="shared" si="3"/>
        <v>0.2985556059</v>
      </c>
      <c r="I154" s="7" t="b">
        <f t="shared" si="10"/>
        <v>0</v>
      </c>
      <c r="J154" s="7">
        <f t="shared" si="4"/>
        <v>1</v>
      </c>
      <c r="K154" s="6" t="str">
        <f t="shared" si="5"/>
        <v>ASLEEP</v>
      </c>
      <c r="L154" s="11">
        <v>1.71875</v>
      </c>
    </row>
    <row r="155">
      <c r="B155" s="7">
        <f t="shared" si="6"/>
        <v>34.5</v>
      </c>
      <c r="C155" s="15">
        <f t="shared" si="7"/>
        <v>0.6974746968</v>
      </c>
      <c r="D155" s="15">
        <f t="shared" si="8"/>
        <v>0.01680696129</v>
      </c>
      <c r="E155" s="15">
        <f t="shared" si="1"/>
        <v>0.7016764371</v>
      </c>
      <c r="G155" s="7">
        <f t="shared" si="2"/>
        <v>0.727236992</v>
      </c>
      <c r="H155" s="7">
        <f t="shared" si="3"/>
        <v>0.297236992</v>
      </c>
      <c r="I155" s="7" t="b">
        <f t="shared" si="10"/>
        <v>0</v>
      </c>
      <c r="J155" s="7">
        <f t="shared" si="4"/>
        <v>1</v>
      </c>
      <c r="K155" s="6" t="str">
        <f t="shared" si="5"/>
        <v>ASLEEP</v>
      </c>
      <c r="L155" s="11">
        <v>1.7291666666666667</v>
      </c>
    </row>
    <row r="156">
      <c r="B156" s="7">
        <f t="shared" si="6"/>
        <v>34.75</v>
      </c>
      <c r="C156" s="15">
        <f t="shared" si="7"/>
        <v>0.7016764371</v>
      </c>
      <c r="D156" s="15">
        <f t="shared" si="8"/>
        <v>0.01657353127</v>
      </c>
      <c r="E156" s="15">
        <f t="shared" si="1"/>
        <v>0.7058198199</v>
      </c>
      <c r="G156" s="7">
        <f t="shared" si="2"/>
        <v>0.7255019944</v>
      </c>
      <c r="H156" s="7">
        <f t="shared" si="3"/>
        <v>0.2955019944</v>
      </c>
      <c r="I156" s="7" t="b">
        <f t="shared" si="10"/>
        <v>0</v>
      </c>
      <c r="J156" s="7">
        <f t="shared" si="4"/>
        <v>1</v>
      </c>
      <c r="K156" s="6" t="str">
        <f t="shared" si="5"/>
        <v>ASLEEP</v>
      </c>
      <c r="L156" s="11">
        <v>1.7395833333333333</v>
      </c>
    </row>
    <row r="157">
      <c r="B157" s="7">
        <f t="shared" si="6"/>
        <v>35</v>
      </c>
      <c r="C157" s="15">
        <f t="shared" si="7"/>
        <v>0.7058198199</v>
      </c>
      <c r="D157" s="15">
        <f t="shared" si="8"/>
        <v>0.01634334334</v>
      </c>
      <c r="E157" s="15">
        <f t="shared" si="1"/>
        <v>0.7099056558</v>
      </c>
      <c r="G157" s="7">
        <f t="shared" si="2"/>
        <v>0.7233580426</v>
      </c>
      <c r="H157" s="7">
        <f t="shared" si="3"/>
        <v>0.2933580426</v>
      </c>
      <c r="I157" s="7" t="b">
        <f t="shared" si="10"/>
        <v>0</v>
      </c>
      <c r="J157" s="7">
        <f t="shared" si="4"/>
        <v>1</v>
      </c>
      <c r="K157" s="6" t="str">
        <f t="shared" si="5"/>
        <v>ASLEEP</v>
      </c>
      <c r="L157" s="11">
        <v>1.75</v>
      </c>
    </row>
    <row r="158">
      <c r="B158" s="7">
        <f t="shared" si="6"/>
        <v>35.25</v>
      </c>
      <c r="C158" s="15">
        <f t="shared" si="7"/>
        <v>0.7099056558</v>
      </c>
      <c r="D158" s="15">
        <f t="shared" si="8"/>
        <v>0.01611635246</v>
      </c>
      <c r="E158" s="15">
        <f t="shared" si="1"/>
        <v>0.7139347439</v>
      </c>
      <c r="G158" s="7">
        <f t="shared" si="2"/>
        <v>0.7208143174</v>
      </c>
      <c r="H158" s="7">
        <f t="shared" si="3"/>
        <v>0.2908143174</v>
      </c>
      <c r="I158" s="7" t="b">
        <f t="shared" si="10"/>
        <v>0</v>
      </c>
      <c r="J158" s="7">
        <f t="shared" si="4"/>
        <v>1</v>
      </c>
      <c r="K158" s="6" t="str">
        <f t="shared" si="5"/>
        <v>ASLEEP</v>
      </c>
      <c r="L158" s="11">
        <v>1.7604166666666667</v>
      </c>
    </row>
    <row r="159">
      <c r="B159" s="7">
        <f t="shared" si="6"/>
        <v>35.5</v>
      </c>
      <c r="C159" s="15">
        <f t="shared" si="7"/>
        <v>0.7139347439</v>
      </c>
      <c r="D159" s="15">
        <f t="shared" si="8"/>
        <v>0.01589251423</v>
      </c>
      <c r="E159" s="15">
        <f t="shared" si="1"/>
        <v>0.7179078725</v>
      </c>
      <c r="G159" s="7">
        <f t="shared" si="2"/>
        <v>0.7178817113</v>
      </c>
      <c r="H159" s="7">
        <f t="shared" si="3"/>
        <v>0.2878817113</v>
      </c>
      <c r="I159" s="7" t="b">
        <f t="shared" si="10"/>
        <v>0</v>
      </c>
      <c r="J159" s="7">
        <f t="shared" si="4"/>
        <v>1</v>
      </c>
      <c r="K159" s="6" t="str">
        <f t="shared" si="5"/>
        <v>ASLEEP</v>
      </c>
      <c r="L159" s="11">
        <v>1.7708333333333333</v>
      </c>
    </row>
    <row r="160">
      <c r="B160" s="7">
        <f t="shared" si="6"/>
        <v>35.75</v>
      </c>
      <c r="C160" s="15">
        <f t="shared" si="7"/>
        <v>0.7179078725</v>
      </c>
      <c r="D160" s="15">
        <f t="shared" si="8"/>
        <v>0.01567178486</v>
      </c>
      <c r="E160" s="15">
        <f t="shared" si="1"/>
        <v>0.7218258187</v>
      </c>
      <c r="G160" s="7">
        <f t="shared" si="2"/>
        <v>0.7145727822</v>
      </c>
      <c r="H160" s="7">
        <f t="shared" si="3"/>
        <v>0.2845727822</v>
      </c>
      <c r="I160" s="7" t="b">
        <f t="shared" si="10"/>
        <v>1</v>
      </c>
      <c r="J160" s="7">
        <f t="shared" si="4"/>
        <v>0</v>
      </c>
      <c r="K160" s="6" t="str">
        <f t="shared" si="5"/>
        <v>ASLEEP</v>
      </c>
      <c r="L160" s="11">
        <v>1.78125</v>
      </c>
    </row>
    <row r="161">
      <c r="B161" s="7">
        <f t="shared" si="6"/>
        <v>36</v>
      </c>
      <c r="C161" s="15">
        <f t="shared" si="7"/>
        <v>0.7218258187</v>
      </c>
      <c r="D161" s="15">
        <f t="shared" si="8"/>
        <v>-0.1804564547</v>
      </c>
      <c r="E161" s="15">
        <f t="shared" si="1"/>
        <v>0.676711705</v>
      </c>
      <c r="G161" s="7">
        <f t="shared" si="2"/>
        <v>0.7109016994</v>
      </c>
      <c r="H161" s="7">
        <f t="shared" si="3"/>
        <v>0.2809016994</v>
      </c>
      <c r="I161" s="7" t="b">
        <f t="shared" si="10"/>
        <v>1</v>
      </c>
      <c r="J161" s="7">
        <f t="shared" si="4"/>
        <v>0</v>
      </c>
      <c r="K161" s="6" t="str">
        <f t="shared" si="5"/>
        <v>ASLEEP</v>
      </c>
      <c r="L161" s="11">
        <v>1.7916666666666667</v>
      </c>
    </row>
    <row r="162">
      <c r="B162" s="7">
        <f t="shared" si="6"/>
        <v>36.25</v>
      </c>
      <c r="C162" s="15">
        <f t="shared" si="7"/>
        <v>0.676711705</v>
      </c>
      <c r="D162" s="15">
        <f t="shared" si="8"/>
        <v>-0.1691779263</v>
      </c>
      <c r="E162" s="15">
        <f t="shared" si="1"/>
        <v>0.6344172234</v>
      </c>
      <c r="G162" s="7">
        <f t="shared" si="2"/>
        <v>0.7068841832</v>
      </c>
      <c r="H162" s="7">
        <f t="shared" si="3"/>
        <v>0.2768841832</v>
      </c>
      <c r="I162" s="7" t="b">
        <f t="shared" si="10"/>
        <v>1</v>
      </c>
      <c r="J162" s="7">
        <f t="shared" si="4"/>
        <v>0</v>
      </c>
      <c r="K162" s="6" t="str">
        <f t="shared" si="5"/>
        <v>ASLEEP</v>
      </c>
      <c r="L162" s="11">
        <v>1.8020833333333333</v>
      </c>
    </row>
    <row r="163">
      <c r="B163" s="7">
        <f t="shared" si="6"/>
        <v>36.5</v>
      </c>
      <c r="C163" s="15">
        <f t="shared" si="7"/>
        <v>0.6344172234</v>
      </c>
      <c r="D163" s="15">
        <f t="shared" si="8"/>
        <v>-0.1586043059</v>
      </c>
      <c r="E163" s="15">
        <f t="shared" si="1"/>
        <v>0.594766147</v>
      </c>
      <c r="G163" s="7">
        <f t="shared" si="2"/>
        <v>0.7025374371</v>
      </c>
      <c r="H163" s="7">
        <f t="shared" si="3"/>
        <v>0.2725374371</v>
      </c>
      <c r="I163" s="7" t="b">
        <f t="shared" si="10"/>
        <v>1</v>
      </c>
      <c r="J163" s="7">
        <f t="shared" si="4"/>
        <v>0</v>
      </c>
      <c r="K163" s="6" t="str">
        <f t="shared" si="5"/>
        <v>ASLEEP</v>
      </c>
      <c r="L163" s="11">
        <v>1.8125</v>
      </c>
    </row>
    <row r="164">
      <c r="B164" s="7">
        <f t="shared" si="6"/>
        <v>36.75</v>
      </c>
      <c r="C164" s="15">
        <f t="shared" si="7"/>
        <v>0.594766147</v>
      </c>
      <c r="D164" s="15">
        <f t="shared" si="8"/>
        <v>-0.1486915367</v>
      </c>
      <c r="E164" s="15">
        <f t="shared" si="1"/>
        <v>0.5575932628</v>
      </c>
      <c r="G164" s="7">
        <f t="shared" si="2"/>
        <v>0.6978800746</v>
      </c>
      <c r="H164" s="7">
        <f t="shared" si="3"/>
        <v>0.2678800746</v>
      </c>
      <c r="I164" s="7" t="b">
        <f t="shared" si="10"/>
        <v>1</v>
      </c>
      <c r="J164" s="7">
        <f t="shared" si="4"/>
        <v>0</v>
      </c>
      <c r="K164" s="6" t="str">
        <f t="shared" si="5"/>
        <v>ASLEEP</v>
      </c>
      <c r="L164" s="11">
        <v>1.8229166666666667</v>
      </c>
    </row>
    <row r="165">
      <c r="B165" s="7">
        <f t="shared" si="6"/>
        <v>37</v>
      </c>
      <c r="C165" s="15">
        <f t="shared" si="7"/>
        <v>0.5575932628</v>
      </c>
      <c r="D165" s="15">
        <f t="shared" si="8"/>
        <v>-0.1393983157</v>
      </c>
      <c r="E165" s="15">
        <f t="shared" si="1"/>
        <v>0.5227436839</v>
      </c>
      <c r="G165" s="7">
        <f t="shared" si="2"/>
        <v>0.6929320391</v>
      </c>
      <c r="H165" s="7">
        <f t="shared" si="3"/>
        <v>0.2629320391</v>
      </c>
      <c r="I165" s="7" t="b">
        <f t="shared" si="10"/>
        <v>1</v>
      </c>
      <c r="J165" s="7">
        <f t="shared" si="4"/>
        <v>0</v>
      </c>
      <c r="K165" s="6" t="str">
        <f t="shared" si="5"/>
        <v>ASLEEP</v>
      </c>
      <c r="L165" s="11">
        <v>1.8333333333333333</v>
      </c>
    </row>
    <row r="166">
      <c r="B166" s="7">
        <f t="shared" si="6"/>
        <v>37.25</v>
      </c>
      <c r="C166" s="15">
        <f t="shared" si="7"/>
        <v>0.5227436839</v>
      </c>
      <c r="D166" s="15">
        <f t="shared" si="8"/>
        <v>-0.130685921</v>
      </c>
      <c r="E166" s="15">
        <f t="shared" si="1"/>
        <v>0.4900722036</v>
      </c>
      <c r="G166" s="7">
        <f t="shared" si="2"/>
        <v>0.687714519</v>
      </c>
      <c r="H166" s="7">
        <f t="shared" si="3"/>
        <v>0.257714519</v>
      </c>
      <c r="I166" s="7" t="b">
        <f t="shared" si="10"/>
        <v>1</v>
      </c>
      <c r="J166" s="7">
        <f t="shared" si="4"/>
        <v>0</v>
      </c>
      <c r="K166" s="6" t="str">
        <f t="shared" si="5"/>
        <v>ASLEEP</v>
      </c>
      <c r="L166" s="11">
        <v>1.84375</v>
      </c>
    </row>
    <row r="167">
      <c r="B167" s="7">
        <f t="shared" si="6"/>
        <v>37.5</v>
      </c>
      <c r="C167" s="15">
        <f t="shared" si="7"/>
        <v>0.4900722036</v>
      </c>
      <c r="D167" s="15">
        <f t="shared" si="8"/>
        <v>-0.1225180509</v>
      </c>
      <c r="E167" s="15">
        <f t="shared" si="1"/>
        <v>0.4594426909</v>
      </c>
      <c r="G167" s="7">
        <f t="shared" si="2"/>
        <v>0.6822498565</v>
      </c>
      <c r="H167" s="7">
        <f t="shared" si="3"/>
        <v>0.2522498565</v>
      </c>
      <c r="I167" s="7" t="b">
        <f t="shared" si="10"/>
        <v>1</v>
      </c>
      <c r="J167" s="7">
        <f t="shared" si="4"/>
        <v>0</v>
      </c>
      <c r="K167" s="6" t="str">
        <f t="shared" si="5"/>
        <v>ASLEEP</v>
      </c>
      <c r="L167" s="11">
        <v>1.8541666666666667</v>
      </c>
    </row>
    <row r="168">
      <c r="B168" s="7">
        <f t="shared" si="6"/>
        <v>37.75</v>
      </c>
      <c r="C168" s="15">
        <f t="shared" si="7"/>
        <v>0.4594426909</v>
      </c>
      <c r="D168" s="15">
        <f t="shared" si="8"/>
        <v>-0.1148606727</v>
      </c>
      <c r="E168" s="15">
        <f t="shared" si="1"/>
        <v>0.4307275227</v>
      </c>
      <c r="G168" s="7">
        <f t="shared" si="2"/>
        <v>0.676561452</v>
      </c>
      <c r="H168" s="7">
        <f t="shared" si="3"/>
        <v>0.246561452</v>
      </c>
      <c r="I168" s="7" t="b">
        <f t="shared" si="10"/>
        <v>1</v>
      </c>
      <c r="J168" s="7">
        <f t="shared" si="4"/>
        <v>0</v>
      </c>
      <c r="K168" s="6" t="str">
        <f t="shared" si="5"/>
        <v>ASLEEP</v>
      </c>
      <c r="L168" s="11">
        <v>1.8645833333333333</v>
      </c>
    </row>
    <row r="169">
      <c r="B169" s="7">
        <f t="shared" si="6"/>
        <v>38</v>
      </c>
      <c r="C169" s="15">
        <f t="shared" si="7"/>
        <v>0.4307275227</v>
      </c>
      <c r="D169" s="15">
        <f t="shared" si="8"/>
        <v>-0.1076818807</v>
      </c>
      <c r="E169" s="15">
        <f t="shared" si="1"/>
        <v>0.4038070525</v>
      </c>
      <c r="G169" s="7">
        <f t="shared" si="2"/>
        <v>0.6706736643</v>
      </c>
      <c r="H169" s="7">
        <f t="shared" si="3"/>
        <v>0.2406736643</v>
      </c>
      <c r="I169" s="7" t="b">
        <f t="shared" si="10"/>
        <v>1</v>
      </c>
      <c r="J169" s="7">
        <f t="shared" si="4"/>
        <v>0</v>
      </c>
      <c r="K169" s="6" t="str">
        <f t="shared" si="5"/>
        <v>ASLEEP</v>
      </c>
      <c r="L169" s="11">
        <v>1.875</v>
      </c>
    </row>
    <row r="170">
      <c r="B170" s="7">
        <f t="shared" si="6"/>
        <v>38.25</v>
      </c>
      <c r="C170" s="15">
        <f t="shared" si="7"/>
        <v>0.4038070525</v>
      </c>
      <c r="D170" s="15">
        <f t="shared" si="8"/>
        <v>-0.1009517631</v>
      </c>
      <c r="E170" s="15">
        <f t="shared" si="1"/>
        <v>0.3785691118</v>
      </c>
      <c r="G170" s="7">
        <f t="shared" si="2"/>
        <v>0.6646117057</v>
      </c>
      <c r="H170" s="7">
        <f t="shared" si="3"/>
        <v>0.2346117057</v>
      </c>
      <c r="I170" s="7" t="b">
        <f t="shared" si="10"/>
        <v>1</v>
      </c>
      <c r="J170" s="7">
        <f t="shared" si="4"/>
        <v>0</v>
      </c>
      <c r="K170" s="6" t="str">
        <f t="shared" si="5"/>
        <v>ASLEEP</v>
      </c>
      <c r="L170" s="11">
        <v>1.8854166666666667</v>
      </c>
    </row>
    <row r="171">
      <c r="B171" s="7">
        <f t="shared" si="6"/>
        <v>38.5</v>
      </c>
      <c r="C171" s="15">
        <f t="shared" si="7"/>
        <v>0.3785691118</v>
      </c>
      <c r="D171" s="15">
        <f t="shared" si="8"/>
        <v>-0.09464227794</v>
      </c>
      <c r="E171" s="15">
        <f t="shared" si="1"/>
        <v>0.3549085423</v>
      </c>
      <c r="G171" s="7">
        <f t="shared" si="2"/>
        <v>0.6584015345</v>
      </c>
      <c r="H171" s="7">
        <f t="shared" si="3"/>
        <v>0.2284015345</v>
      </c>
      <c r="I171" s="7" t="b">
        <f t="shared" si="10"/>
        <v>1</v>
      </c>
      <c r="J171" s="7">
        <f t="shared" si="4"/>
        <v>0</v>
      </c>
      <c r="K171" s="6" t="str">
        <f t="shared" si="5"/>
        <v>ASLEEP</v>
      </c>
      <c r="L171" s="11">
        <v>1.8958333333333333</v>
      </c>
    </row>
    <row r="172">
      <c r="B172" s="7">
        <f t="shared" si="6"/>
        <v>38.75</v>
      </c>
      <c r="C172" s="15">
        <f t="shared" si="7"/>
        <v>0.3549085423</v>
      </c>
      <c r="D172" s="15">
        <f t="shared" si="8"/>
        <v>-0.08872713557</v>
      </c>
      <c r="E172" s="15">
        <f t="shared" si="1"/>
        <v>0.3327267584</v>
      </c>
      <c r="G172" s="7">
        <f t="shared" si="2"/>
        <v>0.6520697435</v>
      </c>
      <c r="H172" s="7">
        <f t="shared" si="3"/>
        <v>0.2220697435</v>
      </c>
      <c r="I172" s="7" t="b">
        <f t="shared" si="10"/>
        <v>1</v>
      </c>
      <c r="J172" s="7">
        <f t="shared" si="4"/>
        <v>0</v>
      </c>
      <c r="K172" s="6" t="str">
        <f t="shared" si="5"/>
        <v>ASLEEP</v>
      </c>
      <c r="L172" s="11">
        <v>1.90625</v>
      </c>
    </row>
    <row r="173">
      <c r="B173" s="7">
        <f t="shared" si="6"/>
        <v>39</v>
      </c>
      <c r="C173" s="15">
        <f t="shared" si="7"/>
        <v>0.3327267584</v>
      </c>
      <c r="D173" s="15">
        <f t="shared" si="8"/>
        <v>-0.0831816896</v>
      </c>
      <c r="E173" s="15">
        <f t="shared" si="1"/>
        <v>0.311931336</v>
      </c>
      <c r="G173" s="7">
        <f t="shared" si="2"/>
        <v>0.6456434465</v>
      </c>
      <c r="H173" s="7">
        <f t="shared" si="3"/>
        <v>0.2156434465</v>
      </c>
      <c r="I173" s="7" t="b">
        <f t="shared" si="10"/>
        <v>1</v>
      </c>
      <c r="J173" s="7">
        <f t="shared" si="4"/>
        <v>0</v>
      </c>
      <c r="K173" s="6" t="str">
        <f t="shared" si="5"/>
        <v>ASLEEP</v>
      </c>
      <c r="L173" s="11">
        <v>1.9166666666666667</v>
      </c>
    </row>
    <row r="174">
      <c r="B174" s="7">
        <f t="shared" si="6"/>
        <v>39.25</v>
      </c>
      <c r="C174" s="15">
        <f t="shared" si="7"/>
        <v>0.311931336</v>
      </c>
      <c r="D174" s="15">
        <f t="shared" si="8"/>
        <v>-0.077982834</v>
      </c>
      <c r="E174" s="15">
        <f t="shared" si="1"/>
        <v>0.2924356275</v>
      </c>
      <c r="G174" s="7">
        <f t="shared" si="2"/>
        <v>0.6391501619</v>
      </c>
      <c r="H174" s="7">
        <f t="shared" si="3"/>
        <v>0.2091501619</v>
      </c>
      <c r="I174" s="7" t="b">
        <f t="shared" si="10"/>
        <v>1</v>
      </c>
      <c r="J174" s="7">
        <f t="shared" si="4"/>
        <v>0</v>
      </c>
      <c r="K174" s="6" t="str">
        <f t="shared" si="5"/>
        <v>ASLEEP</v>
      </c>
      <c r="L174" s="11">
        <v>1.9270833333333333</v>
      </c>
    </row>
    <row r="175">
      <c r="B175" s="7">
        <f t="shared" si="6"/>
        <v>39.5</v>
      </c>
      <c r="C175" s="15">
        <f t="shared" si="7"/>
        <v>0.2924356275</v>
      </c>
      <c r="D175" s="15">
        <f t="shared" si="8"/>
        <v>-0.07310890687</v>
      </c>
      <c r="E175" s="15">
        <f t="shared" si="1"/>
        <v>0.2741584008</v>
      </c>
      <c r="G175" s="7">
        <f t="shared" si="2"/>
        <v>0.6326176948</v>
      </c>
      <c r="H175" s="7">
        <f t="shared" si="3"/>
        <v>0.2026176948</v>
      </c>
      <c r="I175" s="7" t="b">
        <f t="shared" si="10"/>
        <v>1</v>
      </c>
      <c r="J175" s="7">
        <f t="shared" si="4"/>
        <v>0</v>
      </c>
      <c r="K175" s="6" t="str">
        <f t="shared" si="5"/>
        <v>ASLEEP</v>
      </c>
      <c r="L175" s="11">
        <v>1.9375</v>
      </c>
    </row>
    <row r="176">
      <c r="B176" s="7">
        <f t="shared" si="6"/>
        <v>39.75</v>
      </c>
      <c r="C176" s="15">
        <f t="shared" si="7"/>
        <v>0.2741584008</v>
      </c>
      <c r="D176" s="15">
        <f t="shared" si="8"/>
        <v>-0.06853960019</v>
      </c>
      <c r="E176" s="15">
        <f t="shared" si="1"/>
        <v>0.2570235007</v>
      </c>
      <c r="G176" s="7">
        <f t="shared" si="2"/>
        <v>0.6260740184</v>
      </c>
      <c r="H176" s="7">
        <f t="shared" si="3"/>
        <v>0.1960740184</v>
      </c>
      <c r="I176" s="7" t="b">
        <f t="shared" si="10"/>
        <v>1</v>
      </c>
      <c r="J176" s="7">
        <f t="shared" si="4"/>
        <v>0</v>
      </c>
      <c r="K176" s="6" t="str">
        <f t="shared" si="5"/>
        <v>ASLEEP</v>
      </c>
      <c r="L176" s="11">
        <v>1.9479166666666667</v>
      </c>
    </row>
    <row r="177">
      <c r="B177" s="7">
        <f t="shared" si="6"/>
        <v>40</v>
      </c>
      <c r="C177" s="15">
        <f t="shared" si="7"/>
        <v>0.2570235007</v>
      </c>
      <c r="D177" s="15">
        <f t="shared" si="8"/>
        <v>-0.06425587518</v>
      </c>
      <c r="E177" s="15">
        <f t="shared" si="1"/>
        <v>0.2409595319</v>
      </c>
      <c r="G177" s="7">
        <f t="shared" si="2"/>
        <v>0.6195471537</v>
      </c>
      <c r="H177" s="7">
        <f t="shared" si="3"/>
        <v>0.1895471537</v>
      </c>
      <c r="I177" s="7" t="b">
        <f t="shared" si="10"/>
        <v>1</v>
      </c>
      <c r="J177" s="7">
        <f t="shared" si="4"/>
        <v>0</v>
      </c>
      <c r="K177" s="6" t="str">
        <f t="shared" si="5"/>
        <v>ASLEEP</v>
      </c>
      <c r="L177" s="11">
        <v>1.9583333333333333</v>
      </c>
    </row>
    <row r="178">
      <c r="B178" s="7">
        <f t="shared" si="6"/>
        <v>40.25</v>
      </c>
      <c r="C178" s="15">
        <f t="shared" si="7"/>
        <v>0.2409595319</v>
      </c>
      <c r="D178" s="15">
        <f t="shared" si="8"/>
        <v>-0.06023988298</v>
      </c>
      <c r="E178" s="15">
        <f t="shared" si="1"/>
        <v>0.2258995612</v>
      </c>
      <c r="G178" s="7">
        <f t="shared" si="2"/>
        <v>0.6130650496</v>
      </c>
      <c r="H178" s="7">
        <f t="shared" si="3"/>
        <v>0.1830650496</v>
      </c>
      <c r="I178" s="7" t="b">
        <f t="shared" si="10"/>
        <v>1</v>
      </c>
      <c r="J178" s="7">
        <f t="shared" si="4"/>
        <v>0</v>
      </c>
      <c r="K178" s="6" t="str">
        <f t="shared" si="5"/>
        <v>ASLEEP</v>
      </c>
      <c r="L178" s="11">
        <v>1.96875</v>
      </c>
    </row>
    <row r="179">
      <c r="B179" s="7">
        <f t="shared" si="6"/>
        <v>40.5</v>
      </c>
      <c r="C179" s="15">
        <f t="shared" si="7"/>
        <v>0.2258995612</v>
      </c>
      <c r="D179" s="15">
        <f t="shared" si="8"/>
        <v>-0.05647489029</v>
      </c>
      <c r="E179" s="15">
        <f t="shared" si="1"/>
        <v>0.2117808386</v>
      </c>
      <c r="G179" s="7">
        <f t="shared" si="2"/>
        <v>0.6066554636</v>
      </c>
      <c r="H179" s="7">
        <f t="shared" si="3"/>
        <v>0.1766554636</v>
      </c>
      <c r="I179" s="7" t="b">
        <f t="shared" si="10"/>
        <v>1</v>
      </c>
      <c r="J179" s="7">
        <f t="shared" si="4"/>
        <v>0</v>
      </c>
      <c r="K179" s="6" t="str">
        <f t="shared" si="5"/>
        <v>ASLEEP</v>
      </c>
      <c r="L179" s="11">
        <v>1.9791666666666667</v>
      </c>
    </row>
    <row r="180">
      <c r="B180" s="7">
        <f t="shared" si="6"/>
        <v>40.75</v>
      </c>
      <c r="C180" s="15">
        <f t="shared" si="7"/>
        <v>0.2117808386</v>
      </c>
      <c r="D180" s="15">
        <f t="shared" si="8"/>
        <v>-0.05294520965</v>
      </c>
      <c r="E180" s="15">
        <f t="shared" si="1"/>
        <v>0.1985445362</v>
      </c>
      <c r="G180" s="7">
        <f t="shared" si="2"/>
        <v>0.6003458425</v>
      </c>
      <c r="H180" s="7">
        <f t="shared" si="3"/>
        <v>0.1703458425</v>
      </c>
      <c r="I180" s="7" t="b">
        <f t="shared" si="10"/>
        <v>1</v>
      </c>
      <c r="J180" s="7">
        <f t="shared" si="4"/>
        <v>0</v>
      </c>
      <c r="K180" s="6" t="str">
        <f t="shared" si="5"/>
        <v>ASLEEP</v>
      </c>
      <c r="L180" s="11">
        <v>1.9895833333333333</v>
      </c>
    </row>
    <row r="181">
      <c r="B181" s="7">
        <f t="shared" si="6"/>
        <v>41</v>
      </c>
      <c r="C181" s="15">
        <f t="shared" si="7"/>
        <v>0.1985445362</v>
      </c>
      <c r="D181" s="15">
        <f t="shared" si="8"/>
        <v>-0.04963613405</v>
      </c>
      <c r="E181" s="15">
        <f t="shared" si="1"/>
        <v>0.1861355027</v>
      </c>
      <c r="G181" s="7">
        <f t="shared" si="2"/>
        <v>0.594163205</v>
      </c>
      <c r="H181" s="7">
        <f t="shared" si="3"/>
        <v>0.164163205</v>
      </c>
      <c r="I181" s="7" t="b">
        <f t="shared" si="10"/>
        <v>1</v>
      </c>
      <c r="J181" s="7">
        <f t="shared" si="4"/>
        <v>0</v>
      </c>
      <c r="K181" s="6" t="str">
        <f t="shared" si="5"/>
        <v>ASLEEP</v>
      </c>
      <c r="L181" s="11">
        <v>2.0</v>
      </c>
    </row>
    <row r="182">
      <c r="B182" s="7">
        <f t="shared" si="6"/>
        <v>41.25</v>
      </c>
      <c r="C182" s="15">
        <f t="shared" si="7"/>
        <v>0.1861355027</v>
      </c>
      <c r="D182" s="15">
        <f t="shared" si="8"/>
        <v>-0.04653387567</v>
      </c>
      <c r="E182" s="15">
        <f t="shared" si="1"/>
        <v>0.1745020338</v>
      </c>
      <c r="G182" s="7">
        <f t="shared" si="2"/>
        <v>0.5881340262</v>
      </c>
      <c r="H182" s="7">
        <f t="shared" si="3"/>
        <v>0.1581340262</v>
      </c>
      <c r="I182" s="7" t="b">
        <f t="shared" si="10"/>
        <v>1</v>
      </c>
      <c r="J182" s="7">
        <f t="shared" si="4"/>
        <v>0</v>
      </c>
      <c r="K182" s="6" t="str">
        <f t="shared" si="5"/>
        <v>ASLEEP</v>
      </c>
      <c r="L182" s="11">
        <v>2.0104166666666665</v>
      </c>
    </row>
    <row r="183">
      <c r="B183" s="7">
        <f t="shared" si="6"/>
        <v>41.5</v>
      </c>
      <c r="C183" s="15">
        <f t="shared" si="7"/>
        <v>0.1745020338</v>
      </c>
      <c r="D183" s="15">
        <f t="shared" si="8"/>
        <v>-0.04362550844</v>
      </c>
      <c r="E183" s="15">
        <f t="shared" si="1"/>
        <v>0.1635956567</v>
      </c>
      <c r="G183" s="7">
        <f t="shared" si="2"/>
        <v>0.582284124</v>
      </c>
      <c r="H183" s="7">
        <f t="shared" si="3"/>
        <v>0.152284124</v>
      </c>
      <c r="I183" s="7" t="b">
        <f t="shared" si="10"/>
        <v>1</v>
      </c>
      <c r="J183" s="7">
        <f t="shared" si="4"/>
        <v>0</v>
      </c>
      <c r="K183" s="6" t="str">
        <f t="shared" si="5"/>
        <v>ASLEEP</v>
      </c>
      <c r="L183" s="11">
        <v>2.0208333333333335</v>
      </c>
    </row>
    <row r="184">
      <c r="B184" s="7">
        <f t="shared" si="6"/>
        <v>41.75</v>
      </c>
      <c r="C184" s="15">
        <f t="shared" si="7"/>
        <v>0.1635956567</v>
      </c>
      <c r="D184" s="15">
        <f t="shared" si="8"/>
        <v>-0.04089891416</v>
      </c>
      <c r="E184" s="15">
        <f t="shared" si="1"/>
        <v>0.1533709281</v>
      </c>
      <c r="G184" s="7">
        <f t="shared" si="2"/>
        <v>0.5766385484</v>
      </c>
      <c r="H184" s="7">
        <f t="shared" si="3"/>
        <v>0.1466385484</v>
      </c>
      <c r="I184" s="7" t="b">
        <f t="shared" si="10"/>
        <v>1</v>
      </c>
      <c r="J184" s="7">
        <f t="shared" si="4"/>
        <v>0</v>
      </c>
      <c r="K184" s="6" t="str">
        <f t="shared" si="5"/>
        <v>ASLEEP</v>
      </c>
      <c r="L184" s="11">
        <v>2.03125</v>
      </c>
    </row>
    <row r="185">
      <c r="B185" s="7">
        <f t="shared" si="6"/>
        <v>42</v>
      </c>
      <c r="C185" s="15">
        <f t="shared" si="7"/>
        <v>0.1533709281</v>
      </c>
      <c r="D185" s="15">
        <f t="shared" si="8"/>
        <v>-0.03834273203</v>
      </c>
      <c r="E185" s="15">
        <f t="shared" si="1"/>
        <v>0.1437852451</v>
      </c>
      <c r="G185" s="7">
        <f t="shared" si="2"/>
        <v>0.5712214748</v>
      </c>
      <c r="H185" s="7">
        <f t="shared" si="3"/>
        <v>0.1412214748</v>
      </c>
      <c r="I185" s="7" t="b">
        <f t="shared" si="10"/>
        <v>1</v>
      </c>
      <c r="J185" s="7">
        <f t="shared" si="4"/>
        <v>0</v>
      </c>
      <c r="K185" s="6" t="str">
        <f t="shared" si="5"/>
        <v>ASLEEP</v>
      </c>
      <c r="L185" s="11">
        <v>2.0416666666666665</v>
      </c>
    </row>
    <row r="186">
      <c r="B186" s="7">
        <f t="shared" si="6"/>
        <v>42.25</v>
      </c>
      <c r="C186" s="15">
        <f t="shared" si="7"/>
        <v>0.1437852451</v>
      </c>
      <c r="D186" s="15">
        <f t="shared" si="8"/>
        <v>-0.03594631128</v>
      </c>
      <c r="E186" s="15">
        <f t="shared" si="1"/>
        <v>0.1347986673</v>
      </c>
      <c r="G186" s="7">
        <f t="shared" si="2"/>
        <v>0.5660560998</v>
      </c>
      <c r="H186" s="7">
        <f t="shared" si="3"/>
        <v>0.1360560998</v>
      </c>
      <c r="I186" s="7" t="b">
        <f t="shared" si="10"/>
        <v>1</v>
      </c>
      <c r="J186" s="7">
        <f t="shared" si="4"/>
        <v>0</v>
      </c>
      <c r="K186" s="6" t="str">
        <f t="shared" si="5"/>
        <v>ASLEEP</v>
      </c>
      <c r="L186" s="11">
        <v>2.0520833333333335</v>
      </c>
    </row>
    <row r="187">
      <c r="B187" s="7">
        <f t="shared" si="6"/>
        <v>42.5</v>
      </c>
      <c r="C187" s="15">
        <f t="shared" si="7"/>
        <v>0.1347986673</v>
      </c>
      <c r="D187" s="15">
        <f t="shared" si="8"/>
        <v>-0.03369966682</v>
      </c>
      <c r="E187" s="15">
        <f t="shared" si="1"/>
        <v>0.1263737506</v>
      </c>
      <c r="G187" s="7">
        <f t="shared" si="2"/>
        <v>0.5611645424</v>
      </c>
      <c r="H187" s="7">
        <f t="shared" si="3"/>
        <v>0.1311645424</v>
      </c>
      <c r="I187" s="7" t="b">
        <f t="shared" si="10"/>
        <v>1</v>
      </c>
      <c r="J187" s="7">
        <f t="shared" si="4"/>
        <v>0</v>
      </c>
      <c r="K187" s="6" t="str">
        <f t="shared" si="5"/>
        <v>ASLEEP</v>
      </c>
      <c r="L187" s="11">
        <v>2.0625</v>
      </c>
    </row>
    <row r="188">
      <c r="B188" s="7">
        <f t="shared" si="6"/>
        <v>42.75</v>
      </c>
      <c r="C188" s="15">
        <f t="shared" si="7"/>
        <v>0.1263737506</v>
      </c>
      <c r="D188" s="15">
        <f t="shared" si="8"/>
        <v>-0.03159343765</v>
      </c>
      <c r="E188" s="15">
        <f t="shared" si="1"/>
        <v>0.1184753912</v>
      </c>
      <c r="G188" s="7">
        <f t="shared" si="2"/>
        <v>0.5565677491</v>
      </c>
      <c r="H188" s="7">
        <f t="shared" si="3"/>
        <v>0.1265677491</v>
      </c>
      <c r="I188" s="7" t="b">
        <f t="shared" si="10"/>
        <v>0</v>
      </c>
      <c r="J188" s="7">
        <f t="shared" si="4"/>
        <v>1</v>
      </c>
      <c r="K188" s="6" t="str">
        <f t="shared" si="5"/>
        <v>ASLEEP</v>
      </c>
      <c r="L188" s="11">
        <v>2.0729166666666665</v>
      </c>
    </row>
    <row r="189">
      <c r="B189" s="7">
        <f t="shared" si="6"/>
        <v>43</v>
      </c>
      <c r="C189" s="15">
        <f t="shared" si="7"/>
        <v>0.1184753912</v>
      </c>
      <c r="D189" s="15">
        <f t="shared" si="8"/>
        <v>0.04897358938</v>
      </c>
      <c r="E189" s="15">
        <f t="shared" si="1"/>
        <v>0.1307187885</v>
      </c>
      <c r="G189" s="7">
        <f t="shared" si="2"/>
        <v>0.5522854039</v>
      </c>
      <c r="H189" s="7">
        <f t="shared" si="3"/>
        <v>0.1222854039</v>
      </c>
      <c r="I189" s="7" t="b">
        <f t="shared" si="10"/>
        <v>0</v>
      </c>
      <c r="J189" s="7">
        <f t="shared" si="4"/>
        <v>1</v>
      </c>
      <c r="K189" s="6" t="str">
        <f t="shared" si="5"/>
        <v>ASLEEP</v>
      </c>
      <c r="L189" s="11">
        <v>2.0833333333333335</v>
      </c>
    </row>
    <row r="190">
      <c r="B190" s="7">
        <f t="shared" si="6"/>
        <v>43.25</v>
      </c>
      <c r="C190" s="15">
        <f t="shared" si="7"/>
        <v>0.1307187885</v>
      </c>
      <c r="D190" s="15">
        <f t="shared" si="8"/>
        <v>0.04829340064</v>
      </c>
      <c r="E190" s="15">
        <f t="shared" si="1"/>
        <v>0.1427921387</v>
      </c>
      <c r="G190" s="7">
        <f t="shared" si="2"/>
        <v>0.5483358445</v>
      </c>
      <c r="H190" s="7">
        <f t="shared" si="3"/>
        <v>0.1183358445</v>
      </c>
      <c r="I190" s="7" t="b">
        <f t="shared" si="10"/>
        <v>0</v>
      </c>
      <c r="J190" s="7">
        <f t="shared" si="4"/>
        <v>1</v>
      </c>
      <c r="K190" s="6" t="str">
        <f t="shared" si="5"/>
        <v>ASLEEP</v>
      </c>
      <c r="L190" s="11">
        <v>2.09375</v>
      </c>
    </row>
    <row r="191">
      <c r="B191" s="7">
        <f t="shared" si="6"/>
        <v>43.5</v>
      </c>
      <c r="C191" s="15">
        <f t="shared" si="7"/>
        <v>0.1427921387</v>
      </c>
      <c r="D191" s="15">
        <f t="shared" si="8"/>
        <v>0.04762265896</v>
      </c>
      <c r="E191" s="15">
        <f t="shared" si="1"/>
        <v>0.1546978034</v>
      </c>
      <c r="G191" s="7">
        <f t="shared" si="2"/>
        <v>0.5447359836</v>
      </c>
      <c r="H191" s="7">
        <f t="shared" si="3"/>
        <v>0.1147359836</v>
      </c>
      <c r="I191" s="7" t="b">
        <f t="shared" si="10"/>
        <v>0</v>
      </c>
      <c r="J191" s="7">
        <f t="shared" si="4"/>
        <v>1</v>
      </c>
      <c r="K191" s="6" t="str">
        <f t="shared" si="5"/>
        <v>ASLEEP</v>
      </c>
      <c r="L191" s="11">
        <v>2.1041666666666665</v>
      </c>
    </row>
    <row r="192">
      <c r="B192" s="7">
        <f t="shared" si="6"/>
        <v>43.75</v>
      </c>
      <c r="C192" s="15">
        <f t="shared" si="7"/>
        <v>0.1546978034</v>
      </c>
      <c r="D192" s="15">
        <f t="shared" si="8"/>
        <v>0.04696123314</v>
      </c>
      <c r="E192" s="15">
        <f t="shared" si="1"/>
        <v>0.1664381117</v>
      </c>
      <c r="G192" s="7">
        <f t="shared" si="2"/>
        <v>0.5415012363</v>
      </c>
      <c r="H192" s="7">
        <f t="shared" si="3"/>
        <v>0.1115012363</v>
      </c>
      <c r="I192" s="7" t="b">
        <f t="shared" si="10"/>
        <v>0</v>
      </c>
      <c r="J192" s="7">
        <f t="shared" si="4"/>
        <v>1</v>
      </c>
      <c r="K192" s="6" t="str">
        <f t="shared" si="5"/>
        <v>ASLEEP</v>
      </c>
      <c r="L192" s="11">
        <v>2.1145833333333335</v>
      </c>
    </row>
    <row r="193">
      <c r="B193" s="7">
        <f t="shared" si="6"/>
        <v>44</v>
      </c>
      <c r="C193" s="15">
        <f t="shared" si="7"/>
        <v>0.1664381117</v>
      </c>
      <c r="D193" s="15">
        <f t="shared" si="8"/>
        <v>0.04630899379</v>
      </c>
      <c r="E193" s="15">
        <f t="shared" si="1"/>
        <v>0.1780153601</v>
      </c>
      <c r="G193" s="7">
        <f t="shared" si="2"/>
        <v>0.5386454542</v>
      </c>
      <c r="H193" s="7">
        <f t="shared" si="3"/>
        <v>0.1086454542</v>
      </c>
      <c r="I193" s="7" t="b">
        <f t="shared" si="10"/>
        <v>0</v>
      </c>
      <c r="J193" s="7">
        <f t="shared" si="4"/>
        <v>1</v>
      </c>
      <c r="K193" s="6" t="str">
        <f t="shared" si="5"/>
        <v>ASLEEP</v>
      </c>
      <c r="L193" s="11">
        <v>2.125</v>
      </c>
    </row>
    <row r="194">
      <c r="B194" s="7">
        <f t="shared" si="6"/>
        <v>44.25</v>
      </c>
      <c r="C194" s="15">
        <f t="shared" si="7"/>
        <v>0.1780153601</v>
      </c>
      <c r="D194" s="15">
        <f t="shared" si="8"/>
        <v>0.04566581333</v>
      </c>
      <c r="E194" s="15">
        <f t="shared" si="1"/>
        <v>0.1894318135</v>
      </c>
      <c r="G194" s="7">
        <f t="shared" si="2"/>
        <v>0.5361808664</v>
      </c>
      <c r="H194" s="7">
        <f t="shared" si="3"/>
        <v>0.1061808664</v>
      </c>
      <c r="I194" s="7" t="b">
        <f t="shared" si="10"/>
        <v>0</v>
      </c>
      <c r="J194" s="7">
        <f t="shared" si="4"/>
        <v>1</v>
      </c>
      <c r="K194" s="6" t="str">
        <f t="shared" si="5"/>
        <v>ASLEEP</v>
      </c>
      <c r="L194" s="11">
        <v>2.1354166666666665</v>
      </c>
    </row>
    <row r="195">
      <c r="B195" s="7">
        <f t="shared" si="6"/>
        <v>44.5</v>
      </c>
      <c r="C195" s="15">
        <f t="shared" si="7"/>
        <v>0.1894318135</v>
      </c>
      <c r="D195" s="15">
        <f t="shared" si="8"/>
        <v>0.04503156592</v>
      </c>
      <c r="E195" s="15">
        <f t="shared" si="1"/>
        <v>0.200689705</v>
      </c>
      <c r="G195" s="7">
        <f t="shared" si="2"/>
        <v>0.5341180265</v>
      </c>
      <c r="H195" s="7">
        <f t="shared" si="3"/>
        <v>0.1041180265</v>
      </c>
      <c r="I195" s="7" t="b">
        <f t="shared" si="10"/>
        <v>0</v>
      </c>
      <c r="J195" s="7">
        <f t="shared" si="4"/>
        <v>1</v>
      </c>
      <c r="K195" s="6" t="str">
        <f t="shared" si="5"/>
        <v>ASLEEP</v>
      </c>
      <c r="L195" s="11">
        <v>2.1458333333333335</v>
      </c>
    </row>
    <row r="196">
      <c r="B196" s="7">
        <f t="shared" si="6"/>
        <v>44.75</v>
      </c>
      <c r="C196" s="15">
        <f t="shared" si="7"/>
        <v>0.200689705</v>
      </c>
      <c r="D196" s="15">
        <f t="shared" si="8"/>
        <v>0.0444061275</v>
      </c>
      <c r="E196" s="15">
        <f t="shared" si="1"/>
        <v>0.2117912368</v>
      </c>
      <c r="G196" s="7">
        <f t="shared" si="2"/>
        <v>0.5324657679</v>
      </c>
      <c r="H196" s="7">
        <f t="shared" si="3"/>
        <v>0.1024657679</v>
      </c>
      <c r="I196" s="7" t="b">
        <f t="shared" si="10"/>
        <v>0</v>
      </c>
      <c r="J196" s="7">
        <f t="shared" si="4"/>
        <v>1</v>
      </c>
      <c r="K196" s="6" t="str">
        <f t="shared" si="5"/>
        <v>ASLEEP</v>
      </c>
      <c r="L196" s="11">
        <v>2.15625</v>
      </c>
    </row>
    <row r="197">
      <c r="B197" s="7">
        <f t="shared" si="6"/>
        <v>45</v>
      </c>
      <c r="C197" s="15">
        <f t="shared" si="7"/>
        <v>0.2117912368</v>
      </c>
      <c r="D197" s="15">
        <f t="shared" si="8"/>
        <v>0.04378937573</v>
      </c>
      <c r="E197" s="15">
        <f t="shared" si="1"/>
        <v>0.2227385808</v>
      </c>
      <c r="G197" s="7">
        <f t="shared" si="2"/>
        <v>0.5312311659</v>
      </c>
      <c r="H197" s="7">
        <f t="shared" si="3"/>
        <v>0.1012311659</v>
      </c>
      <c r="I197" s="7" t="b">
        <f t="shared" si="10"/>
        <v>0</v>
      </c>
      <c r="J197" s="7">
        <f t="shared" si="4"/>
        <v>1</v>
      </c>
      <c r="K197" s="6" t="str">
        <f t="shared" si="5"/>
        <v>ASLEEP</v>
      </c>
      <c r="L197" s="11">
        <v>2.1666666666666665</v>
      </c>
    </row>
    <row r="198">
      <c r="B198" s="7">
        <f t="shared" si="6"/>
        <v>45.25</v>
      </c>
      <c r="C198" s="15">
        <f t="shared" si="7"/>
        <v>0.2227385808</v>
      </c>
      <c r="D198" s="15">
        <f t="shared" si="8"/>
        <v>0.04318118996</v>
      </c>
      <c r="E198" s="15">
        <f t="shared" si="1"/>
        <v>0.2335338783</v>
      </c>
      <c r="G198" s="7">
        <f t="shared" si="2"/>
        <v>0.5304195072</v>
      </c>
      <c r="H198" s="7">
        <f t="shared" si="3"/>
        <v>0.1004195072</v>
      </c>
      <c r="I198" s="7" t="b">
        <f t="shared" si="10"/>
        <v>0</v>
      </c>
      <c r="J198" s="7">
        <f t="shared" si="4"/>
        <v>1</v>
      </c>
      <c r="K198" s="6" t="str">
        <f t="shared" si="5"/>
        <v>ASLEEP</v>
      </c>
      <c r="L198" s="11">
        <v>2.1770833333333335</v>
      </c>
    </row>
    <row r="199">
      <c r="B199" s="7">
        <f t="shared" si="6"/>
        <v>45.5</v>
      </c>
      <c r="C199" s="15">
        <f t="shared" si="7"/>
        <v>0.2335338783</v>
      </c>
      <c r="D199" s="15">
        <f t="shared" si="8"/>
        <v>0.04258145121</v>
      </c>
      <c r="E199" s="15">
        <f t="shared" si="1"/>
        <v>0.2441792411</v>
      </c>
      <c r="G199" s="7">
        <f t="shared" si="2"/>
        <v>0.5300342675</v>
      </c>
      <c r="H199" s="7">
        <f t="shared" si="3"/>
        <v>0.1000342675</v>
      </c>
      <c r="I199" s="7" t="b">
        <f t="shared" si="10"/>
        <v>0</v>
      </c>
      <c r="J199" s="7">
        <f t="shared" si="4"/>
        <v>1</v>
      </c>
      <c r="K199" s="6" t="str">
        <f t="shared" si="5"/>
        <v>ASLEEP</v>
      </c>
      <c r="L199" s="11">
        <v>2.1875</v>
      </c>
    </row>
    <row r="200">
      <c r="B200" s="7">
        <f t="shared" si="6"/>
        <v>45.75</v>
      </c>
      <c r="C200" s="15">
        <f t="shared" si="7"/>
        <v>0.2441792411</v>
      </c>
      <c r="D200" s="15">
        <f t="shared" si="8"/>
        <v>0.04199004216</v>
      </c>
      <c r="E200" s="15">
        <f t="shared" si="1"/>
        <v>0.2546767516</v>
      </c>
      <c r="G200" s="7">
        <f t="shared" si="2"/>
        <v>0.5300770964</v>
      </c>
      <c r="H200" s="7">
        <f t="shared" si="3"/>
        <v>0.1000770964</v>
      </c>
      <c r="I200" s="7" t="b">
        <f t="shared" si="10"/>
        <v>0</v>
      </c>
      <c r="J200" s="7">
        <f t="shared" si="4"/>
        <v>1</v>
      </c>
      <c r="K200" s="6" t="str">
        <f t="shared" si="5"/>
        <v>ASLEEP</v>
      </c>
      <c r="L200" s="11">
        <v>2.1979166666666665</v>
      </c>
    </row>
    <row r="201">
      <c r="B201" s="7">
        <f t="shared" si="6"/>
        <v>46</v>
      </c>
      <c r="C201" s="15">
        <f t="shared" si="7"/>
        <v>0.2546767516</v>
      </c>
      <c r="D201" s="15">
        <f t="shared" si="8"/>
        <v>0.04140684713</v>
      </c>
      <c r="E201" s="15">
        <f t="shared" si="1"/>
        <v>0.2650284634</v>
      </c>
      <c r="G201" s="7">
        <f t="shared" si="2"/>
        <v>0.5305478105</v>
      </c>
      <c r="H201" s="7">
        <f t="shared" si="3"/>
        <v>0.1005478105</v>
      </c>
      <c r="I201" s="7" t="b">
        <f t="shared" si="10"/>
        <v>0</v>
      </c>
      <c r="J201" s="7">
        <f t="shared" si="4"/>
        <v>1</v>
      </c>
      <c r="K201" s="6" t="str">
        <f t="shared" si="5"/>
        <v>ASLEEP</v>
      </c>
      <c r="L201" s="11">
        <v>2.2083333333333335</v>
      </c>
    </row>
    <row r="202">
      <c r="B202" s="7">
        <f t="shared" si="6"/>
        <v>46.25</v>
      </c>
      <c r="C202" s="15">
        <f t="shared" si="7"/>
        <v>0.2650284634</v>
      </c>
      <c r="D202" s="15">
        <f t="shared" si="8"/>
        <v>0.04083175203</v>
      </c>
      <c r="E202" s="15">
        <f t="shared" si="1"/>
        <v>0.2752364014</v>
      </c>
      <c r="G202" s="7">
        <f t="shared" si="2"/>
        <v>0.5314443941</v>
      </c>
      <c r="H202" s="7">
        <f t="shared" si="3"/>
        <v>0.1014443941</v>
      </c>
      <c r="I202" s="7" t="b">
        <f t="shared" si="10"/>
        <v>0</v>
      </c>
      <c r="J202" s="7">
        <f t="shared" si="4"/>
        <v>1</v>
      </c>
      <c r="K202" s="6" t="str">
        <f t="shared" si="5"/>
        <v>ASLEEP</v>
      </c>
      <c r="L202" s="11">
        <v>2.21875</v>
      </c>
    </row>
    <row r="203">
      <c r="B203" s="7">
        <f t="shared" si="6"/>
        <v>46.5</v>
      </c>
      <c r="C203" s="15">
        <f t="shared" si="7"/>
        <v>0.2752364014</v>
      </c>
      <c r="D203" s="15">
        <f t="shared" si="8"/>
        <v>0.04026464437</v>
      </c>
      <c r="E203" s="15">
        <f t="shared" si="1"/>
        <v>0.2853025625</v>
      </c>
      <c r="G203" s="7">
        <f t="shared" si="2"/>
        <v>0.532763008</v>
      </c>
      <c r="H203" s="7">
        <f t="shared" si="3"/>
        <v>0.102763008</v>
      </c>
      <c r="I203" s="7" t="b">
        <f t="shared" si="10"/>
        <v>0</v>
      </c>
      <c r="J203" s="7">
        <f t="shared" si="4"/>
        <v>1</v>
      </c>
      <c r="K203" s="6" t="str">
        <f t="shared" si="5"/>
        <v>ASLEEP</v>
      </c>
      <c r="L203" s="11">
        <v>2.2291666666666665</v>
      </c>
    </row>
    <row r="204">
      <c r="B204" s="7">
        <f t="shared" si="6"/>
        <v>46.75</v>
      </c>
      <c r="C204" s="15">
        <f t="shared" si="7"/>
        <v>0.2853025625</v>
      </c>
      <c r="D204" s="15">
        <f t="shared" si="8"/>
        <v>0.0397054132</v>
      </c>
      <c r="E204" s="15">
        <f t="shared" si="1"/>
        <v>0.2952289158</v>
      </c>
      <c r="G204" s="7">
        <f t="shared" si="2"/>
        <v>0.5344980056</v>
      </c>
      <c r="H204" s="7">
        <f t="shared" si="3"/>
        <v>0.1044980056</v>
      </c>
      <c r="I204" s="7" t="b">
        <f t="shared" si="10"/>
        <v>0</v>
      </c>
      <c r="J204" s="7">
        <f t="shared" si="4"/>
        <v>1</v>
      </c>
      <c r="K204" s="6" t="str">
        <f t="shared" si="5"/>
        <v>ASLEEP</v>
      </c>
      <c r="L204" s="11">
        <v>2.2395833333333335</v>
      </c>
    </row>
    <row r="205">
      <c r="B205" s="7">
        <f t="shared" si="6"/>
        <v>47</v>
      </c>
      <c r="C205" s="15">
        <f t="shared" si="7"/>
        <v>0.2952289158</v>
      </c>
      <c r="D205" s="15">
        <f t="shared" si="8"/>
        <v>0.03915394912</v>
      </c>
      <c r="E205" s="15">
        <f t="shared" si="1"/>
        <v>0.3050174031</v>
      </c>
      <c r="G205" s="7">
        <f t="shared" si="2"/>
        <v>0.5366419574</v>
      </c>
      <c r="H205" s="7">
        <f t="shared" si="3"/>
        <v>0.1066419574</v>
      </c>
      <c r="I205" s="7" t="b">
        <f t="shared" si="10"/>
        <v>0</v>
      </c>
      <c r="J205" s="7">
        <f t="shared" si="4"/>
        <v>1</v>
      </c>
      <c r="K205" s="6" t="str">
        <f t="shared" si="5"/>
        <v>ASLEEP</v>
      </c>
      <c r="L205" s="11">
        <v>2.25</v>
      </c>
    </row>
    <row r="206">
      <c r="B206" s="7">
        <f t="shared" si="6"/>
        <v>47.25</v>
      </c>
      <c r="C206" s="15">
        <f t="shared" si="7"/>
        <v>0.3050174031</v>
      </c>
      <c r="D206" s="15">
        <f t="shared" si="8"/>
        <v>0.03861014427</v>
      </c>
      <c r="E206" s="15">
        <f t="shared" si="1"/>
        <v>0.3146699391</v>
      </c>
      <c r="G206" s="7">
        <f t="shared" si="2"/>
        <v>0.5391856826</v>
      </c>
      <c r="H206" s="7">
        <f t="shared" si="3"/>
        <v>0.1091856826</v>
      </c>
      <c r="I206" s="7" t="b">
        <f t="shared" si="10"/>
        <v>0</v>
      </c>
      <c r="J206" s="7">
        <f t="shared" si="4"/>
        <v>1</v>
      </c>
      <c r="K206" s="6" t="str">
        <f t="shared" si="5"/>
        <v>ASLEEP</v>
      </c>
      <c r="L206" s="11">
        <v>2.2604166666666665</v>
      </c>
    </row>
    <row r="207">
      <c r="B207" s="7">
        <f t="shared" si="6"/>
        <v>47.5</v>
      </c>
      <c r="C207" s="15">
        <f t="shared" si="7"/>
        <v>0.3146699391</v>
      </c>
      <c r="D207" s="15">
        <f t="shared" si="8"/>
        <v>0.03807389227</v>
      </c>
      <c r="E207" s="15">
        <f t="shared" si="1"/>
        <v>0.3241884122</v>
      </c>
      <c r="G207" s="7">
        <f t="shared" si="2"/>
        <v>0.5421182887</v>
      </c>
      <c r="H207" s="7">
        <f t="shared" si="3"/>
        <v>0.1121182887</v>
      </c>
      <c r="I207" s="7" t="b">
        <f t="shared" si="10"/>
        <v>0</v>
      </c>
      <c r="J207" s="7">
        <f t="shared" si="4"/>
        <v>1</v>
      </c>
      <c r="K207" s="6" t="str">
        <f t="shared" si="5"/>
        <v>ASLEEP</v>
      </c>
      <c r="L207" s="11">
        <v>2.2708333333333335</v>
      </c>
    </row>
    <row r="208">
      <c r="B208" s="7">
        <f t="shared" si="6"/>
        <v>47.75</v>
      </c>
      <c r="C208" s="15">
        <f t="shared" si="7"/>
        <v>0.3241884122</v>
      </c>
      <c r="D208" s="15">
        <f t="shared" si="8"/>
        <v>0.03754508821</v>
      </c>
      <c r="E208" s="15">
        <f t="shared" si="1"/>
        <v>0.3335746843</v>
      </c>
      <c r="G208" s="7">
        <f t="shared" si="2"/>
        <v>0.5454272178</v>
      </c>
      <c r="H208" s="7">
        <f t="shared" si="3"/>
        <v>0.1154272178</v>
      </c>
      <c r="I208" s="7" t="b">
        <f t="shared" si="10"/>
        <v>0</v>
      </c>
      <c r="J208" s="7">
        <f t="shared" si="4"/>
        <v>1</v>
      </c>
      <c r="K208" s="6" t="str">
        <f t="shared" si="5"/>
        <v>ASLEEP</v>
      </c>
      <c r="L208" s="11">
        <v>2.28125</v>
      </c>
    </row>
    <row r="209">
      <c r="B209" s="7">
        <f t="shared" si="6"/>
        <v>48</v>
      </c>
      <c r="C209" s="15">
        <f t="shared" si="7"/>
        <v>0.3335746843</v>
      </c>
      <c r="D209" s="15">
        <f t="shared" si="8"/>
        <v>0.03702362865</v>
      </c>
      <c r="E209" s="15">
        <f t="shared" si="1"/>
        <v>0.3428305914</v>
      </c>
      <c r="G209" s="7">
        <f t="shared" si="2"/>
        <v>0.5490983006</v>
      </c>
      <c r="H209" s="7">
        <f t="shared" si="3"/>
        <v>0.1190983006</v>
      </c>
      <c r="I209" s="7" t="b">
        <f t="shared" si="10"/>
        <v>0</v>
      </c>
      <c r="J209" s="7">
        <f t="shared" si="4"/>
        <v>1</v>
      </c>
      <c r="K209" s="6" t="str">
        <f t="shared" si="5"/>
        <v>ASLEEP</v>
      </c>
      <c r="L209" s="11">
        <v>2.2916666666666665</v>
      </c>
    </row>
    <row r="210">
      <c r="B210" s="7">
        <f t="shared" si="6"/>
        <v>48.25</v>
      </c>
      <c r="C210" s="15">
        <f t="shared" si="7"/>
        <v>0.3428305914</v>
      </c>
      <c r="D210" s="15">
        <f t="shared" si="8"/>
        <v>0.03650941159</v>
      </c>
      <c r="E210" s="15">
        <f t="shared" si="1"/>
        <v>0.3519579443</v>
      </c>
      <c r="G210" s="7">
        <f t="shared" si="2"/>
        <v>0.5531158168</v>
      </c>
      <c r="H210" s="7">
        <f t="shared" si="3"/>
        <v>0.1231158168</v>
      </c>
      <c r="I210" s="7" t="b">
        <f t="shared" si="10"/>
        <v>0</v>
      </c>
      <c r="J210" s="7">
        <f t="shared" si="4"/>
        <v>1</v>
      </c>
      <c r="K210" s="6" t="str">
        <f t="shared" si="5"/>
        <v>ASLEEP</v>
      </c>
      <c r="L210" s="11">
        <v>2.3020833333333335</v>
      </c>
    </row>
    <row r="211">
      <c r="B211" s="7">
        <f t="shared" si="6"/>
        <v>48.5</v>
      </c>
      <c r="C211" s="15">
        <f t="shared" si="7"/>
        <v>0.3519579443</v>
      </c>
      <c r="D211" s="15">
        <f t="shared" si="8"/>
        <v>0.03600233643</v>
      </c>
      <c r="E211" s="15">
        <f t="shared" si="1"/>
        <v>0.3609585284</v>
      </c>
      <c r="G211" s="7">
        <f t="shared" si="2"/>
        <v>0.5574625629</v>
      </c>
      <c r="H211" s="7">
        <f t="shared" si="3"/>
        <v>0.1274625629</v>
      </c>
      <c r="I211" s="7" t="b">
        <f t="shared" si="10"/>
        <v>0</v>
      </c>
      <c r="J211" s="7">
        <f t="shared" si="4"/>
        <v>1</v>
      </c>
      <c r="K211" s="6" t="str">
        <f t="shared" si="5"/>
        <v>ASLEEP</v>
      </c>
      <c r="L211" s="11">
        <v>2.3125</v>
      </c>
    </row>
    <row r="212">
      <c r="B212" s="7">
        <f t="shared" si="6"/>
        <v>48.75</v>
      </c>
      <c r="C212" s="15">
        <f t="shared" si="7"/>
        <v>0.3609585284</v>
      </c>
      <c r="D212" s="15">
        <f t="shared" si="8"/>
        <v>0.03550230398</v>
      </c>
      <c r="E212" s="15">
        <f t="shared" si="1"/>
        <v>0.3698341044</v>
      </c>
      <c r="G212" s="7">
        <f t="shared" si="2"/>
        <v>0.5621199254</v>
      </c>
      <c r="H212" s="7">
        <f t="shared" si="3"/>
        <v>0.1321199254</v>
      </c>
      <c r="I212" s="7" t="b">
        <f t="shared" si="10"/>
        <v>0</v>
      </c>
      <c r="J212" s="7">
        <f t="shared" si="4"/>
        <v>1</v>
      </c>
      <c r="K212" s="6" t="str">
        <f t="shared" si="5"/>
        <v>ASLEEP</v>
      </c>
      <c r="L212" s="11">
        <v>2.3229166666666665</v>
      </c>
    </row>
    <row r="213">
      <c r="B213" s="7">
        <f t="shared" si="6"/>
        <v>49</v>
      </c>
      <c r="C213" s="15">
        <f t="shared" si="7"/>
        <v>0.3698341044</v>
      </c>
      <c r="D213" s="15">
        <f t="shared" si="8"/>
        <v>0.03500921642</v>
      </c>
      <c r="E213" s="15">
        <f t="shared" si="1"/>
        <v>0.3785864085</v>
      </c>
      <c r="G213" s="7">
        <f t="shared" si="2"/>
        <v>0.5670679609</v>
      </c>
      <c r="H213" s="7">
        <f t="shared" si="3"/>
        <v>0.1370679609</v>
      </c>
      <c r="I213" s="7" t="b">
        <f t="shared" si="10"/>
        <v>0</v>
      </c>
      <c r="J213" s="7">
        <f t="shared" si="4"/>
        <v>1</v>
      </c>
      <c r="K213" s="6" t="str">
        <f t="shared" si="5"/>
        <v>ASLEEP</v>
      </c>
      <c r="L213" s="11">
        <v>2.3333333333333335</v>
      </c>
    </row>
    <row r="214">
      <c r="B214" s="7">
        <f t="shared" si="6"/>
        <v>49.25</v>
      </c>
      <c r="C214" s="15">
        <f t="shared" si="7"/>
        <v>0.3785864085</v>
      </c>
      <c r="D214" s="15">
        <f t="shared" si="8"/>
        <v>0.0345229773</v>
      </c>
      <c r="E214" s="15">
        <f t="shared" si="1"/>
        <v>0.3872171528</v>
      </c>
      <c r="G214" s="7">
        <f t="shared" si="2"/>
        <v>0.572285481</v>
      </c>
      <c r="H214" s="7">
        <f t="shared" si="3"/>
        <v>0.142285481</v>
      </c>
      <c r="I214" s="7" t="b">
        <f t="shared" si="10"/>
        <v>0</v>
      </c>
      <c r="J214" s="7">
        <f t="shared" si="4"/>
        <v>1</v>
      </c>
      <c r="K214" s="6" t="str">
        <f t="shared" si="5"/>
        <v>ASLEEP</v>
      </c>
      <c r="L214" s="11">
        <v>2.34375</v>
      </c>
    </row>
    <row r="215">
      <c r="B215" s="7">
        <f t="shared" si="6"/>
        <v>49.5</v>
      </c>
      <c r="C215" s="15">
        <f t="shared" si="7"/>
        <v>0.3872171528</v>
      </c>
      <c r="D215" s="15">
        <f t="shared" si="8"/>
        <v>0.03404349151</v>
      </c>
      <c r="E215" s="15">
        <f t="shared" si="1"/>
        <v>0.3957280257</v>
      </c>
      <c r="G215" s="7">
        <f t="shared" si="2"/>
        <v>0.5777501435</v>
      </c>
      <c r="H215" s="7">
        <f t="shared" si="3"/>
        <v>0.1477501435</v>
      </c>
      <c r="I215" s="7" t="b">
        <f t="shared" si="10"/>
        <v>0</v>
      </c>
      <c r="J215" s="7">
        <f t="shared" si="4"/>
        <v>1</v>
      </c>
      <c r="K215" s="6" t="str">
        <f t="shared" si="5"/>
        <v>ASLEEP</v>
      </c>
      <c r="L215" s="11">
        <v>2.3541666666666665</v>
      </c>
    </row>
    <row r="216">
      <c r="B216" s="7">
        <f t="shared" si="6"/>
        <v>49.75</v>
      </c>
      <c r="C216" s="15">
        <f t="shared" si="7"/>
        <v>0.3957280257</v>
      </c>
      <c r="D216" s="15">
        <f t="shared" si="8"/>
        <v>0.03357066524</v>
      </c>
      <c r="E216" s="15">
        <f t="shared" si="1"/>
        <v>0.404120692</v>
      </c>
      <c r="G216" s="7">
        <f t="shared" si="2"/>
        <v>0.583438548</v>
      </c>
      <c r="H216" s="7">
        <f t="shared" si="3"/>
        <v>0.153438548</v>
      </c>
      <c r="I216" s="7" t="b">
        <f t="shared" si="10"/>
        <v>0</v>
      </c>
      <c r="J216" s="7">
        <f t="shared" si="4"/>
        <v>1</v>
      </c>
      <c r="K216" s="6" t="str">
        <f t="shared" si="5"/>
        <v>ASLEEP</v>
      </c>
      <c r="L216" s="11">
        <v>2.3645833333333335</v>
      </c>
    </row>
    <row r="217">
      <c r="B217" s="7">
        <f t="shared" si="6"/>
        <v>50</v>
      </c>
      <c r="C217" s="15">
        <f t="shared" si="7"/>
        <v>0.404120692</v>
      </c>
      <c r="D217" s="15">
        <f t="shared" si="8"/>
        <v>0.033104406</v>
      </c>
      <c r="E217" s="15">
        <f t="shared" si="1"/>
        <v>0.4123967935</v>
      </c>
      <c r="G217" s="7">
        <f t="shared" si="2"/>
        <v>0.5893263357</v>
      </c>
      <c r="H217" s="7">
        <f t="shared" si="3"/>
        <v>0.1593263357</v>
      </c>
      <c r="I217" s="7" t="b">
        <f t="shared" si="10"/>
        <v>0</v>
      </c>
      <c r="J217" s="7">
        <f t="shared" si="4"/>
        <v>1</v>
      </c>
      <c r="K217" s="6" t="str">
        <f t="shared" si="5"/>
        <v>ASLEEP</v>
      </c>
      <c r="L217" s="11">
        <v>2.375</v>
      </c>
    </row>
    <row r="218">
      <c r="B218" s="7">
        <f t="shared" si="6"/>
        <v>50.25</v>
      </c>
      <c r="C218" s="15">
        <f t="shared" si="7"/>
        <v>0.4123967935</v>
      </c>
      <c r="D218" s="15">
        <f t="shared" si="8"/>
        <v>0.03264462258</v>
      </c>
      <c r="E218" s="15">
        <f t="shared" si="1"/>
        <v>0.4205579492</v>
      </c>
      <c r="G218" s="7">
        <f t="shared" si="2"/>
        <v>0.5953882943</v>
      </c>
      <c r="H218" s="7">
        <f t="shared" si="3"/>
        <v>0.1653882943</v>
      </c>
      <c r="I218" s="7" t="b">
        <f t="shared" si="10"/>
        <v>0</v>
      </c>
      <c r="J218" s="7">
        <f t="shared" si="4"/>
        <v>1</v>
      </c>
      <c r="K218" s="6" t="str">
        <f t="shared" si="5"/>
        <v>ASLEEP</v>
      </c>
      <c r="L218" s="11">
        <v>2.3854166666666665</v>
      </c>
    </row>
    <row r="219">
      <c r="B219" s="7">
        <f t="shared" si="6"/>
        <v>50.5</v>
      </c>
      <c r="C219" s="15">
        <f t="shared" si="7"/>
        <v>0.4205579492</v>
      </c>
      <c r="D219" s="15">
        <f t="shared" si="8"/>
        <v>0.03219122505</v>
      </c>
      <c r="E219" s="15">
        <f t="shared" si="1"/>
        <v>0.4286057554</v>
      </c>
      <c r="G219" s="7">
        <f t="shared" si="2"/>
        <v>0.6015984655</v>
      </c>
      <c r="H219" s="7">
        <f t="shared" si="3"/>
        <v>0.1715984655</v>
      </c>
      <c r="I219" s="7" t="b">
        <f t="shared" si="10"/>
        <v>0</v>
      </c>
      <c r="J219" s="7">
        <f t="shared" si="4"/>
        <v>1</v>
      </c>
      <c r="K219" s="6" t="str">
        <f t="shared" si="5"/>
        <v>ASLEEP</v>
      </c>
      <c r="L219" s="11">
        <v>2.3958333333333335</v>
      </c>
    </row>
    <row r="220">
      <c r="B220" s="7">
        <f t="shared" si="6"/>
        <v>50.75</v>
      </c>
      <c r="C220" s="15">
        <f t="shared" si="7"/>
        <v>0.4286057554</v>
      </c>
      <c r="D220" s="15">
        <f t="shared" si="8"/>
        <v>0.0317441247</v>
      </c>
      <c r="E220" s="15">
        <f t="shared" si="1"/>
        <v>0.4365417866</v>
      </c>
      <c r="G220" s="7">
        <f t="shared" si="2"/>
        <v>0.6079302565</v>
      </c>
      <c r="H220" s="7">
        <f t="shared" si="3"/>
        <v>0.1779302565</v>
      </c>
      <c r="I220" s="7" t="b">
        <f t="shared" si="10"/>
        <v>0</v>
      </c>
      <c r="J220" s="7">
        <f t="shared" si="4"/>
        <v>1</v>
      </c>
      <c r="K220" s="6" t="str">
        <f t="shared" si="5"/>
        <v>ASLEEP</v>
      </c>
      <c r="L220" s="11">
        <v>2.40625</v>
      </c>
    </row>
    <row r="221">
      <c r="B221" s="7">
        <f t="shared" si="6"/>
        <v>51</v>
      </c>
      <c r="C221" s="15">
        <f t="shared" si="7"/>
        <v>0.4365417866</v>
      </c>
      <c r="D221" s="15">
        <f t="shared" si="8"/>
        <v>0.03130323408</v>
      </c>
      <c r="E221" s="15">
        <f t="shared" si="1"/>
        <v>0.4443675951</v>
      </c>
      <c r="G221" s="7">
        <f t="shared" si="2"/>
        <v>0.6143565535</v>
      </c>
      <c r="H221" s="7">
        <f t="shared" si="3"/>
        <v>0.1843565535</v>
      </c>
      <c r="I221" s="7" t="b">
        <f t="shared" si="10"/>
        <v>0</v>
      </c>
      <c r="J221" s="7">
        <f t="shared" si="4"/>
        <v>1</v>
      </c>
      <c r="K221" s="6" t="str">
        <f t="shared" si="5"/>
        <v>ASLEEP</v>
      </c>
      <c r="L221" s="11">
        <v>2.4166666666666665</v>
      </c>
    </row>
    <row r="222">
      <c r="B222" s="7">
        <f t="shared" si="6"/>
        <v>51.25</v>
      </c>
      <c r="C222" s="15">
        <f t="shared" si="7"/>
        <v>0.4443675951</v>
      </c>
      <c r="D222" s="15">
        <f t="shared" si="8"/>
        <v>0.03086846694</v>
      </c>
      <c r="E222" s="15">
        <f t="shared" si="1"/>
        <v>0.4520847119</v>
      </c>
      <c r="G222" s="7">
        <f t="shared" si="2"/>
        <v>0.6208498381</v>
      </c>
      <c r="H222" s="7">
        <f t="shared" si="3"/>
        <v>0.1908498381</v>
      </c>
      <c r="I222" s="7" t="b">
        <f t="shared" si="10"/>
        <v>0</v>
      </c>
      <c r="J222" s="7">
        <f t="shared" si="4"/>
        <v>1</v>
      </c>
      <c r="K222" s="6" t="str">
        <f t="shared" si="5"/>
        <v>ASLEEP</v>
      </c>
      <c r="L222" s="11">
        <v>2.4270833333333335</v>
      </c>
    </row>
    <row r="223">
      <c r="B223" s="7">
        <f t="shared" si="6"/>
        <v>51.5</v>
      </c>
      <c r="C223" s="15">
        <f t="shared" si="7"/>
        <v>0.4520847119</v>
      </c>
      <c r="D223" s="15">
        <f t="shared" si="8"/>
        <v>0.03043973823</v>
      </c>
      <c r="E223" s="15">
        <f t="shared" si="1"/>
        <v>0.4596946464</v>
      </c>
      <c r="G223" s="7">
        <f t="shared" si="2"/>
        <v>0.6273823052</v>
      </c>
      <c r="H223" s="7">
        <f t="shared" si="3"/>
        <v>0.1973823052</v>
      </c>
      <c r="I223" s="7" t="b">
        <f t="shared" si="10"/>
        <v>0</v>
      </c>
      <c r="J223" s="7">
        <f t="shared" si="4"/>
        <v>1</v>
      </c>
      <c r="K223" s="6" t="str">
        <f t="shared" si="5"/>
        <v>ASLEEP</v>
      </c>
      <c r="L223" s="11">
        <v>2.4375</v>
      </c>
    </row>
    <row r="224">
      <c r="B224" s="7">
        <f t="shared" si="6"/>
        <v>51.75</v>
      </c>
      <c r="C224" s="15">
        <f t="shared" si="7"/>
        <v>0.4596946464</v>
      </c>
      <c r="D224" s="15">
        <f t="shared" si="8"/>
        <v>0.03001696409</v>
      </c>
      <c r="E224" s="15">
        <f t="shared" si="1"/>
        <v>0.4671988874</v>
      </c>
      <c r="G224" s="7">
        <f t="shared" si="2"/>
        <v>0.6339259816</v>
      </c>
      <c r="H224" s="7">
        <f t="shared" si="3"/>
        <v>0.2039259816</v>
      </c>
      <c r="I224" s="7" t="b">
        <f t="shared" si="10"/>
        <v>0</v>
      </c>
      <c r="J224" s="7">
        <f t="shared" si="4"/>
        <v>1</v>
      </c>
      <c r="K224" s="6" t="str">
        <f t="shared" si="5"/>
        <v>ASLEEP</v>
      </c>
      <c r="L224" s="11">
        <v>2.4479166666666665</v>
      </c>
    </row>
    <row r="225">
      <c r="B225" s="7">
        <f t="shared" si="6"/>
        <v>52</v>
      </c>
      <c r="C225" s="15">
        <f t="shared" si="7"/>
        <v>0.4671988874</v>
      </c>
      <c r="D225" s="15">
        <f t="shared" si="8"/>
        <v>0.02960006181</v>
      </c>
      <c r="E225" s="15">
        <f t="shared" si="1"/>
        <v>0.4745989029</v>
      </c>
      <c r="G225" s="7">
        <f t="shared" si="2"/>
        <v>0.6404528463</v>
      </c>
      <c r="H225" s="7">
        <f t="shared" si="3"/>
        <v>0.2104528463</v>
      </c>
      <c r="I225" s="7" t="b">
        <f t="shared" si="10"/>
        <v>0</v>
      </c>
      <c r="J225" s="7">
        <f t="shared" si="4"/>
        <v>1</v>
      </c>
      <c r="K225" s="6" t="str">
        <f t="shared" si="5"/>
        <v>ASLEEP</v>
      </c>
      <c r="L225" s="11">
        <v>2.4583333333333335</v>
      </c>
    </row>
    <row r="226">
      <c r="B226" s="7">
        <f t="shared" si="6"/>
        <v>52.25</v>
      </c>
      <c r="C226" s="15">
        <f t="shared" si="7"/>
        <v>0.4745989029</v>
      </c>
      <c r="D226" s="15">
        <f t="shared" si="8"/>
        <v>0.02918894984</v>
      </c>
      <c r="E226" s="15">
        <f t="shared" si="1"/>
        <v>0.4818961404</v>
      </c>
      <c r="G226" s="7">
        <f t="shared" si="2"/>
        <v>0.6469349504</v>
      </c>
      <c r="H226" s="7">
        <f t="shared" si="3"/>
        <v>0.2169349504</v>
      </c>
      <c r="I226" s="7" t="b">
        <f t="shared" si="10"/>
        <v>0</v>
      </c>
      <c r="J226" s="7">
        <f t="shared" si="4"/>
        <v>1</v>
      </c>
      <c r="K226" s="6" t="str">
        <f t="shared" si="5"/>
        <v>ASLEEP</v>
      </c>
      <c r="L226" s="11">
        <v>2.46875</v>
      </c>
    </row>
    <row r="227">
      <c r="B227" s="7">
        <f t="shared" si="6"/>
        <v>52.5</v>
      </c>
      <c r="C227" s="15">
        <f t="shared" si="7"/>
        <v>0.4818961404</v>
      </c>
      <c r="D227" s="15">
        <f t="shared" si="8"/>
        <v>0.02878354776</v>
      </c>
      <c r="E227" s="15">
        <f t="shared" si="1"/>
        <v>0.4890920273</v>
      </c>
      <c r="G227" s="7">
        <f t="shared" si="2"/>
        <v>0.6533445364</v>
      </c>
      <c r="H227" s="7">
        <f t="shared" si="3"/>
        <v>0.2233445364</v>
      </c>
      <c r="I227" s="7" t="b">
        <f t="shared" si="10"/>
        <v>0</v>
      </c>
      <c r="J227" s="7">
        <f t="shared" si="4"/>
        <v>1</v>
      </c>
      <c r="K227" s="6" t="str">
        <f t="shared" si="5"/>
        <v>ASLEEP</v>
      </c>
      <c r="L227" s="11">
        <v>2.4791666666666665</v>
      </c>
    </row>
    <row r="228">
      <c r="B228" s="7">
        <f t="shared" si="6"/>
        <v>52.75</v>
      </c>
      <c r="C228" s="15">
        <f t="shared" si="7"/>
        <v>0.4890920273</v>
      </c>
      <c r="D228" s="15">
        <f t="shared" si="8"/>
        <v>0.02838377626</v>
      </c>
      <c r="E228" s="15">
        <f t="shared" si="1"/>
        <v>0.4961879714</v>
      </c>
      <c r="G228" s="7">
        <f t="shared" si="2"/>
        <v>0.6596541575</v>
      </c>
      <c r="H228" s="7">
        <f t="shared" si="3"/>
        <v>0.2296541575</v>
      </c>
      <c r="I228" s="7" t="b">
        <f t="shared" si="10"/>
        <v>0</v>
      </c>
      <c r="J228" s="7">
        <f t="shared" si="4"/>
        <v>1</v>
      </c>
      <c r="K228" s="6" t="str">
        <f t="shared" si="5"/>
        <v>ASLEEP</v>
      </c>
      <c r="L228" s="11">
        <v>2.4895833333333335</v>
      </c>
    </row>
    <row r="229">
      <c r="B229" s="7">
        <f t="shared" si="6"/>
        <v>53</v>
      </c>
      <c r="C229" s="15">
        <f t="shared" si="7"/>
        <v>0.4961879714</v>
      </c>
      <c r="D229" s="15">
        <f t="shared" si="8"/>
        <v>0.02798955715</v>
      </c>
      <c r="E229" s="15">
        <f t="shared" si="1"/>
        <v>0.5031853606</v>
      </c>
      <c r="G229" s="7">
        <f t="shared" si="2"/>
        <v>0.665836795</v>
      </c>
      <c r="H229" s="7">
        <f t="shared" si="3"/>
        <v>0.235836795</v>
      </c>
      <c r="I229" s="7" t="b">
        <f t="shared" si="10"/>
        <v>0</v>
      </c>
      <c r="J229" s="7">
        <f t="shared" si="4"/>
        <v>1</v>
      </c>
      <c r="K229" s="6" t="str">
        <f t="shared" si="5"/>
        <v>ASLEEP</v>
      </c>
      <c r="L229" s="11">
        <v>2.5</v>
      </c>
    </row>
    <row r="230">
      <c r="B230" s="7">
        <f t="shared" si="6"/>
        <v>53.25</v>
      </c>
      <c r="C230" s="15">
        <f t="shared" si="7"/>
        <v>0.5031853606</v>
      </c>
      <c r="D230" s="15">
        <f t="shared" si="8"/>
        <v>0.0276008133</v>
      </c>
      <c r="E230" s="15">
        <f t="shared" si="1"/>
        <v>0.510085564</v>
      </c>
      <c r="G230" s="7">
        <f t="shared" si="2"/>
        <v>0.6718659738</v>
      </c>
      <c r="H230" s="7">
        <f t="shared" si="3"/>
        <v>0.2418659738</v>
      </c>
      <c r="I230" s="7" t="b">
        <f t="shared" si="10"/>
        <v>0</v>
      </c>
      <c r="J230" s="7">
        <f t="shared" si="4"/>
        <v>1</v>
      </c>
      <c r="K230" s="6" t="str">
        <f t="shared" si="5"/>
        <v>ASLEEP</v>
      </c>
      <c r="L230" s="11">
        <v>2.5104166666666665</v>
      </c>
    </row>
    <row r="231">
      <c r="B231" s="7">
        <f t="shared" si="6"/>
        <v>53.5</v>
      </c>
      <c r="C231" s="15">
        <f t="shared" si="7"/>
        <v>0.510085564</v>
      </c>
      <c r="D231" s="15">
        <f t="shared" si="8"/>
        <v>0.02721746867</v>
      </c>
      <c r="E231" s="15">
        <f t="shared" si="1"/>
        <v>0.5168899311</v>
      </c>
      <c r="G231" s="7">
        <f t="shared" si="2"/>
        <v>0.677715876</v>
      </c>
      <c r="H231" s="7">
        <f t="shared" si="3"/>
        <v>0.247715876</v>
      </c>
      <c r="I231" s="7" t="b">
        <f t="shared" si="10"/>
        <v>0</v>
      </c>
      <c r="J231" s="7">
        <f t="shared" si="4"/>
        <v>1</v>
      </c>
      <c r="K231" s="6" t="str">
        <f t="shared" si="5"/>
        <v>ASLEEP</v>
      </c>
      <c r="L231" s="11">
        <v>2.5208333333333335</v>
      </c>
    </row>
    <row r="232">
      <c r="B232" s="7">
        <f t="shared" si="6"/>
        <v>53.75</v>
      </c>
      <c r="C232" s="15">
        <f t="shared" si="7"/>
        <v>0.5168899311</v>
      </c>
      <c r="D232" s="15">
        <f t="shared" si="8"/>
        <v>0.02683944827</v>
      </c>
      <c r="E232" s="15">
        <f t="shared" si="1"/>
        <v>0.5235997932</v>
      </c>
      <c r="G232" s="7">
        <f t="shared" si="2"/>
        <v>0.6833614516</v>
      </c>
      <c r="H232" s="7">
        <f t="shared" si="3"/>
        <v>0.2533614516</v>
      </c>
      <c r="I232" s="7" t="b">
        <f t="shared" si="10"/>
        <v>0</v>
      </c>
      <c r="J232" s="7">
        <f t="shared" si="4"/>
        <v>1</v>
      </c>
      <c r="K232" s="6" t="str">
        <f t="shared" si="5"/>
        <v>ASLEEP</v>
      </c>
      <c r="L232" s="11">
        <v>2.53125</v>
      </c>
    </row>
    <row r="233">
      <c r="B233" s="7">
        <f t="shared" si="6"/>
        <v>54</v>
      </c>
      <c r="C233" s="15">
        <f t="shared" si="7"/>
        <v>0.5235997932</v>
      </c>
      <c r="D233" s="15">
        <f t="shared" si="8"/>
        <v>0.02646667816</v>
      </c>
      <c r="E233" s="15">
        <f t="shared" si="1"/>
        <v>0.5302164627</v>
      </c>
      <c r="G233" s="7">
        <f t="shared" si="2"/>
        <v>0.6887785252</v>
      </c>
      <c r="H233" s="7">
        <f t="shared" si="3"/>
        <v>0.2587785252</v>
      </c>
      <c r="I233" s="7" t="b">
        <f t="shared" si="10"/>
        <v>0</v>
      </c>
      <c r="J233" s="7">
        <f t="shared" si="4"/>
        <v>1</v>
      </c>
      <c r="K233" s="6" t="str">
        <f t="shared" si="5"/>
        <v>ASLEEP</v>
      </c>
      <c r="L233" s="11">
        <v>2.5416666666666665</v>
      </c>
    </row>
    <row r="234">
      <c r="B234" s="7">
        <f t="shared" si="6"/>
        <v>54.25</v>
      </c>
      <c r="C234" s="15">
        <f t="shared" si="7"/>
        <v>0.5302164627</v>
      </c>
      <c r="D234" s="15">
        <f t="shared" si="8"/>
        <v>0.0260990854</v>
      </c>
      <c r="E234" s="15">
        <f t="shared" si="1"/>
        <v>0.5367412341</v>
      </c>
      <c r="G234" s="7">
        <f t="shared" si="2"/>
        <v>0.6939439002</v>
      </c>
      <c r="H234" s="7">
        <f t="shared" si="3"/>
        <v>0.2639439002</v>
      </c>
      <c r="I234" s="7" t="b">
        <f t="shared" si="10"/>
        <v>0</v>
      </c>
      <c r="J234" s="7">
        <f t="shared" si="4"/>
        <v>1</v>
      </c>
      <c r="K234" s="6" t="str">
        <f t="shared" si="5"/>
        <v>ASLEEP</v>
      </c>
      <c r="L234" s="11">
        <v>2.5520833333333335</v>
      </c>
    </row>
    <row r="235">
      <c r="B235" s="7">
        <f t="shared" si="6"/>
        <v>54.5</v>
      </c>
      <c r="C235" s="15">
        <f t="shared" si="7"/>
        <v>0.5367412341</v>
      </c>
      <c r="D235" s="15">
        <f t="shared" si="8"/>
        <v>0.02573659811</v>
      </c>
      <c r="E235" s="15">
        <f t="shared" si="1"/>
        <v>0.5431753836</v>
      </c>
      <c r="G235" s="7">
        <f t="shared" si="2"/>
        <v>0.6988354576</v>
      </c>
      <c r="H235" s="7">
        <f t="shared" si="3"/>
        <v>0.2688354576</v>
      </c>
      <c r="I235" s="7" t="b">
        <f t="shared" si="10"/>
        <v>0</v>
      </c>
      <c r="J235" s="7">
        <f t="shared" si="4"/>
        <v>1</v>
      </c>
      <c r="K235" s="6" t="str">
        <f t="shared" si="5"/>
        <v>ASLEEP</v>
      </c>
      <c r="L235" s="11">
        <v>2.5625</v>
      </c>
    </row>
    <row r="236">
      <c r="B236" s="7">
        <f t="shared" si="6"/>
        <v>54.75</v>
      </c>
      <c r="C236" s="15">
        <f t="shared" si="7"/>
        <v>0.5431753836</v>
      </c>
      <c r="D236" s="15">
        <f t="shared" si="8"/>
        <v>0.02537914535</v>
      </c>
      <c r="E236" s="15">
        <f t="shared" si="1"/>
        <v>0.54952017</v>
      </c>
      <c r="G236" s="7">
        <f t="shared" si="2"/>
        <v>0.7034322509</v>
      </c>
      <c r="H236" s="7">
        <f t="shared" si="3"/>
        <v>0.2734322509</v>
      </c>
      <c r="I236" s="7" t="b">
        <f t="shared" si="10"/>
        <v>0</v>
      </c>
      <c r="J236" s="7">
        <f t="shared" si="4"/>
        <v>1</v>
      </c>
      <c r="K236" s="6" t="str">
        <f t="shared" si="5"/>
        <v>ASLEEP</v>
      </c>
      <c r="L236" s="11">
        <v>2.5729166666666665</v>
      </c>
    </row>
    <row r="237">
      <c r="B237" s="7">
        <f t="shared" si="6"/>
        <v>55</v>
      </c>
      <c r="C237" s="15">
        <f t="shared" si="7"/>
        <v>0.54952017</v>
      </c>
      <c r="D237" s="15">
        <f t="shared" si="8"/>
        <v>0.02502665722</v>
      </c>
      <c r="E237" s="15">
        <f t="shared" si="1"/>
        <v>0.5557768343</v>
      </c>
      <c r="G237" s="7">
        <f t="shared" si="2"/>
        <v>0.7077145961</v>
      </c>
      <c r="H237" s="7">
        <f t="shared" si="3"/>
        <v>0.2777145961</v>
      </c>
      <c r="I237" s="7" t="b">
        <f t="shared" si="10"/>
        <v>0</v>
      </c>
      <c r="J237" s="7">
        <f t="shared" si="4"/>
        <v>1</v>
      </c>
      <c r="K237" s="6" t="str">
        <f t="shared" si="5"/>
        <v>ASLEEP</v>
      </c>
      <c r="L237" s="11">
        <v>2.5833333333333335</v>
      </c>
    </row>
    <row r="238">
      <c r="B238" s="7">
        <f t="shared" si="6"/>
        <v>55.25</v>
      </c>
      <c r="C238" s="15">
        <f t="shared" si="7"/>
        <v>0.5557768343</v>
      </c>
      <c r="D238" s="15">
        <f t="shared" si="8"/>
        <v>0.02467906476</v>
      </c>
      <c r="E238" s="15">
        <f t="shared" si="1"/>
        <v>0.5619466005</v>
      </c>
      <c r="G238" s="7">
        <f t="shared" si="2"/>
        <v>0.7116641555</v>
      </c>
      <c r="H238" s="7">
        <f t="shared" si="3"/>
        <v>0.2816641555</v>
      </c>
      <c r="I238" s="7" t="b">
        <f t="shared" si="10"/>
        <v>0</v>
      </c>
      <c r="J238" s="7">
        <f t="shared" si="4"/>
        <v>1</v>
      </c>
      <c r="K238" s="6" t="str">
        <f t="shared" si="5"/>
        <v>ASLEEP</v>
      </c>
      <c r="L238" s="11">
        <v>2.59375</v>
      </c>
    </row>
    <row r="239">
      <c r="B239" s="7">
        <f t="shared" si="6"/>
        <v>55.5</v>
      </c>
      <c r="C239" s="15">
        <f t="shared" si="7"/>
        <v>0.5619466005</v>
      </c>
      <c r="D239" s="15">
        <f t="shared" si="8"/>
        <v>0.02433629997</v>
      </c>
      <c r="E239" s="15">
        <f t="shared" si="1"/>
        <v>0.5680306755</v>
      </c>
      <c r="G239" s="7">
        <f t="shared" si="2"/>
        <v>0.7152640164</v>
      </c>
      <c r="H239" s="7">
        <f t="shared" si="3"/>
        <v>0.2852640164</v>
      </c>
      <c r="I239" s="7" t="b">
        <f t="shared" si="10"/>
        <v>0</v>
      </c>
      <c r="J239" s="7">
        <f t="shared" si="4"/>
        <v>1</v>
      </c>
      <c r="K239" s="6" t="str">
        <f t="shared" si="5"/>
        <v>ASLEEP</v>
      </c>
      <c r="L239" s="11">
        <v>2.6041666666666665</v>
      </c>
    </row>
    <row r="240">
      <c r="B240" s="7">
        <f t="shared" si="6"/>
        <v>55.75</v>
      </c>
      <c r="C240" s="15">
        <f t="shared" si="7"/>
        <v>0.5680306755</v>
      </c>
      <c r="D240" s="15">
        <f t="shared" si="8"/>
        <v>0.02399829581</v>
      </c>
      <c r="E240" s="15">
        <f t="shared" si="1"/>
        <v>0.5740302494</v>
      </c>
      <c r="G240" s="7">
        <f t="shared" si="2"/>
        <v>0.7184987637</v>
      </c>
      <c r="H240" s="7">
        <f t="shared" si="3"/>
        <v>0.2884987637</v>
      </c>
      <c r="I240" s="7" t="b">
        <f t="shared" si="10"/>
        <v>0</v>
      </c>
      <c r="J240" s="7">
        <f t="shared" si="4"/>
        <v>1</v>
      </c>
      <c r="K240" s="6" t="str">
        <f t="shared" si="5"/>
        <v>ASLEEP</v>
      </c>
      <c r="L240" s="11">
        <v>2.6145833333333335</v>
      </c>
    </row>
    <row r="241">
      <c r="B241" s="7">
        <f t="shared" si="6"/>
        <v>56</v>
      </c>
      <c r="C241" s="15">
        <f t="shared" si="7"/>
        <v>0.5740302494</v>
      </c>
      <c r="D241" s="15">
        <f t="shared" si="8"/>
        <v>0.02366498614</v>
      </c>
      <c r="E241" s="15">
        <f t="shared" si="1"/>
        <v>0.5799464959</v>
      </c>
      <c r="G241" s="7">
        <f t="shared" si="2"/>
        <v>0.7213545458</v>
      </c>
      <c r="H241" s="7">
        <f t="shared" si="3"/>
        <v>0.2913545458</v>
      </c>
      <c r="I241" s="7" t="b">
        <f t="shared" si="10"/>
        <v>0</v>
      </c>
      <c r="J241" s="7">
        <f t="shared" si="4"/>
        <v>1</v>
      </c>
      <c r="K241" s="6" t="str">
        <f t="shared" si="5"/>
        <v>ASLEEP</v>
      </c>
      <c r="L241" s="11">
        <v>2.625</v>
      </c>
    </row>
    <row r="242">
      <c r="B242" s="7">
        <f t="shared" si="6"/>
        <v>56.25</v>
      </c>
      <c r="C242" s="15">
        <f t="shared" si="7"/>
        <v>0.5799464959</v>
      </c>
      <c r="D242" s="15">
        <f t="shared" si="8"/>
        <v>0.02333630578</v>
      </c>
      <c r="E242" s="15">
        <f t="shared" si="1"/>
        <v>0.5857805724</v>
      </c>
      <c r="G242" s="7">
        <f t="shared" si="2"/>
        <v>0.7238191336</v>
      </c>
      <c r="H242" s="7">
        <f t="shared" si="3"/>
        <v>0.2938191336</v>
      </c>
      <c r="I242" s="7" t="b">
        <f t="shared" si="10"/>
        <v>0</v>
      </c>
      <c r="J242" s="7">
        <f t="shared" si="4"/>
        <v>1</v>
      </c>
      <c r="K242" s="6" t="str">
        <f t="shared" si="5"/>
        <v>ASLEEP</v>
      </c>
      <c r="L242" s="11">
        <v>2.6354166666666665</v>
      </c>
    </row>
    <row r="243">
      <c r="B243" s="7">
        <f t="shared" si="6"/>
        <v>56.5</v>
      </c>
      <c r="C243" s="15">
        <f t="shared" si="7"/>
        <v>0.5857805724</v>
      </c>
      <c r="D243" s="15">
        <f t="shared" si="8"/>
        <v>0.02301219042</v>
      </c>
      <c r="E243" s="15">
        <f t="shared" si="1"/>
        <v>0.59153362</v>
      </c>
      <c r="G243" s="7">
        <f t="shared" si="2"/>
        <v>0.7258819735</v>
      </c>
      <c r="H243" s="7">
        <f t="shared" si="3"/>
        <v>0.2958819735</v>
      </c>
      <c r="I243" s="7" t="b">
        <f t="shared" si="10"/>
        <v>0</v>
      </c>
      <c r="J243" s="7">
        <f t="shared" si="4"/>
        <v>1</v>
      </c>
      <c r="K243" s="6" t="str">
        <f t="shared" si="5"/>
        <v>ASLEEP</v>
      </c>
      <c r="L243" s="11">
        <v>2.6458333333333335</v>
      </c>
    </row>
    <row r="244">
      <c r="B244" s="7">
        <f t="shared" si="6"/>
        <v>56.75</v>
      </c>
      <c r="C244" s="15">
        <f t="shared" si="7"/>
        <v>0.59153362</v>
      </c>
      <c r="D244" s="15">
        <f t="shared" si="8"/>
        <v>0.02269257667</v>
      </c>
      <c r="E244" s="15">
        <f t="shared" si="1"/>
        <v>0.5972067642</v>
      </c>
      <c r="G244" s="7">
        <f t="shared" si="2"/>
        <v>0.7275342321</v>
      </c>
      <c r="H244" s="7">
        <f t="shared" si="3"/>
        <v>0.2975342321</v>
      </c>
      <c r="I244" s="7" t="b">
        <f t="shared" si="10"/>
        <v>0</v>
      </c>
      <c r="J244" s="7">
        <f t="shared" si="4"/>
        <v>1</v>
      </c>
      <c r="K244" s="6" t="str">
        <f t="shared" si="5"/>
        <v>ASLEEP</v>
      </c>
      <c r="L244" s="11">
        <v>2.65625</v>
      </c>
    </row>
    <row r="245">
      <c r="B245" s="7">
        <f t="shared" si="6"/>
        <v>57</v>
      </c>
      <c r="C245" s="15">
        <f t="shared" si="7"/>
        <v>0.5972067642</v>
      </c>
      <c r="D245" s="15">
        <f t="shared" si="8"/>
        <v>0.02237740199</v>
      </c>
      <c r="E245" s="15">
        <f t="shared" si="1"/>
        <v>0.6028011147</v>
      </c>
      <c r="G245" s="7">
        <f t="shared" si="2"/>
        <v>0.7287688341</v>
      </c>
      <c r="H245" s="7">
        <f t="shared" si="3"/>
        <v>0.2987688341</v>
      </c>
      <c r="I245" s="7" t="b">
        <f t="shared" si="10"/>
        <v>0</v>
      </c>
      <c r="J245" s="7">
        <f t="shared" si="4"/>
        <v>1</v>
      </c>
      <c r="K245" s="6" t="str">
        <f t="shared" si="5"/>
        <v>ASLEEP</v>
      </c>
      <c r="L245" s="11">
        <v>2.6666666666666665</v>
      </c>
    </row>
    <row r="246">
      <c r="B246" s="7">
        <f t="shared" si="6"/>
        <v>57.25</v>
      </c>
      <c r="C246" s="15">
        <f t="shared" si="7"/>
        <v>0.6028011147</v>
      </c>
      <c r="D246" s="15">
        <f t="shared" si="8"/>
        <v>0.02206660474</v>
      </c>
      <c r="E246" s="15">
        <f t="shared" si="1"/>
        <v>0.6083177658</v>
      </c>
      <c r="G246" s="7">
        <f t="shared" si="2"/>
        <v>0.7295804928</v>
      </c>
      <c r="H246" s="7">
        <f t="shared" si="3"/>
        <v>0.2995804928</v>
      </c>
      <c r="I246" s="7" t="b">
        <f t="shared" si="10"/>
        <v>0</v>
      </c>
      <c r="J246" s="7">
        <f t="shared" si="4"/>
        <v>1</v>
      </c>
      <c r="K246" s="6" t="str">
        <f t="shared" si="5"/>
        <v>ASLEEP</v>
      </c>
      <c r="L246" s="11">
        <v>2.6770833333333335</v>
      </c>
    </row>
    <row r="247">
      <c r="B247" s="7">
        <f t="shared" si="6"/>
        <v>57.5</v>
      </c>
      <c r="C247" s="15">
        <f t="shared" si="7"/>
        <v>0.6083177658</v>
      </c>
      <c r="D247" s="15">
        <f t="shared" si="8"/>
        <v>0.02176012412</v>
      </c>
      <c r="E247" s="15">
        <f t="shared" si="1"/>
        <v>0.6137577969</v>
      </c>
      <c r="G247" s="7">
        <f t="shared" si="2"/>
        <v>0.7299657325</v>
      </c>
      <c r="H247" s="7">
        <f t="shared" si="3"/>
        <v>0.2999657325</v>
      </c>
      <c r="I247" s="7" t="b">
        <f t="shared" si="10"/>
        <v>0</v>
      </c>
      <c r="J247" s="7">
        <f t="shared" si="4"/>
        <v>1</v>
      </c>
      <c r="K247" s="6" t="str">
        <f t="shared" si="5"/>
        <v>ASLEEP</v>
      </c>
      <c r="L247" s="11">
        <v>2.6875</v>
      </c>
    </row>
    <row r="248">
      <c r="B248" s="7">
        <f t="shared" si="6"/>
        <v>57.75</v>
      </c>
      <c r="C248" s="15">
        <f t="shared" si="7"/>
        <v>0.6137577969</v>
      </c>
      <c r="D248" s="15">
        <f t="shared" si="8"/>
        <v>0.02145790017</v>
      </c>
      <c r="E248" s="15">
        <f t="shared" si="1"/>
        <v>0.6191222719</v>
      </c>
      <c r="G248" s="7">
        <f t="shared" si="2"/>
        <v>0.7299229036</v>
      </c>
      <c r="H248" s="7">
        <f t="shared" si="3"/>
        <v>0.2999229036</v>
      </c>
      <c r="I248" s="7" t="b">
        <f t="shared" si="10"/>
        <v>0</v>
      </c>
      <c r="J248" s="7">
        <f t="shared" si="4"/>
        <v>1</v>
      </c>
      <c r="K248" s="6" t="str">
        <f t="shared" si="5"/>
        <v>ASLEEP</v>
      </c>
      <c r="L248" s="11">
        <v>2.6979166666666665</v>
      </c>
    </row>
    <row r="249">
      <c r="B249" s="7">
        <f t="shared" si="6"/>
        <v>58</v>
      </c>
      <c r="C249" s="15">
        <f t="shared" si="7"/>
        <v>0.6191222719</v>
      </c>
      <c r="D249" s="15">
        <f t="shared" si="8"/>
        <v>0.02115987378</v>
      </c>
      <c r="E249" s="15">
        <f t="shared" si="1"/>
        <v>0.6244122404</v>
      </c>
      <c r="G249" s="7">
        <f t="shared" si="2"/>
        <v>0.7294521895</v>
      </c>
      <c r="H249" s="7">
        <f t="shared" si="3"/>
        <v>0.2994521895</v>
      </c>
      <c r="I249" s="7" t="b">
        <f t="shared" si="10"/>
        <v>0</v>
      </c>
      <c r="J249" s="7">
        <f t="shared" si="4"/>
        <v>1</v>
      </c>
      <c r="K249" s="6" t="str">
        <f t="shared" si="5"/>
        <v>ASLEEP</v>
      </c>
      <c r="L249" s="11">
        <v>2.7083333333333335</v>
      </c>
    </row>
    <row r="250">
      <c r="B250" s="7">
        <f t="shared" si="6"/>
        <v>58.25</v>
      </c>
      <c r="C250" s="15">
        <f t="shared" si="7"/>
        <v>0.6244122404</v>
      </c>
      <c r="D250" s="15">
        <f t="shared" si="8"/>
        <v>0.02086598665</v>
      </c>
      <c r="E250" s="15">
        <f t="shared" si="1"/>
        <v>0.629628737</v>
      </c>
      <c r="G250" s="7">
        <f t="shared" si="2"/>
        <v>0.7285556059</v>
      </c>
      <c r="H250" s="7">
        <f t="shared" si="3"/>
        <v>0.2985556059</v>
      </c>
      <c r="I250" s="7" t="b">
        <f t="shared" si="10"/>
        <v>0</v>
      </c>
      <c r="J250" s="7">
        <f t="shared" si="4"/>
        <v>1</v>
      </c>
      <c r="K250" s="6" t="str">
        <f t="shared" si="5"/>
        <v>ASLEEP</v>
      </c>
      <c r="L250" s="11">
        <v>2.71875</v>
      </c>
    </row>
    <row r="251">
      <c r="B251" s="7">
        <f t="shared" si="6"/>
        <v>58.5</v>
      </c>
      <c r="C251" s="15">
        <f t="shared" si="7"/>
        <v>0.629628737</v>
      </c>
      <c r="D251" s="15">
        <f t="shared" si="8"/>
        <v>0.02057618128</v>
      </c>
      <c r="E251" s="15">
        <f t="shared" si="1"/>
        <v>0.6347727823</v>
      </c>
      <c r="G251" s="7">
        <f t="shared" si="2"/>
        <v>0.727236992</v>
      </c>
      <c r="H251" s="7">
        <f t="shared" si="3"/>
        <v>0.297236992</v>
      </c>
      <c r="I251" s="7" t="b">
        <f t="shared" si="10"/>
        <v>0</v>
      </c>
      <c r="J251" s="7">
        <f t="shared" si="4"/>
        <v>1</v>
      </c>
      <c r="K251" s="6" t="str">
        <f t="shared" si="5"/>
        <v>ASLEEP</v>
      </c>
      <c r="L251" s="11">
        <v>2.7291666666666665</v>
      </c>
    </row>
    <row r="252">
      <c r="B252" s="7">
        <f t="shared" si="6"/>
        <v>58.75</v>
      </c>
      <c r="C252" s="15">
        <f t="shared" si="7"/>
        <v>0.6347727823</v>
      </c>
      <c r="D252" s="15">
        <f t="shared" si="8"/>
        <v>0.02029040098</v>
      </c>
      <c r="E252" s="15">
        <f t="shared" si="1"/>
        <v>0.6398453826</v>
      </c>
      <c r="G252" s="7">
        <f t="shared" si="2"/>
        <v>0.7255019944</v>
      </c>
      <c r="H252" s="7">
        <f t="shared" si="3"/>
        <v>0.2955019944</v>
      </c>
      <c r="I252" s="7" t="b">
        <f t="shared" si="10"/>
        <v>0</v>
      </c>
      <c r="J252" s="7">
        <f t="shared" si="4"/>
        <v>1</v>
      </c>
      <c r="K252" s="6" t="str">
        <f t="shared" si="5"/>
        <v>ASLEEP</v>
      </c>
      <c r="L252" s="11">
        <v>2.7395833333333335</v>
      </c>
    </row>
    <row r="253">
      <c r="B253" s="7">
        <f t="shared" si="6"/>
        <v>59</v>
      </c>
      <c r="C253" s="15">
        <f t="shared" si="7"/>
        <v>0.6398453826</v>
      </c>
      <c r="D253" s="15">
        <f t="shared" si="8"/>
        <v>0.02000858986</v>
      </c>
      <c r="E253" s="15">
        <f t="shared" si="1"/>
        <v>0.6448475301</v>
      </c>
      <c r="G253" s="7">
        <f t="shared" si="2"/>
        <v>0.7233580426</v>
      </c>
      <c r="H253" s="7">
        <f t="shared" si="3"/>
        <v>0.2933580426</v>
      </c>
      <c r="I253" s="7" t="b">
        <f t="shared" si="10"/>
        <v>0</v>
      </c>
      <c r="J253" s="7">
        <f t="shared" si="4"/>
        <v>1</v>
      </c>
      <c r="K253" s="6" t="str">
        <f t="shared" si="5"/>
        <v>ASLEEP</v>
      </c>
      <c r="L253" s="11">
        <v>2.75</v>
      </c>
    </row>
    <row r="254">
      <c r="B254" s="7">
        <f t="shared" si="6"/>
        <v>59.25</v>
      </c>
      <c r="C254" s="15">
        <f t="shared" si="7"/>
        <v>0.6448475301</v>
      </c>
      <c r="D254" s="15">
        <f t="shared" si="8"/>
        <v>0.01973069277</v>
      </c>
      <c r="E254" s="15">
        <f t="shared" si="1"/>
        <v>0.6497802032</v>
      </c>
      <c r="G254" s="7">
        <f t="shared" si="2"/>
        <v>0.7208143174</v>
      </c>
      <c r="H254" s="7">
        <f t="shared" si="3"/>
        <v>0.2908143174</v>
      </c>
      <c r="I254" s="7" t="b">
        <f t="shared" si="10"/>
        <v>0</v>
      </c>
      <c r="J254" s="7">
        <f t="shared" si="4"/>
        <v>1</v>
      </c>
      <c r="K254" s="6" t="str">
        <f t="shared" si="5"/>
        <v>ASLEEP</v>
      </c>
      <c r="L254" s="11">
        <v>2.7604166666666665</v>
      </c>
    </row>
    <row r="255">
      <c r="B255" s="7">
        <f t="shared" si="6"/>
        <v>59.5</v>
      </c>
      <c r="C255" s="15">
        <f t="shared" si="7"/>
        <v>0.6497802032</v>
      </c>
      <c r="D255" s="15">
        <f t="shared" si="8"/>
        <v>0.01945665538</v>
      </c>
      <c r="E255" s="15">
        <f t="shared" si="1"/>
        <v>0.6546443671</v>
      </c>
      <c r="G255" s="7">
        <f t="shared" si="2"/>
        <v>0.7178817113</v>
      </c>
      <c r="H255" s="7">
        <f t="shared" si="3"/>
        <v>0.2878817113</v>
      </c>
      <c r="I255" s="7" t="b">
        <f t="shared" si="10"/>
        <v>0</v>
      </c>
      <c r="J255" s="7">
        <f t="shared" si="4"/>
        <v>1</v>
      </c>
      <c r="K255" s="6" t="str">
        <f t="shared" si="5"/>
        <v>ASLEEP</v>
      </c>
      <c r="L255" s="11">
        <v>2.7708333333333335</v>
      </c>
    </row>
    <row r="256">
      <c r="B256" s="7">
        <f t="shared" si="6"/>
        <v>59.75</v>
      </c>
      <c r="C256" s="15">
        <f t="shared" si="7"/>
        <v>0.6546443671</v>
      </c>
      <c r="D256" s="15">
        <f t="shared" si="8"/>
        <v>0.01918642405</v>
      </c>
      <c r="E256" s="15">
        <f t="shared" si="1"/>
        <v>0.6594409731</v>
      </c>
      <c r="G256" s="7">
        <f t="shared" si="2"/>
        <v>0.7145727822</v>
      </c>
      <c r="H256" s="7">
        <f t="shared" si="3"/>
        <v>0.2845727822</v>
      </c>
      <c r="I256" s="7" t="b">
        <f t="shared" si="10"/>
        <v>0</v>
      </c>
      <c r="J256" s="7">
        <f t="shared" si="4"/>
        <v>1</v>
      </c>
      <c r="K256" s="6" t="str">
        <f t="shared" si="5"/>
        <v>ASLEEP</v>
      </c>
      <c r="L256" s="11">
        <v>2.78125</v>
      </c>
    </row>
    <row r="257">
      <c r="B257" s="7">
        <f t="shared" si="6"/>
        <v>60</v>
      </c>
      <c r="C257" s="15">
        <f t="shared" si="7"/>
        <v>0.6594409731</v>
      </c>
      <c r="D257" s="15">
        <f t="shared" si="8"/>
        <v>0.01891994594</v>
      </c>
      <c r="E257" s="15">
        <f t="shared" si="1"/>
        <v>0.6641709596</v>
      </c>
      <c r="G257" s="7">
        <f t="shared" si="2"/>
        <v>0.7109016994</v>
      </c>
      <c r="H257" s="7">
        <f t="shared" si="3"/>
        <v>0.2809016994</v>
      </c>
      <c r="I257" s="7" t="b">
        <f t="shared" si="10"/>
        <v>0</v>
      </c>
      <c r="J257" s="7">
        <f t="shared" si="4"/>
        <v>1</v>
      </c>
      <c r="K257" s="6" t="str">
        <f t="shared" si="5"/>
        <v>ASLEEP</v>
      </c>
      <c r="L257" s="11">
        <v>2.7916666666666665</v>
      </c>
    </row>
    <row r="258">
      <c r="B258" s="7">
        <f t="shared" si="6"/>
        <v>60.25</v>
      </c>
      <c r="C258" s="15">
        <f t="shared" si="7"/>
        <v>0.6641709596</v>
      </c>
      <c r="D258" s="15">
        <f t="shared" si="8"/>
        <v>0.01865716891</v>
      </c>
      <c r="E258" s="15">
        <f t="shared" si="1"/>
        <v>0.6688352518</v>
      </c>
      <c r="G258" s="7">
        <f t="shared" si="2"/>
        <v>0.7068841832</v>
      </c>
      <c r="H258" s="7">
        <f t="shared" si="3"/>
        <v>0.2768841832</v>
      </c>
      <c r="I258" s="7" t="b">
        <f t="shared" si="10"/>
        <v>0</v>
      </c>
      <c r="J258" s="7">
        <f t="shared" si="4"/>
        <v>1</v>
      </c>
      <c r="K258" s="6" t="str">
        <f t="shared" si="5"/>
        <v>ASLEEP</v>
      </c>
      <c r="L258" s="11">
        <v>2.8020833333333335</v>
      </c>
    </row>
    <row r="259">
      <c r="B259" s="7">
        <f t="shared" si="6"/>
        <v>60.5</v>
      </c>
      <c r="C259" s="15">
        <f t="shared" si="7"/>
        <v>0.6688352518</v>
      </c>
      <c r="D259" s="15">
        <f t="shared" si="8"/>
        <v>0.01839804157</v>
      </c>
      <c r="E259" s="15">
        <f t="shared" si="1"/>
        <v>0.6734347622</v>
      </c>
      <c r="G259" s="7">
        <f t="shared" si="2"/>
        <v>0.7025374371</v>
      </c>
      <c r="H259" s="7">
        <f t="shared" si="3"/>
        <v>0.2725374371</v>
      </c>
      <c r="I259" s="7" t="b">
        <f t="shared" si="10"/>
        <v>0</v>
      </c>
      <c r="J259" s="7">
        <f t="shared" si="4"/>
        <v>1</v>
      </c>
      <c r="K259" s="6" t="str">
        <f t="shared" si="5"/>
        <v>ASLEEP</v>
      </c>
      <c r="L259" s="11">
        <v>2.8125</v>
      </c>
    </row>
    <row r="260">
      <c r="B260" s="7">
        <f t="shared" si="6"/>
        <v>60.75</v>
      </c>
      <c r="C260" s="15">
        <f t="shared" si="7"/>
        <v>0.6734347622</v>
      </c>
      <c r="D260" s="15">
        <f t="shared" si="8"/>
        <v>0.01814251321</v>
      </c>
      <c r="E260" s="15">
        <f t="shared" si="1"/>
        <v>0.6779703905</v>
      </c>
      <c r="G260" s="7">
        <f t="shared" si="2"/>
        <v>0.6978800746</v>
      </c>
      <c r="H260" s="7">
        <f t="shared" si="3"/>
        <v>0.2678800746</v>
      </c>
      <c r="I260" s="7" t="b">
        <f t="shared" si="10"/>
        <v>0</v>
      </c>
      <c r="J260" s="7">
        <f t="shared" si="4"/>
        <v>1</v>
      </c>
      <c r="K260" s="6" t="str">
        <f t="shared" si="5"/>
        <v>ASLEEP</v>
      </c>
      <c r="L260" s="11">
        <v>2.8229166666666665</v>
      </c>
    </row>
    <row r="261">
      <c r="B261" s="7">
        <f t="shared" si="6"/>
        <v>61</v>
      </c>
      <c r="C261" s="15">
        <f t="shared" si="7"/>
        <v>0.6779703905</v>
      </c>
      <c r="D261" s="15">
        <f t="shared" si="8"/>
        <v>0.01789053386</v>
      </c>
      <c r="E261" s="15">
        <f t="shared" si="1"/>
        <v>0.682443024</v>
      </c>
      <c r="G261" s="7">
        <f t="shared" si="2"/>
        <v>0.6929320391</v>
      </c>
      <c r="H261" s="7">
        <f t="shared" si="3"/>
        <v>0.2629320391</v>
      </c>
      <c r="I261" s="7" t="b">
        <f t="shared" si="10"/>
        <v>0</v>
      </c>
      <c r="J261" s="7">
        <f t="shared" si="4"/>
        <v>1</v>
      </c>
      <c r="K261" s="6" t="str">
        <f t="shared" si="5"/>
        <v>ASLEEP</v>
      </c>
      <c r="L261" s="11">
        <v>2.8333333333333335</v>
      </c>
    </row>
    <row r="262">
      <c r="B262" s="7">
        <f t="shared" si="6"/>
        <v>61.25</v>
      </c>
      <c r="C262" s="15">
        <f t="shared" si="7"/>
        <v>0.682443024</v>
      </c>
      <c r="D262" s="15">
        <f t="shared" si="8"/>
        <v>0.01764205422</v>
      </c>
      <c r="E262" s="15">
        <f t="shared" si="1"/>
        <v>0.6868535375</v>
      </c>
      <c r="G262" s="7">
        <f t="shared" si="2"/>
        <v>0.687714519</v>
      </c>
      <c r="H262" s="7">
        <f t="shared" si="3"/>
        <v>0.257714519</v>
      </c>
      <c r="I262" s="7" t="b">
        <f t="shared" si="10"/>
        <v>0</v>
      </c>
      <c r="J262" s="7">
        <f t="shared" si="4"/>
        <v>1</v>
      </c>
      <c r="K262" s="6" t="str">
        <f t="shared" si="5"/>
        <v>ASLEEP</v>
      </c>
      <c r="L262" s="11">
        <v>2.84375</v>
      </c>
    </row>
    <row r="263">
      <c r="B263" s="7">
        <f t="shared" si="6"/>
        <v>61.5</v>
      </c>
      <c r="C263" s="15">
        <f t="shared" si="7"/>
        <v>0.6868535375</v>
      </c>
      <c r="D263" s="15">
        <f t="shared" si="8"/>
        <v>0.01739702569</v>
      </c>
      <c r="E263" s="15">
        <f t="shared" si="1"/>
        <v>0.691202794</v>
      </c>
      <c r="G263" s="7">
        <f t="shared" si="2"/>
        <v>0.6822498565</v>
      </c>
      <c r="H263" s="7">
        <f t="shared" si="3"/>
        <v>0.2522498565</v>
      </c>
      <c r="I263" s="7" t="b">
        <f t="shared" si="10"/>
        <v>1</v>
      </c>
      <c r="J263" s="7">
        <f t="shared" si="4"/>
        <v>0</v>
      </c>
      <c r="K263" s="6" t="str">
        <f t="shared" si="5"/>
        <v>ASLEEP</v>
      </c>
      <c r="L263" s="11">
        <v>2.8541666666666665</v>
      </c>
    </row>
    <row r="264">
      <c r="B264" s="7">
        <f t="shared" si="6"/>
        <v>61.75</v>
      </c>
      <c r="C264" s="15">
        <f t="shared" si="7"/>
        <v>0.691202794</v>
      </c>
      <c r="D264" s="15">
        <f t="shared" si="8"/>
        <v>-0.1728006985</v>
      </c>
      <c r="E264" s="15">
        <f t="shared" si="1"/>
        <v>0.6480026193</v>
      </c>
      <c r="G264" s="7">
        <f t="shared" si="2"/>
        <v>0.676561452</v>
      </c>
      <c r="H264" s="7">
        <f t="shared" si="3"/>
        <v>0.246561452</v>
      </c>
      <c r="I264" s="7" t="b">
        <f t="shared" si="10"/>
        <v>1</v>
      </c>
      <c r="J264" s="7">
        <f t="shared" si="4"/>
        <v>0</v>
      </c>
      <c r="K264" s="6" t="str">
        <f t="shared" si="5"/>
        <v>ASLEEP</v>
      </c>
      <c r="L264" s="11">
        <v>2.8645833333333335</v>
      </c>
    </row>
    <row r="265">
      <c r="B265" s="7">
        <f t="shared" si="6"/>
        <v>62</v>
      </c>
      <c r="C265" s="15">
        <f t="shared" si="7"/>
        <v>0.6480026193</v>
      </c>
      <c r="D265" s="15">
        <f t="shared" si="8"/>
        <v>-0.1620006548</v>
      </c>
      <c r="E265" s="15">
        <f t="shared" si="1"/>
        <v>0.6075024556</v>
      </c>
      <c r="G265" s="7">
        <f t="shared" si="2"/>
        <v>0.6706736643</v>
      </c>
      <c r="H265" s="7">
        <f t="shared" si="3"/>
        <v>0.2406736643</v>
      </c>
      <c r="I265" s="7" t="b">
        <f t="shared" si="10"/>
        <v>1</v>
      </c>
      <c r="J265" s="7">
        <f t="shared" si="4"/>
        <v>0</v>
      </c>
      <c r="K265" s="6" t="str">
        <f t="shared" si="5"/>
        <v>ASLEEP</v>
      </c>
      <c r="L265" s="11">
        <v>2.875</v>
      </c>
    </row>
    <row r="266">
      <c r="B266" s="7">
        <f t="shared" si="6"/>
        <v>62.25</v>
      </c>
      <c r="C266" s="15">
        <f t="shared" si="7"/>
        <v>0.6075024556</v>
      </c>
      <c r="D266" s="15">
        <f t="shared" si="8"/>
        <v>-0.1518756139</v>
      </c>
      <c r="E266" s="15">
        <f t="shared" si="1"/>
        <v>0.5695335521</v>
      </c>
      <c r="G266" s="7">
        <f t="shared" si="2"/>
        <v>0.6646117057</v>
      </c>
      <c r="H266" s="7">
        <f t="shared" si="3"/>
        <v>0.2346117057</v>
      </c>
      <c r="I266" s="7" t="b">
        <f t="shared" si="10"/>
        <v>1</v>
      </c>
      <c r="J266" s="7">
        <f t="shared" si="4"/>
        <v>0</v>
      </c>
      <c r="K266" s="6" t="str">
        <f t="shared" si="5"/>
        <v>ASLEEP</v>
      </c>
      <c r="L266" s="11">
        <v>2.8854166666666665</v>
      </c>
    </row>
    <row r="267">
      <c r="B267" s="7">
        <f t="shared" si="6"/>
        <v>62.5</v>
      </c>
      <c r="C267" s="15">
        <f t="shared" si="7"/>
        <v>0.5695335521</v>
      </c>
      <c r="D267" s="15">
        <f t="shared" si="8"/>
        <v>-0.142383388</v>
      </c>
      <c r="E267" s="15">
        <f t="shared" si="1"/>
        <v>0.5339377051</v>
      </c>
      <c r="G267" s="7">
        <f t="shared" si="2"/>
        <v>0.6584015345</v>
      </c>
      <c r="H267" s="7">
        <f t="shared" si="3"/>
        <v>0.2284015345</v>
      </c>
      <c r="I267" s="7" t="b">
        <f t="shared" si="10"/>
        <v>1</v>
      </c>
      <c r="J267" s="7">
        <f t="shared" si="4"/>
        <v>0</v>
      </c>
      <c r="K267" s="6" t="str">
        <f t="shared" si="5"/>
        <v>ASLEEP</v>
      </c>
      <c r="L267" s="11">
        <v>2.8958333333333335</v>
      </c>
    </row>
    <row r="268">
      <c r="B268" s="7">
        <f t="shared" si="6"/>
        <v>62.75</v>
      </c>
      <c r="C268" s="15">
        <f t="shared" si="7"/>
        <v>0.5339377051</v>
      </c>
      <c r="D268" s="15">
        <f t="shared" si="8"/>
        <v>-0.1334844263</v>
      </c>
      <c r="E268" s="15">
        <f t="shared" si="1"/>
        <v>0.5005665986</v>
      </c>
      <c r="G268" s="7">
        <f t="shared" si="2"/>
        <v>0.6520697435</v>
      </c>
      <c r="H268" s="7">
        <f t="shared" si="3"/>
        <v>0.2220697435</v>
      </c>
      <c r="I268" s="7" t="b">
        <f t="shared" si="10"/>
        <v>1</v>
      </c>
      <c r="J268" s="7">
        <f t="shared" si="4"/>
        <v>0</v>
      </c>
      <c r="K268" s="6" t="str">
        <f t="shared" si="5"/>
        <v>ASLEEP</v>
      </c>
      <c r="L268" s="11">
        <v>2.90625</v>
      </c>
    </row>
    <row r="269">
      <c r="B269" s="7">
        <f t="shared" si="6"/>
        <v>63</v>
      </c>
      <c r="C269" s="15">
        <f t="shared" si="7"/>
        <v>0.5005665986</v>
      </c>
      <c r="D269" s="15">
        <f t="shared" si="8"/>
        <v>-0.1251416496</v>
      </c>
      <c r="E269" s="15">
        <f t="shared" si="1"/>
        <v>0.4692811862</v>
      </c>
      <c r="G269" s="7">
        <f t="shared" si="2"/>
        <v>0.6456434465</v>
      </c>
      <c r="H269" s="7">
        <f t="shared" si="3"/>
        <v>0.2156434465</v>
      </c>
      <c r="I269" s="7" t="b">
        <f t="shared" si="10"/>
        <v>1</v>
      </c>
      <c r="J269" s="7">
        <f t="shared" si="4"/>
        <v>0</v>
      </c>
      <c r="K269" s="6" t="str">
        <f t="shared" si="5"/>
        <v>ASLEEP</v>
      </c>
      <c r="L269" s="11">
        <v>2.9166666666666665</v>
      </c>
    </row>
    <row r="270">
      <c r="B270" s="7">
        <f t="shared" si="6"/>
        <v>63.25</v>
      </c>
      <c r="C270" s="15">
        <f t="shared" si="7"/>
        <v>0.4692811862</v>
      </c>
      <c r="D270" s="15">
        <f t="shared" si="8"/>
        <v>-0.1173202965</v>
      </c>
      <c r="E270" s="15">
        <f t="shared" si="1"/>
        <v>0.439951112</v>
      </c>
      <c r="G270" s="7">
        <f t="shared" si="2"/>
        <v>0.6391501619</v>
      </c>
      <c r="H270" s="7">
        <f t="shared" si="3"/>
        <v>0.2091501619</v>
      </c>
      <c r="I270" s="7" t="b">
        <f t="shared" si="10"/>
        <v>1</v>
      </c>
      <c r="J270" s="7">
        <f t="shared" si="4"/>
        <v>0</v>
      </c>
      <c r="K270" s="6" t="str">
        <f t="shared" si="5"/>
        <v>ASLEEP</v>
      </c>
      <c r="L270" s="11">
        <v>2.9270833333333335</v>
      </c>
    </row>
    <row r="271">
      <c r="B271" s="7">
        <f t="shared" si="6"/>
        <v>63.5</v>
      </c>
      <c r="C271" s="15">
        <f t="shared" si="7"/>
        <v>0.439951112</v>
      </c>
      <c r="D271" s="15">
        <f t="shared" si="8"/>
        <v>-0.109987778</v>
      </c>
      <c r="E271" s="15">
        <f t="shared" si="1"/>
        <v>0.4124541675</v>
      </c>
      <c r="G271" s="7">
        <f t="shared" si="2"/>
        <v>0.6326176948</v>
      </c>
      <c r="H271" s="7">
        <f t="shared" si="3"/>
        <v>0.2026176948</v>
      </c>
      <c r="I271" s="7" t="b">
        <f t="shared" si="10"/>
        <v>1</v>
      </c>
      <c r="J271" s="7">
        <f t="shared" si="4"/>
        <v>0</v>
      </c>
      <c r="K271" s="6" t="str">
        <f t="shared" si="5"/>
        <v>ASLEEP</v>
      </c>
      <c r="L271" s="11">
        <v>2.9375</v>
      </c>
    </row>
    <row r="272">
      <c r="B272" s="7">
        <f t="shared" si="6"/>
        <v>63.75</v>
      </c>
      <c r="C272" s="15">
        <f t="shared" si="7"/>
        <v>0.4124541675</v>
      </c>
      <c r="D272" s="15">
        <f t="shared" si="8"/>
        <v>-0.1031135419</v>
      </c>
      <c r="E272" s="15">
        <f t="shared" si="1"/>
        <v>0.386675782</v>
      </c>
      <c r="G272" s="7">
        <f t="shared" si="2"/>
        <v>0.6260740184</v>
      </c>
      <c r="H272" s="7">
        <f t="shared" si="3"/>
        <v>0.1960740184</v>
      </c>
      <c r="I272" s="7" t="b">
        <f t="shared" si="10"/>
        <v>1</v>
      </c>
      <c r="J272" s="7">
        <f t="shared" si="4"/>
        <v>0</v>
      </c>
      <c r="K272" s="6" t="str">
        <f t="shared" si="5"/>
        <v>ASLEEP</v>
      </c>
      <c r="L272" s="11">
        <v>2.9479166666666665</v>
      </c>
    </row>
    <row r="273">
      <c r="B273" s="7">
        <f t="shared" si="6"/>
        <v>64</v>
      </c>
      <c r="C273" s="15">
        <f t="shared" si="7"/>
        <v>0.386675782</v>
      </c>
      <c r="D273" s="15">
        <f t="shared" si="8"/>
        <v>-0.09666894551</v>
      </c>
      <c r="E273" s="15">
        <f t="shared" si="1"/>
        <v>0.3625085457</v>
      </c>
      <c r="G273" s="7">
        <f t="shared" si="2"/>
        <v>0.6195471537</v>
      </c>
      <c r="H273" s="7">
        <f t="shared" si="3"/>
        <v>0.1895471537</v>
      </c>
      <c r="I273" s="7" t="b">
        <f t="shared" si="10"/>
        <v>1</v>
      </c>
      <c r="J273" s="7">
        <f t="shared" si="4"/>
        <v>0</v>
      </c>
      <c r="K273" s="6" t="str">
        <f t="shared" si="5"/>
        <v>ASLEEP</v>
      </c>
      <c r="L273" s="11">
        <v>2.9583333333333335</v>
      </c>
    </row>
    <row r="274">
      <c r="B274" s="7">
        <f t="shared" si="6"/>
        <v>64.25</v>
      </c>
      <c r="C274" s="15">
        <f t="shared" si="7"/>
        <v>0.3625085457</v>
      </c>
      <c r="D274" s="15">
        <f t="shared" si="8"/>
        <v>-0.09062713642</v>
      </c>
      <c r="E274" s="15">
        <f t="shared" si="1"/>
        <v>0.3398517616</v>
      </c>
      <c r="G274" s="7">
        <f t="shared" si="2"/>
        <v>0.6130650496</v>
      </c>
      <c r="H274" s="7">
        <f t="shared" si="3"/>
        <v>0.1830650496</v>
      </c>
      <c r="I274" s="7" t="b">
        <f t="shared" si="10"/>
        <v>1</v>
      </c>
      <c r="J274" s="7">
        <f t="shared" si="4"/>
        <v>0</v>
      </c>
      <c r="K274" s="6" t="str">
        <f t="shared" si="5"/>
        <v>ASLEEP</v>
      </c>
      <c r="L274" s="11">
        <v>2.96875</v>
      </c>
    </row>
    <row r="275">
      <c r="B275" s="7">
        <f t="shared" si="6"/>
        <v>64.5</v>
      </c>
      <c r="C275" s="15">
        <f t="shared" si="7"/>
        <v>0.3398517616</v>
      </c>
      <c r="D275" s="15">
        <f t="shared" si="8"/>
        <v>-0.08496294039</v>
      </c>
      <c r="E275" s="15">
        <f t="shared" si="1"/>
        <v>0.3186110265</v>
      </c>
      <c r="G275" s="7">
        <f t="shared" si="2"/>
        <v>0.6066554636</v>
      </c>
      <c r="H275" s="7">
        <f t="shared" si="3"/>
        <v>0.1766554636</v>
      </c>
      <c r="I275" s="7" t="b">
        <f t="shared" si="10"/>
        <v>1</v>
      </c>
      <c r="J275" s="7">
        <f t="shared" si="4"/>
        <v>0</v>
      </c>
      <c r="K275" s="6" t="str">
        <f t="shared" si="5"/>
        <v>ASLEEP</v>
      </c>
      <c r="L275" s="11">
        <v>2.9791666666666665</v>
      </c>
    </row>
    <row r="276">
      <c r="B276" s="7">
        <f t="shared" si="6"/>
        <v>64.75</v>
      </c>
      <c r="C276" s="15">
        <f t="shared" si="7"/>
        <v>0.3186110265</v>
      </c>
      <c r="D276" s="15">
        <f t="shared" si="8"/>
        <v>-0.07965275662</v>
      </c>
      <c r="E276" s="15">
        <f t="shared" si="1"/>
        <v>0.2986978373</v>
      </c>
      <c r="G276" s="7">
        <f t="shared" si="2"/>
        <v>0.6003458425</v>
      </c>
      <c r="H276" s="7">
        <f t="shared" si="3"/>
        <v>0.1703458425</v>
      </c>
      <c r="I276" s="7" t="b">
        <f t="shared" si="10"/>
        <v>1</v>
      </c>
      <c r="J276" s="7">
        <f t="shared" si="4"/>
        <v>0</v>
      </c>
      <c r="K276" s="6" t="str">
        <f t="shared" si="5"/>
        <v>ASLEEP</v>
      </c>
      <c r="L276" s="11">
        <v>2.9895833333333335</v>
      </c>
    </row>
    <row r="277">
      <c r="B277" s="7">
        <f t="shared" si="6"/>
        <v>65</v>
      </c>
      <c r="C277" s="15">
        <f t="shared" si="7"/>
        <v>0.2986978373</v>
      </c>
      <c r="D277" s="15">
        <f t="shared" si="8"/>
        <v>-0.07467445933</v>
      </c>
      <c r="E277" s="15">
        <f t="shared" si="1"/>
        <v>0.2800292225</v>
      </c>
      <c r="G277" s="7">
        <f t="shared" si="2"/>
        <v>0.594163205</v>
      </c>
      <c r="H277" s="7">
        <f t="shared" si="3"/>
        <v>0.164163205</v>
      </c>
      <c r="I277" s="7" t="b">
        <f t="shared" si="10"/>
        <v>1</v>
      </c>
      <c r="J277" s="7">
        <f t="shared" si="4"/>
        <v>0</v>
      </c>
      <c r="K277" s="6" t="str">
        <f t="shared" si="5"/>
        <v>ASLEEP</v>
      </c>
      <c r="L277" s="11">
        <v>3.0</v>
      </c>
    </row>
    <row r="278">
      <c r="B278" s="7">
        <f t="shared" si="6"/>
        <v>65.25</v>
      </c>
      <c r="C278" s="15">
        <f t="shared" si="7"/>
        <v>0.2800292225</v>
      </c>
      <c r="D278" s="15">
        <f t="shared" si="8"/>
        <v>-0.07000730562</v>
      </c>
      <c r="E278" s="15">
        <f t="shared" si="1"/>
        <v>0.2625273961</v>
      </c>
      <c r="G278" s="7">
        <f t="shared" si="2"/>
        <v>0.5881340262</v>
      </c>
      <c r="H278" s="7">
        <f t="shared" si="3"/>
        <v>0.1581340262</v>
      </c>
      <c r="I278" s="7" t="b">
        <f t="shared" si="10"/>
        <v>1</v>
      </c>
      <c r="J278" s="7">
        <f t="shared" si="4"/>
        <v>0</v>
      </c>
      <c r="K278" s="6" t="str">
        <f t="shared" si="5"/>
        <v>ASLEEP</v>
      </c>
      <c r="L278" s="11">
        <v>3.0104166666666665</v>
      </c>
    </row>
    <row r="279">
      <c r="B279" s="7">
        <f t="shared" si="6"/>
        <v>65.5</v>
      </c>
      <c r="C279" s="15">
        <f t="shared" si="7"/>
        <v>0.2625273961</v>
      </c>
      <c r="D279" s="15">
        <f t="shared" si="8"/>
        <v>-0.06563184902</v>
      </c>
      <c r="E279" s="15">
        <f t="shared" si="1"/>
        <v>0.2461194338</v>
      </c>
      <c r="G279" s="7">
        <f t="shared" si="2"/>
        <v>0.582284124</v>
      </c>
      <c r="H279" s="7">
        <f t="shared" si="3"/>
        <v>0.152284124</v>
      </c>
      <c r="I279" s="7" t="b">
        <f t="shared" si="10"/>
        <v>1</v>
      </c>
      <c r="J279" s="7">
        <f t="shared" si="4"/>
        <v>0</v>
      </c>
      <c r="K279" s="6" t="str">
        <f t="shared" si="5"/>
        <v>ASLEEP</v>
      </c>
      <c r="L279" s="11">
        <v>3.0208333333333335</v>
      </c>
    </row>
    <row r="280">
      <c r="B280" s="7">
        <f t="shared" si="6"/>
        <v>65.75</v>
      </c>
      <c r="C280" s="15">
        <f t="shared" si="7"/>
        <v>0.2461194338</v>
      </c>
      <c r="D280" s="15">
        <f t="shared" si="8"/>
        <v>-0.06152985846</v>
      </c>
      <c r="E280" s="15">
        <f t="shared" si="1"/>
        <v>0.2307369692</v>
      </c>
      <c r="G280" s="7">
        <f t="shared" si="2"/>
        <v>0.5766385484</v>
      </c>
      <c r="H280" s="7">
        <f t="shared" si="3"/>
        <v>0.1466385484</v>
      </c>
      <c r="I280" s="7" t="b">
        <f t="shared" si="10"/>
        <v>1</v>
      </c>
      <c r="J280" s="7">
        <f t="shared" si="4"/>
        <v>0</v>
      </c>
      <c r="K280" s="6" t="str">
        <f t="shared" si="5"/>
        <v>ASLEEP</v>
      </c>
      <c r="L280" s="11">
        <v>3.03125</v>
      </c>
    </row>
    <row r="281">
      <c r="B281" s="7">
        <f t="shared" si="6"/>
        <v>66</v>
      </c>
      <c r="C281" s="15">
        <f t="shared" si="7"/>
        <v>0.2307369692</v>
      </c>
      <c r="D281" s="15">
        <f t="shared" si="8"/>
        <v>-0.0576842423</v>
      </c>
      <c r="E281" s="15">
        <f t="shared" si="1"/>
        <v>0.2163159086</v>
      </c>
      <c r="G281" s="7">
        <f t="shared" si="2"/>
        <v>0.5712214748</v>
      </c>
      <c r="H281" s="7">
        <f t="shared" si="3"/>
        <v>0.1412214748</v>
      </c>
      <c r="I281" s="7" t="b">
        <f t="shared" si="10"/>
        <v>1</v>
      </c>
      <c r="J281" s="7">
        <f t="shared" si="4"/>
        <v>0</v>
      </c>
      <c r="K281" s="6" t="str">
        <f t="shared" si="5"/>
        <v>ASLEEP</v>
      </c>
      <c r="L281" s="11">
        <v>3.0416666666666665</v>
      </c>
    </row>
    <row r="282">
      <c r="B282" s="7">
        <f t="shared" si="6"/>
        <v>66.25</v>
      </c>
      <c r="C282" s="15">
        <f t="shared" si="7"/>
        <v>0.2163159086</v>
      </c>
      <c r="D282" s="15">
        <f t="shared" si="8"/>
        <v>-0.05407897716</v>
      </c>
      <c r="E282" s="15">
        <f t="shared" si="1"/>
        <v>0.2027961643</v>
      </c>
      <c r="G282" s="7">
        <f t="shared" si="2"/>
        <v>0.5660560998</v>
      </c>
      <c r="H282" s="7">
        <f t="shared" si="3"/>
        <v>0.1360560998</v>
      </c>
      <c r="I282" s="7" t="b">
        <f t="shared" si="10"/>
        <v>1</v>
      </c>
      <c r="J282" s="7">
        <f t="shared" si="4"/>
        <v>0</v>
      </c>
      <c r="K282" s="6" t="str">
        <f t="shared" si="5"/>
        <v>ASLEEP</v>
      </c>
      <c r="L282" s="11">
        <v>3.0520833333333335</v>
      </c>
    </row>
    <row r="283">
      <c r="B283" s="7">
        <f t="shared" si="6"/>
        <v>66.5</v>
      </c>
      <c r="C283" s="15">
        <f t="shared" si="7"/>
        <v>0.2027961643</v>
      </c>
      <c r="D283" s="15">
        <f t="shared" si="8"/>
        <v>-0.05069904109</v>
      </c>
      <c r="E283" s="15">
        <f t="shared" si="1"/>
        <v>0.1901214041</v>
      </c>
      <c r="G283" s="7">
        <f t="shared" si="2"/>
        <v>0.5611645424</v>
      </c>
      <c r="H283" s="7">
        <f t="shared" si="3"/>
        <v>0.1311645424</v>
      </c>
      <c r="I283" s="7" t="b">
        <f t="shared" si="10"/>
        <v>1</v>
      </c>
      <c r="J283" s="7">
        <f t="shared" si="4"/>
        <v>0</v>
      </c>
      <c r="K283" s="6" t="str">
        <f t="shared" si="5"/>
        <v>ASLEEP</v>
      </c>
      <c r="L283" s="11">
        <v>3.0625</v>
      </c>
    </row>
    <row r="284">
      <c r="B284" s="7">
        <f t="shared" si="6"/>
        <v>66.75</v>
      </c>
      <c r="C284" s="15">
        <f t="shared" si="7"/>
        <v>0.1901214041</v>
      </c>
      <c r="D284" s="15">
        <f t="shared" si="8"/>
        <v>-0.04753035102</v>
      </c>
      <c r="E284" s="15">
        <f t="shared" si="1"/>
        <v>0.1782388163</v>
      </c>
      <c r="G284" s="7">
        <f t="shared" si="2"/>
        <v>0.5565677491</v>
      </c>
      <c r="H284" s="7">
        <f t="shared" si="3"/>
        <v>0.1265677491</v>
      </c>
      <c r="I284" s="7" t="b">
        <f t="shared" si="10"/>
        <v>1</v>
      </c>
      <c r="J284" s="7">
        <f t="shared" si="4"/>
        <v>0</v>
      </c>
      <c r="K284" s="6" t="str">
        <f t="shared" si="5"/>
        <v>ASLEEP</v>
      </c>
      <c r="L284" s="11">
        <v>3.0729166666666665</v>
      </c>
    </row>
    <row r="285">
      <c r="B285" s="7">
        <f t="shared" si="6"/>
        <v>67</v>
      </c>
      <c r="C285" s="15">
        <f t="shared" si="7"/>
        <v>0.1782388163</v>
      </c>
      <c r="D285" s="15">
        <f t="shared" si="8"/>
        <v>-0.04455970408</v>
      </c>
      <c r="E285" s="15">
        <f t="shared" si="1"/>
        <v>0.1670988903</v>
      </c>
      <c r="G285" s="7">
        <f t="shared" si="2"/>
        <v>0.5522854039</v>
      </c>
      <c r="H285" s="7">
        <f t="shared" si="3"/>
        <v>0.1222854039</v>
      </c>
      <c r="I285" s="7" t="b">
        <f t="shared" si="10"/>
        <v>1</v>
      </c>
      <c r="J285" s="7">
        <f t="shared" si="4"/>
        <v>0</v>
      </c>
      <c r="K285" s="6" t="str">
        <f t="shared" si="5"/>
        <v>ASLEEP</v>
      </c>
      <c r="L285" s="11">
        <v>3.0833333333333335</v>
      </c>
    </row>
    <row r="286">
      <c r="B286" s="7">
        <f t="shared" si="6"/>
        <v>67.25</v>
      </c>
      <c r="C286" s="15">
        <f t="shared" si="7"/>
        <v>0.1670988903</v>
      </c>
      <c r="D286" s="15">
        <f t="shared" si="8"/>
        <v>-0.04177472257</v>
      </c>
      <c r="E286" s="15">
        <f t="shared" si="1"/>
        <v>0.1566552097</v>
      </c>
      <c r="G286" s="7">
        <f t="shared" si="2"/>
        <v>0.5483358445</v>
      </c>
      <c r="H286" s="7">
        <f t="shared" si="3"/>
        <v>0.1183358445</v>
      </c>
      <c r="I286" s="7" t="b">
        <f t="shared" si="10"/>
        <v>1</v>
      </c>
      <c r="J286" s="7">
        <f t="shared" si="4"/>
        <v>0</v>
      </c>
      <c r="K286" s="6" t="str">
        <f t="shared" si="5"/>
        <v>ASLEEP</v>
      </c>
      <c r="L286" s="11">
        <v>3.09375</v>
      </c>
    </row>
    <row r="287">
      <c r="B287" s="7">
        <f t="shared" si="6"/>
        <v>67.5</v>
      </c>
      <c r="C287" s="15">
        <f t="shared" si="7"/>
        <v>0.1566552097</v>
      </c>
      <c r="D287" s="15">
        <f t="shared" si="8"/>
        <v>-0.03916380241</v>
      </c>
      <c r="E287" s="15">
        <f t="shared" si="1"/>
        <v>0.1468642591</v>
      </c>
      <c r="G287" s="7">
        <f t="shared" si="2"/>
        <v>0.5447359836</v>
      </c>
      <c r="H287" s="7">
        <f t="shared" si="3"/>
        <v>0.1147359836</v>
      </c>
      <c r="I287" s="7" t="b">
        <f t="shared" si="10"/>
        <v>1</v>
      </c>
      <c r="J287" s="7">
        <f t="shared" si="4"/>
        <v>0</v>
      </c>
      <c r="K287" s="6" t="str">
        <f t="shared" si="5"/>
        <v>ASLEEP</v>
      </c>
      <c r="L287" s="11">
        <v>3.1041666666666665</v>
      </c>
    </row>
    <row r="288">
      <c r="B288" s="7">
        <f t="shared" si="6"/>
        <v>67.75</v>
      </c>
      <c r="C288" s="15">
        <f t="shared" si="7"/>
        <v>0.1468642591</v>
      </c>
      <c r="D288" s="15">
        <f t="shared" si="8"/>
        <v>-0.03671606476</v>
      </c>
      <c r="E288" s="15">
        <f t="shared" si="1"/>
        <v>0.1376852429</v>
      </c>
      <c r="G288" s="7">
        <f t="shared" si="2"/>
        <v>0.5415012363</v>
      </c>
      <c r="H288" s="7">
        <f t="shared" si="3"/>
        <v>0.1115012363</v>
      </c>
      <c r="I288" s="7" t="b">
        <f t="shared" si="10"/>
        <v>1</v>
      </c>
      <c r="J288" s="7">
        <f t="shared" si="4"/>
        <v>0</v>
      </c>
      <c r="K288" s="6" t="str">
        <f t="shared" si="5"/>
        <v>ASLEEP</v>
      </c>
      <c r="L288" s="11">
        <v>3.1145833333333335</v>
      </c>
    </row>
    <row r="289">
      <c r="B289" s="7">
        <f t="shared" si="6"/>
        <v>68</v>
      </c>
      <c r="C289" s="15">
        <f t="shared" si="7"/>
        <v>0.1376852429</v>
      </c>
      <c r="D289" s="15">
        <f t="shared" si="8"/>
        <v>-0.03442131071</v>
      </c>
      <c r="E289" s="15">
        <f t="shared" si="1"/>
        <v>0.1290799152</v>
      </c>
      <c r="G289" s="7">
        <f t="shared" si="2"/>
        <v>0.5386454542</v>
      </c>
      <c r="H289" s="7">
        <f t="shared" si="3"/>
        <v>0.1086454542</v>
      </c>
      <c r="I289" s="7" t="b">
        <f t="shared" si="10"/>
        <v>1</v>
      </c>
      <c r="J289" s="7">
        <f t="shared" si="4"/>
        <v>0</v>
      </c>
      <c r="K289" s="6" t="str">
        <f t="shared" si="5"/>
        <v>ASLEEP</v>
      </c>
      <c r="L289" s="11">
        <v>3.125</v>
      </c>
    </row>
    <row r="290">
      <c r="B290" s="7">
        <f t="shared" si="6"/>
        <v>68.25</v>
      </c>
      <c r="C290" s="15">
        <f t="shared" si="7"/>
        <v>0.1290799152</v>
      </c>
      <c r="D290" s="15">
        <f t="shared" si="8"/>
        <v>-0.0322699788</v>
      </c>
      <c r="E290" s="15">
        <f t="shared" si="1"/>
        <v>0.1210124205</v>
      </c>
      <c r="G290" s="7">
        <f t="shared" si="2"/>
        <v>0.5361808664</v>
      </c>
      <c r="H290" s="7">
        <f t="shared" si="3"/>
        <v>0.1061808664</v>
      </c>
      <c r="I290" s="7" t="b">
        <f t="shared" si="10"/>
        <v>1</v>
      </c>
      <c r="J290" s="7">
        <f t="shared" si="4"/>
        <v>0</v>
      </c>
      <c r="K290" s="6" t="str">
        <f t="shared" si="5"/>
        <v>ASLEEP</v>
      </c>
      <c r="L290" s="11">
        <v>3.1354166666666665</v>
      </c>
    </row>
    <row r="291">
      <c r="B291" s="7">
        <f t="shared" si="6"/>
        <v>68.5</v>
      </c>
      <c r="C291" s="15">
        <f t="shared" si="7"/>
        <v>0.1210124205</v>
      </c>
      <c r="D291" s="15">
        <f t="shared" si="8"/>
        <v>-0.03025310512</v>
      </c>
      <c r="E291" s="15">
        <f t="shared" si="1"/>
        <v>0.1134491442</v>
      </c>
      <c r="G291" s="7">
        <f t="shared" si="2"/>
        <v>0.5341180265</v>
      </c>
      <c r="H291" s="7">
        <f t="shared" si="3"/>
        <v>0.1041180265</v>
      </c>
      <c r="I291" s="7" t="b">
        <f t="shared" si="10"/>
        <v>1</v>
      </c>
      <c r="J291" s="7">
        <f t="shared" si="4"/>
        <v>0</v>
      </c>
      <c r="K291" s="6" t="str">
        <f t="shared" si="5"/>
        <v>ASLEEP</v>
      </c>
      <c r="L291" s="11">
        <v>3.1458333333333335</v>
      </c>
    </row>
    <row r="292">
      <c r="B292" s="7">
        <f t="shared" si="6"/>
        <v>68.75</v>
      </c>
      <c r="C292" s="15">
        <f t="shared" si="7"/>
        <v>0.1134491442</v>
      </c>
      <c r="D292" s="15">
        <f t="shared" si="8"/>
        <v>-0.02836228605</v>
      </c>
      <c r="E292" s="15">
        <f t="shared" si="1"/>
        <v>0.1063585727</v>
      </c>
      <c r="G292" s="7">
        <f t="shared" si="2"/>
        <v>0.5324657679</v>
      </c>
      <c r="H292" s="7">
        <f t="shared" si="3"/>
        <v>0.1024657679</v>
      </c>
      <c r="I292" s="7" t="b">
        <f t="shared" si="10"/>
        <v>1</v>
      </c>
      <c r="J292" s="7">
        <f t="shared" si="4"/>
        <v>0</v>
      </c>
      <c r="K292" s="6" t="str">
        <f t="shared" si="5"/>
        <v>ASLEEP</v>
      </c>
      <c r="L292" s="11">
        <v>3.15625</v>
      </c>
    </row>
    <row r="293">
      <c r="B293" s="7">
        <f t="shared" si="6"/>
        <v>69</v>
      </c>
      <c r="C293" s="15">
        <f t="shared" si="7"/>
        <v>0.1063585727</v>
      </c>
      <c r="D293" s="15">
        <f t="shared" si="8"/>
        <v>-0.02658964317</v>
      </c>
      <c r="E293" s="15">
        <f t="shared" si="1"/>
        <v>0.0997111619</v>
      </c>
      <c r="G293" s="7">
        <f t="shared" si="2"/>
        <v>0.5312311659</v>
      </c>
      <c r="H293" s="7">
        <f t="shared" si="3"/>
        <v>0.1012311659</v>
      </c>
      <c r="I293" s="7" t="b">
        <f t="shared" si="10"/>
        <v>1</v>
      </c>
      <c r="J293" s="7">
        <f t="shared" si="4"/>
        <v>0</v>
      </c>
      <c r="K293" s="6" t="str">
        <f t="shared" si="5"/>
        <v>ASLEEP</v>
      </c>
      <c r="L293" s="11">
        <v>3.1666666666666665</v>
      </c>
    </row>
    <row r="294">
      <c r="B294" s="7">
        <f t="shared" si="6"/>
        <v>69.25</v>
      </c>
      <c r="C294" s="15">
        <f t="shared" si="7"/>
        <v>0.0997111619</v>
      </c>
      <c r="D294" s="15">
        <f t="shared" si="8"/>
        <v>-0.02492779047</v>
      </c>
      <c r="E294" s="15">
        <f t="shared" si="1"/>
        <v>0.09347921428</v>
      </c>
      <c r="G294" s="7">
        <f t="shared" si="2"/>
        <v>0.5304195072</v>
      </c>
      <c r="H294" s="7">
        <f t="shared" si="3"/>
        <v>0.1004195072</v>
      </c>
      <c r="I294" s="7" t="b">
        <f t="shared" si="10"/>
        <v>0</v>
      </c>
      <c r="J294" s="7">
        <f t="shared" si="4"/>
        <v>1</v>
      </c>
      <c r="K294" s="6" t="str">
        <f t="shared" si="5"/>
        <v>ASLEEP</v>
      </c>
      <c r="L294" s="11">
        <v>3.1770833333333335</v>
      </c>
    </row>
    <row r="295">
      <c r="B295" s="7">
        <f t="shared" si="6"/>
        <v>69.5</v>
      </c>
      <c r="C295" s="15">
        <f t="shared" si="7"/>
        <v>0.09347921428</v>
      </c>
      <c r="D295" s="15">
        <f t="shared" si="8"/>
        <v>0.05036226587</v>
      </c>
      <c r="E295" s="15">
        <f t="shared" si="1"/>
        <v>0.1060697807</v>
      </c>
      <c r="G295" s="7">
        <f t="shared" si="2"/>
        <v>0.5300342675</v>
      </c>
      <c r="H295" s="7">
        <f t="shared" si="3"/>
        <v>0.1000342675</v>
      </c>
      <c r="I295" s="7" t="b">
        <f t="shared" si="10"/>
        <v>0</v>
      </c>
      <c r="J295" s="7">
        <f t="shared" si="4"/>
        <v>1</v>
      </c>
      <c r="K295" s="6" t="str">
        <f t="shared" si="5"/>
        <v>ASLEEP</v>
      </c>
      <c r="L295" s="11">
        <v>3.1875</v>
      </c>
    </row>
    <row r="296">
      <c r="B296" s="7">
        <f t="shared" si="6"/>
        <v>69.75</v>
      </c>
      <c r="C296" s="15">
        <f t="shared" si="7"/>
        <v>0.1060697807</v>
      </c>
      <c r="D296" s="15">
        <f t="shared" si="8"/>
        <v>0.04966278996</v>
      </c>
      <c r="E296" s="15">
        <f t="shared" si="1"/>
        <v>0.1184854782</v>
      </c>
      <c r="G296" s="7">
        <f t="shared" si="2"/>
        <v>0.5300770964</v>
      </c>
      <c r="H296" s="7">
        <f t="shared" si="3"/>
        <v>0.1000770964</v>
      </c>
      <c r="I296" s="7" t="b">
        <f t="shared" si="10"/>
        <v>0</v>
      </c>
      <c r="J296" s="7">
        <f t="shared" si="4"/>
        <v>1</v>
      </c>
      <c r="K296" s="6" t="str">
        <f t="shared" si="5"/>
        <v>ASLEEP</v>
      </c>
      <c r="L296" s="11">
        <v>3.1979166666666665</v>
      </c>
    </row>
    <row r="297">
      <c r="B297" s="7">
        <f t="shared" si="6"/>
        <v>70</v>
      </c>
      <c r="C297" s="15">
        <f t="shared" si="7"/>
        <v>0.1184854782</v>
      </c>
      <c r="D297" s="15">
        <f t="shared" si="8"/>
        <v>0.04897302899</v>
      </c>
      <c r="E297" s="15">
        <f t="shared" si="1"/>
        <v>0.1307287355</v>
      </c>
      <c r="G297" s="7">
        <f t="shared" si="2"/>
        <v>0.5305478105</v>
      </c>
      <c r="H297" s="7">
        <f t="shared" si="3"/>
        <v>0.1005478105</v>
      </c>
      <c r="I297" s="7" t="b">
        <f t="shared" si="10"/>
        <v>0</v>
      </c>
      <c r="J297" s="7">
        <f t="shared" si="4"/>
        <v>1</v>
      </c>
      <c r="K297" s="6" t="str">
        <f t="shared" si="5"/>
        <v>ASLEEP</v>
      </c>
      <c r="L297" s="11">
        <v>3.2083333333333335</v>
      </c>
    </row>
    <row r="298">
      <c r="B298" s="7">
        <f t="shared" si="6"/>
        <v>70.25</v>
      </c>
      <c r="C298" s="15">
        <f t="shared" si="7"/>
        <v>0.1307287355</v>
      </c>
      <c r="D298" s="15">
        <f t="shared" si="8"/>
        <v>0.04829284803</v>
      </c>
      <c r="E298" s="15">
        <f t="shared" si="1"/>
        <v>0.1428019475</v>
      </c>
      <c r="G298" s="7">
        <f t="shared" si="2"/>
        <v>0.5314443941</v>
      </c>
      <c r="H298" s="7">
        <f t="shared" si="3"/>
        <v>0.1014443941</v>
      </c>
      <c r="I298" s="7" t="b">
        <f t="shared" si="10"/>
        <v>0</v>
      </c>
      <c r="J298" s="7">
        <f t="shared" si="4"/>
        <v>1</v>
      </c>
      <c r="K298" s="6" t="str">
        <f t="shared" si="5"/>
        <v>ASLEEP</v>
      </c>
      <c r="L298" s="11">
        <v>3.21875</v>
      </c>
    </row>
    <row r="299">
      <c r="B299" s="7">
        <f t="shared" si="6"/>
        <v>70.5</v>
      </c>
      <c r="C299" s="15">
        <f t="shared" si="7"/>
        <v>0.1428019475</v>
      </c>
      <c r="D299" s="15">
        <f t="shared" si="8"/>
        <v>0.04762211403</v>
      </c>
      <c r="E299" s="15">
        <f t="shared" si="1"/>
        <v>0.154707476</v>
      </c>
      <c r="G299" s="7">
        <f t="shared" si="2"/>
        <v>0.532763008</v>
      </c>
      <c r="H299" s="7">
        <f t="shared" si="3"/>
        <v>0.102763008</v>
      </c>
      <c r="I299" s="7" t="b">
        <f t="shared" si="10"/>
        <v>0</v>
      </c>
      <c r="J299" s="7">
        <f t="shared" si="4"/>
        <v>1</v>
      </c>
      <c r="K299" s="6" t="str">
        <f t="shared" si="5"/>
        <v>ASLEEP</v>
      </c>
      <c r="L299" s="11">
        <v>3.2291666666666665</v>
      </c>
    </row>
    <row r="300">
      <c r="B300" s="7">
        <f t="shared" si="6"/>
        <v>70.75</v>
      </c>
      <c r="C300" s="15">
        <f t="shared" si="7"/>
        <v>0.154707476</v>
      </c>
      <c r="D300" s="15">
        <f t="shared" si="8"/>
        <v>0.04696069578</v>
      </c>
      <c r="E300" s="15">
        <f t="shared" si="1"/>
        <v>0.1664476499</v>
      </c>
      <c r="G300" s="7">
        <f t="shared" si="2"/>
        <v>0.5344980056</v>
      </c>
      <c r="H300" s="7">
        <f t="shared" si="3"/>
        <v>0.1044980056</v>
      </c>
      <c r="I300" s="7" t="b">
        <f t="shared" si="10"/>
        <v>0</v>
      </c>
      <c r="J300" s="7">
        <f t="shared" si="4"/>
        <v>1</v>
      </c>
      <c r="K300" s="6" t="str">
        <f t="shared" si="5"/>
        <v>ASLEEP</v>
      </c>
      <c r="L300" s="11">
        <v>3.2395833333333335</v>
      </c>
    </row>
    <row r="301">
      <c r="B301" s="7">
        <f t="shared" si="6"/>
        <v>71</v>
      </c>
      <c r="C301" s="15">
        <f t="shared" si="7"/>
        <v>0.1664476499</v>
      </c>
      <c r="D301" s="15">
        <f t="shared" si="8"/>
        <v>0.04630846389</v>
      </c>
      <c r="E301" s="15">
        <f t="shared" si="1"/>
        <v>0.1780247659</v>
      </c>
      <c r="G301" s="7">
        <f t="shared" si="2"/>
        <v>0.5366419574</v>
      </c>
      <c r="H301" s="7">
        <f t="shared" si="3"/>
        <v>0.1066419574</v>
      </c>
      <c r="I301" s="7" t="b">
        <f t="shared" si="10"/>
        <v>0</v>
      </c>
      <c r="J301" s="7">
        <f t="shared" si="4"/>
        <v>1</v>
      </c>
      <c r="K301" s="6" t="str">
        <f t="shared" si="5"/>
        <v>ASLEEP</v>
      </c>
      <c r="L301" s="11">
        <v>3.25</v>
      </c>
    </row>
    <row r="302">
      <c r="B302" s="7">
        <f t="shared" si="6"/>
        <v>71.25</v>
      </c>
      <c r="C302" s="15">
        <f t="shared" si="7"/>
        <v>0.1780247659</v>
      </c>
      <c r="D302" s="15">
        <f t="shared" si="8"/>
        <v>0.04566529078</v>
      </c>
      <c r="E302" s="15">
        <f t="shared" si="1"/>
        <v>0.1894410886</v>
      </c>
      <c r="G302" s="7">
        <f t="shared" si="2"/>
        <v>0.5391856826</v>
      </c>
      <c r="H302" s="7">
        <f t="shared" si="3"/>
        <v>0.1091856826</v>
      </c>
      <c r="I302" s="7" t="b">
        <f t="shared" si="10"/>
        <v>0</v>
      </c>
      <c r="J302" s="7">
        <f t="shared" si="4"/>
        <v>1</v>
      </c>
      <c r="K302" s="6" t="str">
        <f t="shared" si="5"/>
        <v>ASLEEP</v>
      </c>
      <c r="L302" s="11">
        <v>3.2604166666666665</v>
      </c>
    </row>
    <row r="303">
      <c r="B303" s="7">
        <f t="shared" si="6"/>
        <v>71.5</v>
      </c>
      <c r="C303" s="15">
        <f t="shared" si="7"/>
        <v>0.1894410886</v>
      </c>
      <c r="D303" s="15">
        <f t="shared" si="8"/>
        <v>0.04503105063</v>
      </c>
      <c r="E303" s="15">
        <f t="shared" si="1"/>
        <v>0.2006988513</v>
      </c>
      <c r="G303" s="7">
        <f t="shared" si="2"/>
        <v>0.5421182887</v>
      </c>
      <c r="H303" s="7">
        <f t="shared" si="3"/>
        <v>0.1121182887</v>
      </c>
      <c r="I303" s="7" t="b">
        <f t="shared" si="10"/>
        <v>0</v>
      </c>
      <c r="J303" s="7">
        <f t="shared" si="4"/>
        <v>1</v>
      </c>
      <c r="K303" s="6" t="str">
        <f t="shared" si="5"/>
        <v>ASLEEP</v>
      </c>
      <c r="L303" s="11">
        <v>3.2708333333333335</v>
      </c>
    </row>
    <row r="304">
      <c r="B304" s="7">
        <f t="shared" si="6"/>
        <v>71.75</v>
      </c>
      <c r="C304" s="15">
        <f t="shared" si="7"/>
        <v>0.2006988513</v>
      </c>
      <c r="D304" s="15">
        <f t="shared" si="8"/>
        <v>0.04440561937</v>
      </c>
      <c r="E304" s="15">
        <f t="shared" si="1"/>
        <v>0.2118002561</v>
      </c>
      <c r="G304" s="7">
        <f t="shared" si="2"/>
        <v>0.5454272178</v>
      </c>
      <c r="H304" s="7">
        <f t="shared" si="3"/>
        <v>0.1154272178</v>
      </c>
      <c r="I304" s="7" t="b">
        <f t="shared" si="10"/>
        <v>0</v>
      </c>
      <c r="J304" s="7">
        <f t="shared" si="4"/>
        <v>1</v>
      </c>
      <c r="K304" s="6" t="str">
        <f t="shared" si="5"/>
        <v>ASLEEP</v>
      </c>
      <c r="L304" s="11">
        <v>3.28125</v>
      </c>
    </row>
    <row r="305">
      <c r="B305" s="7">
        <f t="shared" si="6"/>
        <v>72</v>
      </c>
      <c r="C305" s="15">
        <f t="shared" si="7"/>
        <v>0.2118002561</v>
      </c>
      <c r="D305" s="15">
        <f t="shared" si="8"/>
        <v>0.04378887466</v>
      </c>
      <c r="E305" s="15">
        <f t="shared" si="1"/>
        <v>0.2227474748</v>
      </c>
      <c r="G305" s="7">
        <f t="shared" si="2"/>
        <v>0.5490983006</v>
      </c>
      <c r="H305" s="7">
        <f t="shared" si="3"/>
        <v>0.1190983006</v>
      </c>
      <c r="I305" s="7" t="b">
        <f t="shared" si="10"/>
        <v>0</v>
      </c>
      <c r="J305" s="7">
        <f t="shared" si="4"/>
        <v>1</v>
      </c>
      <c r="K305" s="6" t="str">
        <f t="shared" si="5"/>
        <v>ASLEEP</v>
      </c>
      <c r="L305" s="11">
        <v>3.2916666666666665</v>
      </c>
    </row>
    <row r="306">
      <c r="B306" s="7">
        <f t="shared" si="6"/>
        <v>72.25</v>
      </c>
      <c r="C306" s="15">
        <f t="shared" si="7"/>
        <v>0.2227474748</v>
      </c>
      <c r="D306" s="15">
        <f t="shared" si="8"/>
        <v>0.04318069585</v>
      </c>
      <c r="E306" s="15">
        <f t="shared" si="1"/>
        <v>0.2335426487</v>
      </c>
      <c r="G306" s="7">
        <f t="shared" si="2"/>
        <v>0.5531158168</v>
      </c>
      <c r="H306" s="7">
        <f t="shared" si="3"/>
        <v>0.1231158168</v>
      </c>
      <c r="I306" s="7" t="b">
        <f t="shared" si="10"/>
        <v>0</v>
      </c>
      <c r="J306" s="7">
        <f t="shared" si="4"/>
        <v>1</v>
      </c>
      <c r="K306" s="6" t="str">
        <f t="shared" si="5"/>
        <v>ASLEEP</v>
      </c>
      <c r="L306" s="11">
        <v>3.3020833333333335</v>
      </c>
    </row>
    <row r="307">
      <c r="B307" s="7">
        <f t="shared" si="6"/>
        <v>72.5</v>
      </c>
      <c r="C307" s="15">
        <f t="shared" si="7"/>
        <v>0.2335426487</v>
      </c>
      <c r="D307" s="15">
        <f t="shared" si="8"/>
        <v>0.04258096396</v>
      </c>
      <c r="E307" s="15">
        <f t="shared" si="1"/>
        <v>0.2441878897</v>
      </c>
      <c r="G307" s="7">
        <f t="shared" si="2"/>
        <v>0.5574625629</v>
      </c>
      <c r="H307" s="7">
        <f t="shared" si="3"/>
        <v>0.1274625629</v>
      </c>
      <c r="I307" s="7" t="b">
        <f t="shared" si="10"/>
        <v>0</v>
      </c>
      <c r="J307" s="7">
        <f t="shared" si="4"/>
        <v>1</v>
      </c>
      <c r="K307" s="6" t="str">
        <f t="shared" si="5"/>
        <v>ASLEEP</v>
      </c>
      <c r="L307" s="11">
        <v>3.3125</v>
      </c>
    </row>
    <row r="308">
      <c r="B308" s="7">
        <f t="shared" si="6"/>
        <v>72.75</v>
      </c>
      <c r="C308" s="15">
        <f t="shared" si="7"/>
        <v>0.2441878897</v>
      </c>
      <c r="D308" s="15">
        <f t="shared" si="8"/>
        <v>0.04198956168</v>
      </c>
      <c r="E308" s="15">
        <f t="shared" si="1"/>
        <v>0.2546852801</v>
      </c>
      <c r="G308" s="7">
        <f t="shared" si="2"/>
        <v>0.5621199254</v>
      </c>
      <c r="H308" s="7">
        <f t="shared" si="3"/>
        <v>0.1321199254</v>
      </c>
      <c r="I308" s="7" t="b">
        <f t="shared" si="10"/>
        <v>0</v>
      </c>
      <c r="J308" s="7">
        <f t="shared" si="4"/>
        <v>1</v>
      </c>
      <c r="K308" s="6" t="str">
        <f t="shared" si="5"/>
        <v>ASLEEP</v>
      </c>
      <c r="L308" s="11">
        <v>3.3229166666666665</v>
      </c>
    </row>
    <row r="309">
      <c r="B309" s="7">
        <f t="shared" si="6"/>
        <v>73</v>
      </c>
      <c r="C309" s="15">
        <f t="shared" si="7"/>
        <v>0.2546852801</v>
      </c>
      <c r="D309" s="15">
        <f t="shared" si="8"/>
        <v>0.04140637333</v>
      </c>
      <c r="E309" s="15">
        <f t="shared" si="1"/>
        <v>0.2650368735</v>
      </c>
      <c r="G309" s="7">
        <f t="shared" si="2"/>
        <v>0.5670679609</v>
      </c>
      <c r="H309" s="7">
        <f t="shared" si="3"/>
        <v>0.1370679609</v>
      </c>
      <c r="I309" s="7" t="b">
        <f t="shared" si="10"/>
        <v>0</v>
      </c>
      <c r="J309" s="7">
        <f t="shared" si="4"/>
        <v>1</v>
      </c>
      <c r="K309" s="6" t="str">
        <f t="shared" si="5"/>
        <v>ASLEEP</v>
      </c>
      <c r="L309" s="11">
        <v>3.3333333333333335</v>
      </c>
    </row>
    <row r="310">
      <c r="B310" s="7">
        <f t="shared" si="6"/>
        <v>73.25</v>
      </c>
      <c r="C310" s="15">
        <f t="shared" si="7"/>
        <v>0.2650368735</v>
      </c>
      <c r="D310" s="15">
        <f t="shared" si="8"/>
        <v>0.04083128481</v>
      </c>
      <c r="E310" s="15">
        <f t="shared" si="1"/>
        <v>0.2752446947</v>
      </c>
      <c r="G310" s="7">
        <f t="shared" si="2"/>
        <v>0.572285481</v>
      </c>
      <c r="H310" s="7">
        <f t="shared" si="3"/>
        <v>0.142285481</v>
      </c>
      <c r="I310" s="7" t="b">
        <f t="shared" si="10"/>
        <v>0</v>
      </c>
      <c r="J310" s="7">
        <f t="shared" si="4"/>
        <v>1</v>
      </c>
      <c r="K310" s="6" t="str">
        <f t="shared" si="5"/>
        <v>ASLEEP</v>
      </c>
      <c r="L310" s="11">
        <v>3.34375</v>
      </c>
    </row>
    <row r="311">
      <c r="B311" s="7">
        <f t="shared" si="6"/>
        <v>73.5</v>
      </c>
      <c r="C311" s="15">
        <f t="shared" si="7"/>
        <v>0.2752446947</v>
      </c>
      <c r="D311" s="15">
        <f t="shared" si="8"/>
        <v>0.04026418363</v>
      </c>
      <c r="E311" s="15">
        <f t="shared" si="1"/>
        <v>0.2853107406</v>
      </c>
      <c r="G311" s="7">
        <f t="shared" si="2"/>
        <v>0.5777501435</v>
      </c>
      <c r="H311" s="7">
        <f t="shared" si="3"/>
        <v>0.1477501435</v>
      </c>
      <c r="I311" s="7" t="b">
        <f t="shared" si="10"/>
        <v>0</v>
      </c>
      <c r="J311" s="7">
        <f t="shared" si="4"/>
        <v>1</v>
      </c>
      <c r="K311" s="6" t="str">
        <f t="shared" si="5"/>
        <v>ASLEEP</v>
      </c>
      <c r="L311" s="11">
        <v>3.3541666666666665</v>
      </c>
    </row>
    <row r="312">
      <c r="B312" s="7">
        <f t="shared" si="6"/>
        <v>73.75</v>
      </c>
      <c r="C312" s="15">
        <f t="shared" si="7"/>
        <v>0.2853107406</v>
      </c>
      <c r="D312" s="15">
        <f t="shared" si="8"/>
        <v>0.03970495886</v>
      </c>
      <c r="E312" s="15">
        <f t="shared" si="1"/>
        <v>0.2952369803</v>
      </c>
      <c r="G312" s="7">
        <f t="shared" si="2"/>
        <v>0.583438548</v>
      </c>
      <c r="H312" s="7">
        <f t="shared" si="3"/>
        <v>0.153438548</v>
      </c>
      <c r="I312" s="7" t="b">
        <f t="shared" si="10"/>
        <v>0</v>
      </c>
      <c r="J312" s="7">
        <f t="shared" si="4"/>
        <v>1</v>
      </c>
      <c r="K312" s="6" t="str">
        <f t="shared" si="5"/>
        <v>ASLEEP</v>
      </c>
      <c r="L312" s="11">
        <v>3.3645833333333335</v>
      </c>
    </row>
    <row r="313">
      <c r="B313" s="7">
        <f t="shared" si="6"/>
        <v>74</v>
      </c>
      <c r="C313" s="15">
        <f t="shared" si="7"/>
        <v>0.2952369803</v>
      </c>
      <c r="D313" s="15">
        <f t="shared" si="8"/>
        <v>0.03915350109</v>
      </c>
      <c r="E313" s="15">
        <f t="shared" si="1"/>
        <v>0.3050253556</v>
      </c>
      <c r="G313" s="7">
        <f t="shared" si="2"/>
        <v>0.5893263357</v>
      </c>
      <c r="H313" s="7">
        <f t="shared" si="3"/>
        <v>0.1593263357</v>
      </c>
      <c r="I313" s="7" t="b">
        <f t="shared" si="10"/>
        <v>0</v>
      </c>
      <c r="J313" s="7">
        <f t="shared" si="4"/>
        <v>1</v>
      </c>
      <c r="K313" s="6" t="str">
        <f t="shared" si="5"/>
        <v>ASLEEP</v>
      </c>
      <c r="L313" s="11">
        <v>3.375</v>
      </c>
    </row>
    <row r="314">
      <c r="B314" s="7">
        <f t="shared" si="6"/>
        <v>74.25</v>
      </c>
      <c r="C314" s="15">
        <f t="shared" si="7"/>
        <v>0.3050253556</v>
      </c>
      <c r="D314" s="15">
        <f t="shared" si="8"/>
        <v>0.03860970247</v>
      </c>
      <c r="E314" s="15">
        <f t="shared" si="1"/>
        <v>0.3146777812</v>
      </c>
      <c r="G314" s="7">
        <f t="shared" si="2"/>
        <v>0.5953882943</v>
      </c>
      <c r="H314" s="7">
        <f t="shared" si="3"/>
        <v>0.1653882943</v>
      </c>
      <c r="I314" s="7" t="b">
        <f t="shared" si="10"/>
        <v>0</v>
      </c>
      <c r="J314" s="7">
        <f t="shared" si="4"/>
        <v>1</v>
      </c>
      <c r="K314" s="6" t="str">
        <f t="shared" si="5"/>
        <v>ASLEEP</v>
      </c>
      <c r="L314" s="11">
        <v>3.3854166666666665</v>
      </c>
    </row>
    <row r="315">
      <c r="B315" s="7">
        <f t="shared" si="6"/>
        <v>74.5</v>
      </c>
      <c r="C315" s="15">
        <f t="shared" si="7"/>
        <v>0.3146777812</v>
      </c>
      <c r="D315" s="15">
        <f t="shared" si="8"/>
        <v>0.0380734566</v>
      </c>
      <c r="E315" s="15">
        <f t="shared" si="1"/>
        <v>0.3241961453</v>
      </c>
      <c r="G315" s="7">
        <f t="shared" si="2"/>
        <v>0.6015984655</v>
      </c>
      <c r="H315" s="7">
        <f t="shared" si="3"/>
        <v>0.1715984655</v>
      </c>
      <c r="I315" s="7" t="b">
        <f t="shared" si="10"/>
        <v>0</v>
      </c>
      <c r="J315" s="7">
        <f t="shared" si="4"/>
        <v>1</v>
      </c>
      <c r="K315" s="6" t="str">
        <f t="shared" si="5"/>
        <v>ASLEEP</v>
      </c>
      <c r="L315" s="11">
        <v>3.3958333333333335</v>
      </c>
    </row>
    <row r="316">
      <c r="B316" s="7">
        <f t="shared" si="6"/>
        <v>74.75</v>
      </c>
      <c r="C316" s="15">
        <f t="shared" si="7"/>
        <v>0.3241961453</v>
      </c>
      <c r="D316" s="15">
        <f t="shared" si="8"/>
        <v>0.03754465859</v>
      </c>
      <c r="E316" s="15">
        <f t="shared" si="1"/>
        <v>0.33358231</v>
      </c>
      <c r="G316" s="7">
        <f t="shared" si="2"/>
        <v>0.6079302565</v>
      </c>
      <c r="H316" s="7">
        <f t="shared" si="3"/>
        <v>0.1779302565</v>
      </c>
      <c r="I316" s="7" t="b">
        <f t="shared" si="10"/>
        <v>0</v>
      </c>
      <c r="J316" s="7">
        <f t="shared" si="4"/>
        <v>1</v>
      </c>
      <c r="K316" s="6" t="str">
        <f t="shared" si="5"/>
        <v>ASLEEP</v>
      </c>
      <c r="L316" s="11">
        <v>3.40625</v>
      </c>
    </row>
    <row r="317">
      <c r="B317" s="7">
        <f t="shared" si="6"/>
        <v>75</v>
      </c>
      <c r="C317" s="15">
        <f t="shared" si="7"/>
        <v>0.33358231</v>
      </c>
      <c r="D317" s="15">
        <f t="shared" si="8"/>
        <v>0.037023205</v>
      </c>
      <c r="E317" s="15">
        <f t="shared" si="1"/>
        <v>0.3428381112</v>
      </c>
      <c r="G317" s="7">
        <f t="shared" si="2"/>
        <v>0.6143565535</v>
      </c>
      <c r="H317" s="7">
        <f t="shared" si="3"/>
        <v>0.1843565535</v>
      </c>
      <c r="I317" s="7" t="b">
        <f t="shared" si="10"/>
        <v>0</v>
      </c>
      <c r="J317" s="7">
        <f t="shared" si="4"/>
        <v>1</v>
      </c>
      <c r="K317" s="6" t="str">
        <f t="shared" si="5"/>
        <v>ASLEEP</v>
      </c>
      <c r="L317" s="11">
        <v>3.4166666666666665</v>
      </c>
    </row>
    <row r="318">
      <c r="B318" s="7">
        <f t="shared" si="6"/>
        <v>75.25</v>
      </c>
      <c r="C318" s="15">
        <f t="shared" si="7"/>
        <v>0.3428381112</v>
      </c>
      <c r="D318" s="15">
        <f t="shared" si="8"/>
        <v>0.03650899382</v>
      </c>
      <c r="E318" s="15">
        <f t="shared" si="1"/>
        <v>0.3519653597</v>
      </c>
      <c r="G318" s="7">
        <f t="shared" si="2"/>
        <v>0.6208498381</v>
      </c>
      <c r="H318" s="7">
        <f t="shared" si="3"/>
        <v>0.1908498381</v>
      </c>
      <c r="I318" s="7" t="b">
        <f t="shared" si="10"/>
        <v>0</v>
      </c>
      <c r="J318" s="7">
        <f t="shared" si="4"/>
        <v>1</v>
      </c>
      <c r="K318" s="6" t="str">
        <f t="shared" si="5"/>
        <v>ASLEEP</v>
      </c>
      <c r="L318" s="11">
        <v>3.4270833333333335</v>
      </c>
    </row>
    <row r="319">
      <c r="B319" s="7">
        <f t="shared" si="6"/>
        <v>75.5</v>
      </c>
      <c r="C319" s="15">
        <f t="shared" si="7"/>
        <v>0.3519653597</v>
      </c>
      <c r="D319" s="15">
        <f t="shared" si="8"/>
        <v>0.03600192446</v>
      </c>
      <c r="E319" s="15">
        <f t="shared" si="1"/>
        <v>0.3609658408</v>
      </c>
      <c r="G319" s="7">
        <f t="shared" si="2"/>
        <v>0.6273823052</v>
      </c>
      <c r="H319" s="7">
        <f t="shared" si="3"/>
        <v>0.1973823052</v>
      </c>
      <c r="I319" s="7" t="b">
        <f t="shared" si="10"/>
        <v>0</v>
      </c>
      <c r="J319" s="7">
        <f t="shared" si="4"/>
        <v>1</v>
      </c>
      <c r="K319" s="6" t="str">
        <f t="shared" si="5"/>
        <v>ASLEEP</v>
      </c>
      <c r="L319" s="11">
        <v>3.4375</v>
      </c>
    </row>
    <row r="320">
      <c r="B320" s="7">
        <f t="shared" si="6"/>
        <v>75.75</v>
      </c>
      <c r="C320" s="15">
        <f t="shared" si="7"/>
        <v>0.3609658408</v>
      </c>
      <c r="D320" s="15">
        <f t="shared" si="8"/>
        <v>0.03550189773</v>
      </c>
      <c r="E320" s="15">
        <f t="shared" si="1"/>
        <v>0.3698413152</v>
      </c>
      <c r="G320" s="7">
        <f t="shared" si="2"/>
        <v>0.6339259816</v>
      </c>
      <c r="H320" s="7">
        <f t="shared" si="3"/>
        <v>0.2039259816</v>
      </c>
      <c r="I320" s="7" t="b">
        <f t="shared" si="10"/>
        <v>0</v>
      </c>
      <c r="J320" s="7">
        <f t="shared" si="4"/>
        <v>1</v>
      </c>
      <c r="K320" s="6" t="str">
        <f t="shared" si="5"/>
        <v>ASLEEP</v>
      </c>
      <c r="L320" s="11">
        <v>3.4479166666666665</v>
      </c>
    </row>
    <row r="321">
      <c r="B321" s="7">
        <f t="shared" si="6"/>
        <v>76</v>
      </c>
      <c r="C321" s="15">
        <f t="shared" si="7"/>
        <v>0.3698413152</v>
      </c>
      <c r="D321" s="15">
        <f t="shared" si="8"/>
        <v>0.03500881582</v>
      </c>
      <c r="E321" s="15">
        <f t="shared" si="1"/>
        <v>0.3785935192</v>
      </c>
      <c r="G321" s="7">
        <f t="shared" si="2"/>
        <v>0.6404528463</v>
      </c>
      <c r="H321" s="7">
        <f t="shared" si="3"/>
        <v>0.2104528463</v>
      </c>
      <c r="I321" s="7" t="b">
        <f t="shared" si="10"/>
        <v>0</v>
      </c>
      <c r="J321" s="7">
        <f t="shared" si="4"/>
        <v>1</v>
      </c>
      <c r="K321" s="6" t="str">
        <f t="shared" si="5"/>
        <v>ASLEEP</v>
      </c>
      <c r="L321" s="11">
        <v>3.4583333333333335</v>
      </c>
    </row>
    <row r="322">
      <c r="B322" s="7">
        <f t="shared" si="6"/>
        <v>76.25</v>
      </c>
      <c r="C322" s="15">
        <f t="shared" si="7"/>
        <v>0.3785935192</v>
      </c>
      <c r="D322" s="15">
        <f t="shared" si="8"/>
        <v>0.03452258227</v>
      </c>
      <c r="E322" s="15">
        <f t="shared" si="1"/>
        <v>0.3872241648</v>
      </c>
      <c r="G322" s="7">
        <f t="shared" si="2"/>
        <v>0.6469349504</v>
      </c>
      <c r="H322" s="7">
        <f t="shared" si="3"/>
        <v>0.2169349504</v>
      </c>
      <c r="I322" s="7" t="b">
        <f t="shared" si="10"/>
        <v>0</v>
      </c>
      <c r="J322" s="7">
        <f t="shared" si="4"/>
        <v>1</v>
      </c>
      <c r="K322" s="6" t="str">
        <f t="shared" si="5"/>
        <v>ASLEEP</v>
      </c>
      <c r="L322" s="11">
        <v>3.46875</v>
      </c>
    </row>
    <row r="323">
      <c r="B323" s="7">
        <f t="shared" si="6"/>
        <v>76.5</v>
      </c>
      <c r="C323" s="15">
        <f t="shared" si="7"/>
        <v>0.3872241648</v>
      </c>
      <c r="D323" s="15">
        <f t="shared" si="8"/>
        <v>0.03404310196</v>
      </c>
      <c r="E323" s="15">
        <f t="shared" si="1"/>
        <v>0.3957349403</v>
      </c>
      <c r="G323" s="7">
        <f t="shared" si="2"/>
        <v>0.6533445364</v>
      </c>
      <c r="H323" s="7">
        <f t="shared" si="3"/>
        <v>0.2233445364</v>
      </c>
      <c r="I323" s="7" t="b">
        <f t="shared" si="10"/>
        <v>0</v>
      </c>
      <c r="J323" s="7">
        <f t="shared" si="4"/>
        <v>1</v>
      </c>
      <c r="K323" s="6" t="str">
        <f t="shared" si="5"/>
        <v>ASLEEP</v>
      </c>
      <c r="L323" s="11">
        <v>3.4791666666666665</v>
      </c>
    </row>
    <row r="324">
      <c r="B324" s="7">
        <f t="shared" si="6"/>
        <v>76.75</v>
      </c>
      <c r="C324" s="15">
        <f t="shared" si="7"/>
        <v>0.3957349403</v>
      </c>
      <c r="D324" s="15">
        <f t="shared" si="8"/>
        <v>0.0335702811</v>
      </c>
      <c r="E324" s="15">
        <f t="shared" si="1"/>
        <v>0.4041275105</v>
      </c>
      <c r="G324" s="7">
        <f t="shared" si="2"/>
        <v>0.6596541575</v>
      </c>
      <c r="H324" s="7">
        <f t="shared" si="3"/>
        <v>0.2296541575</v>
      </c>
      <c r="I324" s="7" t="b">
        <f t="shared" si="10"/>
        <v>0</v>
      </c>
      <c r="J324" s="7">
        <f t="shared" si="4"/>
        <v>1</v>
      </c>
      <c r="K324" s="6" t="str">
        <f t="shared" si="5"/>
        <v>ASLEEP</v>
      </c>
      <c r="L324" s="11">
        <v>3.4895833333333335</v>
      </c>
    </row>
    <row r="325">
      <c r="B325" s="7">
        <f t="shared" si="6"/>
        <v>77</v>
      </c>
      <c r="C325" s="15">
        <f t="shared" si="7"/>
        <v>0.4041275105</v>
      </c>
      <c r="D325" s="15">
        <f t="shared" si="8"/>
        <v>0.03310402719</v>
      </c>
      <c r="E325" s="15">
        <f t="shared" si="1"/>
        <v>0.4124035173</v>
      </c>
      <c r="G325" s="7">
        <f t="shared" si="2"/>
        <v>0.665836795</v>
      </c>
      <c r="H325" s="7">
        <f t="shared" si="3"/>
        <v>0.235836795</v>
      </c>
      <c r="I325" s="7" t="b">
        <f t="shared" si="10"/>
        <v>0</v>
      </c>
      <c r="J325" s="7">
        <f t="shared" si="4"/>
        <v>1</v>
      </c>
      <c r="K325" s="6" t="str">
        <f t="shared" si="5"/>
        <v>ASLEEP</v>
      </c>
      <c r="L325" s="11">
        <v>3.5</v>
      </c>
    </row>
    <row r="326">
      <c r="B326" s="7">
        <f t="shared" si="6"/>
        <v>77.25</v>
      </c>
      <c r="C326" s="15">
        <f t="shared" si="7"/>
        <v>0.4124035173</v>
      </c>
      <c r="D326" s="15">
        <f t="shared" si="8"/>
        <v>0.03264424904</v>
      </c>
      <c r="E326" s="15">
        <f t="shared" si="1"/>
        <v>0.4205645796</v>
      </c>
      <c r="G326" s="7">
        <f t="shared" si="2"/>
        <v>0.6718659738</v>
      </c>
      <c r="H326" s="7">
        <f t="shared" si="3"/>
        <v>0.2418659738</v>
      </c>
      <c r="I326" s="7" t="b">
        <f t="shared" si="10"/>
        <v>0</v>
      </c>
      <c r="J326" s="7">
        <f t="shared" si="4"/>
        <v>1</v>
      </c>
      <c r="K326" s="6" t="str">
        <f t="shared" si="5"/>
        <v>ASLEEP</v>
      </c>
      <c r="L326" s="11">
        <v>3.5104166666666665</v>
      </c>
    </row>
    <row r="327">
      <c r="B327" s="7">
        <f t="shared" si="6"/>
        <v>77.5</v>
      </c>
      <c r="C327" s="15">
        <f t="shared" si="7"/>
        <v>0.4205645796</v>
      </c>
      <c r="D327" s="15">
        <f t="shared" si="8"/>
        <v>0.03219085669</v>
      </c>
      <c r="E327" s="15">
        <f t="shared" si="1"/>
        <v>0.4286122938</v>
      </c>
      <c r="G327" s="7">
        <f t="shared" si="2"/>
        <v>0.677715876</v>
      </c>
      <c r="H327" s="7">
        <f t="shared" si="3"/>
        <v>0.247715876</v>
      </c>
      <c r="I327" s="7" t="b">
        <f t="shared" si="10"/>
        <v>0</v>
      </c>
      <c r="J327" s="7">
        <f t="shared" si="4"/>
        <v>1</v>
      </c>
      <c r="K327" s="6" t="str">
        <f t="shared" si="5"/>
        <v>ASLEEP</v>
      </c>
      <c r="L327" s="11">
        <v>3.5208333333333335</v>
      </c>
    </row>
    <row r="328">
      <c r="B328" s="7">
        <f t="shared" si="6"/>
        <v>77.75</v>
      </c>
      <c r="C328" s="15">
        <f t="shared" si="7"/>
        <v>0.4286122938</v>
      </c>
      <c r="D328" s="15">
        <f t="shared" si="8"/>
        <v>0.03174376146</v>
      </c>
      <c r="E328" s="15">
        <f t="shared" si="1"/>
        <v>0.4365482341</v>
      </c>
      <c r="G328" s="7">
        <f t="shared" si="2"/>
        <v>0.6833614516</v>
      </c>
      <c r="H328" s="7">
        <f t="shared" si="3"/>
        <v>0.2533614516</v>
      </c>
      <c r="I328" s="7" t="b">
        <f t="shared" si="10"/>
        <v>0</v>
      </c>
      <c r="J328" s="7">
        <f t="shared" si="4"/>
        <v>1</v>
      </c>
      <c r="K328" s="6" t="str">
        <f t="shared" si="5"/>
        <v>ASLEEP</v>
      </c>
      <c r="L328" s="11">
        <v>3.53125</v>
      </c>
    </row>
    <row r="329">
      <c r="B329" s="7">
        <f t="shared" si="6"/>
        <v>78</v>
      </c>
      <c r="C329" s="15">
        <f t="shared" si="7"/>
        <v>0.4365482341</v>
      </c>
      <c r="D329" s="15">
        <f t="shared" si="8"/>
        <v>0.03130287588</v>
      </c>
      <c r="E329" s="15">
        <f t="shared" si="1"/>
        <v>0.4443739531</v>
      </c>
      <c r="G329" s="7">
        <f t="shared" si="2"/>
        <v>0.6887785252</v>
      </c>
      <c r="H329" s="7">
        <f t="shared" si="3"/>
        <v>0.2587785252</v>
      </c>
      <c r="I329" s="7" t="b">
        <f t="shared" si="10"/>
        <v>0</v>
      </c>
      <c r="J329" s="7">
        <f t="shared" si="4"/>
        <v>1</v>
      </c>
      <c r="K329" s="6" t="str">
        <f t="shared" si="5"/>
        <v>ASLEEP</v>
      </c>
      <c r="L329" s="11">
        <v>3.5416666666666665</v>
      </c>
    </row>
    <row r="330">
      <c r="B330" s="7">
        <f t="shared" si="6"/>
        <v>78.25</v>
      </c>
      <c r="C330" s="15">
        <f t="shared" si="7"/>
        <v>0.4443739531</v>
      </c>
      <c r="D330" s="15">
        <f t="shared" si="8"/>
        <v>0.03086811372</v>
      </c>
      <c r="E330" s="15">
        <f t="shared" si="1"/>
        <v>0.4520909815</v>
      </c>
      <c r="G330" s="7">
        <f t="shared" si="2"/>
        <v>0.6939439002</v>
      </c>
      <c r="H330" s="7">
        <f t="shared" si="3"/>
        <v>0.2639439002</v>
      </c>
      <c r="I330" s="7" t="b">
        <f t="shared" si="10"/>
        <v>0</v>
      </c>
      <c r="J330" s="7">
        <f t="shared" si="4"/>
        <v>1</v>
      </c>
      <c r="K330" s="6" t="str">
        <f t="shared" si="5"/>
        <v>ASLEEP</v>
      </c>
      <c r="L330" s="11">
        <v>3.5520833333333335</v>
      </c>
    </row>
    <row r="331">
      <c r="B331" s="7">
        <f t="shared" si="6"/>
        <v>78.5</v>
      </c>
      <c r="C331" s="15">
        <f t="shared" si="7"/>
        <v>0.4520909815</v>
      </c>
      <c r="D331" s="15">
        <f t="shared" si="8"/>
        <v>0.03043938992</v>
      </c>
      <c r="E331" s="15">
        <f t="shared" si="1"/>
        <v>0.459700829</v>
      </c>
      <c r="G331" s="7">
        <f t="shared" si="2"/>
        <v>0.6988354576</v>
      </c>
      <c r="H331" s="7">
        <f t="shared" si="3"/>
        <v>0.2688354576</v>
      </c>
      <c r="I331" s="7" t="b">
        <f t="shared" si="10"/>
        <v>0</v>
      </c>
      <c r="J331" s="7">
        <f t="shared" si="4"/>
        <v>1</v>
      </c>
      <c r="K331" s="6" t="str">
        <f t="shared" si="5"/>
        <v>ASLEEP</v>
      </c>
      <c r="L331" s="11">
        <v>3.5625</v>
      </c>
    </row>
    <row r="332">
      <c r="B332" s="7">
        <f t="shared" si="6"/>
        <v>78.75</v>
      </c>
      <c r="C332" s="15">
        <f t="shared" si="7"/>
        <v>0.459700829</v>
      </c>
      <c r="D332" s="15">
        <f t="shared" si="8"/>
        <v>0.03001662061</v>
      </c>
      <c r="E332" s="15">
        <f t="shared" si="1"/>
        <v>0.4672049842</v>
      </c>
      <c r="G332" s="7">
        <f t="shared" si="2"/>
        <v>0.7034322509</v>
      </c>
      <c r="H332" s="7">
        <f t="shared" si="3"/>
        <v>0.2734322509</v>
      </c>
      <c r="I332" s="7" t="b">
        <f t="shared" si="10"/>
        <v>0</v>
      </c>
      <c r="J332" s="7">
        <f t="shared" si="4"/>
        <v>1</v>
      </c>
      <c r="K332" s="6" t="str">
        <f t="shared" si="5"/>
        <v>ASLEEP</v>
      </c>
      <c r="L332" s="11">
        <v>3.5729166666666665</v>
      </c>
    </row>
    <row r="333">
      <c r="B333" s="7">
        <f t="shared" si="6"/>
        <v>79</v>
      </c>
      <c r="C333" s="15">
        <f t="shared" si="7"/>
        <v>0.4672049842</v>
      </c>
      <c r="D333" s="15">
        <f t="shared" si="8"/>
        <v>0.0295997231</v>
      </c>
      <c r="E333" s="15">
        <f t="shared" si="1"/>
        <v>0.4746049149</v>
      </c>
      <c r="G333" s="7">
        <f t="shared" si="2"/>
        <v>0.7077145961</v>
      </c>
      <c r="H333" s="7">
        <f t="shared" si="3"/>
        <v>0.2777145961</v>
      </c>
      <c r="I333" s="7" t="b">
        <f t="shared" si="10"/>
        <v>0</v>
      </c>
      <c r="J333" s="7">
        <f t="shared" si="4"/>
        <v>1</v>
      </c>
      <c r="K333" s="6" t="str">
        <f t="shared" si="5"/>
        <v>ASLEEP</v>
      </c>
      <c r="L333" s="11">
        <v>3.5833333333333335</v>
      </c>
    </row>
    <row r="334">
      <c r="B334" s="7">
        <f t="shared" si="6"/>
        <v>79.25</v>
      </c>
      <c r="C334" s="15">
        <f t="shared" si="7"/>
        <v>0.4746049149</v>
      </c>
      <c r="D334" s="15">
        <f t="shared" si="8"/>
        <v>0.02918861584</v>
      </c>
      <c r="E334" s="15">
        <f t="shared" si="1"/>
        <v>0.4819020689</v>
      </c>
      <c r="G334" s="7">
        <f t="shared" si="2"/>
        <v>0.7116641555</v>
      </c>
      <c r="H334" s="7">
        <f t="shared" si="3"/>
        <v>0.2816641555</v>
      </c>
      <c r="I334" s="7" t="b">
        <f t="shared" si="10"/>
        <v>0</v>
      </c>
      <c r="J334" s="7">
        <f t="shared" si="4"/>
        <v>1</v>
      </c>
      <c r="K334" s="6" t="str">
        <f t="shared" si="5"/>
        <v>ASLEEP</v>
      </c>
      <c r="L334" s="11">
        <v>3.59375</v>
      </c>
    </row>
    <row r="335">
      <c r="B335" s="7">
        <f t="shared" si="6"/>
        <v>79.5</v>
      </c>
      <c r="C335" s="15">
        <f t="shared" si="7"/>
        <v>0.4819020689</v>
      </c>
      <c r="D335" s="15">
        <f t="shared" si="8"/>
        <v>0.02878321839</v>
      </c>
      <c r="E335" s="15">
        <f t="shared" si="1"/>
        <v>0.4890978735</v>
      </c>
      <c r="G335" s="7">
        <f t="shared" si="2"/>
        <v>0.7152640164</v>
      </c>
      <c r="H335" s="7">
        <f t="shared" si="3"/>
        <v>0.2852640164</v>
      </c>
      <c r="I335" s="7" t="b">
        <f t="shared" si="10"/>
        <v>0</v>
      </c>
      <c r="J335" s="7">
        <f t="shared" si="4"/>
        <v>1</v>
      </c>
      <c r="K335" s="6" t="str">
        <f t="shared" si="5"/>
        <v>ASLEEP</v>
      </c>
      <c r="L335" s="11">
        <v>3.6041666666666665</v>
      </c>
    </row>
    <row r="336">
      <c r="B336" s="7">
        <f t="shared" si="6"/>
        <v>79.75</v>
      </c>
      <c r="C336" s="15">
        <f t="shared" si="7"/>
        <v>0.4890978735</v>
      </c>
      <c r="D336" s="15">
        <f t="shared" si="8"/>
        <v>0.02838345147</v>
      </c>
      <c r="E336" s="15">
        <f t="shared" si="1"/>
        <v>0.4961937364</v>
      </c>
      <c r="G336" s="7">
        <f t="shared" si="2"/>
        <v>0.7184987637</v>
      </c>
      <c r="H336" s="7">
        <f t="shared" si="3"/>
        <v>0.2884987637</v>
      </c>
      <c r="I336" s="7" t="b">
        <f t="shared" si="10"/>
        <v>0</v>
      </c>
      <c r="J336" s="7">
        <f t="shared" si="4"/>
        <v>1</v>
      </c>
      <c r="K336" s="6" t="str">
        <f t="shared" si="5"/>
        <v>ASLEEP</v>
      </c>
      <c r="L336" s="11">
        <v>3.6145833333333335</v>
      </c>
    </row>
    <row r="337">
      <c r="B337" s="7">
        <f t="shared" si="6"/>
        <v>80</v>
      </c>
      <c r="C337" s="15">
        <f t="shared" si="7"/>
        <v>0.4961937364</v>
      </c>
      <c r="D337" s="15">
        <f t="shared" si="8"/>
        <v>0.02798923687</v>
      </c>
      <c r="E337" s="15">
        <f t="shared" si="1"/>
        <v>0.5031910456</v>
      </c>
      <c r="G337" s="7">
        <f t="shared" si="2"/>
        <v>0.7213545458</v>
      </c>
      <c r="H337" s="7">
        <f t="shared" si="3"/>
        <v>0.2913545458</v>
      </c>
      <c r="I337" s="7" t="b">
        <f t="shared" si="10"/>
        <v>0</v>
      </c>
      <c r="J337" s="7">
        <f t="shared" si="4"/>
        <v>1</v>
      </c>
      <c r="K337" s="6" t="str">
        <f t="shared" si="5"/>
        <v>ASLEEP</v>
      </c>
      <c r="L337" s="11">
        <v>3.625</v>
      </c>
    </row>
    <row r="338">
      <c r="B338" s="7">
        <f t="shared" si="6"/>
        <v>80.25</v>
      </c>
      <c r="C338" s="15">
        <f t="shared" si="7"/>
        <v>0.5031910456</v>
      </c>
      <c r="D338" s="15">
        <f t="shared" si="8"/>
        <v>0.02760049747</v>
      </c>
      <c r="E338" s="15">
        <f t="shared" si="1"/>
        <v>0.5100911699</v>
      </c>
      <c r="G338" s="7">
        <f t="shared" si="2"/>
        <v>0.7238191336</v>
      </c>
      <c r="H338" s="7">
        <f t="shared" si="3"/>
        <v>0.2938191336</v>
      </c>
      <c r="I338" s="7" t="b">
        <f t="shared" si="10"/>
        <v>0</v>
      </c>
      <c r="J338" s="7">
        <f t="shared" si="4"/>
        <v>1</v>
      </c>
      <c r="K338" s="6" t="str">
        <f t="shared" si="5"/>
        <v>ASLEEP</v>
      </c>
      <c r="L338" s="11">
        <v>3.6354166666666665</v>
      </c>
    </row>
    <row r="339">
      <c r="B339" s="7">
        <f t="shared" si="6"/>
        <v>80.5</v>
      </c>
      <c r="C339" s="15">
        <f t="shared" si="7"/>
        <v>0.5100911699</v>
      </c>
      <c r="D339" s="15">
        <f t="shared" si="8"/>
        <v>0.02721715723</v>
      </c>
      <c r="E339" s="15">
        <f t="shared" si="1"/>
        <v>0.5168954592</v>
      </c>
      <c r="G339" s="7">
        <f t="shared" si="2"/>
        <v>0.7258819735</v>
      </c>
      <c r="H339" s="7">
        <f t="shared" si="3"/>
        <v>0.2958819735</v>
      </c>
      <c r="I339" s="7" t="b">
        <f t="shared" si="10"/>
        <v>0</v>
      </c>
      <c r="J339" s="7">
        <f t="shared" si="4"/>
        <v>1</v>
      </c>
      <c r="K339" s="6" t="str">
        <f t="shared" si="5"/>
        <v>ASLEEP</v>
      </c>
      <c r="L339" s="11">
        <v>3.6458333333333335</v>
      </c>
    </row>
    <row r="340">
      <c r="B340" s="7">
        <f t="shared" si="6"/>
        <v>80.75</v>
      </c>
      <c r="C340" s="15">
        <f t="shared" si="7"/>
        <v>0.5168954592</v>
      </c>
      <c r="D340" s="15">
        <f t="shared" si="8"/>
        <v>0.02683914115</v>
      </c>
      <c r="E340" s="15">
        <f t="shared" si="1"/>
        <v>0.5236052445</v>
      </c>
      <c r="G340" s="7">
        <f t="shared" si="2"/>
        <v>0.7275342321</v>
      </c>
      <c r="H340" s="7">
        <f t="shared" si="3"/>
        <v>0.2975342321</v>
      </c>
      <c r="I340" s="7" t="b">
        <f t="shared" si="10"/>
        <v>0</v>
      </c>
      <c r="J340" s="7">
        <f t="shared" si="4"/>
        <v>1</v>
      </c>
      <c r="K340" s="6" t="str">
        <f t="shared" si="5"/>
        <v>ASLEEP</v>
      </c>
      <c r="L340" s="11">
        <v>3.65625</v>
      </c>
    </row>
    <row r="341">
      <c r="B341" s="7">
        <f t="shared" si="6"/>
        <v>81</v>
      </c>
      <c r="C341" s="15">
        <f t="shared" si="7"/>
        <v>0.5236052445</v>
      </c>
      <c r="D341" s="15">
        <f t="shared" si="8"/>
        <v>0.0264663753</v>
      </c>
      <c r="E341" s="15">
        <f t="shared" si="1"/>
        <v>0.5302218384</v>
      </c>
      <c r="G341" s="7">
        <f t="shared" si="2"/>
        <v>0.7287688341</v>
      </c>
      <c r="H341" s="7">
        <f t="shared" si="3"/>
        <v>0.2987688341</v>
      </c>
      <c r="I341" s="7" t="b">
        <f t="shared" si="10"/>
        <v>0</v>
      </c>
      <c r="J341" s="7">
        <f t="shared" si="4"/>
        <v>1</v>
      </c>
      <c r="K341" s="6" t="str">
        <f t="shared" si="5"/>
        <v>ASLEEP</v>
      </c>
      <c r="L341" s="11">
        <v>3.6666666666666665</v>
      </c>
    </row>
    <row r="342">
      <c r="B342" s="7">
        <f t="shared" si="6"/>
        <v>81.25</v>
      </c>
      <c r="C342" s="15">
        <f t="shared" si="7"/>
        <v>0.5302218384</v>
      </c>
      <c r="D342" s="15">
        <f t="shared" si="8"/>
        <v>0.02609878676</v>
      </c>
      <c r="E342" s="15">
        <f t="shared" si="1"/>
        <v>0.5367465351</v>
      </c>
      <c r="G342" s="7">
        <f t="shared" si="2"/>
        <v>0.7295804928</v>
      </c>
      <c r="H342" s="7">
        <f t="shared" si="3"/>
        <v>0.2995804928</v>
      </c>
      <c r="I342" s="7" t="b">
        <f t="shared" si="10"/>
        <v>0</v>
      </c>
      <c r="J342" s="7">
        <f t="shared" si="4"/>
        <v>1</v>
      </c>
      <c r="K342" s="6" t="str">
        <f t="shared" si="5"/>
        <v>ASLEEP</v>
      </c>
      <c r="L342" s="11">
        <v>3.6770833333333335</v>
      </c>
    </row>
    <row r="343">
      <c r="B343" s="7">
        <f t="shared" si="6"/>
        <v>81.5</v>
      </c>
      <c r="C343" s="15">
        <f t="shared" si="7"/>
        <v>0.5367465351</v>
      </c>
      <c r="D343" s="15">
        <f t="shared" si="8"/>
        <v>0.02573630361</v>
      </c>
      <c r="E343" s="15">
        <f t="shared" si="1"/>
        <v>0.543180611</v>
      </c>
      <c r="G343" s="7">
        <f t="shared" si="2"/>
        <v>0.7299657325</v>
      </c>
      <c r="H343" s="7">
        <f t="shared" si="3"/>
        <v>0.2999657325</v>
      </c>
      <c r="I343" s="7" t="b">
        <f t="shared" si="10"/>
        <v>0</v>
      </c>
      <c r="J343" s="7">
        <f t="shared" si="4"/>
        <v>1</v>
      </c>
      <c r="K343" s="6" t="str">
        <f t="shared" si="5"/>
        <v>ASLEEP</v>
      </c>
      <c r="L343" s="11">
        <v>3.6875</v>
      </c>
    </row>
    <row r="344">
      <c r="B344" s="7">
        <f t="shared" si="6"/>
        <v>81.75</v>
      </c>
      <c r="C344" s="15">
        <f t="shared" si="7"/>
        <v>0.543180611</v>
      </c>
      <c r="D344" s="15">
        <f t="shared" si="8"/>
        <v>0.02537885495</v>
      </c>
      <c r="E344" s="15">
        <f t="shared" si="1"/>
        <v>0.5495253247</v>
      </c>
      <c r="G344" s="7">
        <f t="shared" si="2"/>
        <v>0.7299229036</v>
      </c>
      <c r="H344" s="7">
        <f t="shared" si="3"/>
        <v>0.2999229036</v>
      </c>
      <c r="I344" s="7" t="b">
        <f t="shared" si="10"/>
        <v>0</v>
      </c>
      <c r="J344" s="7">
        <f t="shared" si="4"/>
        <v>1</v>
      </c>
      <c r="K344" s="6" t="str">
        <f t="shared" si="5"/>
        <v>ASLEEP</v>
      </c>
      <c r="L344" s="11">
        <v>3.6979166666666665</v>
      </c>
    </row>
    <row r="345">
      <c r="B345" s="7">
        <f t="shared" si="6"/>
        <v>82</v>
      </c>
      <c r="C345" s="15">
        <f t="shared" si="7"/>
        <v>0.5495253247</v>
      </c>
      <c r="D345" s="15">
        <f t="shared" si="8"/>
        <v>0.02502637085</v>
      </c>
      <c r="E345" s="15">
        <f t="shared" si="1"/>
        <v>0.5557819174</v>
      </c>
      <c r="G345" s="7">
        <f t="shared" si="2"/>
        <v>0.7294521895</v>
      </c>
      <c r="H345" s="7">
        <f t="shared" si="3"/>
        <v>0.2994521895</v>
      </c>
      <c r="I345" s="7" t="b">
        <f t="shared" si="10"/>
        <v>0</v>
      </c>
      <c r="J345" s="7">
        <f t="shared" si="4"/>
        <v>1</v>
      </c>
      <c r="K345" s="6" t="str">
        <f t="shared" si="5"/>
        <v>ASLEEP</v>
      </c>
      <c r="L345" s="11">
        <v>3.7083333333333335</v>
      </c>
    </row>
    <row r="346">
      <c r="B346" s="7">
        <f t="shared" si="6"/>
        <v>82.25</v>
      </c>
      <c r="C346" s="15">
        <f t="shared" si="7"/>
        <v>0.5557819174</v>
      </c>
      <c r="D346" s="15">
        <f t="shared" si="8"/>
        <v>0.02467878237</v>
      </c>
      <c r="E346" s="15">
        <f t="shared" si="1"/>
        <v>0.561951613</v>
      </c>
      <c r="G346" s="7">
        <f t="shared" si="2"/>
        <v>0.7285556059</v>
      </c>
      <c r="H346" s="7">
        <f t="shared" si="3"/>
        <v>0.2985556059</v>
      </c>
      <c r="I346" s="7" t="b">
        <f t="shared" si="10"/>
        <v>0</v>
      </c>
      <c r="J346" s="7">
        <f t="shared" si="4"/>
        <v>1</v>
      </c>
      <c r="K346" s="6" t="str">
        <f t="shared" si="5"/>
        <v>ASLEEP</v>
      </c>
      <c r="L346" s="11">
        <v>3.71875</v>
      </c>
    </row>
    <row r="347">
      <c r="B347" s="7">
        <f t="shared" si="6"/>
        <v>82.5</v>
      </c>
      <c r="C347" s="15">
        <f t="shared" si="7"/>
        <v>0.561951613</v>
      </c>
      <c r="D347" s="15">
        <f t="shared" si="8"/>
        <v>0.0243360215</v>
      </c>
      <c r="E347" s="15">
        <f t="shared" si="1"/>
        <v>0.5680356184</v>
      </c>
      <c r="G347" s="7">
        <f t="shared" si="2"/>
        <v>0.727236992</v>
      </c>
      <c r="H347" s="7">
        <f t="shared" si="3"/>
        <v>0.297236992</v>
      </c>
      <c r="I347" s="7" t="b">
        <f t="shared" si="10"/>
        <v>0</v>
      </c>
      <c r="J347" s="7">
        <f t="shared" si="4"/>
        <v>1</v>
      </c>
      <c r="K347" s="6" t="str">
        <f t="shared" si="5"/>
        <v>ASLEEP</v>
      </c>
      <c r="L347" s="11">
        <v>3.7291666666666665</v>
      </c>
    </row>
    <row r="348">
      <c r="B348" s="7">
        <f t="shared" si="6"/>
        <v>82.75</v>
      </c>
      <c r="C348" s="15">
        <f t="shared" si="7"/>
        <v>0.5680356184</v>
      </c>
      <c r="D348" s="15">
        <f t="shared" si="8"/>
        <v>0.0239980212</v>
      </c>
      <c r="E348" s="15">
        <f t="shared" si="1"/>
        <v>0.5740351237</v>
      </c>
      <c r="G348" s="7">
        <f t="shared" si="2"/>
        <v>0.7255019944</v>
      </c>
      <c r="H348" s="7">
        <f t="shared" si="3"/>
        <v>0.2955019944</v>
      </c>
      <c r="I348" s="7" t="b">
        <f t="shared" si="10"/>
        <v>0</v>
      </c>
      <c r="J348" s="7">
        <f t="shared" si="4"/>
        <v>1</v>
      </c>
      <c r="K348" s="6" t="str">
        <f t="shared" si="5"/>
        <v>ASLEEP</v>
      </c>
      <c r="L348" s="11">
        <v>3.7395833333333335</v>
      </c>
    </row>
    <row r="349">
      <c r="B349" s="7">
        <f t="shared" si="6"/>
        <v>83</v>
      </c>
      <c r="C349" s="15">
        <f t="shared" si="7"/>
        <v>0.5740351237</v>
      </c>
      <c r="D349" s="15">
        <f t="shared" si="8"/>
        <v>0.02366471535</v>
      </c>
      <c r="E349" s="15">
        <f t="shared" si="1"/>
        <v>0.5799513025</v>
      </c>
      <c r="G349" s="7">
        <f t="shared" si="2"/>
        <v>0.7233580426</v>
      </c>
      <c r="H349" s="7">
        <f t="shared" si="3"/>
        <v>0.2933580426</v>
      </c>
      <c r="I349" s="7" t="b">
        <f t="shared" si="10"/>
        <v>0</v>
      </c>
      <c r="J349" s="7">
        <f t="shared" si="4"/>
        <v>1</v>
      </c>
      <c r="K349" s="6" t="str">
        <f t="shared" si="5"/>
        <v>ASLEEP</v>
      </c>
      <c r="L349" s="11">
        <v>3.75</v>
      </c>
    </row>
    <row r="350">
      <c r="B350" s="7">
        <f t="shared" si="6"/>
        <v>83.25</v>
      </c>
      <c r="C350" s="15">
        <f t="shared" si="7"/>
        <v>0.5799513025</v>
      </c>
      <c r="D350" s="15">
        <f t="shared" si="8"/>
        <v>0.02333603875</v>
      </c>
      <c r="E350" s="15">
        <f t="shared" si="1"/>
        <v>0.5857853122</v>
      </c>
      <c r="G350" s="7">
        <f t="shared" si="2"/>
        <v>0.7208143174</v>
      </c>
      <c r="H350" s="7">
        <f t="shared" si="3"/>
        <v>0.2908143174</v>
      </c>
      <c r="I350" s="7" t="b">
        <f t="shared" si="10"/>
        <v>0</v>
      </c>
      <c r="J350" s="7">
        <f t="shared" si="4"/>
        <v>1</v>
      </c>
      <c r="K350" s="6" t="str">
        <f t="shared" si="5"/>
        <v>ASLEEP</v>
      </c>
      <c r="L350" s="11">
        <v>3.7604166666666665</v>
      </c>
    </row>
    <row r="351">
      <c r="B351" s="7">
        <f t="shared" si="6"/>
        <v>83.5</v>
      </c>
      <c r="C351" s="15">
        <f t="shared" si="7"/>
        <v>0.5857853122</v>
      </c>
      <c r="D351" s="15">
        <f t="shared" si="8"/>
        <v>0.0230119271</v>
      </c>
      <c r="E351" s="15">
        <f t="shared" si="1"/>
        <v>0.591538294</v>
      </c>
      <c r="G351" s="7">
        <f t="shared" si="2"/>
        <v>0.7178817113</v>
      </c>
      <c r="H351" s="7">
        <f t="shared" si="3"/>
        <v>0.2878817113</v>
      </c>
      <c r="I351" s="7" t="b">
        <f t="shared" si="10"/>
        <v>0</v>
      </c>
      <c r="J351" s="7">
        <f t="shared" si="4"/>
        <v>1</v>
      </c>
      <c r="K351" s="6" t="str">
        <f t="shared" si="5"/>
        <v>ASLEEP</v>
      </c>
      <c r="L351" s="11">
        <v>3.7708333333333335</v>
      </c>
    </row>
    <row r="352">
      <c r="B352" s="7">
        <f t="shared" si="6"/>
        <v>83.75</v>
      </c>
      <c r="C352" s="15">
        <f t="shared" si="7"/>
        <v>0.591538294</v>
      </c>
      <c r="D352" s="15">
        <f t="shared" si="8"/>
        <v>0.022692317</v>
      </c>
      <c r="E352" s="15">
        <f t="shared" si="1"/>
        <v>0.5972113732</v>
      </c>
      <c r="G352" s="7">
        <f t="shared" si="2"/>
        <v>0.7145727822</v>
      </c>
      <c r="H352" s="7">
        <f t="shared" si="3"/>
        <v>0.2845727822</v>
      </c>
      <c r="I352" s="7" t="b">
        <f t="shared" si="10"/>
        <v>0</v>
      </c>
      <c r="J352" s="7">
        <f t="shared" si="4"/>
        <v>1</v>
      </c>
      <c r="K352" s="6" t="str">
        <f t="shared" si="5"/>
        <v>ASLEEP</v>
      </c>
      <c r="L352" s="11">
        <v>3.78125</v>
      </c>
    </row>
    <row r="353">
      <c r="B353" s="7">
        <f t="shared" si="6"/>
        <v>84</v>
      </c>
      <c r="C353" s="15">
        <f t="shared" si="7"/>
        <v>0.5972113732</v>
      </c>
      <c r="D353" s="15">
        <f t="shared" si="8"/>
        <v>0.02237714593</v>
      </c>
      <c r="E353" s="15">
        <f t="shared" si="1"/>
        <v>0.6028056597</v>
      </c>
      <c r="G353" s="7">
        <f t="shared" si="2"/>
        <v>0.7109016994</v>
      </c>
      <c r="H353" s="7">
        <f t="shared" si="3"/>
        <v>0.2809016994</v>
      </c>
      <c r="I353" s="7" t="b">
        <f t="shared" si="10"/>
        <v>0</v>
      </c>
      <c r="J353" s="7">
        <f t="shared" si="4"/>
        <v>1</v>
      </c>
      <c r="K353" s="6" t="str">
        <f t="shared" si="5"/>
        <v>ASLEEP</v>
      </c>
      <c r="L353" s="11">
        <v>3.7916666666666665</v>
      </c>
    </row>
    <row r="354">
      <c r="B354" s="7">
        <f t="shared" si="6"/>
        <v>84.25</v>
      </c>
      <c r="C354" s="15">
        <f t="shared" si="7"/>
        <v>0.6028056597</v>
      </c>
      <c r="D354" s="15">
        <f t="shared" si="8"/>
        <v>0.02206635224</v>
      </c>
      <c r="E354" s="15">
        <f t="shared" si="1"/>
        <v>0.6083222478</v>
      </c>
      <c r="G354" s="7">
        <f t="shared" si="2"/>
        <v>0.7068841832</v>
      </c>
      <c r="H354" s="7">
        <f t="shared" si="3"/>
        <v>0.2768841832</v>
      </c>
      <c r="I354" s="7" t="b">
        <f t="shared" si="10"/>
        <v>0</v>
      </c>
      <c r="J354" s="7">
        <f t="shared" si="4"/>
        <v>1</v>
      </c>
      <c r="K354" s="6" t="str">
        <f t="shared" si="5"/>
        <v>ASLEEP</v>
      </c>
      <c r="L354" s="11">
        <v>3.8020833333333335</v>
      </c>
    </row>
    <row r="355">
      <c r="B355" s="7">
        <f t="shared" si="6"/>
        <v>84.5</v>
      </c>
      <c r="C355" s="15">
        <f t="shared" si="7"/>
        <v>0.6083222478</v>
      </c>
      <c r="D355" s="15">
        <f t="shared" si="8"/>
        <v>0.02175987512</v>
      </c>
      <c r="E355" s="15">
        <f t="shared" si="1"/>
        <v>0.6137622165</v>
      </c>
      <c r="G355" s="7">
        <f t="shared" si="2"/>
        <v>0.7025374371</v>
      </c>
      <c r="H355" s="7">
        <f t="shared" si="3"/>
        <v>0.2725374371</v>
      </c>
      <c r="I355" s="7" t="b">
        <f t="shared" si="10"/>
        <v>0</v>
      </c>
      <c r="J355" s="7">
        <f t="shared" si="4"/>
        <v>1</v>
      </c>
      <c r="K355" s="6" t="str">
        <f t="shared" si="5"/>
        <v>ASLEEP</v>
      </c>
      <c r="L355" s="11">
        <v>3.8125</v>
      </c>
    </row>
    <row r="356">
      <c r="B356" s="7">
        <f t="shared" si="6"/>
        <v>84.75</v>
      </c>
      <c r="C356" s="15">
        <f t="shared" si="7"/>
        <v>0.6137622165</v>
      </c>
      <c r="D356" s="15">
        <f t="shared" si="8"/>
        <v>0.02145765464</v>
      </c>
      <c r="E356" s="15">
        <f t="shared" si="1"/>
        <v>0.6191266302</v>
      </c>
      <c r="G356" s="7">
        <f t="shared" si="2"/>
        <v>0.6978800746</v>
      </c>
      <c r="H356" s="7">
        <f t="shared" si="3"/>
        <v>0.2678800746</v>
      </c>
      <c r="I356" s="7" t="b">
        <f t="shared" si="10"/>
        <v>0</v>
      </c>
      <c r="J356" s="7">
        <f t="shared" si="4"/>
        <v>1</v>
      </c>
      <c r="K356" s="6" t="str">
        <f t="shared" si="5"/>
        <v>ASLEEP</v>
      </c>
      <c r="L356" s="11">
        <v>3.8229166666666665</v>
      </c>
    </row>
    <row r="357">
      <c r="B357" s="7">
        <f t="shared" si="6"/>
        <v>85</v>
      </c>
      <c r="C357" s="15">
        <f t="shared" si="7"/>
        <v>0.6191266302</v>
      </c>
      <c r="D357" s="15">
        <f t="shared" si="8"/>
        <v>0.02115963166</v>
      </c>
      <c r="E357" s="15">
        <f t="shared" si="1"/>
        <v>0.6244165381</v>
      </c>
      <c r="G357" s="7">
        <f t="shared" si="2"/>
        <v>0.6929320391</v>
      </c>
      <c r="H357" s="7">
        <f t="shared" si="3"/>
        <v>0.2629320391</v>
      </c>
      <c r="I357" s="7" t="b">
        <f t="shared" si="10"/>
        <v>0</v>
      </c>
      <c r="J357" s="7">
        <f t="shared" si="4"/>
        <v>1</v>
      </c>
      <c r="K357" s="6" t="str">
        <f t="shared" si="5"/>
        <v>ASLEEP</v>
      </c>
      <c r="L357" s="11">
        <v>3.8333333333333335</v>
      </c>
    </row>
    <row r="358">
      <c r="B358" s="7">
        <f t="shared" si="6"/>
        <v>85.25</v>
      </c>
      <c r="C358" s="15">
        <f t="shared" si="7"/>
        <v>0.6244165381</v>
      </c>
      <c r="D358" s="15">
        <f t="shared" si="8"/>
        <v>0.02086574788</v>
      </c>
      <c r="E358" s="15">
        <f t="shared" si="1"/>
        <v>0.6296329751</v>
      </c>
      <c r="G358" s="7">
        <f t="shared" si="2"/>
        <v>0.687714519</v>
      </c>
      <c r="H358" s="7">
        <f t="shared" si="3"/>
        <v>0.257714519</v>
      </c>
      <c r="I358" s="7" t="b">
        <f t="shared" si="10"/>
        <v>0</v>
      </c>
      <c r="J358" s="7">
        <f t="shared" si="4"/>
        <v>1</v>
      </c>
      <c r="K358" s="6" t="str">
        <f t="shared" si="5"/>
        <v>ASLEEP</v>
      </c>
      <c r="L358" s="11">
        <v>3.84375</v>
      </c>
    </row>
    <row r="359">
      <c r="B359" s="7">
        <f t="shared" si="6"/>
        <v>85.5</v>
      </c>
      <c r="C359" s="15">
        <f t="shared" si="7"/>
        <v>0.6296329751</v>
      </c>
      <c r="D359" s="15">
        <f t="shared" si="8"/>
        <v>0.02057594583</v>
      </c>
      <c r="E359" s="15">
        <f t="shared" si="1"/>
        <v>0.6347769615</v>
      </c>
      <c r="G359" s="7">
        <f t="shared" si="2"/>
        <v>0.6822498565</v>
      </c>
      <c r="H359" s="7">
        <f t="shared" si="3"/>
        <v>0.2522498565</v>
      </c>
      <c r="I359" s="7" t="b">
        <f t="shared" si="10"/>
        <v>0</v>
      </c>
      <c r="J359" s="7">
        <f t="shared" si="4"/>
        <v>1</v>
      </c>
      <c r="K359" s="6" t="str">
        <f t="shared" si="5"/>
        <v>ASLEEP</v>
      </c>
      <c r="L359" s="11">
        <v>3.8541666666666665</v>
      </c>
    </row>
    <row r="360">
      <c r="B360" s="7">
        <f t="shared" si="6"/>
        <v>85.75</v>
      </c>
      <c r="C360" s="15">
        <f t="shared" si="7"/>
        <v>0.6347769615</v>
      </c>
      <c r="D360" s="15">
        <f t="shared" si="8"/>
        <v>0.0202901688</v>
      </c>
      <c r="E360" s="15">
        <f t="shared" si="1"/>
        <v>0.6398495037</v>
      </c>
      <c r="G360" s="7">
        <f t="shared" si="2"/>
        <v>0.676561452</v>
      </c>
      <c r="H360" s="7">
        <f t="shared" si="3"/>
        <v>0.246561452</v>
      </c>
      <c r="I360" s="7" t="b">
        <f t="shared" si="10"/>
        <v>0</v>
      </c>
      <c r="J360" s="7">
        <f t="shared" si="4"/>
        <v>1</v>
      </c>
      <c r="K360" s="6" t="str">
        <f t="shared" si="5"/>
        <v>ASLEEP</v>
      </c>
      <c r="L360" s="11">
        <v>3.8645833333333335</v>
      </c>
    </row>
    <row r="361">
      <c r="B361" s="7">
        <f t="shared" si="6"/>
        <v>86</v>
      </c>
      <c r="C361" s="15">
        <f t="shared" si="7"/>
        <v>0.6398495037</v>
      </c>
      <c r="D361" s="15">
        <f t="shared" si="8"/>
        <v>0.0200083609</v>
      </c>
      <c r="E361" s="15">
        <f t="shared" si="1"/>
        <v>0.644851594</v>
      </c>
      <c r="G361" s="7">
        <f t="shared" si="2"/>
        <v>0.6706736643</v>
      </c>
      <c r="H361" s="7">
        <f t="shared" si="3"/>
        <v>0.2406736643</v>
      </c>
      <c r="I361" s="7" t="b">
        <f t="shared" si="10"/>
        <v>0</v>
      </c>
      <c r="J361" s="7">
        <f t="shared" si="4"/>
        <v>1</v>
      </c>
      <c r="K361" s="6" t="str">
        <f t="shared" si="5"/>
        <v>ASLEEP</v>
      </c>
      <c r="L361" s="11">
        <v>3.875</v>
      </c>
    </row>
    <row r="362">
      <c r="B362" s="7">
        <f t="shared" si="6"/>
        <v>86.25</v>
      </c>
      <c r="C362" s="15">
        <f t="shared" si="7"/>
        <v>0.644851594</v>
      </c>
      <c r="D362" s="15">
        <f t="shared" si="8"/>
        <v>0.019730467</v>
      </c>
      <c r="E362" s="15">
        <f t="shared" si="1"/>
        <v>0.6497842107</v>
      </c>
      <c r="G362" s="7">
        <f t="shared" si="2"/>
        <v>0.6646117057</v>
      </c>
      <c r="H362" s="7">
        <f t="shared" si="3"/>
        <v>0.2346117057</v>
      </c>
      <c r="I362" s="7" t="b">
        <f t="shared" si="10"/>
        <v>0</v>
      </c>
      <c r="J362" s="7">
        <f t="shared" si="4"/>
        <v>1</v>
      </c>
      <c r="K362" s="6" t="str">
        <f t="shared" si="5"/>
        <v>ASLEEP</v>
      </c>
      <c r="L362" s="11">
        <v>3.8854166666666665</v>
      </c>
    </row>
    <row r="363">
      <c r="B363" s="7">
        <f t="shared" si="6"/>
        <v>86.5</v>
      </c>
      <c r="C363" s="15">
        <f t="shared" si="7"/>
        <v>0.6497842107</v>
      </c>
      <c r="D363" s="15">
        <f t="shared" si="8"/>
        <v>0.01945643274</v>
      </c>
      <c r="E363" s="15">
        <f t="shared" si="1"/>
        <v>0.6546483189</v>
      </c>
      <c r="G363" s="7">
        <f t="shared" si="2"/>
        <v>0.6584015345</v>
      </c>
      <c r="H363" s="7">
        <f t="shared" si="3"/>
        <v>0.2284015345</v>
      </c>
      <c r="I363" s="7" t="b">
        <f t="shared" si="10"/>
        <v>0</v>
      </c>
      <c r="J363" s="7">
        <f t="shared" si="4"/>
        <v>1</v>
      </c>
      <c r="K363" s="6" t="str">
        <f t="shared" si="5"/>
        <v>ASLEEP</v>
      </c>
      <c r="L363" s="11">
        <v>3.8958333333333335</v>
      </c>
    </row>
    <row r="364">
      <c r="B364" s="7">
        <f t="shared" si="6"/>
        <v>86.75</v>
      </c>
      <c r="C364" s="15">
        <f t="shared" si="7"/>
        <v>0.6546483189</v>
      </c>
      <c r="D364" s="15">
        <f t="shared" si="8"/>
        <v>0.01918620451</v>
      </c>
      <c r="E364" s="15">
        <f t="shared" si="1"/>
        <v>0.65944487</v>
      </c>
      <c r="G364" s="7">
        <f t="shared" si="2"/>
        <v>0.6520697435</v>
      </c>
      <c r="H364" s="7">
        <f t="shared" si="3"/>
        <v>0.2220697435</v>
      </c>
      <c r="I364" s="7" t="b">
        <f t="shared" si="10"/>
        <v>1</v>
      </c>
      <c r="J364" s="7">
        <f t="shared" si="4"/>
        <v>0</v>
      </c>
      <c r="K364" s="6" t="str">
        <f t="shared" si="5"/>
        <v>ASLEEP</v>
      </c>
      <c r="L364" s="11">
        <v>3.90625</v>
      </c>
    </row>
    <row r="365">
      <c r="B365" s="7">
        <f t="shared" si="6"/>
        <v>87</v>
      </c>
      <c r="C365" s="15">
        <f t="shared" si="7"/>
        <v>0.65944487</v>
      </c>
      <c r="D365" s="15">
        <f t="shared" si="8"/>
        <v>-0.1648612175</v>
      </c>
      <c r="E365" s="15">
        <f t="shared" si="1"/>
        <v>0.6182295657</v>
      </c>
      <c r="G365" s="7">
        <f t="shared" si="2"/>
        <v>0.6456434465</v>
      </c>
      <c r="H365" s="7">
        <f t="shared" si="3"/>
        <v>0.2156434465</v>
      </c>
      <c r="I365" s="7" t="b">
        <f t="shared" si="10"/>
        <v>1</v>
      </c>
      <c r="J365" s="7">
        <f t="shared" si="4"/>
        <v>0</v>
      </c>
      <c r="K365" s="6" t="str">
        <f t="shared" si="5"/>
        <v>ASLEEP</v>
      </c>
      <c r="L365" s="11">
        <v>3.9166666666666665</v>
      </c>
    </row>
    <row r="366">
      <c r="B366" s="7">
        <f t="shared" si="6"/>
        <v>87.25</v>
      </c>
      <c r="C366" s="15">
        <f t="shared" si="7"/>
        <v>0.6182295657</v>
      </c>
      <c r="D366" s="15">
        <f t="shared" si="8"/>
        <v>-0.1545573914</v>
      </c>
      <c r="E366" s="15">
        <f t="shared" si="1"/>
        <v>0.5795902178</v>
      </c>
      <c r="G366" s="7">
        <f t="shared" si="2"/>
        <v>0.6391501619</v>
      </c>
      <c r="H366" s="7">
        <f t="shared" si="3"/>
        <v>0.2091501619</v>
      </c>
      <c r="I366" s="7" t="b">
        <f t="shared" si="10"/>
        <v>1</v>
      </c>
      <c r="J366" s="7">
        <f t="shared" si="4"/>
        <v>0</v>
      </c>
      <c r="K366" s="6" t="str">
        <f t="shared" si="5"/>
        <v>ASLEEP</v>
      </c>
      <c r="L366" s="11">
        <v>3.9270833333333335</v>
      </c>
    </row>
    <row r="367">
      <c r="B367" s="7">
        <f t="shared" si="6"/>
        <v>87.5</v>
      </c>
      <c r="C367" s="15">
        <f t="shared" si="7"/>
        <v>0.5795902178</v>
      </c>
      <c r="D367" s="15">
        <f t="shared" si="8"/>
        <v>-0.1448975545</v>
      </c>
      <c r="E367" s="15">
        <f t="shared" si="1"/>
        <v>0.5433658292</v>
      </c>
      <c r="G367" s="7">
        <f t="shared" si="2"/>
        <v>0.6326176948</v>
      </c>
      <c r="H367" s="7">
        <f t="shared" si="3"/>
        <v>0.2026176948</v>
      </c>
      <c r="I367" s="7" t="b">
        <f t="shared" si="10"/>
        <v>1</v>
      </c>
      <c r="J367" s="7">
        <f t="shared" si="4"/>
        <v>0</v>
      </c>
      <c r="K367" s="6" t="str">
        <f t="shared" si="5"/>
        <v>ASLEEP</v>
      </c>
      <c r="L367" s="11">
        <v>3.9375</v>
      </c>
    </row>
    <row r="368">
      <c r="B368" s="7">
        <f t="shared" si="6"/>
        <v>87.75</v>
      </c>
      <c r="C368" s="15">
        <f t="shared" si="7"/>
        <v>0.5433658292</v>
      </c>
      <c r="D368" s="15">
        <f t="shared" si="8"/>
        <v>-0.1358414573</v>
      </c>
      <c r="E368" s="15">
        <f t="shared" si="1"/>
        <v>0.5094054649</v>
      </c>
      <c r="G368" s="7">
        <f t="shared" si="2"/>
        <v>0.6260740184</v>
      </c>
      <c r="H368" s="7">
        <f t="shared" si="3"/>
        <v>0.1960740184</v>
      </c>
      <c r="I368" s="7" t="b">
        <f t="shared" si="10"/>
        <v>1</v>
      </c>
      <c r="J368" s="7">
        <f t="shared" si="4"/>
        <v>0</v>
      </c>
      <c r="K368" s="6" t="str">
        <f t="shared" si="5"/>
        <v>ASLEEP</v>
      </c>
      <c r="L368" s="11">
        <v>3.9479166666666665</v>
      </c>
    </row>
    <row r="369">
      <c r="B369" s="7">
        <f t="shared" si="6"/>
        <v>88</v>
      </c>
      <c r="C369" s="15">
        <f t="shared" si="7"/>
        <v>0.5094054649</v>
      </c>
      <c r="D369" s="15">
        <f t="shared" si="8"/>
        <v>-0.1273513662</v>
      </c>
      <c r="E369" s="15">
        <f t="shared" si="1"/>
        <v>0.4775676233</v>
      </c>
      <c r="G369" s="7">
        <f t="shared" si="2"/>
        <v>0.6195471537</v>
      </c>
      <c r="H369" s="7">
        <f t="shared" si="3"/>
        <v>0.1895471537</v>
      </c>
      <c r="I369" s="7" t="b">
        <f t="shared" si="10"/>
        <v>1</v>
      </c>
      <c r="J369" s="7">
        <f t="shared" si="4"/>
        <v>0</v>
      </c>
      <c r="K369" s="6" t="str">
        <f t="shared" si="5"/>
        <v>ASLEEP</v>
      </c>
      <c r="L369" s="11">
        <v>3.9583333333333335</v>
      </c>
    </row>
    <row r="370">
      <c r="B370" s="7">
        <f t="shared" si="6"/>
        <v>88.25</v>
      </c>
      <c r="C370" s="15">
        <f t="shared" si="7"/>
        <v>0.4775676233</v>
      </c>
      <c r="D370" s="15">
        <f t="shared" si="8"/>
        <v>-0.1193919058</v>
      </c>
      <c r="E370" s="15">
        <f t="shared" si="1"/>
        <v>0.4477196469</v>
      </c>
      <c r="G370" s="7">
        <f t="shared" si="2"/>
        <v>0.6130650496</v>
      </c>
      <c r="H370" s="7">
        <f t="shared" si="3"/>
        <v>0.1830650496</v>
      </c>
      <c r="I370" s="7" t="b">
        <f t="shared" si="10"/>
        <v>1</v>
      </c>
      <c r="J370" s="7">
        <f t="shared" si="4"/>
        <v>0</v>
      </c>
      <c r="K370" s="6" t="str">
        <f t="shared" si="5"/>
        <v>ASLEEP</v>
      </c>
      <c r="L370" s="11">
        <v>3.96875</v>
      </c>
    </row>
    <row r="371">
      <c r="B371" s="7">
        <f t="shared" si="6"/>
        <v>88.5</v>
      </c>
      <c r="C371" s="15">
        <f t="shared" si="7"/>
        <v>0.4477196469</v>
      </c>
      <c r="D371" s="15">
        <f t="shared" si="8"/>
        <v>-0.1119299117</v>
      </c>
      <c r="E371" s="15">
        <f t="shared" si="1"/>
        <v>0.4197371689</v>
      </c>
      <c r="G371" s="7">
        <f t="shared" si="2"/>
        <v>0.6066554636</v>
      </c>
      <c r="H371" s="7">
        <f t="shared" si="3"/>
        <v>0.1766554636</v>
      </c>
      <c r="I371" s="7" t="b">
        <f t="shared" si="10"/>
        <v>1</v>
      </c>
      <c r="J371" s="7">
        <f t="shared" si="4"/>
        <v>0</v>
      </c>
      <c r="K371" s="6" t="str">
        <f t="shared" si="5"/>
        <v>ASLEEP</v>
      </c>
      <c r="L371" s="11">
        <v>3.9791666666666665</v>
      </c>
    </row>
    <row r="372">
      <c r="B372" s="7">
        <f t="shared" si="6"/>
        <v>88.75</v>
      </c>
      <c r="C372" s="15">
        <f t="shared" si="7"/>
        <v>0.4197371689</v>
      </c>
      <c r="D372" s="15">
        <f t="shared" si="8"/>
        <v>-0.1049342922</v>
      </c>
      <c r="E372" s="15">
        <f t="shared" si="1"/>
        <v>0.3935035959</v>
      </c>
      <c r="G372" s="7">
        <f t="shared" si="2"/>
        <v>0.6003458425</v>
      </c>
      <c r="H372" s="7">
        <f t="shared" si="3"/>
        <v>0.1703458425</v>
      </c>
      <c r="I372" s="7" t="b">
        <f t="shared" si="10"/>
        <v>1</v>
      </c>
      <c r="J372" s="7">
        <f t="shared" si="4"/>
        <v>0</v>
      </c>
      <c r="K372" s="6" t="str">
        <f t="shared" si="5"/>
        <v>ASLEEP</v>
      </c>
      <c r="L372" s="11">
        <v>3.9895833333333335</v>
      </c>
    </row>
    <row r="373">
      <c r="B373" s="7">
        <f t="shared" si="6"/>
        <v>89</v>
      </c>
      <c r="C373" s="15">
        <f t="shared" si="7"/>
        <v>0.3935035959</v>
      </c>
      <c r="D373" s="15">
        <f t="shared" si="8"/>
        <v>-0.09837589897</v>
      </c>
      <c r="E373" s="15">
        <f t="shared" si="1"/>
        <v>0.3689096211</v>
      </c>
      <c r="G373" s="7">
        <f t="shared" si="2"/>
        <v>0.594163205</v>
      </c>
      <c r="H373" s="7">
        <f t="shared" si="3"/>
        <v>0.164163205</v>
      </c>
      <c r="I373" s="7" t="b">
        <f t="shared" si="10"/>
        <v>1</v>
      </c>
      <c r="J373" s="7">
        <f t="shared" si="4"/>
        <v>0</v>
      </c>
      <c r="K373" s="6" t="str">
        <f t="shared" si="5"/>
        <v>ASLEEP</v>
      </c>
      <c r="L373" s="11">
        <v>4.0</v>
      </c>
    </row>
    <row r="374">
      <c r="B374" s="7">
        <f t="shared" si="6"/>
        <v>89.25</v>
      </c>
      <c r="C374" s="15">
        <f t="shared" si="7"/>
        <v>0.3689096211</v>
      </c>
      <c r="D374" s="15">
        <f t="shared" si="8"/>
        <v>-0.09222740528</v>
      </c>
      <c r="E374" s="15">
        <f t="shared" si="1"/>
        <v>0.3458527698</v>
      </c>
      <c r="G374" s="7">
        <f t="shared" si="2"/>
        <v>0.5881340262</v>
      </c>
      <c r="H374" s="7">
        <f t="shared" si="3"/>
        <v>0.1581340262</v>
      </c>
      <c r="I374" s="7" t="b">
        <f t="shared" si="10"/>
        <v>1</v>
      </c>
      <c r="J374" s="7">
        <f t="shared" si="4"/>
        <v>0</v>
      </c>
      <c r="K374" s="6" t="str">
        <f t="shared" si="5"/>
        <v>ASLEEP</v>
      </c>
      <c r="L374" s="11">
        <v>4.010416666666667</v>
      </c>
    </row>
    <row r="375">
      <c r="B375" s="7">
        <f t="shared" si="6"/>
        <v>89.5</v>
      </c>
      <c r="C375" s="15">
        <f t="shared" si="7"/>
        <v>0.3458527698</v>
      </c>
      <c r="D375" s="15">
        <f t="shared" si="8"/>
        <v>-0.08646319245</v>
      </c>
      <c r="E375" s="15">
        <f t="shared" si="1"/>
        <v>0.3242369717</v>
      </c>
      <c r="G375" s="7">
        <f t="shared" si="2"/>
        <v>0.582284124</v>
      </c>
      <c r="H375" s="7">
        <f t="shared" si="3"/>
        <v>0.152284124</v>
      </c>
      <c r="I375" s="7" t="b">
        <f t="shared" si="10"/>
        <v>1</v>
      </c>
      <c r="J375" s="7">
        <f t="shared" si="4"/>
        <v>0</v>
      </c>
      <c r="K375" s="6" t="str">
        <f t="shared" si="5"/>
        <v>ASLEEP</v>
      </c>
      <c r="L375" s="11">
        <v>4.020833333333333</v>
      </c>
    </row>
    <row r="376">
      <c r="B376" s="7">
        <f t="shared" si="6"/>
        <v>89.75</v>
      </c>
      <c r="C376" s="15">
        <f t="shared" si="7"/>
        <v>0.3242369717</v>
      </c>
      <c r="D376" s="15">
        <f t="shared" si="8"/>
        <v>-0.08105924292</v>
      </c>
      <c r="E376" s="15">
        <f t="shared" si="1"/>
        <v>0.303972161</v>
      </c>
      <c r="G376" s="7">
        <f t="shared" si="2"/>
        <v>0.5766385484</v>
      </c>
      <c r="H376" s="7">
        <f t="shared" si="3"/>
        <v>0.1466385484</v>
      </c>
      <c r="I376" s="7" t="b">
        <f t="shared" si="10"/>
        <v>1</v>
      </c>
      <c r="J376" s="7">
        <f t="shared" si="4"/>
        <v>0</v>
      </c>
      <c r="K376" s="6" t="str">
        <f t="shared" si="5"/>
        <v>ASLEEP</v>
      </c>
      <c r="L376" s="11">
        <v>4.03125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85</v>
      </c>
      <c r="B2" s="5">
        <v>18.0</v>
      </c>
      <c r="G2" s="6" t="s">
        <v>2</v>
      </c>
    </row>
    <row r="3">
      <c r="A3" s="4" t="s">
        <v>86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87</v>
      </c>
      <c r="B7" s="5">
        <v>0.63</v>
      </c>
    </row>
    <row r="8">
      <c r="A8" s="8" t="s">
        <v>88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89</v>
      </c>
      <c r="B11" s="6">
        <v>0.0</v>
      </c>
    </row>
    <row r="12">
      <c r="A12" s="6" t="s">
        <v>90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376" si="7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78" si="8">IF(OR(AND(I17=FALSE,C18&gt;G18),AND(I17=TRUE,C18&gt;H18)),TRUE,FALSE)</f>
        <v>0</v>
      </c>
      <c r="J18" s="7">
        <f t="shared" si="4"/>
        <v>1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8"/>
        <v>0</v>
      </c>
      <c r="J19" s="7">
        <f t="shared" si="4"/>
        <v>1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8"/>
        <v>0</v>
      </c>
      <c r="J20" s="7">
        <f t="shared" si="4"/>
        <v>1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8"/>
        <v>0</v>
      </c>
      <c r="J21" s="7">
        <f t="shared" si="4"/>
        <v>1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8"/>
        <v>0</v>
      </c>
      <c r="J22" s="7">
        <f t="shared" si="4"/>
        <v>1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8"/>
        <v>0</v>
      </c>
      <c r="J23" s="7">
        <f t="shared" si="4"/>
        <v>1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8"/>
        <v>0</v>
      </c>
      <c r="J24" s="7">
        <f t="shared" si="4"/>
        <v>1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8"/>
        <v>0</v>
      </c>
      <c r="J25" s="7">
        <f t="shared" si="4"/>
        <v>1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8"/>
        <v>0</v>
      </c>
      <c r="J26" s="7">
        <f t="shared" si="4"/>
        <v>1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8"/>
        <v>0</v>
      </c>
      <c r="J27" s="7">
        <f t="shared" si="4"/>
        <v>1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8"/>
        <v>0</v>
      </c>
      <c r="J28" s="7">
        <f t="shared" si="4"/>
        <v>1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8"/>
        <v>0</v>
      </c>
      <c r="J29" s="7">
        <f t="shared" si="4"/>
        <v>1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8"/>
        <v>0</v>
      </c>
      <c r="J30" s="7">
        <f t="shared" si="4"/>
        <v>1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8"/>
        <v>0</v>
      </c>
      <c r="J31" s="7">
        <f t="shared" si="4"/>
        <v>1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8"/>
        <v>0</v>
      </c>
      <c r="J32" s="7">
        <f t="shared" si="4"/>
        <v>1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8"/>
        <v>0</v>
      </c>
      <c r="J33" s="7">
        <f t="shared" si="4"/>
        <v>1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8"/>
        <v>0</v>
      </c>
      <c r="J34" s="7">
        <f t="shared" si="4"/>
        <v>1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8"/>
        <v>0</v>
      </c>
      <c r="J35" s="7">
        <f t="shared" si="4"/>
        <v>1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8"/>
        <v>0</v>
      </c>
      <c r="J36" s="7">
        <f t="shared" si="4"/>
        <v>1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8"/>
        <v>0</v>
      </c>
      <c r="J37" s="7">
        <f t="shared" si="4"/>
        <v>1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8"/>
        <v>0</v>
      </c>
      <c r="J38" s="7">
        <f t="shared" si="4"/>
        <v>1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8"/>
        <v>0</v>
      </c>
      <c r="J39" s="7">
        <f t="shared" si="4"/>
        <v>1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8"/>
        <v>0</v>
      </c>
      <c r="J40" s="7">
        <f t="shared" si="4"/>
        <v>1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8"/>
        <v>0</v>
      </c>
      <c r="J41" s="7">
        <f t="shared" si="4"/>
        <v>1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8"/>
        <v>0</v>
      </c>
      <c r="J42" s="7">
        <f t="shared" si="4"/>
        <v>1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8"/>
        <v>0</v>
      </c>
      <c r="J43" s="7">
        <f t="shared" si="4"/>
        <v>1</v>
      </c>
    </row>
    <row r="44">
      <c r="B44" s="7">
        <f t="shared" si="5"/>
        <v>6.75</v>
      </c>
      <c r="C44" s="15">
        <f t="shared" si="6"/>
        <v>0.417337675</v>
      </c>
      <c r="D44" s="15">
        <f t="shared" si="7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8"/>
        <v>0</v>
      </c>
      <c r="J44" s="7">
        <f t="shared" si="4"/>
        <v>1</v>
      </c>
    </row>
    <row r="45">
      <c r="B45" s="7">
        <f t="shared" si="5"/>
        <v>7</v>
      </c>
      <c r="C45" s="15">
        <f t="shared" si="6"/>
        <v>0.4254302073</v>
      </c>
      <c r="D45" s="15">
        <f t="shared" si="7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8"/>
        <v>0</v>
      </c>
      <c r="J45" s="7">
        <f t="shared" si="4"/>
        <v>1</v>
      </c>
    </row>
    <row r="46">
      <c r="B46" s="7">
        <f t="shared" si="5"/>
        <v>7.25</v>
      </c>
      <c r="C46" s="15">
        <f t="shared" si="6"/>
        <v>0.4334103433</v>
      </c>
      <c r="D46" s="15">
        <f t="shared" si="7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8"/>
        <v>0</v>
      </c>
      <c r="J46" s="7">
        <f t="shared" si="4"/>
        <v>1</v>
      </c>
    </row>
    <row r="47">
      <c r="B47" s="7">
        <f t="shared" si="5"/>
        <v>7.5</v>
      </c>
      <c r="C47" s="15">
        <f t="shared" si="6"/>
        <v>0.4412796441</v>
      </c>
      <c r="D47" s="15">
        <f t="shared" si="7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8"/>
        <v>0</v>
      </c>
      <c r="J47" s="7">
        <f t="shared" si="4"/>
        <v>1</v>
      </c>
    </row>
    <row r="48">
      <c r="B48" s="7">
        <f t="shared" si="5"/>
        <v>7.75</v>
      </c>
      <c r="C48" s="15">
        <f t="shared" si="6"/>
        <v>0.449039649</v>
      </c>
      <c r="D48" s="15">
        <f t="shared" si="7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8"/>
        <v>0</v>
      </c>
      <c r="J48" s="7">
        <f t="shared" si="4"/>
        <v>1</v>
      </c>
    </row>
    <row r="49">
      <c r="B49" s="7">
        <f t="shared" si="5"/>
        <v>8</v>
      </c>
      <c r="C49" s="15">
        <f t="shared" si="6"/>
        <v>0.4566918761</v>
      </c>
      <c r="D49" s="15">
        <f t="shared" si="7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8"/>
        <v>0</v>
      </c>
      <c r="J49" s="7">
        <f t="shared" si="4"/>
        <v>1</v>
      </c>
    </row>
    <row r="50">
      <c r="B50" s="7">
        <f t="shared" si="5"/>
        <v>8.25</v>
      </c>
      <c r="C50" s="15">
        <f t="shared" si="6"/>
        <v>0.4642378223</v>
      </c>
      <c r="D50" s="15">
        <f t="shared" si="7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8"/>
        <v>0</v>
      </c>
      <c r="J50" s="7">
        <f t="shared" si="4"/>
        <v>1</v>
      </c>
    </row>
    <row r="51">
      <c r="B51" s="7">
        <f t="shared" si="5"/>
        <v>8.5</v>
      </c>
      <c r="C51" s="15">
        <f t="shared" si="6"/>
        <v>0.4716789636</v>
      </c>
      <c r="D51" s="15">
        <f t="shared" si="7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8"/>
        <v>0</v>
      </c>
      <c r="J51" s="7">
        <f t="shared" si="4"/>
        <v>1</v>
      </c>
    </row>
    <row r="52">
      <c r="B52" s="7">
        <f t="shared" si="5"/>
        <v>8.75</v>
      </c>
      <c r="C52" s="15">
        <f t="shared" si="6"/>
        <v>0.4790167558</v>
      </c>
      <c r="D52" s="15">
        <f t="shared" si="7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8"/>
        <v>0</v>
      </c>
      <c r="J52" s="7">
        <f t="shared" si="4"/>
        <v>1</v>
      </c>
    </row>
    <row r="53">
      <c r="B53" s="7">
        <f t="shared" si="5"/>
        <v>9</v>
      </c>
      <c r="C53" s="15">
        <f t="shared" si="6"/>
        <v>0.4862526342</v>
      </c>
      <c r="D53" s="15">
        <f t="shared" si="7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8"/>
        <v>0</v>
      </c>
      <c r="J53" s="7">
        <f t="shared" si="4"/>
        <v>1</v>
      </c>
    </row>
    <row r="54">
      <c r="B54" s="7">
        <f t="shared" si="5"/>
        <v>9.25</v>
      </c>
      <c r="C54" s="15">
        <f t="shared" si="6"/>
        <v>0.4933880143</v>
      </c>
      <c r="D54" s="15">
        <f t="shared" si="7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8"/>
        <v>0</v>
      </c>
      <c r="J54" s="7">
        <f t="shared" si="4"/>
        <v>1</v>
      </c>
    </row>
    <row r="55">
      <c r="B55" s="7">
        <f t="shared" si="5"/>
        <v>9.5</v>
      </c>
      <c r="C55" s="15">
        <f t="shared" si="6"/>
        <v>0.5004242919</v>
      </c>
      <c r="D55" s="15">
        <f t="shared" si="7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8"/>
        <v>0</v>
      </c>
      <c r="J55" s="7">
        <f t="shared" si="4"/>
        <v>1</v>
      </c>
    </row>
    <row r="56">
      <c r="B56" s="7">
        <f t="shared" si="5"/>
        <v>9.75</v>
      </c>
      <c r="C56" s="15">
        <f t="shared" si="6"/>
        <v>0.5073628434</v>
      </c>
      <c r="D56" s="15">
        <f t="shared" si="7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8"/>
        <v>0</v>
      </c>
      <c r="J56" s="7">
        <f t="shared" si="4"/>
        <v>1</v>
      </c>
    </row>
    <row r="57">
      <c r="B57" s="7">
        <f t="shared" si="5"/>
        <v>10</v>
      </c>
      <c r="C57" s="15">
        <f t="shared" si="6"/>
        <v>0.5142050261</v>
      </c>
      <c r="D57" s="15">
        <f t="shared" si="7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8"/>
        <v>0</v>
      </c>
      <c r="J57" s="7">
        <f t="shared" si="4"/>
        <v>1</v>
      </c>
    </row>
    <row r="58">
      <c r="B58" s="7">
        <f t="shared" si="5"/>
        <v>10.25</v>
      </c>
      <c r="C58" s="15">
        <f t="shared" si="6"/>
        <v>0.5209521785</v>
      </c>
      <c r="D58" s="15">
        <f t="shared" si="7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8"/>
        <v>0</v>
      </c>
      <c r="J58" s="7">
        <f t="shared" si="4"/>
        <v>1</v>
      </c>
    </row>
    <row r="59">
      <c r="B59" s="7">
        <f t="shared" si="5"/>
        <v>10.5</v>
      </c>
      <c r="C59" s="15">
        <f t="shared" si="6"/>
        <v>0.5276056205</v>
      </c>
      <c r="D59" s="15">
        <f t="shared" si="7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8"/>
        <v>0</v>
      </c>
      <c r="J59" s="7">
        <f t="shared" si="4"/>
        <v>1</v>
      </c>
    </row>
    <row r="60">
      <c r="B60" s="7">
        <f t="shared" si="5"/>
        <v>10.75</v>
      </c>
      <c r="C60" s="15">
        <f t="shared" si="6"/>
        <v>0.5341666535</v>
      </c>
      <c r="D60" s="15">
        <f t="shared" si="7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8"/>
        <v>0</v>
      </c>
      <c r="J60" s="7">
        <f t="shared" si="4"/>
        <v>1</v>
      </c>
    </row>
    <row r="61">
      <c r="B61" s="7">
        <f t="shared" si="5"/>
        <v>11</v>
      </c>
      <c r="C61" s="15">
        <f t="shared" si="6"/>
        <v>0.5406365611</v>
      </c>
      <c r="D61" s="15">
        <f t="shared" si="7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8"/>
        <v>0</v>
      </c>
      <c r="J61" s="7">
        <f t="shared" si="4"/>
        <v>1</v>
      </c>
    </row>
    <row r="62">
      <c r="B62" s="7">
        <f t="shared" si="5"/>
        <v>11.25</v>
      </c>
      <c r="C62" s="15">
        <f t="shared" si="6"/>
        <v>0.5470166089</v>
      </c>
      <c r="D62" s="15">
        <f t="shared" si="7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8"/>
        <v>0</v>
      </c>
      <c r="J62" s="7">
        <f t="shared" si="4"/>
        <v>1</v>
      </c>
    </row>
    <row r="63">
      <c r="B63" s="7">
        <f t="shared" si="5"/>
        <v>11.5</v>
      </c>
      <c r="C63" s="15">
        <f t="shared" si="6"/>
        <v>0.5533080449</v>
      </c>
      <c r="D63" s="15">
        <f t="shared" si="7"/>
        <v>0.02481621973</v>
      </c>
      <c r="E63" s="15">
        <f t="shared" si="1"/>
        <v>0.5595120998</v>
      </c>
      <c r="G63" s="7">
        <f t="shared" si="2"/>
        <v>0.7178817113</v>
      </c>
      <c r="H63" s="7">
        <f t="shared" si="3"/>
        <v>0.2878817113</v>
      </c>
      <c r="I63" s="7" t="b">
        <f t="shared" si="8"/>
        <v>0</v>
      </c>
      <c r="J63" s="7">
        <f t="shared" si="4"/>
        <v>1</v>
      </c>
    </row>
    <row r="64">
      <c r="B64" s="7">
        <f t="shared" si="5"/>
        <v>11.75</v>
      </c>
      <c r="C64" s="15">
        <f t="shared" si="6"/>
        <v>0.5595120998</v>
      </c>
      <c r="D64" s="15">
        <f t="shared" si="7"/>
        <v>0.02447155001</v>
      </c>
      <c r="E64" s="15">
        <f t="shared" si="1"/>
        <v>0.5656299873</v>
      </c>
      <c r="G64" s="7">
        <f t="shared" si="2"/>
        <v>0.7145727822</v>
      </c>
      <c r="H64" s="7">
        <f t="shared" si="3"/>
        <v>0.2845727822</v>
      </c>
      <c r="I64" s="7" t="b">
        <f t="shared" si="8"/>
        <v>0</v>
      </c>
      <c r="J64" s="7">
        <f t="shared" si="4"/>
        <v>1</v>
      </c>
    </row>
    <row r="65">
      <c r="B65" s="7">
        <f t="shared" si="5"/>
        <v>12</v>
      </c>
      <c r="C65" s="15">
        <f t="shared" si="6"/>
        <v>0.5656299873</v>
      </c>
      <c r="D65" s="15">
        <f t="shared" si="7"/>
        <v>0.02413166737</v>
      </c>
      <c r="E65" s="15">
        <f t="shared" si="1"/>
        <v>0.5716629041</v>
      </c>
      <c r="G65" s="7">
        <f t="shared" si="2"/>
        <v>0.7109016994</v>
      </c>
      <c r="H65" s="7">
        <f t="shared" si="3"/>
        <v>0.2809016994</v>
      </c>
      <c r="I65" s="7" t="b">
        <f t="shared" si="8"/>
        <v>0</v>
      </c>
      <c r="J65" s="7">
        <f t="shared" si="4"/>
        <v>1</v>
      </c>
    </row>
    <row r="66">
      <c r="B66" s="7">
        <f t="shared" si="5"/>
        <v>12.25</v>
      </c>
      <c r="C66" s="15">
        <f t="shared" si="6"/>
        <v>0.5716629041</v>
      </c>
      <c r="D66" s="15">
        <f t="shared" si="7"/>
        <v>0.02379650533</v>
      </c>
      <c r="E66" s="15">
        <f t="shared" si="1"/>
        <v>0.5776120305</v>
      </c>
      <c r="G66" s="7">
        <f t="shared" si="2"/>
        <v>0.7068841832</v>
      </c>
      <c r="H66" s="7">
        <f t="shared" si="3"/>
        <v>0.2768841832</v>
      </c>
      <c r="I66" s="7" t="b">
        <f t="shared" si="8"/>
        <v>0</v>
      </c>
      <c r="J66" s="7">
        <f t="shared" si="4"/>
        <v>1</v>
      </c>
    </row>
    <row r="67">
      <c r="B67" s="7">
        <f t="shared" si="5"/>
        <v>12.5</v>
      </c>
      <c r="C67" s="15">
        <f t="shared" si="6"/>
        <v>0.5776120305</v>
      </c>
      <c r="D67" s="15">
        <f t="shared" si="7"/>
        <v>0.02346599831</v>
      </c>
      <c r="E67" s="15">
        <f t="shared" si="1"/>
        <v>0.5834785301</v>
      </c>
      <c r="G67" s="7">
        <f t="shared" si="2"/>
        <v>0.7025374371</v>
      </c>
      <c r="H67" s="7">
        <f t="shared" si="3"/>
        <v>0.2725374371</v>
      </c>
      <c r="I67" s="7" t="b">
        <f t="shared" si="8"/>
        <v>0</v>
      </c>
      <c r="J67" s="7">
        <f t="shared" si="4"/>
        <v>1</v>
      </c>
    </row>
    <row r="68">
      <c r="B68" s="7">
        <f t="shared" si="5"/>
        <v>12.75</v>
      </c>
      <c r="C68" s="15">
        <f t="shared" si="6"/>
        <v>0.5834785301</v>
      </c>
      <c r="D68" s="15">
        <f t="shared" si="7"/>
        <v>0.02314008166</v>
      </c>
      <c r="E68" s="15">
        <f t="shared" si="1"/>
        <v>0.5892635505</v>
      </c>
      <c r="G68" s="7">
        <f t="shared" si="2"/>
        <v>0.6978800746</v>
      </c>
      <c r="H68" s="7">
        <f t="shared" si="3"/>
        <v>0.2678800746</v>
      </c>
      <c r="I68" s="7" t="b">
        <f t="shared" si="8"/>
        <v>0</v>
      </c>
      <c r="J68" s="7">
        <f t="shared" si="4"/>
        <v>1</v>
      </c>
    </row>
    <row r="69">
      <c r="B69" s="7">
        <f t="shared" si="5"/>
        <v>13</v>
      </c>
      <c r="C69" s="15">
        <f t="shared" si="6"/>
        <v>0.5892635505</v>
      </c>
      <c r="D69" s="15">
        <f t="shared" si="7"/>
        <v>0.02281869164</v>
      </c>
      <c r="E69" s="15">
        <f t="shared" si="1"/>
        <v>0.5949682234</v>
      </c>
      <c r="G69" s="7">
        <f t="shared" si="2"/>
        <v>0.6929320391</v>
      </c>
      <c r="H69" s="7">
        <f t="shared" si="3"/>
        <v>0.2629320391</v>
      </c>
      <c r="I69" s="7" t="b">
        <f t="shared" si="8"/>
        <v>0</v>
      </c>
      <c r="J69" s="7">
        <f t="shared" si="4"/>
        <v>1</v>
      </c>
    </row>
    <row r="70">
      <c r="B70" s="7">
        <f t="shared" si="5"/>
        <v>13.25</v>
      </c>
      <c r="C70" s="15">
        <f t="shared" si="6"/>
        <v>0.5949682234</v>
      </c>
      <c r="D70" s="15">
        <f t="shared" si="7"/>
        <v>0.02250176537</v>
      </c>
      <c r="E70" s="15">
        <f t="shared" si="1"/>
        <v>0.6005936647</v>
      </c>
      <c r="G70" s="7">
        <f t="shared" si="2"/>
        <v>0.687714519</v>
      </c>
      <c r="H70" s="7">
        <f t="shared" si="3"/>
        <v>0.257714519</v>
      </c>
      <c r="I70" s="7" t="b">
        <f t="shared" si="8"/>
        <v>0</v>
      </c>
      <c r="J70" s="7">
        <f t="shared" si="4"/>
        <v>1</v>
      </c>
    </row>
    <row r="71">
      <c r="B71" s="7">
        <f t="shared" si="5"/>
        <v>13.5</v>
      </c>
      <c r="C71" s="15">
        <f t="shared" si="6"/>
        <v>0.6005936647</v>
      </c>
      <c r="D71" s="15">
        <f t="shared" si="7"/>
        <v>0.02218924085</v>
      </c>
      <c r="E71" s="15">
        <f t="shared" si="1"/>
        <v>0.6061409749</v>
      </c>
      <c r="G71" s="7">
        <f t="shared" si="2"/>
        <v>0.6822498565</v>
      </c>
      <c r="H71" s="7">
        <f t="shared" si="3"/>
        <v>0.2522498565</v>
      </c>
      <c r="I71" s="7" t="b">
        <f t="shared" si="8"/>
        <v>0</v>
      </c>
      <c r="J71" s="7">
        <f t="shared" si="4"/>
        <v>1</v>
      </c>
    </row>
    <row r="72">
      <c r="B72" s="7">
        <f t="shared" si="5"/>
        <v>13.75</v>
      </c>
      <c r="C72" s="15">
        <f t="shared" si="6"/>
        <v>0.6061409749</v>
      </c>
      <c r="D72" s="15">
        <f t="shared" si="7"/>
        <v>0.02188105695</v>
      </c>
      <c r="E72" s="15">
        <f t="shared" si="1"/>
        <v>0.6116112392</v>
      </c>
      <c r="G72" s="7">
        <f t="shared" si="2"/>
        <v>0.676561452</v>
      </c>
      <c r="H72" s="7">
        <f t="shared" si="3"/>
        <v>0.246561452</v>
      </c>
      <c r="I72" s="7" t="b">
        <f t="shared" si="8"/>
        <v>0</v>
      </c>
      <c r="J72" s="7">
        <f t="shared" si="4"/>
        <v>1</v>
      </c>
    </row>
    <row r="73">
      <c r="B73" s="7">
        <f t="shared" si="5"/>
        <v>14</v>
      </c>
      <c r="C73" s="15">
        <f t="shared" si="6"/>
        <v>0.6116112392</v>
      </c>
      <c r="D73" s="15">
        <f t="shared" si="7"/>
        <v>0.02157715338</v>
      </c>
      <c r="E73" s="15">
        <f t="shared" si="1"/>
        <v>0.6170055275</v>
      </c>
      <c r="G73" s="7">
        <f t="shared" si="2"/>
        <v>0.6706736643</v>
      </c>
      <c r="H73" s="7">
        <f t="shared" si="3"/>
        <v>0.2406736643</v>
      </c>
      <c r="I73" s="7" t="b">
        <f t="shared" si="8"/>
        <v>0</v>
      </c>
      <c r="J73" s="7">
        <f t="shared" si="4"/>
        <v>1</v>
      </c>
    </row>
    <row r="74">
      <c r="B74" s="7">
        <f t="shared" si="5"/>
        <v>14.25</v>
      </c>
      <c r="C74" s="15">
        <f t="shared" si="6"/>
        <v>0.6170055275</v>
      </c>
      <c r="D74" s="15">
        <f t="shared" si="7"/>
        <v>0.02127747069</v>
      </c>
      <c r="E74" s="15">
        <f t="shared" si="1"/>
        <v>0.6223248952</v>
      </c>
      <c r="G74" s="7">
        <f t="shared" si="2"/>
        <v>0.6646117057</v>
      </c>
      <c r="H74" s="7">
        <f t="shared" si="3"/>
        <v>0.2346117057</v>
      </c>
      <c r="I74" s="7" t="b">
        <f t="shared" si="8"/>
        <v>0</v>
      </c>
      <c r="J74" s="7">
        <f t="shared" si="4"/>
        <v>1</v>
      </c>
    </row>
    <row r="75">
      <c r="B75" s="7">
        <f t="shared" si="5"/>
        <v>14.5</v>
      </c>
      <c r="C75" s="15">
        <f t="shared" si="6"/>
        <v>0.6223248952</v>
      </c>
      <c r="D75" s="15">
        <f t="shared" si="7"/>
        <v>0.02098195027</v>
      </c>
      <c r="E75" s="15">
        <f t="shared" si="1"/>
        <v>0.6275703828</v>
      </c>
      <c r="G75" s="7">
        <f t="shared" si="2"/>
        <v>0.6584015345</v>
      </c>
      <c r="H75" s="7">
        <f t="shared" si="3"/>
        <v>0.2284015345</v>
      </c>
      <c r="I75" s="7" t="b">
        <f t="shared" si="8"/>
        <v>0</v>
      </c>
      <c r="J75" s="7">
        <f t="shared" si="4"/>
        <v>1</v>
      </c>
    </row>
    <row r="76">
      <c r="B76" s="7">
        <f t="shared" si="5"/>
        <v>14.75</v>
      </c>
      <c r="C76" s="15">
        <f t="shared" si="6"/>
        <v>0.6275703828</v>
      </c>
      <c r="D76" s="15">
        <f t="shared" si="7"/>
        <v>0.02069053429</v>
      </c>
      <c r="E76" s="15">
        <f t="shared" si="1"/>
        <v>0.6327430163</v>
      </c>
      <c r="G76" s="7">
        <f t="shared" si="2"/>
        <v>0.6520697435</v>
      </c>
      <c r="H76" s="7">
        <f t="shared" si="3"/>
        <v>0.2220697435</v>
      </c>
      <c r="I76" s="7" t="b">
        <f t="shared" si="8"/>
        <v>0</v>
      </c>
      <c r="J76" s="7">
        <f t="shared" si="4"/>
        <v>1</v>
      </c>
    </row>
    <row r="77">
      <c r="B77" s="7">
        <f t="shared" si="5"/>
        <v>15</v>
      </c>
      <c r="C77" s="15">
        <f t="shared" si="6"/>
        <v>0.6327430163</v>
      </c>
      <c r="D77" s="15">
        <f t="shared" si="7"/>
        <v>0.02040316576</v>
      </c>
      <c r="E77" s="15">
        <f t="shared" si="1"/>
        <v>0.6378438078</v>
      </c>
      <c r="G77" s="7">
        <f t="shared" si="2"/>
        <v>0.6456434465</v>
      </c>
      <c r="H77" s="7">
        <f t="shared" si="3"/>
        <v>0.2156434465</v>
      </c>
      <c r="I77" s="7" t="b">
        <f t="shared" si="8"/>
        <v>0</v>
      </c>
      <c r="J77" s="7">
        <f t="shared" si="4"/>
        <v>1</v>
      </c>
    </row>
    <row r="78">
      <c r="B78" s="7">
        <f t="shared" si="5"/>
        <v>15.25</v>
      </c>
      <c r="C78" s="15">
        <f t="shared" si="6"/>
        <v>0.6378438078</v>
      </c>
      <c r="D78" s="15">
        <f t="shared" si="7"/>
        <v>0.02011978846</v>
      </c>
      <c r="E78" s="15">
        <f t="shared" si="1"/>
        <v>0.6428737549</v>
      </c>
      <c r="G78" s="7">
        <f t="shared" si="2"/>
        <v>0.6391501619</v>
      </c>
      <c r="H78" s="7">
        <f t="shared" si="3"/>
        <v>0.2091501619</v>
      </c>
      <c r="I78" s="7" t="b">
        <f t="shared" si="8"/>
        <v>0</v>
      </c>
      <c r="J78" s="7">
        <f t="shared" si="4"/>
        <v>1</v>
      </c>
    </row>
    <row r="79">
      <c r="B79" s="7">
        <f t="shared" si="5"/>
        <v>15.5</v>
      </c>
      <c r="C79" s="15">
        <f t="shared" si="6"/>
        <v>0.6428737549</v>
      </c>
      <c r="D79" s="15">
        <f t="shared" si="7"/>
        <v>0.01984034695</v>
      </c>
      <c r="E79" s="15">
        <f t="shared" si="1"/>
        <v>0.6478338416</v>
      </c>
      <c r="G79" s="7">
        <f t="shared" si="2"/>
        <v>0.6326176948</v>
      </c>
      <c r="H79" s="7">
        <f t="shared" si="3"/>
        <v>0.2026176948</v>
      </c>
      <c r="I79" s="6" t="b">
        <v>0</v>
      </c>
      <c r="J79" s="7">
        <f t="shared" si="4"/>
        <v>1</v>
      </c>
    </row>
    <row r="80">
      <c r="B80" s="7">
        <f t="shared" si="5"/>
        <v>15.75</v>
      </c>
      <c r="C80" s="15">
        <f t="shared" si="6"/>
        <v>0.6478338416</v>
      </c>
      <c r="D80" s="15">
        <f t="shared" si="7"/>
        <v>0.01956478658</v>
      </c>
      <c r="E80" s="15">
        <f t="shared" si="1"/>
        <v>0.6527250383</v>
      </c>
      <c r="G80" s="7">
        <f t="shared" si="2"/>
        <v>0.6260740184</v>
      </c>
      <c r="H80" s="7">
        <f t="shared" si="3"/>
        <v>0.1960740184</v>
      </c>
      <c r="I80" s="6" t="b">
        <v>0</v>
      </c>
      <c r="J80" s="7">
        <f t="shared" si="4"/>
        <v>1</v>
      </c>
    </row>
    <row r="81">
      <c r="B81" s="7">
        <f t="shared" si="5"/>
        <v>16</v>
      </c>
      <c r="C81" s="15">
        <f t="shared" si="6"/>
        <v>0.6527250383</v>
      </c>
      <c r="D81" s="15">
        <f t="shared" si="7"/>
        <v>0.01929305343</v>
      </c>
      <c r="E81" s="15">
        <f t="shared" si="1"/>
        <v>0.6575483016</v>
      </c>
      <c r="G81" s="7">
        <f t="shared" si="2"/>
        <v>0.6195471537</v>
      </c>
      <c r="H81" s="7">
        <f t="shared" si="3"/>
        <v>0.1895471537</v>
      </c>
      <c r="I81" s="6" t="b">
        <v>0</v>
      </c>
      <c r="J81" s="7">
        <f t="shared" si="4"/>
        <v>1</v>
      </c>
    </row>
    <row r="82">
      <c r="B82" s="7">
        <f t="shared" si="5"/>
        <v>16.25</v>
      </c>
      <c r="C82" s="15">
        <f t="shared" si="6"/>
        <v>0.6575483016</v>
      </c>
      <c r="D82" s="15">
        <f t="shared" si="7"/>
        <v>0.01902509435</v>
      </c>
      <c r="E82" s="15">
        <f t="shared" si="1"/>
        <v>0.6623045752</v>
      </c>
      <c r="G82" s="7">
        <f t="shared" si="2"/>
        <v>0.6130650496</v>
      </c>
      <c r="H82" s="7">
        <f t="shared" si="3"/>
        <v>0.1830650496</v>
      </c>
      <c r="I82" s="6" t="b">
        <v>0</v>
      </c>
      <c r="J82" s="7">
        <f t="shared" si="4"/>
        <v>1</v>
      </c>
    </row>
    <row r="83">
      <c r="B83" s="7">
        <f t="shared" si="5"/>
        <v>16.5</v>
      </c>
      <c r="C83" s="15">
        <f t="shared" si="6"/>
        <v>0.6623045752</v>
      </c>
      <c r="D83" s="15">
        <f t="shared" si="7"/>
        <v>0.01876085693</v>
      </c>
      <c r="E83" s="15">
        <f t="shared" si="1"/>
        <v>0.6669947894</v>
      </c>
      <c r="G83" s="7">
        <f t="shared" si="2"/>
        <v>0.6066554636</v>
      </c>
      <c r="H83" s="7">
        <f t="shared" si="3"/>
        <v>0.1766554636</v>
      </c>
      <c r="I83" s="6" t="b">
        <v>0</v>
      </c>
      <c r="J83" s="7">
        <f t="shared" si="4"/>
        <v>1</v>
      </c>
    </row>
    <row r="84">
      <c r="B84" s="7">
        <f t="shared" si="5"/>
        <v>16.75</v>
      </c>
      <c r="C84" s="15">
        <f t="shared" si="6"/>
        <v>0.6669947894</v>
      </c>
      <c r="D84" s="15">
        <f t="shared" si="7"/>
        <v>0.01850028948</v>
      </c>
      <c r="E84" s="15">
        <f t="shared" si="1"/>
        <v>0.6716198618</v>
      </c>
      <c r="G84" s="7">
        <f t="shared" si="2"/>
        <v>0.6003458425</v>
      </c>
      <c r="H84" s="7">
        <f t="shared" si="3"/>
        <v>0.1703458425</v>
      </c>
      <c r="I84" s="6" t="b">
        <v>0</v>
      </c>
      <c r="J84" s="7">
        <f t="shared" si="4"/>
        <v>1</v>
      </c>
    </row>
    <row r="85">
      <c r="B85" s="7">
        <f t="shared" si="5"/>
        <v>17</v>
      </c>
      <c r="C85" s="15">
        <f t="shared" si="6"/>
        <v>0.6716198618</v>
      </c>
      <c r="D85" s="15">
        <f t="shared" si="7"/>
        <v>0.01824334101</v>
      </c>
      <c r="E85" s="15">
        <f t="shared" si="1"/>
        <v>0.6761806971</v>
      </c>
      <c r="G85" s="7">
        <f t="shared" si="2"/>
        <v>0.594163205</v>
      </c>
      <c r="H85" s="7">
        <f t="shared" si="3"/>
        <v>0.164163205</v>
      </c>
      <c r="I85" s="6" t="b">
        <v>0</v>
      </c>
      <c r="J85" s="7">
        <f t="shared" si="4"/>
        <v>1</v>
      </c>
    </row>
    <row r="86">
      <c r="B86" s="7">
        <f t="shared" si="5"/>
        <v>17.25</v>
      </c>
      <c r="C86" s="15">
        <f t="shared" si="6"/>
        <v>0.6761806971</v>
      </c>
      <c r="D86" s="15">
        <f t="shared" si="7"/>
        <v>0.01798996127</v>
      </c>
      <c r="E86" s="15">
        <f t="shared" si="1"/>
        <v>0.6806781874</v>
      </c>
      <c r="G86" s="7">
        <f t="shared" si="2"/>
        <v>0.5881340262</v>
      </c>
      <c r="H86" s="7">
        <f t="shared" si="3"/>
        <v>0.1581340262</v>
      </c>
      <c r="I86" s="6" t="b">
        <v>0</v>
      </c>
      <c r="J86" s="7">
        <f t="shared" si="4"/>
        <v>1</v>
      </c>
    </row>
    <row r="87">
      <c r="B87" s="7">
        <f t="shared" si="5"/>
        <v>17.5</v>
      </c>
      <c r="C87" s="15">
        <f t="shared" si="6"/>
        <v>0.6806781874</v>
      </c>
      <c r="D87" s="15">
        <f t="shared" si="7"/>
        <v>0.0177401007</v>
      </c>
      <c r="E87" s="15">
        <f t="shared" si="1"/>
        <v>0.6851132126</v>
      </c>
      <c r="G87" s="7">
        <f t="shared" si="2"/>
        <v>0.582284124</v>
      </c>
      <c r="H87" s="7">
        <f t="shared" si="3"/>
        <v>0.152284124</v>
      </c>
      <c r="I87" s="6" t="b">
        <v>0</v>
      </c>
      <c r="J87" s="7">
        <f t="shared" si="4"/>
        <v>1</v>
      </c>
    </row>
    <row r="88">
      <c r="B88" s="7">
        <f t="shared" si="5"/>
        <v>17.75</v>
      </c>
      <c r="C88" s="15">
        <f t="shared" si="6"/>
        <v>0.6851132126</v>
      </c>
      <c r="D88" s="15">
        <f t="shared" si="7"/>
        <v>0.01749371041</v>
      </c>
      <c r="E88" s="15">
        <f t="shared" si="1"/>
        <v>0.6894866402</v>
      </c>
      <c r="G88" s="7">
        <f t="shared" si="2"/>
        <v>0.5766385484</v>
      </c>
      <c r="H88" s="7">
        <f t="shared" si="3"/>
        <v>0.1466385484</v>
      </c>
      <c r="I88" s="6" t="b">
        <v>0</v>
      </c>
      <c r="J88" s="7">
        <f t="shared" si="4"/>
        <v>1</v>
      </c>
    </row>
    <row r="89">
      <c r="B89" s="7">
        <f t="shared" si="5"/>
        <v>18</v>
      </c>
      <c r="C89" s="15">
        <f t="shared" si="6"/>
        <v>0.6894866402</v>
      </c>
      <c r="D89" s="15">
        <f t="shared" si="7"/>
        <v>0.01725074221</v>
      </c>
      <c r="E89" s="15">
        <f t="shared" si="1"/>
        <v>0.6937993257</v>
      </c>
      <c r="G89" s="7">
        <f t="shared" si="2"/>
        <v>0.5712214748</v>
      </c>
      <c r="H89" s="7">
        <f t="shared" si="3"/>
        <v>0.1412214748</v>
      </c>
      <c r="I89" s="6" t="b">
        <v>0</v>
      </c>
      <c r="J89" s="7">
        <f t="shared" si="4"/>
        <v>1</v>
      </c>
    </row>
    <row r="90">
      <c r="B90" s="7">
        <f t="shared" si="5"/>
        <v>18.25</v>
      </c>
      <c r="C90" s="15">
        <f t="shared" si="6"/>
        <v>0.6937993257</v>
      </c>
      <c r="D90" s="15">
        <f t="shared" si="7"/>
        <v>0.01701114857</v>
      </c>
      <c r="E90" s="15">
        <f t="shared" si="1"/>
        <v>0.6980521129</v>
      </c>
      <c r="G90" s="7">
        <f t="shared" si="2"/>
        <v>0.5660560998</v>
      </c>
      <c r="H90" s="7">
        <f t="shared" si="3"/>
        <v>0.1360560998</v>
      </c>
      <c r="I90" s="6" t="b">
        <v>0</v>
      </c>
      <c r="J90" s="7">
        <f t="shared" si="4"/>
        <v>1</v>
      </c>
    </row>
    <row r="91">
      <c r="B91" s="7">
        <f t="shared" si="5"/>
        <v>18.5</v>
      </c>
      <c r="C91" s="15">
        <f t="shared" si="6"/>
        <v>0.6980521129</v>
      </c>
      <c r="D91" s="15">
        <f t="shared" si="7"/>
        <v>0.01677488262</v>
      </c>
      <c r="E91" s="15">
        <f t="shared" si="1"/>
        <v>0.7022458335</v>
      </c>
      <c r="G91" s="7">
        <f t="shared" si="2"/>
        <v>0.5611645424</v>
      </c>
      <c r="H91" s="7">
        <f t="shared" si="3"/>
        <v>0.1311645424</v>
      </c>
      <c r="I91" s="6" t="b">
        <v>0</v>
      </c>
      <c r="J91" s="7">
        <f t="shared" si="4"/>
        <v>1</v>
      </c>
    </row>
    <row r="92">
      <c r="B92" s="7">
        <f t="shared" si="5"/>
        <v>18.75</v>
      </c>
      <c r="C92" s="15">
        <f t="shared" si="6"/>
        <v>0.7022458335</v>
      </c>
      <c r="D92" s="15">
        <f t="shared" si="7"/>
        <v>0.01654189814</v>
      </c>
      <c r="E92" s="15">
        <f t="shared" si="1"/>
        <v>0.706381308</v>
      </c>
      <c r="G92" s="7">
        <f t="shared" si="2"/>
        <v>0.5565677491</v>
      </c>
      <c r="H92" s="7">
        <f t="shared" si="3"/>
        <v>0.1265677491</v>
      </c>
      <c r="I92" s="6" t="b">
        <v>0</v>
      </c>
      <c r="J92" s="7">
        <f t="shared" si="4"/>
        <v>1</v>
      </c>
    </row>
    <row r="93">
      <c r="B93" s="7">
        <f t="shared" si="5"/>
        <v>19</v>
      </c>
      <c r="C93" s="15">
        <f t="shared" si="6"/>
        <v>0.706381308</v>
      </c>
      <c r="D93" s="15">
        <f t="shared" si="7"/>
        <v>0.01631214955</v>
      </c>
      <c r="E93" s="15">
        <f t="shared" si="1"/>
        <v>0.7104593454</v>
      </c>
      <c r="G93" s="7">
        <f t="shared" si="2"/>
        <v>0.5522854039</v>
      </c>
      <c r="H93" s="7">
        <f t="shared" si="3"/>
        <v>0.1222854039</v>
      </c>
      <c r="I93" s="6" t="b">
        <v>0</v>
      </c>
      <c r="J93" s="7">
        <f t="shared" si="4"/>
        <v>1</v>
      </c>
    </row>
    <row r="94">
      <c r="B94" s="7">
        <f t="shared" si="5"/>
        <v>19.25</v>
      </c>
      <c r="C94" s="15">
        <f t="shared" si="6"/>
        <v>0.7104593454</v>
      </c>
      <c r="D94" s="15">
        <f t="shared" si="7"/>
        <v>0.01608559192</v>
      </c>
      <c r="E94" s="15">
        <f t="shared" si="1"/>
        <v>0.7144807434</v>
      </c>
      <c r="G94" s="7">
        <f t="shared" si="2"/>
        <v>0.5483358445</v>
      </c>
      <c r="H94" s="7">
        <f t="shared" si="3"/>
        <v>0.1183358445</v>
      </c>
      <c r="I94" s="6" t="b">
        <v>0</v>
      </c>
      <c r="J94" s="7">
        <f t="shared" si="4"/>
        <v>1</v>
      </c>
    </row>
    <row r="95">
      <c r="B95" s="7">
        <f t="shared" si="5"/>
        <v>19.5</v>
      </c>
      <c r="C95" s="15">
        <f t="shared" si="6"/>
        <v>0.7144807434</v>
      </c>
      <c r="D95" s="15">
        <f t="shared" si="7"/>
        <v>0.01586218092</v>
      </c>
      <c r="E95" s="15">
        <f t="shared" si="1"/>
        <v>0.7184462886</v>
      </c>
      <c r="G95" s="7">
        <f t="shared" si="2"/>
        <v>0.5447359836</v>
      </c>
      <c r="H95" s="7">
        <f t="shared" si="3"/>
        <v>0.1147359836</v>
      </c>
      <c r="I95" s="6" t="b">
        <v>0</v>
      </c>
      <c r="J95" s="7">
        <f t="shared" si="4"/>
        <v>1</v>
      </c>
    </row>
    <row r="96">
      <c r="B96" s="7">
        <f t="shared" si="5"/>
        <v>19.75</v>
      </c>
      <c r="C96" s="15">
        <f t="shared" si="6"/>
        <v>0.7184462886</v>
      </c>
      <c r="D96" s="15">
        <f t="shared" si="7"/>
        <v>0.01564187285</v>
      </c>
      <c r="E96" s="15">
        <f t="shared" si="1"/>
        <v>0.7223567569</v>
      </c>
      <c r="G96" s="7">
        <f t="shared" si="2"/>
        <v>0.5415012363</v>
      </c>
      <c r="H96" s="7">
        <f t="shared" si="3"/>
        <v>0.1115012363</v>
      </c>
      <c r="I96" s="7" t="b">
        <f t="shared" ref="I96:I376" si="9">IF(OR(AND(I95=FALSE,C96&gt;G96),AND(I95=TRUE,C96&gt;H96)),TRUE,FALSE)</f>
        <v>1</v>
      </c>
      <c r="J96" s="7">
        <f t="shared" si="4"/>
        <v>0</v>
      </c>
    </row>
    <row r="97">
      <c r="B97" s="7">
        <f t="shared" si="5"/>
        <v>20</v>
      </c>
      <c r="C97" s="15">
        <f t="shared" si="6"/>
        <v>0.7223567569</v>
      </c>
      <c r="D97" s="15">
        <f t="shared" si="7"/>
        <v>-0.1805891892</v>
      </c>
      <c r="E97" s="15">
        <f t="shared" si="1"/>
        <v>0.6772094596</v>
      </c>
      <c r="G97" s="7">
        <f t="shared" si="2"/>
        <v>0.5386454542</v>
      </c>
      <c r="H97" s="7">
        <f t="shared" si="3"/>
        <v>0.1086454542</v>
      </c>
      <c r="I97" s="7" t="b">
        <f t="shared" si="9"/>
        <v>1</v>
      </c>
      <c r="J97" s="7">
        <f t="shared" si="4"/>
        <v>0</v>
      </c>
    </row>
    <row r="98">
      <c r="B98" s="7">
        <f t="shared" si="5"/>
        <v>20.25</v>
      </c>
      <c r="C98" s="15">
        <f t="shared" si="6"/>
        <v>0.6772094596</v>
      </c>
      <c r="D98" s="15">
        <f t="shared" si="7"/>
        <v>-0.1693023649</v>
      </c>
      <c r="E98" s="15">
        <f t="shared" si="1"/>
        <v>0.6348838683</v>
      </c>
      <c r="G98" s="7">
        <f t="shared" si="2"/>
        <v>0.5361808664</v>
      </c>
      <c r="H98" s="7">
        <f t="shared" si="3"/>
        <v>0.1061808664</v>
      </c>
      <c r="I98" s="7" t="b">
        <f t="shared" si="9"/>
        <v>1</v>
      </c>
      <c r="J98" s="7">
        <f t="shared" si="4"/>
        <v>0</v>
      </c>
    </row>
    <row r="99">
      <c r="B99" s="7">
        <f t="shared" si="5"/>
        <v>20.5</v>
      </c>
      <c r="C99" s="15">
        <f t="shared" si="6"/>
        <v>0.6348838683</v>
      </c>
      <c r="D99" s="15">
        <f t="shared" si="7"/>
        <v>-0.1587209671</v>
      </c>
      <c r="E99" s="15">
        <f t="shared" si="1"/>
        <v>0.5952036266</v>
      </c>
      <c r="G99" s="7">
        <f t="shared" si="2"/>
        <v>0.5341180265</v>
      </c>
      <c r="H99" s="7">
        <f t="shared" si="3"/>
        <v>0.1041180265</v>
      </c>
      <c r="I99" s="7" t="b">
        <f t="shared" si="9"/>
        <v>1</v>
      </c>
      <c r="J99" s="7">
        <f t="shared" si="4"/>
        <v>0</v>
      </c>
    </row>
    <row r="100">
      <c r="B100" s="7">
        <f t="shared" si="5"/>
        <v>20.75</v>
      </c>
      <c r="C100" s="15">
        <f t="shared" si="6"/>
        <v>0.5952036266</v>
      </c>
      <c r="D100" s="15">
        <f t="shared" si="7"/>
        <v>-0.1488009066</v>
      </c>
      <c r="E100" s="15">
        <f t="shared" si="1"/>
        <v>0.5580033999</v>
      </c>
      <c r="G100" s="7">
        <f t="shared" si="2"/>
        <v>0.5324657679</v>
      </c>
      <c r="H100" s="7">
        <f t="shared" si="3"/>
        <v>0.1024657679</v>
      </c>
      <c r="I100" s="7" t="b">
        <f t="shared" si="9"/>
        <v>1</v>
      </c>
      <c r="J100" s="7">
        <f t="shared" si="4"/>
        <v>0</v>
      </c>
    </row>
    <row r="101">
      <c r="B101" s="7">
        <f t="shared" si="5"/>
        <v>21</v>
      </c>
      <c r="C101" s="15">
        <f t="shared" si="6"/>
        <v>0.5580033999</v>
      </c>
      <c r="D101" s="15">
        <f t="shared" si="7"/>
        <v>-0.13950085</v>
      </c>
      <c r="E101" s="15">
        <f t="shared" si="1"/>
        <v>0.5231281874</v>
      </c>
      <c r="G101" s="7">
        <f t="shared" si="2"/>
        <v>0.5312311659</v>
      </c>
      <c r="H101" s="7">
        <f t="shared" si="3"/>
        <v>0.1012311659</v>
      </c>
      <c r="I101" s="7" t="b">
        <f t="shared" si="9"/>
        <v>1</v>
      </c>
      <c r="J101" s="7">
        <f t="shared" si="4"/>
        <v>0</v>
      </c>
    </row>
    <row r="102">
      <c r="B102" s="7">
        <f t="shared" si="5"/>
        <v>21.25</v>
      </c>
      <c r="C102" s="15">
        <f t="shared" si="6"/>
        <v>0.5231281874</v>
      </c>
      <c r="D102" s="15">
        <f t="shared" si="7"/>
        <v>-0.1307820469</v>
      </c>
      <c r="E102" s="15">
        <f t="shared" si="1"/>
        <v>0.4904326757</v>
      </c>
      <c r="G102" s="7">
        <f t="shared" si="2"/>
        <v>0.5304195072</v>
      </c>
      <c r="H102" s="7">
        <f t="shared" si="3"/>
        <v>0.1004195072</v>
      </c>
      <c r="I102" s="7" t="b">
        <f t="shared" si="9"/>
        <v>1</v>
      </c>
      <c r="J102" s="7">
        <f t="shared" si="4"/>
        <v>0</v>
      </c>
    </row>
    <row r="103">
      <c r="B103" s="7">
        <f t="shared" si="5"/>
        <v>21.5</v>
      </c>
      <c r="C103" s="15">
        <f t="shared" si="6"/>
        <v>0.4904326757</v>
      </c>
      <c r="D103" s="15">
        <f t="shared" si="7"/>
        <v>-0.1226081689</v>
      </c>
      <c r="E103" s="15">
        <f t="shared" si="1"/>
        <v>0.4597806335</v>
      </c>
      <c r="G103" s="7">
        <f t="shared" si="2"/>
        <v>0.5300342675</v>
      </c>
      <c r="H103" s="7">
        <f t="shared" si="3"/>
        <v>0.1000342675</v>
      </c>
      <c r="I103" s="7" t="b">
        <f t="shared" si="9"/>
        <v>1</v>
      </c>
      <c r="J103" s="7">
        <f t="shared" si="4"/>
        <v>0</v>
      </c>
    </row>
    <row r="104">
      <c r="B104" s="7">
        <f t="shared" si="5"/>
        <v>21.75</v>
      </c>
      <c r="C104" s="15">
        <f t="shared" si="6"/>
        <v>0.4597806335</v>
      </c>
      <c r="D104" s="15">
        <f t="shared" si="7"/>
        <v>-0.1149451584</v>
      </c>
      <c r="E104" s="15">
        <f t="shared" si="1"/>
        <v>0.4310443439</v>
      </c>
      <c r="G104" s="7">
        <f t="shared" si="2"/>
        <v>0.5300770964</v>
      </c>
      <c r="H104" s="7">
        <f t="shared" si="3"/>
        <v>0.1000770964</v>
      </c>
      <c r="I104" s="7" t="b">
        <f t="shared" si="9"/>
        <v>1</v>
      </c>
      <c r="J104" s="7">
        <f t="shared" si="4"/>
        <v>0</v>
      </c>
    </row>
    <row r="105">
      <c r="B105" s="7">
        <f t="shared" si="5"/>
        <v>22</v>
      </c>
      <c r="C105" s="15">
        <f t="shared" si="6"/>
        <v>0.4310443439</v>
      </c>
      <c r="D105" s="15">
        <f t="shared" si="7"/>
        <v>-0.107761086</v>
      </c>
      <c r="E105" s="15">
        <f t="shared" si="1"/>
        <v>0.4041040724</v>
      </c>
      <c r="G105" s="7">
        <f t="shared" si="2"/>
        <v>0.5305478105</v>
      </c>
      <c r="H105" s="7">
        <f t="shared" si="3"/>
        <v>0.1005478105</v>
      </c>
      <c r="I105" s="7" t="b">
        <f t="shared" si="9"/>
        <v>1</v>
      </c>
      <c r="J105" s="7">
        <f t="shared" si="4"/>
        <v>0</v>
      </c>
    </row>
    <row r="106">
      <c r="B106" s="7">
        <f t="shared" si="5"/>
        <v>22.25</v>
      </c>
      <c r="C106" s="15">
        <f t="shared" si="6"/>
        <v>0.4041040724</v>
      </c>
      <c r="D106" s="15">
        <f t="shared" si="7"/>
        <v>-0.1010260181</v>
      </c>
      <c r="E106" s="15">
        <f t="shared" si="1"/>
        <v>0.3788475679</v>
      </c>
      <c r="G106" s="7">
        <f t="shared" si="2"/>
        <v>0.5314443941</v>
      </c>
      <c r="H106" s="7">
        <f t="shared" si="3"/>
        <v>0.1014443941</v>
      </c>
      <c r="I106" s="7" t="b">
        <f t="shared" si="9"/>
        <v>1</v>
      </c>
      <c r="J106" s="7">
        <f t="shared" si="4"/>
        <v>0</v>
      </c>
    </row>
    <row r="107">
      <c r="B107" s="7">
        <f t="shared" si="5"/>
        <v>22.5</v>
      </c>
      <c r="C107" s="15">
        <f t="shared" si="6"/>
        <v>0.3788475679</v>
      </c>
      <c r="D107" s="15">
        <f t="shared" si="7"/>
        <v>-0.09471189196</v>
      </c>
      <c r="E107" s="15">
        <f t="shared" si="1"/>
        <v>0.3551695949</v>
      </c>
      <c r="G107" s="7">
        <f t="shared" si="2"/>
        <v>0.532763008</v>
      </c>
      <c r="H107" s="7">
        <f t="shared" si="3"/>
        <v>0.102763008</v>
      </c>
      <c r="I107" s="7" t="b">
        <f t="shared" si="9"/>
        <v>1</v>
      </c>
      <c r="J107" s="7">
        <f t="shared" si="4"/>
        <v>0</v>
      </c>
    </row>
    <row r="108">
      <c r="B108" s="7">
        <f t="shared" si="5"/>
        <v>22.75</v>
      </c>
      <c r="C108" s="15">
        <f t="shared" si="6"/>
        <v>0.3551695949</v>
      </c>
      <c r="D108" s="15">
        <f t="shared" si="7"/>
        <v>-0.08879239872</v>
      </c>
      <c r="E108" s="15">
        <f t="shared" si="1"/>
        <v>0.3329714952</v>
      </c>
      <c r="G108" s="7">
        <f t="shared" si="2"/>
        <v>0.5344980056</v>
      </c>
      <c r="H108" s="7">
        <f t="shared" si="3"/>
        <v>0.1044980056</v>
      </c>
      <c r="I108" s="7" t="b">
        <f t="shared" si="9"/>
        <v>1</v>
      </c>
      <c r="J108" s="7">
        <f t="shared" si="4"/>
        <v>0</v>
      </c>
    </row>
    <row r="109">
      <c r="B109" s="7">
        <f t="shared" si="5"/>
        <v>23</v>
      </c>
      <c r="C109" s="15">
        <f t="shared" si="6"/>
        <v>0.3329714952</v>
      </c>
      <c r="D109" s="15">
        <f t="shared" si="7"/>
        <v>-0.0832428738</v>
      </c>
      <c r="E109" s="15">
        <f t="shared" si="1"/>
        <v>0.3121607767</v>
      </c>
      <c r="G109" s="7">
        <f t="shared" si="2"/>
        <v>0.5366419574</v>
      </c>
      <c r="H109" s="7">
        <f t="shared" si="3"/>
        <v>0.1066419574</v>
      </c>
      <c r="I109" s="7" t="b">
        <f t="shared" si="9"/>
        <v>1</v>
      </c>
      <c r="J109" s="7">
        <f t="shared" si="4"/>
        <v>0</v>
      </c>
    </row>
    <row r="110">
      <c r="B110" s="7">
        <f t="shared" si="5"/>
        <v>23.25</v>
      </c>
      <c r="C110" s="15">
        <f t="shared" si="6"/>
        <v>0.3121607767</v>
      </c>
      <c r="D110" s="15">
        <f t="shared" si="7"/>
        <v>-0.07804019418</v>
      </c>
      <c r="E110" s="15">
        <f t="shared" si="1"/>
        <v>0.2926507282</v>
      </c>
      <c r="G110" s="7">
        <f t="shared" si="2"/>
        <v>0.5391856826</v>
      </c>
      <c r="H110" s="7">
        <f t="shared" si="3"/>
        <v>0.1091856826</v>
      </c>
      <c r="I110" s="7" t="b">
        <f t="shared" si="9"/>
        <v>1</v>
      </c>
      <c r="J110" s="7">
        <f t="shared" si="4"/>
        <v>0</v>
      </c>
    </row>
    <row r="111">
      <c r="B111" s="7">
        <f t="shared" si="5"/>
        <v>23.5</v>
      </c>
      <c r="C111" s="15">
        <f t="shared" si="6"/>
        <v>0.2926507282</v>
      </c>
      <c r="D111" s="15">
        <f t="shared" si="7"/>
        <v>-0.07316268205</v>
      </c>
      <c r="E111" s="15">
        <f t="shared" si="1"/>
        <v>0.2743600577</v>
      </c>
      <c r="G111" s="7">
        <f t="shared" si="2"/>
        <v>0.5421182887</v>
      </c>
      <c r="H111" s="7">
        <f t="shared" si="3"/>
        <v>0.1121182887</v>
      </c>
      <c r="I111" s="7" t="b">
        <f t="shared" si="9"/>
        <v>1</v>
      </c>
      <c r="J111" s="7">
        <f t="shared" si="4"/>
        <v>0</v>
      </c>
    </row>
    <row r="112">
      <c r="B112" s="7">
        <f t="shared" si="5"/>
        <v>23.75</v>
      </c>
      <c r="C112" s="15">
        <f t="shared" si="6"/>
        <v>0.2743600577</v>
      </c>
      <c r="D112" s="15">
        <f t="shared" si="7"/>
        <v>-0.06859001442</v>
      </c>
      <c r="E112" s="15">
        <f t="shared" si="1"/>
        <v>0.2572125541</v>
      </c>
      <c r="G112" s="7">
        <f t="shared" si="2"/>
        <v>0.5454272178</v>
      </c>
      <c r="H112" s="7">
        <f t="shared" si="3"/>
        <v>0.1154272178</v>
      </c>
      <c r="I112" s="7" t="b">
        <f t="shared" si="9"/>
        <v>1</v>
      </c>
      <c r="J112" s="7">
        <f t="shared" si="4"/>
        <v>0</v>
      </c>
    </row>
    <row r="113">
      <c r="B113" s="7">
        <f t="shared" si="5"/>
        <v>24</v>
      </c>
      <c r="C113" s="15">
        <f t="shared" si="6"/>
        <v>0.2572125541</v>
      </c>
      <c r="D113" s="15">
        <f t="shared" si="7"/>
        <v>-0.06430313852</v>
      </c>
      <c r="E113" s="15">
        <f t="shared" si="1"/>
        <v>0.2411367694</v>
      </c>
      <c r="G113" s="7">
        <f t="shared" si="2"/>
        <v>0.5490983006</v>
      </c>
      <c r="H113" s="7">
        <f t="shared" si="3"/>
        <v>0.1190983006</v>
      </c>
      <c r="I113" s="7" t="b">
        <f t="shared" si="9"/>
        <v>1</v>
      </c>
      <c r="J113" s="7">
        <f t="shared" si="4"/>
        <v>0</v>
      </c>
    </row>
    <row r="114">
      <c r="B114" s="7">
        <f t="shared" si="5"/>
        <v>24.25</v>
      </c>
      <c r="C114" s="15">
        <f t="shared" si="6"/>
        <v>0.2411367694</v>
      </c>
      <c r="D114" s="15">
        <f t="shared" si="7"/>
        <v>-0.06028419236</v>
      </c>
      <c r="E114" s="15">
        <f t="shared" si="1"/>
        <v>0.2260657214</v>
      </c>
      <c r="G114" s="7">
        <f t="shared" si="2"/>
        <v>0.5531158168</v>
      </c>
      <c r="H114" s="7">
        <f t="shared" si="3"/>
        <v>0.1231158168</v>
      </c>
      <c r="I114" s="7" t="b">
        <f t="shared" si="9"/>
        <v>1</v>
      </c>
      <c r="J114" s="7">
        <f t="shared" si="4"/>
        <v>0</v>
      </c>
    </row>
    <row r="115">
      <c r="B115" s="7">
        <f t="shared" si="5"/>
        <v>24.5</v>
      </c>
      <c r="C115" s="15">
        <f t="shared" si="6"/>
        <v>0.2260657214</v>
      </c>
      <c r="D115" s="15">
        <f t="shared" si="7"/>
        <v>-0.05651643034</v>
      </c>
      <c r="E115" s="15">
        <f t="shared" si="1"/>
        <v>0.2119366138</v>
      </c>
      <c r="G115" s="7">
        <f t="shared" si="2"/>
        <v>0.5574625629</v>
      </c>
      <c r="H115" s="7">
        <f t="shared" si="3"/>
        <v>0.1274625629</v>
      </c>
      <c r="I115" s="7" t="b">
        <f t="shared" si="9"/>
        <v>1</v>
      </c>
      <c r="J115" s="7">
        <f t="shared" si="4"/>
        <v>0</v>
      </c>
    </row>
    <row r="116">
      <c r="B116" s="7">
        <f t="shared" si="5"/>
        <v>24.75</v>
      </c>
      <c r="C116" s="15">
        <f t="shared" si="6"/>
        <v>0.2119366138</v>
      </c>
      <c r="D116" s="15">
        <f t="shared" si="7"/>
        <v>-0.05298415344</v>
      </c>
      <c r="E116" s="15">
        <f t="shared" si="1"/>
        <v>0.1986905754</v>
      </c>
      <c r="G116" s="7">
        <f t="shared" si="2"/>
        <v>0.5621199254</v>
      </c>
      <c r="H116" s="7">
        <f t="shared" si="3"/>
        <v>0.1321199254</v>
      </c>
      <c r="I116" s="7" t="b">
        <f t="shared" si="9"/>
        <v>1</v>
      </c>
      <c r="J116" s="7">
        <f t="shared" si="4"/>
        <v>0</v>
      </c>
    </row>
    <row r="117">
      <c r="B117" s="7">
        <f t="shared" si="5"/>
        <v>25</v>
      </c>
      <c r="C117" s="15">
        <f t="shared" si="6"/>
        <v>0.1986905754</v>
      </c>
      <c r="D117" s="15">
        <f t="shared" si="7"/>
        <v>-0.04967264385</v>
      </c>
      <c r="E117" s="15">
        <f t="shared" si="1"/>
        <v>0.1862724144</v>
      </c>
      <c r="G117" s="7">
        <f t="shared" si="2"/>
        <v>0.5670679609</v>
      </c>
      <c r="H117" s="7">
        <f t="shared" si="3"/>
        <v>0.1370679609</v>
      </c>
      <c r="I117" s="7" t="b">
        <f t="shared" si="9"/>
        <v>1</v>
      </c>
      <c r="J117" s="7">
        <f t="shared" si="4"/>
        <v>0</v>
      </c>
    </row>
    <row r="118">
      <c r="B118" s="7">
        <f t="shared" si="5"/>
        <v>25.25</v>
      </c>
      <c r="C118" s="15">
        <f t="shared" si="6"/>
        <v>0.1862724144</v>
      </c>
      <c r="D118" s="15">
        <f t="shared" si="7"/>
        <v>-0.04656810361</v>
      </c>
      <c r="E118" s="15">
        <f t="shared" si="1"/>
        <v>0.1746303885</v>
      </c>
      <c r="G118" s="7">
        <f t="shared" si="2"/>
        <v>0.572285481</v>
      </c>
      <c r="H118" s="7">
        <f t="shared" si="3"/>
        <v>0.142285481</v>
      </c>
      <c r="I118" s="7" t="b">
        <f t="shared" si="9"/>
        <v>1</v>
      </c>
      <c r="J118" s="7">
        <f t="shared" si="4"/>
        <v>0</v>
      </c>
    </row>
    <row r="119">
      <c r="B119" s="7">
        <f t="shared" si="5"/>
        <v>25.5</v>
      </c>
      <c r="C119" s="15">
        <f t="shared" si="6"/>
        <v>0.1746303885</v>
      </c>
      <c r="D119" s="15">
        <f t="shared" si="7"/>
        <v>-0.04365759714</v>
      </c>
      <c r="E119" s="15">
        <f t="shared" si="1"/>
        <v>0.1637159893</v>
      </c>
      <c r="G119" s="7">
        <f t="shared" si="2"/>
        <v>0.5777501435</v>
      </c>
      <c r="H119" s="7">
        <f t="shared" si="3"/>
        <v>0.1477501435</v>
      </c>
      <c r="I119" s="7" t="b">
        <f t="shared" si="9"/>
        <v>1</v>
      </c>
      <c r="J119" s="7">
        <f t="shared" si="4"/>
        <v>0</v>
      </c>
    </row>
    <row r="120">
      <c r="B120" s="7">
        <f t="shared" si="5"/>
        <v>25.75</v>
      </c>
      <c r="C120" s="15">
        <f t="shared" si="6"/>
        <v>0.1637159893</v>
      </c>
      <c r="D120" s="15">
        <f t="shared" si="7"/>
        <v>-0.04092899731</v>
      </c>
      <c r="E120" s="15">
        <f t="shared" si="1"/>
        <v>0.1534837399</v>
      </c>
      <c r="G120" s="7">
        <f t="shared" si="2"/>
        <v>0.583438548</v>
      </c>
      <c r="H120" s="7">
        <f t="shared" si="3"/>
        <v>0.153438548</v>
      </c>
      <c r="I120" s="7" t="b">
        <f t="shared" si="9"/>
        <v>1</v>
      </c>
      <c r="J120" s="7">
        <f t="shared" si="4"/>
        <v>0</v>
      </c>
    </row>
    <row r="121">
      <c r="B121" s="7">
        <f t="shared" si="5"/>
        <v>26</v>
      </c>
      <c r="C121" s="15">
        <f t="shared" si="6"/>
        <v>0.1534837399</v>
      </c>
      <c r="D121" s="15">
        <f t="shared" si="7"/>
        <v>-0.03837093498</v>
      </c>
      <c r="E121" s="15">
        <f t="shared" si="1"/>
        <v>0.1438910062</v>
      </c>
      <c r="G121" s="7">
        <f t="shared" si="2"/>
        <v>0.5893263357</v>
      </c>
      <c r="H121" s="7">
        <f t="shared" si="3"/>
        <v>0.1593263357</v>
      </c>
      <c r="I121" s="7" t="b">
        <f t="shared" si="9"/>
        <v>0</v>
      </c>
      <c r="J121" s="7">
        <f t="shared" si="4"/>
        <v>1</v>
      </c>
    </row>
    <row r="122">
      <c r="B122" s="7">
        <f t="shared" si="5"/>
        <v>26.25</v>
      </c>
      <c r="C122" s="15">
        <f t="shared" si="6"/>
        <v>0.1438910062</v>
      </c>
      <c r="D122" s="15">
        <f t="shared" si="7"/>
        <v>0.04756161077</v>
      </c>
      <c r="E122" s="15">
        <f t="shared" si="1"/>
        <v>0.1557814089</v>
      </c>
      <c r="G122" s="7">
        <f t="shared" si="2"/>
        <v>0.5953882943</v>
      </c>
      <c r="H122" s="7">
        <f t="shared" si="3"/>
        <v>0.1653882943</v>
      </c>
      <c r="I122" s="7" t="b">
        <f t="shared" si="9"/>
        <v>0</v>
      </c>
      <c r="J122" s="7">
        <f t="shared" si="4"/>
        <v>1</v>
      </c>
    </row>
    <row r="123">
      <c r="B123" s="7">
        <f t="shared" si="5"/>
        <v>26.5</v>
      </c>
      <c r="C123" s="15">
        <f t="shared" si="6"/>
        <v>0.1557814089</v>
      </c>
      <c r="D123" s="15">
        <f t="shared" si="7"/>
        <v>0.04690103284</v>
      </c>
      <c r="E123" s="15">
        <f t="shared" si="1"/>
        <v>0.1675066671</v>
      </c>
      <c r="G123" s="7">
        <f t="shared" si="2"/>
        <v>0.6015984655</v>
      </c>
      <c r="H123" s="7">
        <f t="shared" si="3"/>
        <v>0.1715984655</v>
      </c>
      <c r="I123" s="7" t="b">
        <f t="shared" si="9"/>
        <v>0</v>
      </c>
      <c r="J123" s="7">
        <f t="shared" si="4"/>
        <v>1</v>
      </c>
    </row>
    <row r="124">
      <c r="B124" s="7">
        <f t="shared" si="5"/>
        <v>26.75</v>
      </c>
      <c r="C124" s="15">
        <f t="shared" si="6"/>
        <v>0.1675066671</v>
      </c>
      <c r="D124" s="15">
        <f t="shared" si="7"/>
        <v>0.04624962961</v>
      </c>
      <c r="E124" s="15">
        <f t="shared" si="1"/>
        <v>0.1790690745</v>
      </c>
      <c r="G124" s="7">
        <f t="shared" si="2"/>
        <v>0.6079302565</v>
      </c>
      <c r="H124" s="7">
        <f t="shared" si="3"/>
        <v>0.1779302565</v>
      </c>
      <c r="I124" s="7" t="b">
        <f t="shared" si="9"/>
        <v>0</v>
      </c>
      <c r="J124" s="7">
        <f t="shared" si="4"/>
        <v>1</v>
      </c>
    </row>
    <row r="125">
      <c r="B125" s="7">
        <f t="shared" si="5"/>
        <v>27</v>
      </c>
      <c r="C125" s="15">
        <f t="shared" si="6"/>
        <v>0.1790690745</v>
      </c>
      <c r="D125" s="15">
        <f t="shared" si="7"/>
        <v>0.04560727364</v>
      </c>
      <c r="E125" s="15">
        <f t="shared" si="1"/>
        <v>0.1904708929</v>
      </c>
      <c r="G125" s="7">
        <f t="shared" si="2"/>
        <v>0.6143565535</v>
      </c>
      <c r="H125" s="7">
        <f t="shared" si="3"/>
        <v>0.1843565535</v>
      </c>
      <c r="I125" s="7" t="b">
        <f t="shared" si="9"/>
        <v>0</v>
      </c>
      <c r="J125" s="7">
        <f t="shared" si="4"/>
        <v>1</v>
      </c>
    </row>
    <row r="126">
      <c r="B126" s="7">
        <f t="shared" si="5"/>
        <v>27.25</v>
      </c>
      <c r="C126" s="15">
        <f t="shared" si="6"/>
        <v>0.1904708929</v>
      </c>
      <c r="D126" s="15">
        <f t="shared" si="7"/>
        <v>0.04497383928</v>
      </c>
      <c r="E126" s="15">
        <f t="shared" si="1"/>
        <v>0.2017143527</v>
      </c>
      <c r="G126" s="7">
        <f t="shared" si="2"/>
        <v>0.6208498381</v>
      </c>
      <c r="H126" s="7">
        <f t="shared" si="3"/>
        <v>0.1908498381</v>
      </c>
      <c r="I126" s="7" t="b">
        <f t="shared" si="9"/>
        <v>0</v>
      </c>
      <c r="J126" s="7">
        <f t="shared" si="4"/>
        <v>1</v>
      </c>
    </row>
    <row r="127">
      <c r="B127" s="7">
        <f t="shared" si="5"/>
        <v>27.5</v>
      </c>
      <c r="C127" s="15">
        <f t="shared" si="6"/>
        <v>0.2017143527</v>
      </c>
      <c r="D127" s="15">
        <f t="shared" si="7"/>
        <v>0.04434920263</v>
      </c>
      <c r="E127" s="15">
        <f t="shared" si="1"/>
        <v>0.2128016534</v>
      </c>
      <c r="G127" s="7">
        <f t="shared" si="2"/>
        <v>0.6273823052</v>
      </c>
      <c r="H127" s="7">
        <f t="shared" si="3"/>
        <v>0.1973823052</v>
      </c>
      <c r="I127" s="7" t="b">
        <f t="shared" si="9"/>
        <v>0</v>
      </c>
      <c r="J127" s="7">
        <f t="shared" si="4"/>
        <v>1</v>
      </c>
    </row>
    <row r="128">
      <c r="B128" s="7">
        <f t="shared" si="5"/>
        <v>27.75</v>
      </c>
      <c r="C128" s="15">
        <f t="shared" si="6"/>
        <v>0.2128016534</v>
      </c>
      <c r="D128" s="15">
        <f t="shared" si="7"/>
        <v>0.04373324148</v>
      </c>
      <c r="E128" s="15">
        <f t="shared" si="1"/>
        <v>0.2237349637</v>
      </c>
      <c r="G128" s="7">
        <f t="shared" si="2"/>
        <v>0.6339259816</v>
      </c>
      <c r="H128" s="7">
        <f t="shared" si="3"/>
        <v>0.2039259816</v>
      </c>
      <c r="I128" s="7" t="b">
        <f t="shared" si="9"/>
        <v>0</v>
      </c>
      <c r="J128" s="7">
        <f t="shared" si="4"/>
        <v>1</v>
      </c>
    </row>
    <row r="129">
      <c r="B129" s="7">
        <f t="shared" si="5"/>
        <v>28</v>
      </c>
      <c r="C129" s="15">
        <f t="shared" si="6"/>
        <v>0.2237349637</v>
      </c>
      <c r="D129" s="15">
        <f t="shared" si="7"/>
        <v>0.04312583535</v>
      </c>
      <c r="E129" s="15">
        <f t="shared" si="1"/>
        <v>0.2345164226</v>
      </c>
      <c r="G129" s="7">
        <f t="shared" si="2"/>
        <v>0.6404528463</v>
      </c>
      <c r="H129" s="7">
        <f t="shared" si="3"/>
        <v>0.2104528463</v>
      </c>
      <c r="I129" s="7" t="b">
        <f t="shared" si="9"/>
        <v>0</v>
      </c>
      <c r="J129" s="7">
        <f t="shared" si="4"/>
        <v>1</v>
      </c>
    </row>
    <row r="130">
      <c r="B130" s="7">
        <f t="shared" si="5"/>
        <v>28.25</v>
      </c>
      <c r="C130" s="15">
        <f t="shared" si="6"/>
        <v>0.2345164226</v>
      </c>
      <c r="D130" s="15">
        <f t="shared" si="7"/>
        <v>0.04252686541</v>
      </c>
      <c r="E130" s="15">
        <f t="shared" si="1"/>
        <v>0.2451481389</v>
      </c>
      <c r="G130" s="7">
        <f t="shared" si="2"/>
        <v>0.6469349504</v>
      </c>
      <c r="H130" s="7">
        <f t="shared" si="3"/>
        <v>0.2169349504</v>
      </c>
      <c r="I130" s="7" t="b">
        <f t="shared" si="9"/>
        <v>0</v>
      </c>
      <c r="J130" s="7">
        <f t="shared" si="4"/>
        <v>1</v>
      </c>
    </row>
    <row r="131">
      <c r="B131" s="7">
        <f t="shared" si="5"/>
        <v>28.5</v>
      </c>
      <c r="C131" s="15">
        <f t="shared" si="6"/>
        <v>0.2451481389</v>
      </c>
      <c r="D131" s="15">
        <f t="shared" si="7"/>
        <v>0.0419362145</v>
      </c>
      <c r="E131" s="15">
        <f t="shared" si="1"/>
        <v>0.2556321926</v>
      </c>
      <c r="G131" s="7">
        <f t="shared" si="2"/>
        <v>0.6533445364</v>
      </c>
      <c r="H131" s="7">
        <f t="shared" si="3"/>
        <v>0.2233445364</v>
      </c>
      <c r="I131" s="7" t="b">
        <f t="shared" si="9"/>
        <v>0</v>
      </c>
      <c r="J131" s="7">
        <f t="shared" si="4"/>
        <v>1</v>
      </c>
    </row>
    <row r="132">
      <c r="B132" s="7">
        <f t="shared" si="5"/>
        <v>28.75</v>
      </c>
      <c r="C132" s="15">
        <f t="shared" si="6"/>
        <v>0.2556321926</v>
      </c>
      <c r="D132" s="15">
        <f t="shared" si="7"/>
        <v>0.04135376708</v>
      </c>
      <c r="E132" s="15">
        <f t="shared" si="1"/>
        <v>0.2659706343</v>
      </c>
      <c r="G132" s="7">
        <f t="shared" si="2"/>
        <v>0.6596541575</v>
      </c>
      <c r="H132" s="7">
        <f t="shared" si="3"/>
        <v>0.2296541575</v>
      </c>
      <c r="I132" s="7" t="b">
        <f t="shared" si="9"/>
        <v>0</v>
      </c>
      <c r="J132" s="7">
        <f t="shared" si="4"/>
        <v>1</v>
      </c>
    </row>
    <row r="133">
      <c r="B133" s="7">
        <f t="shared" si="5"/>
        <v>29</v>
      </c>
      <c r="C133" s="15">
        <f t="shared" si="6"/>
        <v>0.2659706343</v>
      </c>
      <c r="D133" s="15">
        <f t="shared" si="7"/>
        <v>0.0407794092</v>
      </c>
      <c r="E133" s="15">
        <f t="shared" si="1"/>
        <v>0.2761654866</v>
      </c>
      <c r="G133" s="7">
        <f t="shared" si="2"/>
        <v>0.665836795</v>
      </c>
      <c r="H133" s="7">
        <f t="shared" si="3"/>
        <v>0.235836795</v>
      </c>
      <c r="I133" s="7" t="b">
        <f t="shared" si="9"/>
        <v>0</v>
      </c>
      <c r="J133" s="7">
        <f t="shared" si="4"/>
        <v>1</v>
      </c>
    </row>
    <row r="134">
      <c r="B134" s="7">
        <f t="shared" si="5"/>
        <v>29.25</v>
      </c>
      <c r="C134" s="15">
        <f t="shared" si="6"/>
        <v>0.2761654866</v>
      </c>
      <c r="D134" s="15">
        <f t="shared" si="7"/>
        <v>0.04021302852</v>
      </c>
      <c r="E134" s="15">
        <f t="shared" si="1"/>
        <v>0.2862187438</v>
      </c>
      <c r="G134" s="7">
        <f t="shared" si="2"/>
        <v>0.6718659738</v>
      </c>
      <c r="H134" s="7">
        <f t="shared" si="3"/>
        <v>0.2418659738</v>
      </c>
      <c r="I134" s="7" t="b">
        <f t="shared" si="9"/>
        <v>0</v>
      </c>
      <c r="J134" s="7">
        <f t="shared" si="4"/>
        <v>1</v>
      </c>
    </row>
    <row r="135">
      <c r="B135" s="7">
        <f t="shared" si="5"/>
        <v>29.5</v>
      </c>
      <c r="C135" s="15">
        <f t="shared" si="6"/>
        <v>0.2862187438</v>
      </c>
      <c r="D135" s="15">
        <f t="shared" si="7"/>
        <v>0.03965451424</v>
      </c>
      <c r="E135" s="15">
        <f t="shared" si="1"/>
        <v>0.2961323723</v>
      </c>
      <c r="G135" s="7">
        <f t="shared" si="2"/>
        <v>0.677715876</v>
      </c>
      <c r="H135" s="7">
        <f t="shared" si="3"/>
        <v>0.247715876</v>
      </c>
      <c r="I135" s="7" t="b">
        <f t="shared" si="9"/>
        <v>0</v>
      </c>
      <c r="J135" s="7">
        <f t="shared" si="4"/>
        <v>1</v>
      </c>
    </row>
    <row r="136">
      <c r="B136" s="7">
        <f t="shared" si="5"/>
        <v>29.75</v>
      </c>
      <c r="C136" s="15">
        <f t="shared" si="6"/>
        <v>0.2961323723</v>
      </c>
      <c r="D136" s="15">
        <f t="shared" si="7"/>
        <v>0.03910375709</v>
      </c>
      <c r="E136" s="15">
        <f t="shared" si="1"/>
        <v>0.3059083116</v>
      </c>
      <c r="G136" s="7">
        <f t="shared" si="2"/>
        <v>0.6833614516</v>
      </c>
      <c r="H136" s="7">
        <f t="shared" si="3"/>
        <v>0.2533614516</v>
      </c>
      <c r="I136" s="7" t="b">
        <f t="shared" si="9"/>
        <v>0</v>
      </c>
      <c r="J136" s="7">
        <f t="shared" si="4"/>
        <v>1</v>
      </c>
    </row>
    <row r="137">
      <c r="B137" s="7">
        <f t="shared" si="5"/>
        <v>30</v>
      </c>
      <c r="C137" s="15">
        <f t="shared" si="6"/>
        <v>0.3059083116</v>
      </c>
      <c r="D137" s="15">
        <f t="shared" si="7"/>
        <v>0.03856064936</v>
      </c>
      <c r="E137" s="15">
        <f t="shared" si="1"/>
        <v>0.3155484739</v>
      </c>
      <c r="G137" s="7">
        <f t="shared" si="2"/>
        <v>0.6887785252</v>
      </c>
      <c r="H137" s="7">
        <f t="shared" si="3"/>
        <v>0.2587785252</v>
      </c>
      <c r="I137" s="7" t="b">
        <f t="shared" si="9"/>
        <v>0</v>
      </c>
      <c r="J137" s="7">
        <f t="shared" si="4"/>
        <v>1</v>
      </c>
    </row>
    <row r="138">
      <c r="B138" s="7">
        <f t="shared" si="5"/>
        <v>30.25</v>
      </c>
      <c r="C138" s="15">
        <f t="shared" si="6"/>
        <v>0.3155484739</v>
      </c>
      <c r="D138" s="15">
        <f t="shared" si="7"/>
        <v>0.03802508478</v>
      </c>
      <c r="E138" s="15">
        <f t="shared" si="1"/>
        <v>0.3250547451</v>
      </c>
      <c r="G138" s="7">
        <f t="shared" si="2"/>
        <v>0.6939439002</v>
      </c>
      <c r="H138" s="7">
        <f t="shared" si="3"/>
        <v>0.2639439002</v>
      </c>
      <c r="I138" s="7" t="b">
        <f t="shared" si="9"/>
        <v>0</v>
      </c>
      <c r="J138" s="7">
        <f t="shared" si="4"/>
        <v>1</v>
      </c>
    </row>
    <row r="139">
      <c r="B139" s="7">
        <f t="shared" si="5"/>
        <v>30.5</v>
      </c>
      <c r="C139" s="15">
        <f t="shared" si="6"/>
        <v>0.3250547451</v>
      </c>
      <c r="D139" s="15">
        <f t="shared" si="7"/>
        <v>0.0374969586</v>
      </c>
      <c r="E139" s="15">
        <f t="shared" si="1"/>
        <v>0.3344289848</v>
      </c>
      <c r="G139" s="7">
        <f t="shared" si="2"/>
        <v>0.6988354576</v>
      </c>
      <c r="H139" s="7">
        <f t="shared" si="3"/>
        <v>0.2688354576</v>
      </c>
      <c r="I139" s="7" t="b">
        <f t="shared" si="9"/>
        <v>0</v>
      </c>
      <c r="J139" s="7">
        <f t="shared" si="4"/>
        <v>1</v>
      </c>
    </row>
    <row r="140">
      <c r="B140" s="7">
        <f t="shared" si="5"/>
        <v>30.75</v>
      </c>
      <c r="C140" s="15">
        <f t="shared" si="6"/>
        <v>0.3344289848</v>
      </c>
      <c r="D140" s="15">
        <f t="shared" si="7"/>
        <v>0.03697616751</v>
      </c>
      <c r="E140" s="15">
        <f t="shared" si="1"/>
        <v>0.3436730267</v>
      </c>
      <c r="G140" s="7">
        <f t="shared" si="2"/>
        <v>0.7034322509</v>
      </c>
      <c r="H140" s="7">
        <f t="shared" si="3"/>
        <v>0.2734322509</v>
      </c>
      <c r="I140" s="7" t="b">
        <f t="shared" si="9"/>
        <v>0</v>
      </c>
      <c r="J140" s="7">
        <f t="shared" si="4"/>
        <v>1</v>
      </c>
    </row>
    <row r="141">
      <c r="B141" s="7">
        <f t="shared" si="5"/>
        <v>31</v>
      </c>
      <c r="C141" s="15">
        <f t="shared" si="6"/>
        <v>0.3436730267</v>
      </c>
      <c r="D141" s="15">
        <f t="shared" si="7"/>
        <v>0.03646260963</v>
      </c>
      <c r="E141" s="15">
        <f t="shared" si="1"/>
        <v>0.3527886791</v>
      </c>
      <c r="G141" s="7">
        <f t="shared" si="2"/>
        <v>0.7077145961</v>
      </c>
      <c r="H141" s="7">
        <f t="shared" si="3"/>
        <v>0.2777145961</v>
      </c>
      <c r="I141" s="7" t="b">
        <f t="shared" si="9"/>
        <v>0</v>
      </c>
      <c r="J141" s="7">
        <f t="shared" si="4"/>
        <v>1</v>
      </c>
    </row>
    <row r="142">
      <c r="B142" s="7">
        <f t="shared" si="5"/>
        <v>31.25</v>
      </c>
      <c r="C142" s="15">
        <f t="shared" si="6"/>
        <v>0.3527886791</v>
      </c>
      <c r="D142" s="15">
        <f t="shared" si="7"/>
        <v>0.0359561845</v>
      </c>
      <c r="E142" s="15">
        <f t="shared" si="1"/>
        <v>0.3617777252</v>
      </c>
      <c r="G142" s="7">
        <f t="shared" si="2"/>
        <v>0.7116641555</v>
      </c>
      <c r="H142" s="7">
        <f t="shared" si="3"/>
        <v>0.2816641555</v>
      </c>
      <c r="I142" s="7" t="b">
        <f t="shared" si="9"/>
        <v>0</v>
      </c>
      <c r="J142" s="7">
        <f t="shared" si="4"/>
        <v>1</v>
      </c>
    </row>
    <row r="143">
      <c r="B143" s="7">
        <f t="shared" si="5"/>
        <v>31.5</v>
      </c>
      <c r="C143" s="15">
        <f t="shared" si="6"/>
        <v>0.3617777252</v>
      </c>
      <c r="D143" s="15">
        <f t="shared" si="7"/>
        <v>0.03545679305</v>
      </c>
      <c r="E143" s="15">
        <f t="shared" si="1"/>
        <v>0.3706419235</v>
      </c>
      <c r="G143" s="7">
        <f t="shared" si="2"/>
        <v>0.7152640164</v>
      </c>
      <c r="H143" s="7">
        <f t="shared" si="3"/>
        <v>0.2852640164</v>
      </c>
      <c r="I143" s="7" t="b">
        <f t="shared" si="9"/>
        <v>0</v>
      </c>
      <c r="J143" s="7">
        <f t="shared" si="4"/>
        <v>1</v>
      </c>
    </row>
    <row r="144">
      <c r="B144" s="7">
        <f t="shared" si="5"/>
        <v>31.75</v>
      </c>
      <c r="C144" s="15">
        <f t="shared" si="6"/>
        <v>0.3706419235</v>
      </c>
      <c r="D144" s="15">
        <f t="shared" si="7"/>
        <v>0.03496433759</v>
      </c>
      <c r="E144" s="15">
        <f t="shared" si="1"/>
        <v>0.3793830078</v>
      </c>
      <c r="G144" s="7">
        <f t="shared" si="2"/>
        <v>0.7184987637</v>
      </c>
      <c r="H144" s="7">
        <f t="shared" si="3"/>
        <v>0.2884987637</v>
      </c>
      <c r="I144" s="7" t="b">
        <f t="shared" si="9"/>
        <v>0</v>
      </c>
      <c r="J144" s="7">
        <f t="shared" si="4"/>
        <v>1</v>
      </c>
    </row>
    <row r="145">
      <c r="B145" s="7">
        <f t="shared" si="5"/>
        <v>32</v>
      </c>
      <c r="C145" s="15">
        <f t="shared" si="6"/>
        <v>0.3793830078</v>
      </c>
      <c r="D145" s="15">
        <f t="shared" si="7"/>
        <v>0.03447872179</v>
      </c>
      <c r="E145" s="15">
        <f t="shared" si="1"/>
        <v>0.3880026883</v>
      </c>
      <c r="G145" s="7">
        <f t="shared" si="2"/>
        <v>0.7213545458</v>
      </c>
      <c r="H145" s="7">
        <f t="shared" si="3"/>
        <v>0.2913545458</v>
      </c>
      <c r="I145" s="7" t="b">
        <f t="shared" si="9"/>
        <v>0</v>
      </c>
      <c r="J145" s="7">
        <f t="shared" si="4"/>
        <v>1</v>
      </c>
    </row>
    <row r="146">
      <c r="B146" s="7">
        <f t="shared" si="5"/>
        <v>32.25</v>
      </c>
      <c r="C146" s="15">
        <f t="shared" si="6"/>
        <v>0.3880026883</v>
      </c>
      <c r="D146" s="15">
        <f t="shared" si="7"/>
        <v>0.03399985065</v>
      </c>
      <c r="E146" s="15">
        <f t="shared" si="1"/>
        <v>0.396502651</v>
      </c>
      <c r="G146" s="7">
        <f t="shared" si="2"/>
        <v>0.7238191336</v>
      </c>
      <c r="H146" s="7">
        <f t="shared" si="3"/>
        <v>0.2938191336</v>
      </c>
      <c r="I146" s="7" t="b">
        <f t="shared" si="9"/>
        <v>0</v>
      </c>
      <c r="J146" s="7">
        <f t="shared" si="4"/>
        <v>1</v>
      </c>
    </row>
    <row r="147">
      <c r="B147" s="7">
        <f t="shared" si="5"/>
        <v>32.5</v>
      </c>
      <c r="C147" s="15">
        <f t="shared" si="6"/>
        <v>0.396502651</v>
      </c>
      <c r="D147" s="15">
        <f t="shared" si="7"/>
        <v>0.0335276305</v>
      </c>
      <c r="E147" s="15">
        <f t="shared" si="1"/>
        <v>0.4048845586</v>
      </c>
      <c r="G147" s="7">
        <f t="shared" si="2"/>
        <v>0.7258819735</v>
      </c>
      <c r="H147" s="7">
        <f t="shared" si="3"/>
        <v>0.2958819735</v>
      </c>
      <c r="I147" s="7" t="b">
        <f t="shared" si="9"/>
        <v>0</v>
      </c>
      <c r="J147" s="7">
        <f t="shared" si="4"/>
        <v>1</v>
      </c>
    </row>
    <row r="148">
      <c r="B148" s="7">
        <f t="shared" si="5"/>
        <v>32.75</v>
      </c>
      <c r="C148" s="15">
        <f t="shared" si="6"/>
        <v>0.4048845586</v>
      </c>
      <c r="D148" s="15">
        <f t="shared" si="7"/>
        <v>0.03306196897</v>
      </c>
      <c r="E148" s="15">
        <f t="shared" si="1"/>
        <v>0.4131500508</v>
      </c>
      <c r="G148" s="7">
        <f t="shared" si="2"/>
        <v>0.7275342321</v>
      </c>
      <c r="H148" s="7">
        <f t="shared" si="3"/>
        <v>0.2975342321</v>
      </c>
      <c r="I148" s="7" t="b">
        <f t="shared" si="9"/>
        <v>0</v>
      </c>
      <c r="J148" s="7">
        <f t="shared" si="4"/>
        <v>1</v>
      </c>
    </row>
    <row r="149">
      <c r="B149" s="7">
        <f t="shared" si="5"/>
        <v>33</v>
      </c>
      <c r="C149" s="15">
        <f t="shared" si="6"/>
        <v>0.4131500508</v>
      </c>
      <c r="D149" s="15">
        <f t="shared" si="7"/>
        <v>0.03260277495</v>
      </c>
      <c r="E149" s="15">
        <f t="shared" si="1"/>
        <v>0.4213007446</v>
      </c>
      <c r="G149" s="7">
        <f t="shared" si="2"/>
        <v>0.7287688341</v>
      </c>
      <c r="H149" s="7">
        <f t="shared" si="3"/>
        <v>0.2987688341</v>
      </c>
      <c r="I149" s="7" t="b">
        <f t="shared" si="9"/>
        <v>0</v>
      </c>
      <c r="J149" s="7">
        <f t="shared" si="4"/>
        <v>1</v>
      </c>
    </row>
    <row r="150">
      <c r="B150" s="7">
        <f t="shared" si="5"/>
        <v>33.25</v>
      </c>
      <c r="C150" s="15">
        <f t="shared" si="6"/>
        <v>0.4213007446</v>
      </c>
      <c r="D150" s="15">
        <f t="shared" si="7"/>
        <v>0.03214995864</v>
      </c>
      <c r="E150" s="15">
        <f t="shared" si="1"/>
        <v>0.4293382342</v>
      </c>
      <c r="G150" s="7">
        <f t="shared" si="2"/>
        <v>0.7295804928</v>
      </c>
      <c r="H150" s="7">
        <f t="shared" si="3"/>
        <v>0.2995804928</v>
      </c>
      <c r="I150" s="7" t="b">
        <f t="shared" si="9"/>
        <v>0</v>
      </c>
      <c r="J150" s="7">
        <f t="shared" si="4"/>
        <v>1</v>
      </c>
    </row>
    <row r="151">
      <c r="B151" s="7">
        <f t="shared" si="5"/>
        <v>33.5</v>
      </c>
      <c r="C151" s="15">
        <f t="shared" si="6"/>
        <v>0.4293382342</v>
      </c>
      <c r="D151" s="15">
        <f t="shared" si="7"/>
        <v>0.03170343143</v>
      </c>
      <c r="E151" s="15">
        <f t="shared" si="1"/>
        <v>0.4372640921</v>
      </c>
      <c r="G151" s="7">
        <f t="shared" si="2"/>
        <v>0.7299657325</v>
      </c>
      <c r="H151" s="7">
        <f t="shared" si="3"/>
        <v>0.2999657325</v>
      </c>
      <c r="I151" s="7" t="b">
        <f t="shared" si="9"/>
        <v>0</v>
      </c>
      <c r="J151" s="7">
        <f t="shared" si="4"/>
        <v>1</v>
      </c>
    </row>
    <row r="152">
      <c r="B152" s="7">
        <f t="shared" si="5"/>
        <v>33.75</v>
      </c>
      <c r="C152" s="15">
        <f t="shared" si="6"/>
        <v>0.4372640921</v>
      </c>
      <c r="D152" s="15">
        <f t="shared" si="7"/>
        <v>0.031263106</v>
      </c>
      <c r="E152" s="15">
        <f t="shared" si="1"/>
        <v>0.4450798686</v>
      </c>
      <c r="G152" s="7">
        <f t="shared" si="2"/>
        <v>0.7299229036</v>
      </c>
      <c r="H152" s="7">
        <f t="shared" si="3"/>
        <v>0.2999229036</v>
      </c>
      <c r="I152" s="7" t="b">
        <f t="shared" si="9"/>
        <v>0</v>
      </c>
      <c r="J152" s="7">
        <f t="shared" si="4"/>
        <v>1</v>
      </c>
    </row>
    <row r="153">
      <c r="B153" s="7">
        <f t="shared" si="5"/>
        <v>34</v>
      </c>
      <c r="C153" s="15">
        <f t="shared" si="6"/>
        <v>0.4450798686</v>
      </c>
      <c r="D153" s="15">
        <f t="shared" si="7"/>
        <v>0.03082889619</v>
      </c>
      <c r="E153" s="15">
        <f t="shared" si="1"/>
        <v>0.4527870926</v>
      </c>
      <c r="G153" s="7">
        <f t="shared" si="2"/>
        <v>0.7294521895</v>
      </c>
      <c r="H153" s="7">
        <f t="shared" si="3"/>
        <v>0.2994521895</v>
      </c>
      <c r="I153" s="7" t="b">
        <f t="shared" si="9"/>
        <v>0</v>
      </c>
      <c r="J153" s="7">
        <f t="shared" si="4"/>
        <v>1</v>
      </c>
    </row>
    <row r="154">
      <c r="B154" s="7">
        <f t="shared" si="5"/>
        <v>34.25</v>
      </c>
      <c r="C154" s="15">
        <f t="shared" si="6"/>
        <v>0.4527870926</v>
      </c>
      <c r="D154" s="15">
        <f t="shared" si="7"/>
        <v>0.03040071708</v>
      </c>
      <c r="E154" s="15">
        <f t="shared" si="1"/>
        <v>0.4603872719</v>
      </c>
      <c r="G154" s="7">
        <f t="shared" si="2"/>
        <v>0.7285556059</v>
      </c>
      <c r="H154" s="7">
        <f t="shared" si="3"/>
        <v>0.2985556059</v>
      </c>
      <c r="I154" s="7" t="b">
        <f t="shared" si="9"/>
        <v>0</v>
      </c>
      <c r="J154" s="7">
        <f t="shared" si="4"/>
        <v>1</v>
      </c>
    </row>
    <row r="155">
      <c r="B155" s="7">
        <f t="shared" si="5"/>
        <v>34.5</v>
      </c>
      <c r="C155" s="15">
        <f t="shared" si="6"/>
        <v>0.4603872719</v>
      </c>
      <c r="D155" s="15">
        <f t="shared" si="7"/>
        <v>0.02997848489</v>
      </c>
      <c r="E155" s="15">
        <f t="shared" si="1"/>
        <v>0.4678818931</v>
      </c>
      <c r="G155" s="7">
        <f t="shared" si="2"/>
        <v>0.727236992</v>
      </c>
      <c r="H155" s="7">
        <f t="shared" si="3"/>
        <v>0.297236992</v>
      </c>
      <c r="I155" s="7" t="b">
        <f t="shared" si="9"/>
        <v>0</v>
      </c>
      <c r="J155" s="7">
        <f t="shared" si="4"/>
        <v>1</v>
      </c>
    </row>
    <row r="156">
      <c r="B156" s="7">
        <f t="shared" si="5"/>
        <v>34.75</v>
      </c>
      <c r="C156" s="15">
        <f t="shared" si="6"/>
        <v>0.4678818931</v>
      </c>
      <c r="D156" s="15">
        <f t="shared" si="7"/>
        <v>0.02956211705</v>
      </c>
      <c r="E156" s="15">
        <f t="shared" si="1"/>
        <v>0.4752724224</v>
      </c>
      <c r="G156" s="7">
        <f t="shared" si="2"/>
        <v>0.7255019944</v>
      </c>
      <c r="H156" s="7">
        <f t="shared" si="3"/>
        <v>0.2955019944</v>
      </c>
      <c r="I156" s="7" t="b">
        <f t="shared" si="9"/>
        <v>0</v>
      </c>
      <c r="J156" s="7">
        <f t="shared" si="4"/>
        <v>1</v>
      </c>
    </row>
    <row r="157">
      <c r="B157" s="7">
        <f t="shared" si="5"/>
        <v>35</v>
      </c>
      <c r="C157" s="15">
        <f t="shared" si="6"/>
        <v>0.4752724224</v>
      </c>
      <c r="D157" s="15">
        <f t="shared" si="7"/>
        <v>0.02915153209</v>
      </c>
      <c r="E157" s="15">
        <f t="shared" si="1"/>
        <v>0.4825603054</v>
      </c>
      <c r="G157" s="7">
        <f t="shared" si="2"/>
        <v>0.7233580426</v>
      </c>
      <c r="H157" s="7">
        <f t="shared" si="3"/>
        <v>0.2933580426</v>
      </c>
      <c r="I157" s="7" t="b">
        <f t="shared" si="9"/>
        <v>0</v>
      </c>
      <c r="J157" s="7">
        <f t="shared" si="4"/>
        <v>1</v>
      </c>
    </row>
    <row r="158">
      <c r="B158" s="7">
        <f t="shared" si="5"/>
        <v>35.25</v>
      </c>
      <c r="C158" s="15">
        <f t="shared" si="6"/>
        <v>0.4825603054</v>
      </c>
      <c r="D158" s="15">
        <f t="shared" si="7"/>
        <v>0.0287466497</v>
      </c>
      <c r="E158" s="15">
        <f t="shared" si="1"/>
        <v>0.4897469678</v>
      </c>
      <c r="G158" s="7">
        <f t="shared" si="2"/>
        <v>0.7208143174</v>
      </c>
      <c r="H158" s="7">
        <f t="shared" si="3"/>
        <v>0.2908143174</v>
      </c>
      <c r="I158" s="7" t="b">
        <f t="shared" si="9"/>
        <v>0</v>
      </c>
      <c r="J158" s="7">
        <f t="shared" si="4"/>
        <v>1</v>
      </c>
    </row>
    <row r="159">
      <c r="B159" s="7">
        <f t="shared" si="5"/>
        <v>35.5</v>
      </c>
      <c r="C159" s="15">
        <f t="shared" si="6"/>
        <v>0.4897469678</v>
      </c>
      <c r="D159" s="15">
        <f t="shared" si="7"/>
        <v>0.02834739068</v>
      </c>
      <c r="E159" s="15">
        <f t="shared" si="1"/>
        <v>0.4968338155</v>
      </c>
      <c r="G159" s="7">
        <f t="shared" si="2"/>
        <v>0.7178817113</v>
      </c>
      <c r="H159" s="7">
        <f t="shared" si="3"/>
        <v>0.2878817113</v>
      </c>
      <c r="I159" s="7" t="b">
        <f t="shared" si="9"/>
        <v>0</v>
      </c>
      <c r="J159" s="7">
        <f t="shared" si="4"/>
        <v>1</v>
      </c>
    </row>
    <row r="160">
      <c r="B160" s="7">
        <f t="shared" si="5"/>
        <v>35.75</v>
      </c>
      <c r="C160" s="15">
        <f t="shared" si="6"/>
        <v>0.4968338155</v>
      </c>
      <c r="D160" s="15">
        <f t="shared" si="7"/>
        <v>0.02795367692</v>
      </c>
      <c r="E160" s="15">
        <f t="shared" si="1"/>
        <v>0.5038222347</v>
      </c>
      <c r="G160" s="7">
        <f t="shared" si="2"/>
        <v>0.7145727822</v>
      </c>
      <c r="H160" s="7">
        <f t="shared" si="3"/>
        <v>0.2845727822</v>
      </c>
      <c r="I160" s="7" t="b">
        <f t="shared" si="9"/>
        <v>0</v>
      </c>
      <c r="J160" s="7">
        <f t="shared" si="4"/>
        <v>1</v>
      </c>
    </row>
    <row r="161">
      <c r="B161" s="7">
        <f t="shared" si="5"/>
        <v>36</v>
      </c>
      <c r="C161" s="15">
        <f t="shared" si="6"/>
        <v>0.5038222347</v>
      </c>
      <c r="D161" s="15">
        <f t="shared" si="7"/>
        <v>0.0275654314</v>
      </c>
      <c r="E161" s="15">
        <f t="shared" si="1"/>
        <v>0.5107135926</v>
      </c>
      <c r="G161" s="7">
        <f t="shared" si="2"/>
        <v>0.7109016994</v>
      </c>
      <c r="H161" s="7">
        <f t="shared" si="3"/>
        <v>0.2809016994</v>
      </c>
      <c r="I161" s="7" t="b">
        <f t="shared" si="9"/>
        <v>0</v>
      </c>
      <c r="J161" s="7">
        <f t="shared" si="4"/>
        <v>1</v>
      </c>
    </row>
    <row r="162">
      <c r="B162" s="7">
        <f t="shared" si="5"/>
        <v>36.25</v>
      </c>
      <c r="C162" s="15">
        <f t="shared" si="6"/>
        <v>0.5107135926</v>
      </c>
      <c r="D162" s="15">
        <f t="shared" si="7"/>
        <v>0.02718257819</v>
      </c>
      <c r="E162" s="15">
        <f t="shared" si="1"/>
        <v>0.5175092371</v>
      </c>
      <c r="G162" s="7">
        <f t="shared" si="2"/>
        <v>0.7068841832</v>
      </c>
      <c r="H162" s="7">
        <f t="shared" si="3"/>
        <v>0.2768841832</v>
      </c>
      <c r="I162" s="7" t="b">
        <f t="shared" si="9"/>
        <v>0</v>
      </c>
      <c r="J162" s="7">
        <f t="shared" si="4"/>
        <v>1</v>
      </c>
    </row>
    <row r="163">
      <c r="B163" s="7">
        <f t="shared" si="5"/>
        <v>36.5</v>
      </c>
      <c r="C163" s="15">
        <f t="shared" si="6"/>
        <v>0.5175092371</v>
      </c>
      <c r="D163" s="15">
        <f t="shared" si="7"/>
        <v>0.02680504238</v>
      </c>
      <c r="E163" s="15">
        <f t="shared" si="1"/>
        <v>0.5242104977</v>
      </c>
      <c r="G163" s="7">
        <f t="shared" si="2"/>
        <v>0.7025374371</v>
      </c>
      <c r="H163" s="7">
        <f t="shared" si="3"/>
        <v>0.2725374371</v>
      </c>
      <c r="I163" s="7" t="b">
        <f t="shared" si="9"/>
        <v>0</v>
      </c>
      <c r="J163" s="7">
        <f t="shared" si="4"/>
        <v>1</v>
      </c>
    </row>
    <row r="164">
      <c r="B164" s="7">
        <f t="shared" si="5"/>
        <v>36.75</v>
      </c>
      <c r="C164" s="15">
        <f t="shared" si="6"/>
        <v>0.5242104977</v>
      </c>
      <c r="D164" s="15">
        <f t="shared" si="7"/>
        <v>0.02643275013</v>
      </c>
      <c r="E164" s="15">
        <f t="shared" si="1"/>
        <v>0.5308186853</v>
      </c>
      <c r="G164" s="7">
        <f t="shared" si="2"/>
        <v>0.6978800746</v>
      </c>
      <c r="H164" s="7">
        <f t="shared" si="3"/>
        <v>0.2678800746</v>
      </c>
      <c r="I164" s="7" t="b">
        <f t="shared" si="9"/>
        <v>0</v>
      </c>
      <c r="J164" s="7">
        <f t="shared" si="4"/>
        <v>1</v>
      </c>
    </row>
    <row r="165">
      <c r="B165" s="7">
        <f t="shared" si="5"/>
        <v>37</v>
      </c>
      <c r="C165" s="15">
        <f t="shared" si="6"/>
        <v>0.5308186853</v>
      </c>
      <c r="D165" s="15">
        <f t="shared" si="7"/>
        <v>0.0260656286</v>
      </c>
      <c r="E165" s="15">
        <f t="shared" si="1"/>
        <v>0.5373350924</v>
      </c>
      <c r="G165" s="7">
        <f t="shared" si="2"/>
        <v>0.6929320391</v>
      </c>
      <c r="H165" s="7">
        <f t="shared" si="3"/>
        <v>0.2629320391</v>
      </c>
      <c r="I165" s="7" t="b">
        <f t="shared" si="9"/>
        <v>0</v>
      </c>
      <c r="J165" s="7">
        <f t="shared" si="4"/>
        <v>1</v>
      </c>
    </row>
    <row r="166">
      <c r="B166" s="7">
        <f t="shared" si="5"/>
        <v>37.25</v>
      </c>
      <c r="C166" s="15">
        <f t="shared" si="6"/>
        <v>0.5373350924</v>
      </c>
      <c r="D166" s="15">
        <f t="shared" si="7"/>
        <v>0.02570360598</v>
      </c>
      <c r="E166" s="15">
        <f t="shared" si="1"/>
        <v>0.5437609939</v>
      </c>
      <c r="G166" s="7">
        <f t="shared" si="2"/>
        <v>0.687714519</v>
      </c>
      <c r="H166" s="7">
        <f t="shared" si="3"/>
        <v>0.257714519</v>
      </c>
      <c r="I166" s="7" t="b">
        <f t="shared" si="9"/>
        <v>0</v>
      </c>
      <c r="J166" s="7">
        <f t="shared" si="4"/>
        <v>1</v>
      </c>
    </row>
    <row r="167">
      <c r="B167" s="7">
        <f t="shared" si="5"/>
        <v>37.5</v>
      </c>
      <c r="C167" s="15">
        <f t="shared" si="6"/>
        <v>0.5437609939</v>
      </c>
      <c r="D167" s="15">
        <f t="shared" si="7"/>
        <v>0.02534661145</v>
      </c>
      <c r="E167" s="15">
        <f t="shared" si="1"/>
        <v>0.5500976468</v>
      </c>
      <c r="G167" s="7">
        <f t="shared" si="2"/>
        <v>0.6822498565</v>
      </c>
      <c r="H167" s="7">
        <f t="shared" si="3"/>
        <v>0.2522498565</v>
      </c>
      <c r="I167" s="7" t="b">
        <f t="shared" si="9"/>
        <v>0</v>
      </c>
      <c r="J167" s="7">
        <f t="shared" si="4"/>
        <v>1</v>
      </c>
    </row>
    <row r="168">
      <c r="B168" s="7">
        <f t="shared" si="5"/>
        <v>37.75</v>
      </c>
      <c r="C168" s="15">
        <f t="shared" si="6"/>
        <v>0.5500976468</v>
      </c>
      <c r="D168" s="15">
        <f t="shared" si="7"/>
        <v>0.02499457518</v>
      </c>
      <c r="E168" s="15">
        <f t="shared" si="1"/>
        <v>0.5563462906</v>
      </c>
      <c r="G168" s="7">
        <f t="shared" si="2"/>
        <v>0.676561452</v>
      </c>
      <c r="H168" s="7">
        <f t="shared" si="3"/>
        <v>0.246561452</v>
      </c>
      <c r="I168" s="7" t="b">
        <f t="shared" si="9"/>
        <v>0</v>
      </c>
      <c r="J168" s="7">
        <f t="shared" si="4"/>
        <v>1</v>
      </c>
    </row>
    <row r="169">
      <c r="B169" s="7">
        <f t="shared" si="5"/>
        <v>38</v>
      </c>
      <c r="C169" s="15">
        <f t="shared" si="6"/>
        <v>0.5563462906</v>
      </c>
      <c r="D169" s="15">
        <f t="shared" si="7"/>
        <v>0.0246474283</v>
      </c>
      <c r="E169" s="15">
        <f t="shared" si="1"/>
        <v>0.5625081476</v>
      </c>
      <c r="G169" s="7">
        <f t="shared" si="2"/>
        <v>0.6706736643</v>
      </c>
      <c r="H169" s="7">
        <f t="shared" si="3"/>
        <v>0.2406736643</v>
      </c>
      <c r="I169" s="7" t="b">
        <f t="shared" si="9"/>
        <v>0</v>
      </c>
      <c r="J169" s="7">
        <f t="shared" si="4"/>
        <v>1</v>
      </c>
    </row>
    <row r="170">
      <c r="B170" s="7">
        <f t="shared" si="5"/>
        <v>38.25</v>
      </c>
      <c r="C170" s="15">
        <f t="shared" si="6"/>
        <v>0.5625081476</v>
      </c>
      <c r="D170" s="15">
        <f t="shared" si="7"/>
        <v>0.02430510291</v>
      </c>
      <c r="E170" s="15">
        <f t="shared" si="1"/>
        <v>0.5685844234</v>
      </c>
      <c r="G170" s="7">
        <f t="shared" si="2"/>
        <v>0.6646117057</v>
      </c>
      <c r="H170" s="7">
        <f t="shared" si="3"/>
        <v>0.2346117057</v>
      </c>
      <c r="I170" s="7" t="b">
        <f t="shared" si="9"/>
        <v>0</v>
      </c>
      <c r="J170" s="7">
        <f t="shared" si="4"/>
        <v>1</v>
      </c>
    </row>
    <row r="171">
      <c r="B171" s="7">
        <f t="shared" si="5"/>
        <v>38.5</v>
      </c>
      <c r="C171" s="15">
        <f t="shared" si="6"/>
        <v>0.5685844234</v>
      </c>
      <c r="D171" s="15">
        <f t="shared" si="7"/>
        <v>0.02396753204</v>
      </c>
      <c r="E171" s="15">
        <f t="shared" si="1"/>
        <v>0.5745763064</v>
      </c>
      <c r="G171" s="7">
        <f t="shared" si="2"/>
        <v>0.6584015345</v>
      </c>
      <c r="H171" s="7">
        <f t="shared" si="3"/>
        <v>0.2284015345</v>
      </c>
      <c r="I171" s="7" t="b">
        <f t="shared" si="9"/>
        <v>0</v>
      </c>
      <c r="J171" s="7">
        <f t="shared" si="4"/>
        <v>1</v>
      </c>
    </row>
    <row r="172">
      <c r="B172" s="7">
        <f t="shared" si="5"/>
        <v>38.75</v>
      </c>
      <c r="C172" s="15">
        <f t="shared" si="6"/>
        <v>0.5745763064</v>
      </c>
      <c r="D172" s="15">
        <f t="shared" si="7"/>
        <v>0.02363464965</v>
      </c>
      <c r="E172" s="15">
        <f t="shared" si="1"/>
        <v>0.5804849688</v>
      </c>
      <c r="G172" s="7">
        <f t="shared" si="2"/>
        <v>0.6520697435</v>
      </c>
      <c r="H172" s="7">
        <f t="shared" si="3"/>
        <v>0.2220697435</v>
      </c>
      <c r="I172" s="7" t="b">
        <f t="shared" si="9"/>
        <v>0</v>
      </c>
      <c r="J172" s="7">
        <f t="shared" si="4"/>
        <v>1</v>
      </c>
    </row>
    <row r="173">
      <c r="B173" s="7">
        <f t="shared" si="5"/>
        <v>39</v>
      </c>
      <c r="C173" s="15">
        <f t="shared" si="6"/>
        <v>0.5804849688</v>
      </c>
      <c r="D173" s="15">
        <f t="shared" si="7"/>
        <v>0.02330639062</v>
      </c>
      <c r="E173" s="15">
        <f t="shared" si="1"/>
        <v>0.5863115664</v>
      </c>
      <c r="G173" s="7">
        <f t="shared" si="2"/>
        <v>0.6456434465</v>
      </c>
      <c r="H173" s="7">
        <f t="shared" si="3"/>
        <v>0.2156434465</v>
      </c>
      <c r="I173" s="7" t="b">
        <f t="shared" si="9"/>
        <v>0</v>
      </c>
      <c r="J173" s="7">
        <f t="shared" si="4"/>
        <v>1</v>
      </c>
    </row>
    <row r="174">
      <c r="B174" s="7">
        <f t="shared" si="5"/>
        <v>39.25</v>
      </c>
      <c r="C174" s="15">
        <f t="shared" si="6"/>
        <v>0.5863115664</v>
      </c>
      <c r="D174" s="15">
        <f t="shared" si="7"/>
        <v>0.02298269075</v>
      </c>
      <c r="E174" s="15">
        <f t="shared" si="1"/>
        <v>0.5920572391</v>
      </c>
      <c r="G174" s="7">
        <f t="shared" si="2"/>
        <v>0.6391501619</v>
      </c>
      <c r="H174" s="7">
        <f t="shared" si="3"/>
        <v>0.2091501619</v>
      </c>
      <c r="I174" s="7" t="b">
        <f t="shared" si="9"/>
        <v>0</v>
      </c>
      <c r="J174" s="7">
        <f t="shared" si="4"/>
        <v>1</v>
      </c>
    </row>
    <row r="175">
      <c r="B175" s="7">
        <f t="shared" si="5"/>
        <v>39.5</v>
      </c>
      <c r="C175" s="15">
        <f t="shared" si="6"/>
        <v>0.5920572391</v>
      </c>
      <c r="D175" s="15">
        <f t="shared" si="7"/>
        <v>0.02266348672</v>
      </c>
      <c r="E175" s="15">
        <f t="shared" si="1"/>
        <v>0.5977231108</v>
      </c>
      <c r="G175" s="7">
        <f t="shared" si="2"/>
        <v>0.6326176948</v>
      </c>
      <c r="H175" s="7">
        <f t="shared" si="3"/>
        <v>0.2026176948</v>
      </c>
      <c r="I175" s="7" t="b">
        <f t="shared" si="9"/>
        <v>0</v>
      </c>
      <c r="J175" s="7">
        <f t="shared" si="4"/>
        <v>1</v>
      </c>
    </row>
    <row r="176">
      <c r="B176" s="7">
        <f t="shared" si="5"/>
        <v>39.75</v>
      </c>
      <c r="C176" s="15">
        <f t="shared" si="6"/>
        <v>0.5977231108</v>
      </c>
      <c r="D176" s="15">
        <f t="shared" si="7"/>
        <v>0.02234871607</v>
      </c>
      <c r="E176" s="15">
        <f t="shared" si="1"/>
        <v>0.6033102898</v>
      </c>
      <c r="G176" s="7">
        <f t="shared" si="2"/>
        <v>0.6260740184</v>
      </c>
      <c r="H176" s="7">
        <f t="shared" si="3"/>
        <v>0.1960740184</v>
      </c>
      <c r="I176" s="7" t="b">
        <f t="shared" si="9"/>
        <v>0</v>
      </c>
      <c r="J176" s="7">
        <f t="shared" si="4"/>
        <v>1</v>
      </c>
    </row>
    <row r="177">
      <c r="B177" s="7">
        <f t="shared" si="5"/>
        <v>40</v>
      </c>
      <c r="C177" s="15">
        <f t="shared" si="6"/>
        <v>0.6033102898</v>
      </c>
      <c r="D177" s="15">
        <f t="shared" si="7"/>
        <v>0.02203831723</v>
      </c>
      <c r="E177" s="15">
        <f t="shared" si="1"/>
        <v>0.6088198691</v>
      </c>
      <c r="G177" s="7">
        <f t="shared" si="2"/>
        <v>0.6195471537</v>
      </c>
      <c r="H177" s="7">
        <f t="shared" si="3"/>
        <v>0.1895471537</v>
      </c>
      <c r="I177" s="7" t="b">
        <f t="shared" si="9"/>
        <v>0</v>
      </c>
      <c r="J177" s="7">
        <f t="shared" si="4"/>
        <v>1</v>
      </c>
    </row>
    <row r="178">
      <c r="B178" s="7">
        <f t="shared" si="5"/>
        <v>40.25</v>
      </c>
      <c r="C178" s="15">
        <f t="shared" si="6"/>
        <v>0.6088198691</v>
      </c>
      <c r="D178" s="15">
        <f t="shared" si="7"/>
        <v>0.02173222949</v>
      </c>
      <c r="E178" s="15">
        <f t="shared" si="1"/>
        <v>0.6142529265</v>
      </c>
      <c r="G178" s="7">
        <f t="shared" si="2"/>
        <v>0.6130650496</v>
      </c>
      <c r="H178" s="7">
        <f t="shared" si="3"/>
        <v>0.1830650496</v>
      </c>
      <c r="I178" s="7" t="b">
        <f t="shared" si="9"/>
        <v>0</v>
      </c>
      <c r="J178" s="7">
        <f t="shared" si="4"/>
        <v>1</v>
      </c>
    </row>
    <row r="179">
      <c r="B179" s="7">
        <f t="shared" si="5"/>
        <v>40.5</v>
      </c>
      <c r="C179" s="15">
        <f t="shared" si="6"/>
        <v>0.6142529265</v>
      </c>
      <c r="D179" s="15">
        <f t="shared" si="7"/>
        <v>0.02143039297</v>
      </c>
      <c r="E179" s="15">
        <f t="shared" si="1"/>
        <v>0.6196105247</v>
      </c>
      <c r="G179" s="7">
        <f t="shared" si="2"/>
        <v>0.6066554636</v>
      </c>
      <c r="H179" s="7">
        <f t="shared" si="3"/>
        <v>0.1766554636</v>
      </c>
      <c r="I179" s="7" t="b">
        <f t="shared" si="9"/>
        <v>1</v>
      </c>
      <c r="J179" s="7">
        <f t="shared" si="4"/>
        <v>0</v>
      </c>
    </row>
    <row r="180">
      <c r="B180" s="7">
        <f t="shared" si="5"/>
        <v>40.75</v>
      </c>
      <c r="C180" s="15">
        <f t="shared" si="6"/>
        <v>0.6196105247</v>
      </c>
      <c r="D180" s="15">
        <f t="shared" si="7"/>
        <v>-0.1549026312</v>
      </c>
      <c r="E180" s="15">
        <f t="shared" si="1"/>
        <v>0.5808848669</v>
      </c>
      <c r="G180" s="7">
        <f t="shared" si="2"/>
        <v>0.6003458425</v>
      </c>
      <c r="H180" s="7">
        <f t="shared" si="3"/>
        <v>0.1703458425</v>
      </c>
      <c r="I180" s="7" t="b">
        <f t="shared" si="9"/>
        <v>1</v>
      </c>
      <c r="J180" s="7">
        <f t="shared" si="4"/>
        <v>0</v>
      </c>
    </row>
    <row r="181">
      <c r="B181" s="7">
        <f t="shared" si="5"/>
        <v>41</v>
      </c>
      <c r="C181" s="15">
        <f t="shared" si="6"/>
        <v>0.5808848669</v>
      </c>
      <c r="D181" s="15">
        <f t="shared" si="7"/>
        <v>-0.1452212167</v>
      </c>
      <c r="E181" s="15">
        <f t="shared" si="1"/>
        <v>0.5445795628</v>
      </c>
      <c r="G181" s="7">
        <f t="shared" si="2"/>
        <v>0.594163205</v>
      </c>
      <c r="H181" s="7">
        <f t="shared" si="3"/>
        <v>0.164163205</v>
      </c>
      <c r="I181" s="7" t="b">
        <f t="shared" si="9"/>
        <v>1</v>
      </c>
      <c r="J181" s="7">
        <f t="shared" si="4"/>
        <v>0</v>
      </c>
    </row>
    <row r="182">
      <c r="B182" s="7">
        <f t="shared" si="5"/>
        <v>41.25</v>
      </c>
      <c r="C182" s="15">
        <f t="shared" si="6"/>
        <v>0.5445795628</v>
      </c>
      <c r="D182" s="15">
        <f t="shared" si="7"/>
        <v>-0.1361448907</v>
      </c>
      <c r="E182" s="15">
        <f t="shared" si="1"/>
        <v>0.5105433401</v>
      </c>
      <c r="G182" s="7">
        <f t="shared" si="2"/>
        <v>0.5881340262</v>
      </c>
      <c r="H182" s="7">
        <f t="shared" si="3"/>
        <v>0.1581340262</v>
      </c>
      <c r="I182" s="7" t="b">
        <f t="shared" si="9"/>
        <v>1</v>
      </c>
      <c r="J182" s="7">
        <f t="shared" si="4"/>
        <v>0</v>
      </c>
    </row>
    <row r="183">
      <c r="B183" s="7">
        <f t="shared" si="5"/>
        <v>41.5</v>
      </c>
      <c r="C183" s="15">
        <f t="shared" si="6"/>
        <v>0.5105433401</v>
      </c>
      <c r="D183" s="15">
        <f t="shared" si="7"/>
        <v>-0.127635835</v>
      </c>
      <c r="E183" s="15">
        <f t="shared" si="1"/>
        <v>0.4786343813</v>
      </c>
      <c r="G183" s="7">
        <f t="shared" si="2"/>
        <v>0.582284124</v>
      </c>
      <c r="H183" s="7">
        <f t="shared" si="3"/>
        <v>0.152284124</v>
      </c>
      <c r="I183" s="7" t="b">
        <f t="shared" si="9"/>
        <v>1</v>
      </c>
      <c r="J183" s="7">
        <f t="shared" si="4"/>
        <v>0</v>
      </c>
    </row>
    <row r="184">
      <c r="B184" s="7">
        <f t="shared" si="5"/>
        <v>41.75</v>
      </c>
      <c r="C184" s="15">
        <f t="shared" si="6"/>
        <v>0.4786343813</v>
      </c>
      <c r="D184" s="15">
        <f t="shared" si="7"/>
        <v>-0.1196585953</v>
      </c>
      <c r="E184" s="15">
        <f t="shared" si="1"/>
        <v>0.4487197325</v>
      </c>
      <c r="G184" s="7">
        <f t="shared" si="2"/>
        <v>0.5766385484</v>
      </c>
      <c r="H184" s="7">
        <f t="shared" si="3"/>
        <v>0.1466385484</v>
      </c>
      <c r="I184" s="7" t="b">
        <f t="shared" si="9"/>
        <v>1</v>
      </c>
      <c r="J184" s="7">
        <f t="shared" si="4"/>
        <v>0</v>
      </c>
    </row>
    <row r="185">
      <c r="B185" s="7">
        <f t="shared" si="5"/>
        <v>42</v>
      </c>
      <c r="C185" s="15">
        <f t="shared" si="6"/>
        <v>0.4487197325</v>
      </c>
      <c r="D185" s="15">
        <f t="shared" si="7"/>
        <v>-0.1121799331</v>
      </c>
      <c r="E185" s="15">
        <f t="shared" si="1"/>
        <v>0.4206747492</v>
      </c>
      <c r="G185" s="7">
        <f t="shared" si="2"/>
        <v>0.5712214748</v>
      </c>
      <c r="H185" s="7">
        <f t="shared" si="3"/>
        <v>0.1412214748</v>
      </c>
      <c r="I185" s="7" t="b">
        <f t="shared" si="9"/>
        <v>1</v>
      </c>
      <c r="J185" s="7">
        <f t="shared" si="4"/>
        <v>0</v>
      </c>
    </row>
    <row r="186">
      <c r="B186" s="7">
        <f t="shared" si="5"/>
        <v>42.25</v>
      </c>
      <c r="C186" s="15">
        <f t="shared" si="6"/>
        <v>0.4206747492</v>
      </c>
      <c r="D186" s="15">
        <f t="shared" si="7"/>
        <v>-0.1051686873</v>
      </c>
      <c r="E186" s="15">
        <f t="shared" si="1"/>
        <v>0.3943825774</v>
      </c>
      <c r="G186" s="7">
        <f t="shared" si="2"/>
        <v>0.5660560998</v>
      </c>
      <c r="H186" s="7">
        <f t="shared" si="3"/>
        <v>0.1360560998</v>
      </c>
      <c r="I186" s="7" t="b">
        <f t="shared" si="9"/>
        <v>1</v>
      </c>
      <c r="J186" s="7">
        <f t="shared" si="4"/>
        <v>0</v>
      </c>
    </row>
    <row r="187">
      <c r="B187" s="7">
        <f t="shared" si="5"/>
        <v>42.5</v>
      </c>
      <c r="C187" s="15">
        <f t="shared" si="6"/>
        <v>0.3943825774</v>
      </c>
      <c r="D187" s="15">
        <f t="shared" si="7"/>
        <v>-0.09859564435</v>
      </c>
      <c r="E187" s="15">
        <f t="shared" si="1"/>
        <v>0.3697336663</v>
      </c>
      <c r="G187" s="7">
        <f t="shared" si="2"/>
        <v>0.5611645424</v>
      </c>
      <c r="H187" s="7">
        <f t="shared" si="3"/>
        <v>0.1311645424</v>
      </c>
      <c r="I187" s="7" t="b">
        <f t="shared" si="9"/>
        <v>1</v>
      </c>
      <c r="J187" s="7">
        <f t="shared" si="4"/>
        <v>0</v>
      </c>
    </row>
    <row r="188">
      <c r="B188" s="7">
        <f t="shared" si="5"/>
        <v>42.75</v>
      </c>
      <c r="C188" s="15">
        <f t="shared" si="6"/>
        <v>0.3697336663</v>
      </c>
      <c r="D188" s="15">
        <f t="shared" si="7"/>
        <v>-0.09243341658</v>
      </c>
      <c r="E188" s="15">
        <f t="shared" si="1"/>
        <v>0.3466253122</v>
      </c>
      <c r="G188" s="7">
        <f t="shared" si="2"/>
        <v>0.5565677491</v>
      </c>
      <c r="H188" s="7">
        <f t="shared" si="3"/>
        <v>0.1265677491</v>
      </c>
      <c r="I188" s="7" t="b">
        <f t="shared" si="9"/>
        <v>1</v>
      </c>
      <c r="J188" s="7">
        <f t="shared" si="4"/>
        <v>0</v>
      </c>
    </row>
    <row r="189">
      <c r="B189" s="7">
        <f t="shared" si="5"/>
        <v>43</v>
      </c>
      <c r="C189" s="15">
        <f t="shared" si="6"/>
        <v>0.3466253122</v>
      </c>
      <c r="D189" s="15">
        <f t="shared" si="7"/>
        <v>-0.08665632804</v>
      </c>
      <c r="E189" s="15">
        <f t="shared" si="1"/>
        <v>0.3249612302</v>
      </c>
      <c r="G189" s="7">
        <f t="shared" si="2"/>
        <v>0.5522854039</v>
      </c>
      <c r="H189" s="7">
        <f t="shared" si="3"/>
        <v>0.1222854039</v>
      </c>
      <c r="I189" s="7" t="b">
        <f t="shared" si="9"/>
        <v>1</v>
      </c>
      <c r="J189" s="7">
        <f t="shared" si="4"/>
        <v>0</v>
      </c>
    </row>
    <row r="190">
      <c r="B190" s="7">
        <f t="shared" si="5"/>
        <v>43.25</v>
      </c>
      <c r="C190" s="15">
        <f t="shared" si="6"/>
        <v>0.3249612302</v>
      </c>
      <c r="D190" s="15">
        <f t="shared" si="7"/>
        <v>-0.08124030754</v>
      </c>
      <c r="E190" s="15">
        <f t="shared" si="1"/>
        <v>0.3046511533</v>
      </c>
      <c r="G190" s="7">
        <f t="shared" si="2"/>
        <v>0.5483358445</v>
      </c>
      <c r="H190" s="7">
        <f t="shared" si="3"/>
        <v>0.1183358445</v>
      </c>
      <c r="I190" s="7" t="b">
        <f t="shared" si="9"/>
        <v>1</v>
      </c>
      <c r="J190" s="7">
        <f t="shared" si="4"/>
        <v>0</v>
      </c>
    </row>
    <row r="191">
      <c r="B191" s="7">
        <f t="shared" si="5"/>
        <v>43.5</v>
      </c>
      <c r="C191" s="15">
        <f t="shared" si="6"/>
        <v>0.3046511533</v>
      </c>
      <c r="D191" s="15">
        <f t="shared" si="7"/>
        <v>-0.07616278832</v>
      </c>
      <c r="E191" s="15">
        <f t="shared" si="1"/>
        <v>0.2856104562</v>
      </c>
      <c r="G191" s="7">
        <f t="shared" si="2"/>
        <v>0.5447359836</v>
      </c>
      <c r="H191" s="7">
        <f t="shared" si="3"/>
        <v>0.1147359836</v>
      </c>
      <c r="I191" s="7" t="b">
        <f t="shared" si="9"/>
        <v>1</v>
      </c>
      <c r="J191" s="7">
        <f t="shared" si="4"/>
        <v>0</v>
      </c>
    </row>
    <row r="192">
      <c r="B192" s="7">
        <f t="shared" si="5"/>
        <v>43.75</v>
      </c>
      <c r="C192" s="15">
        <f t="shared" si="6"/>
        <v>0.2856104562</v>
      </c>
      <c r="D192" s="15">
        <f t="shared" si="7"/>
        <v>-0.07140261405</v>
      </c>
      <c r="E192" s="15">
        <f t="shared" si="1"/>
        <v>0.2677598027</v>
      </c>
      <c r="G192" s="7">
        <f t="shared" si="2"/>
        <v>0.5415012363</v>
      </c>
      <c r="H192" s="7">
        <f t="shared" si="3"/>
        <v>0.1115012363</v>
      </c>
      <c r="I192" s="7" t="b">
        <f t="shared" si="9"/>
        <v>1</v>
      </c>
      <c r="J192" s="7">
        <f t="shared" si="4"/>
        <v>0</v>
      </c>
    </row>
    <row r="193">
      <c r="B193" s="7">
        <f t="shared" si="5"/>
        <v>44</v>
      </c>
      <c r="C193" s="15">
        <f t="shared" si="6"/>
        <v>0.2677598027</v>
      </c>
      <c r="D193" s="15">
        <f t="shared" si="7"/>
        <v>-0.06693995067</v>
      </c>
      <c r="E193" s="15">
        <f t="shared" si="1"/>
        <v>0.251024815</v>
      </c>
      <c r="G193" s="7">
        <f t="shared" si="2"/>
        <v>0.5386454542</v>
      </c>
      <c r="H193" s="7">
        <f t="shared" si="3"/>
        <v>0.1086454542</v>
      </c>
      <c r="I193" s="7" t="b">
        <f t="shared" si="9"/>
        <v>1</v>
      </c>
      <c r="J193" s="7">
        <f t="shared" si="4"/>
        <v>0</v>
      </c>
    </row>
    <row r="194">
      <c r="B194" s="7">
        <f t="shared" si="5"/>
        <v>44.25</v>
      </c>
      <c r="C194" s="15">
        <f t="shared" si="6"/>
        <v>0.251024815</v>
      </c>
      <c r="D194" s="15">
        <f t="shared" si="7"/>
        <v>-0.06275620375</v>
      </c>
      <c r="E194" s="15">
        <f t="shared" si="1"/>
        <v>0.2353357641</v>
      </c>
      <c r="G194" s="7">
        <f t="shared" si="2"/>
        <v>0.5361808664</v>
      </c>
      <c r="H194" s="7">
        <f t="shared" si="3"/>
        <v>0.1061808664</v>
      </c>
      <c r="I194" s="7" t="b">
        <f t="shared" si="9"/>
        <v>1</v>
      </c>
      <c r="J194" s="7">
        <f t="shared" si="4"/>
        <v>0</v>
      </c>
    </row>
    <row r="195">
      <c r="B195" s="7">
        <f t="shared" si="5"/>
        <v>44.5</v>
      </c>
      <c r="C195" s="15">
        <f t="shared" si="6"/>
        <v>0.2353357641</v>
      </c>
      <c r="D195" s="15">
        <f t="shared" si="7"/>
        <v>-0.05883394102</v>
      </c>
      <c r="E195" s="15">
        <f t="shared" si="1"/>
        <v>0.2206272788</v>
      </c>
      <c r="G195" s="7">
        <f t="shared" si="2"/>
        <v>0.5341180265</v>
      </c>
      <c r="H195" s="7">
        <f t="shared" si="3"/>
        <v>0.1041180265</v>
      </c>
      <c r="I195" s="7" t="b">
        <f t="shared" si="9"/>
        <v>1</v>
      </c>
      <c r="J195" s="7">
        <f t="shared" si="4"/>
        <v>0</v>
      </c>
    </row>
    <row r="196">
      <c r="B196" s="7">
        <f t="shared" si="5"/>
        <v>44.75</v>
      </c>
      <c r="C196" s="15">
        <f t="shared" si="6"/>
        <v>0.2206272788</v>
      </c>
      <c r="D196" s="15">
        <f t="shared" si="7"/>
        <v>-0.0551568197</v>
      </c>
      <c r="E196" s="15">
        <f t="shared" si="1"/>
        <v>0.2068380739</v>
      </c>
      <c r="G196" s="7">
        <f t="shared" si="2"/>
        <v>0.5324657679</v>
      </c>
      <c r="H196" s="7">
        <f t="shared" si="3"/>
        <v>0.1024657679</v>
      </c>
      <c r="I196" s="7" t="b">
        <f t="shared" si="9"/>
        <v>1</v>
      </c>
      <c r="J196" s="7">
        <f t="shared" si="4"/>
        <v>0</v>
      </c>
    </row>
    <row r="197">
      <c r="B197" s="7">
        <f t="shared" si="5"/>
        <v>45</v>
      </c>
      <c r="C197" s="15">
        <f t="shared" si="6"/>
        <v>0.2068380739</v>
      </c>
      <c r="D197" s="15">
        <f t="shared" si="7"/>
        <v>-0.05170951847</v>
      </c>
      <c r="E197" s="15">
        <f t="shared" si="1"/>
        <v>0.1939106943</v>
      </c>
      <c r="G197" s="7">
        <f t="shared" si="2"/>
        <v>0.5312311659</v>
      </c>
      <c r="H197" s="7">
        <f t="shared" si="3"/>
        <v>0.1012311659</v>
      </c>
      <c r="I197" s="7" t="b">
        <f t="shared" si="9"/>
        <v>1</v>
      </c>
      <c r="J197" s="7">
        <f t="shared" si="4"/>
        <v>0</v>
      </c>
    </row>
    <row r="198">
      <c r="B198" s="7">
        <f t="shared" si="5"/>
        <v>45.25</v>
      </c>
      <c r="C198" s="15">
        <f t="shared" si="6"/>
        <v>0.1939106943</v>
      </c>
      <c r="D198" s="15">
        <f t="shared" si="7"/>
        <v>-0.04847767357</v>
      </c>
      <c r="E198" s="15">
        <f t="shared" si="1"/>
        <v>0.1817912759</v>
      </c>
      <c r="G198" s="7">
        <f t="shared" si="2"/>
        <v>0.5304195072</v>
      </c>
      <c r="H198" s="7">
        <f t="shared" si="3"/>
        <v>0.1004195072</v>
      </c>
      <c r="I198" s="7" t="b">
        <f t="shared" si="9"/>
        <v>1</v>
      </c>
      <c r="J198" s="7">
        <f t="shared" si="4"/>
        <v>0</v>
      </c>
    </row>
    <row r="199">
      <c r="B199" s="7">
        <f t="shared" si="5"/>
        <v>45.5</v>
      </c>
      <c r="C199" s="15">
        <f t="shared" si="6"/>
        <v>0.1817912759</v>
      </c>
      <c r="D199" s="15">
        <f t="shared" si="7"/>
        <v>-0.04544781897</v>
      </c>
      <c r="E199" s="15">
        <f t="shared" si="1"/>
        <v>0.1704293211</v>
      </c>
      <c r="G199" s="7">
        <f t="shared" si="2"/>
        <v>0.5300342675</v>
      </c>
      <c r="H199" s="7">
        <f t="shared" si="3"/>
        <v>0.1000342675</v>
      </c>
      <c r="I199" s="7" t="b">
        <f t="shared" si="9"/>
        <v>1</v>
      </c>
      <c r="J199" s="7">
        <f t="shared" si="4"/>
        <v>0</v>
      </c>
    </row>
    <row r="200">
      <c r="B200" s="7">
        <f t="shared" si="5"/>
        <v>45.75</v>
      </c>
      <c r="C200" s="15">
        <f t="shared" si="6"/>
        <v>0.1704293211</v>
      </c>
      <c r="D200" s="15">
        <f t="shared" si="7"/>
        <v>-0.04260733028</v>
      </c>
      <c r="E200" s="15">
        <f t="shared" si="1"/>
        <v>0.1597774886</v>
      </c>
      <c r="G200" s="7">
        <f t="shared" si="2"/>
        <v>0.5300770964</v>
      </c>
      <c r="H200" s="7">
        <f t="shared" si="3"/>
        <v>0.1000770964</v>
      </c>
      <c r="I200" s="7" t="b">
        <f t="shared" si="9"/>
        <v>1</v>
      </c>
      <c r="J200" s="7">
        <f t="shared" si="4"/>
        <v>0</v>
      </c>
    </row>
    <row r="201">
      <c r="B201" s="7">
        <f t="shared" si="5"/>
        <v>46</v>
      </c>
      <c r="C201" s="15">
        <f t="shared" si="6"/>
        <v>0.1597774886</v>
      </c>
      <c r="D201" s="15">
        <f t="shared" si="7"/>
        <v>-0.03994437214</v>
      </c>
      <c r="E201" s="15">
        <f t="shared" si="1"/>
        <v>0.1497913955</v>
      </c>
      <c r="G201" s="7">
        <f t="shared" si="2"/>
        <v>0.5305478105</v>
      </c>
      <c r="H201" s="7">
        <f t="shared" si="3"/>
        <v>0.1005478105</v>
      </c>
      <c r="I201" s="7" t="b">
        <f t="shared" si="9"/>
        <v>1</v>
      </c>
      <c r="J201" s="7">
        <f t="shared" si="4"/>
        <v>0</v>
      </c>
    </row>
    <row r="202">
      <c r="B202" s="7">
        <f t="shared" si="5"/>
        <v>46.25</v>
      </c>
      <c r="C202" s="15">
        <f t="shared" si="6"/>
        <v>0.1497913955</v>
      </c>
      <c r="D202" s="15">
        <f t="shared" si="7"/>
        <v>-0.03744784888</v>
      </c>
      <c r="E202" s="15">
        <f t="shared" si="1"/>
        <v>0.1404294333</v>
      </c>
      <c r="G202" s="7">
        <f t="shared" si="2"/>
        <v>0.5314443941</v>
      </c>
      <c r="H202" s="7">
        <f t="shared" si="3"/>
        <v>0.1014443941</v>
      </c>
      <c r="I202" s="7" t="b">
        <f t="shared" si="9"/>
        <v>1</v>
      </c>
      <c r="J202" s="7">
        <f t="shared" si="4"/>
        <v>0</v>
      </c>
    </row>
    <row r="203">
      <c r="B203" s="7">
        <f t="shared" si="5"/>
        <v>46.5</v>
      </c>
      <c r="C203" s="15">
        <f t="shared" si="6"/>
        <v>0.1404294333</v>
      </c>
      <c r="D203" s="15">
        <f t="shared" si="7"/>
        <v>-0.03510735833</v>
      </c>
      <c r="E203" s="15">
        <f t="shared" si="1"/>
        <v>0.1316525937</v>
      </c>
      <c r="G203" s="7">
        <f t="shared" si="2"/>
        <v>0.532763008</v>
      </c>
      <c r="H203" s="7">
        <f t="shared" si="3"/>
        <v>0.102763008</v>
      </c>
      <c r="I203" s="7" t="b">
        <f t="shared" si="9"/>
        <v>1</v>
      </c>
      <c r="J203" s="7">
        <f t="shared" si="4"/>
        <v>0</v>
      </c>
    </row>
    <row r="204">
      <c r="B204" s="7">
        <f t="shared" si="5"/>
        <v>46.75</v>
      </c>
      <c r="C204" s="15">
        <f t="shared" si="6"/>
        <v>0.1316525937</v>
      </c>
      <c r="D204" s="15">
        <f t="shared" si="7"/>
        <v>-0.03291314843</v>
      </c>
      <c r="E204" s="15">
        <f t="shared" si="1"/>
        <v>0.1234243066</v>
      </c>
      <c r="G204" s="7">
        <f t="shared" si="2"/>
        <v>0.5344980056</v>
      </c>
      <c r="H204" s="7">
        <f t="shared" si="3"/>
        <v>0.1044980056</v>
      </c>
      <c r="I204" s="7" t="b">
        <f t="shared" si="9"/>
        <v>1</v>
      </c>
      <c r="J204" s="7">
        <f t="shared" si="4"/>
        <v>0</v>
      </c>
    </row>
    <row r="205">
      <c r="B205" s="7">
        <f t="shared" si="5"/>
        <v>47</v>
      </c>
      <c r="C205" s="15">
        <f t="shared" si="6"/>
        <v>0.1234243066</v>
      </c>
      <c r="D205" s="15">
        <f t="shared" si="7"/>
        <v>-0.03085607666</v>
      </c>
      <c r="E205" s="15">
        <f t="shared" si="1"/>
        <v>0.1157102875</v>
      </c>
      <c r="G205" s="7">
        <f t="shared" si="2"/>
        <v>0.5366419574</v>
      </c>
      <c r="H205" s="7">
        <f t="shared" si="3"/>
        <v>0.1066419574</v>
      </c>
      <c r="I205" s="7" t="b">
        <f t="shared" si="9"/>
        <v>1</v>
      </c>
      <c r="J205" s="7">
        <f t="shared" si="4"/>
        <v>0</v>
      </c>
    </row>
    <row r="206">
      <c r="B206" s="7">
        <f t="shared" si="5"/>
        <v>47.25</v>
      </c>
      <c r="C206" s="15">
        <f t="shared" si="6"/>
        <v>0.1157102875</v>
      </c>
      <c r="D206" s="15">
        <f t="shared" si="7"/>
        <v>-0.02892757186</v>
      </c>
      <c r="E206" s="15">
        <f t="shared" si="1"/>
        <v>0.1084783945</v>
      </c>
      <c r="G206" s="7">
        <f t="shared" si="2"/>
        <v>0.5391856826</v>
      </c>
      <c r="H206" s="7">
        <f t="shared" si="3"/>
        <v>0.1091856826</v>
      </c>
      <c r="I206" s="7" t="b">
        <f t="shared" si="9"/>
        <v>1</v>
      </c>
      <c r="J206" s="7">
        <f t="shared" si="4"/>
        <v>0</v>
      </c>
    </row>
    <row r="207">
      <c r="B207" s="7">
        <f t="shared" si="5"/>
        <v>47.5</v>
      </c>
      <c r="C207" s="15">
        <f t="shared" si="6"/>
        <v>0.1084783945</v>
      </c>
      <c r="D207" s="15">
        <f t="shared" si="7"/>
        <v>-0.02711959862</v>
      </c>
      <c r="E207" s="15">
        <f t="shared" si="1"/>
        <v>0.1016984948</v>
      </c>
      <c r="G207" s="7">
        <f t="shared" si="2"/>
        <v>0.5421182887</v>
      </c>
      <c r="H207" s="7">
        <f t="shared" si="3"/>
        <v>0.1121182887</v>
      </c>
      <c r="I207" s="7" t="b">
        <f t="shared" si="9"/>
        <v>0</v>
      </c>
      <c r="J207" s="7">
        <f t="shared" si="4"/>
        <v>1</v>
      </c>
    </row>
    <row r="208">
      <c r="B208" s="7">
        <f t="shared" si="5"/>
        <v>47.75</v>
      </c>
      <c r="C208" s="15">
        <f t="shared" si="6"/>
        <v>0.1016984948</v>
      </c>
      <c r="D208" s="15">
        <f t="shared" si="7"/>
        <v>0.04990563918</v>
      </c>
      <c r="E208" s="15">
        <f t="shared" si="1"/>
        <v>0.1141749046</v>
      </c>
      <c r="G208" s="7">
        <f t="shared" si="2"/>
        <v>0.5454272178</v>
      </c>
      <c r="H208" s="7">
        <f t="shared" si="3"/>
        <v>0.1154272178</v>
      </c>
      <c r="I208" s="7" t="b">
        <f t="shared" si="9"/>
        <v>0</v>
      </c>
      <c r="J208" s="7">
        <f t="shared" si="4"/>
        <v>1</v>
      </c>
    </row>
    <row r="209">
      <c r="B209" s="7">
        <f t="shared" si="5"/>
        <v>48</v>
      </c>
      <c r="C209" s="15">
        <f t="shared" si="6"/>
        <v>0.1141749046</v>
      </c>
      <c r="D209" s="15">
        <f t="shared" si="7"/>
        <v>0.0492125053</v>
      </c>
      <c r="E209" s="15">
        <f t="shared" si="1"/>
        <v>0.126478031</v>
      </c>
      <c r="G209" s="7">
        <f t="shared" si="2"/>
        <v>0.5490983006</v>
      </c>
      <c r="H209" s="7">
        <f t="shared" si="3"/>
        <v>0.1190983006</v>
      </c>
      <c r="I209" s="7" t="b">
        <f t="shared" si="9"/>
        <v>0</v>
      </c>
      <c r="J209" s="7">
        <f t="shared" si="4"/>
        <v>1</v>
      </c>
    </row>
    <row r="210">
      <c r="B210" s="7">
        <f t="shared" si="5"/>
        <v>48.25</v>
      </c>
      <c r="C210" s="15">
        <f t="shared" si="6"/>
        <v>0.126478031</v>
      </c>
      <c r="D210" s="15">
        <f t="shared" si="7"/>
        <v>0.04852899828</v>
      </c>
      <c r="E210" s="15">
        <f t="shared" si="1"/>
        <v>0.1386102805</v>
      </c>
      <c r="G210" s="7">
        <f t="shared" si="2"/>
        <v>0.5531158168</v>
      </c>
      <c r="H210" s="7">
        <f t="shared" si="3"/>
        <v>0.1231158168</v>
      </c>
      <c r="I210" s="7" t="b">
        <f t="shared" si="9"/>
        <v>0</v>
      </c>
      <c r="J210" s="7">
        <f t="shared" si="4"/>
        <v>1</v>
      </c>
    </row>
    <row r="211">
      <c r="B211" s="7">
        <f t="shared" si="5"/>
        <v>48.5</v>
      </c>
      <c r="C211" s="15">
        <f t="shared" si="6"/>
        <v>0.1386102805</v>
      </c>
      <c r="D211" s="15">
        <f t="shared" si="7"/>
        <v>0.04785498442</v>
      </c>
      <c r="E211" s="15">
        <f t="shared" si="1"/>
        <v>0.1505740266</v>
      </c>
      <c r="G211" s="7">
        <f t="shared" si="2"/>
        <v>0.5574625629</v>
      </c>
      <c r="H211" s="7">
        <f t="shared" si="3"/>
        <v>0.1274625629</v>
      </c>
      <c r="I211" s="7" t="b">
        <f t="shared" si="9"/>
        <v>0</v>
      </c>
      <c r="J211" s="7">
        <f t="shared" si="4"/>
        <v>1</v>
      </c>
    </row>
    <row r="212">
      <c r="B212" s="7">
        <f t="shared" si="5"/>
        <v>48.75</v>
      </c>
      <c r="C212" s="15">
        <f t="shared" si="6"/>
        <v>0.1505740266</v>
      </c>
      <c r="D212" s="15">
        <f t="shared" si="7"/>
        <v>0.04719033185</v>
      </c>
      <c r="E212" s="15">
        <f t="shared" si="1"/>
        <v>0.1623716096</v>
      </c>
      <c r="G212" s="7">
        <f t="shared" si="2"/>
        <v>0.5621199254</v>
      </c>
      <c r="H212" s="7">
        <f t="shared" si="3"/>
        <v>0.1321199254</v>
      </c>
      <c r="I212" s="7" t="b">
        <f t="shared" si="9"/>
        <v>0</v>
      </c>
      <c r="J212" s="7">
        <f t="shared" si="4"/>
        <v>1</v>
      </c>
    </row>
    <row r="213">
      <c r="B213" s="7">
        <f t="shared" si="5"/>
        <v>49</v>
      </c>
      <c r="C213" s="15">
        <f t="shared" si="6"/>
        <v>0.1623716096</v>
      </c>
      <c r="D213" s="15">
        <f t="shared" si="7"/>
        <v>0.04653491058</v>
      </c>
      <c r="E213" s="15">
        <f t="shared" si="1"/>
        <v>0.1740053372</v>
      </c>
      <c r="G213" s="7">
        <f t="shared" si="2"/>
        <v>0.5670679609</v>
      </c>
      <c r="H213" s="7">
        <f t="shared" si="3"/>
        <v>0.1370679609</v>
      </c>
      <c r="I213" s="7" t="b">
        <f t="shared" si="9"/>
        <v>0</v>
      </c>
      <c r="J213" s="7">
        <f t="shared" si="4"/>
        <v>1</v>
      </c>
    </row>
    <row r="214">
      <c r="B214" s="7">
        <f t="shared" si="5"/>
        <v>49.25</v>
      </c>
      <c r="C214" s="15">
        <f t="shared" si="6"/>
        <v>0.1740053372</v>
      </c>
      <c r="D214" s="15">
        <f t="shared" si="7"/>
        <v>0.04588859238</v>
      </c>
      <c r="E214" s="15">
        <f t="shared" si="1"/>
        <v>0.1854774853</v>
      </c>
      <c r="G214" s="7">
        <f t="shared" si="2"/>
        <v>0.572285481</v>
      </c>
      <c r="H214" s="7">
        <f t="shared" si="3"/>
        <v>0.142285481</v>
      </c>
      <c r="I214" s="7" t="b">
        <f t="shared" si="9"/>
        <v>0</v>
      </c>
      <c r="J214" s="7">
        <f t="shared" si="4"/>
        <v>1</v>
      </c>
    </row>
    <row r="215">
      <c r="B215" s="7">
        <f t="shared" si="5"/>
        <v>49.5</v>
      </c>
      <c r="C215" s="15">
        <f t="shared" si="6"/>
        <v>0.1854774853</v>
      </c>
      <c r="D215" s="15">
        <f t="shared" si="7"/>
        <v>0.04525125082</v>
      </c>
      <c r="E215" s="15">
        <f t="shared" si="1"/>
        <v>0.196790298</v>
      </c>
      <c r="G215" s="7">
        <f t="shared" si="2"/>
        <v>0.5777501435</v>
      </c>
      <c r="H215" s="7">
        <f t="shared" si="3"/>
        <v>0.1477501435</v>
      </c>
      <c r="I215" s="7" t="b">
        <f t="shared" si="9"/>
        <v>0</v>
      </c>
      <c r="J215" s="7">
        <f t="shared" si="4"/>
        <v>1</v>
      </c>
    </row>
    <row r="216">
      <c r="B216" s="7">
        <f t="shared" si="5"/>
        <v>49.75</v>
      </c>
      <c r="C216" s="15">
        <f t="shared" si="6"/>
        <v>0.196790298</v>
      </c>
      <c r="D216" s="15">
        <f t="shared" si="7"/>
        <v>0.04462276122</v>
      </c>
      <c r="E216" s="15">
        <f t="shared" si="1"/>
        <v>0.2079459883</v>
      </c>
      <c r="G216" s="7">
        <f t="shared" si="2"/>
        <v>0.583438548</v>
      </c>
      <c r="H216" s="7">
        <f t="shared" si="3"/>
        <v>0.153438548</v>
      </c>
      <c r="I216" s="7" t="b">
        <f t="shared" si="9"/>
        <v>0</v>
      </c>
      <c r="J216" s="7">
        <f t="shared" si="4"/>
        <v>1</v>
      </c>
    </row>
    <row r="217">
      <c r="B217" s="7">
        <f t="shared" si="5"/>
        <v>50</v>
      </c>
      <c r="C217" s="15">
        <f t="shared" si="6"/>
        <v>0.2079459883</v>
      </c>
      <c r="D217" s="15">
        <f t="shared" si="7"/>
        <v>0.04400300065</v>
      </c>
      <c r="E217" s="15">
        <f t="shared" si="1"/>
        <v>0.2189467385</v>
      </c>
      <c r="G217" s="7">
        <f t="shared" si="2"/>
        <v>0.5893263357</v>
      </c>
      <c r="H217" s="7">
        <f t="shared" si="3"/>
        <v>0.1593263357</v>
      </c>
      <c r="I217" s="7" t="b">
        <f t="shared" si="9"/>
        <v>0</v>
      </c>
      <c r="J217" s="7">
        <f t="shared" si="4"/>
        <v>1</v>
      </c>
    </row>
    <row r="218">
      <c r="B218" s="7">
        <f t="shared" si="5"/>
        <v>50.25</v>
      </c>
      <c r="C218" s="15">
        <f t="shared" si="6"/>
        <v>0.2189467385</v>
      </c>
      <c r="D218" s="15">
        <f t="shared" si="7"/>
        <v>0.04339184786</v>
      </c>
      <c r="E218" s="15">
        <f t="shared" si="1"/>
        <v>0.2297947005</v>
      </c>
      <c r="G218" s="7">
        <f t="shared" si="2"/>
        <v>0.5953882943</v>
      </c>
      <c r="H218" s="7">
        <f t="shared" si="3"/>
        <v>0.1653882943</v>
      </c>
      <c r="I218" s="7" t="b">
        <f t="shared" si="9"/>
        <v>0</v>
      </c>
      <c r="J218" s="7">
        <f t="shared" si="4"/>
        <v>1</v>
      </c>
    </row>
    <row r="219">
      <c r="B219" s="7">
        <f t="shared" si="5"/>
        <v>50.5</v>
      </c>
      <c r="C219" s="15">
        <f t="shared" si="6"/>
        <v>0.2297947005</v>
      </c>
      <c r="D219" s="15">
        <f t="shared" si="7"/>
        <v>0.04278918331</v>
      </c>
      <c r="E219" s="15">
        <f t="shared" si="1"/>
        <v>0.2404919963</v>
      </c>
      <c r="G219" s="7">
        <f t="shared" si="2"/>
        <v>0.6015984655</v>
      </c>
      <c r="H219" s="7">
        <f t="shared" si="3"/>
        <v>0.1715984655</v>
      </c>
      <c r="I219" s="7" t="b">
        <f t="shared" si="9"/>
        <v>0</v>
      </c>
      <c r="J219" s="7">
        <f t="shared" si="4"/>
        <v>1</v>
      </c>
    </row>
    <row r="220">
      <c r="B220" s="7">
        <f t="shared" si="5"/>
        <v>50.75</v>
      </c>
      <c r="C220" s="15">
        <f t="shared" si="6"/>
        <v>0.2404919963</v>
      </c>
      <c r="D220" s="15">
        <f t="shared" si="7"/>
        <v>0.04219488909</v>
      </c>
      <c r="E220" s="15">
        <f t="shared" si="1"/>
        <v>0.2510407186</v>
      </c>
      <c r="G220" s="7">
        <f t="shared" si="2"/>
        <v>0.6079302565</v>
      </c>
      <c r="H220" s="7">
        <f t="shared" si="3"/>
        <v>0.1779302565</v>
      </c>
      <c r="I220" s="7" t="b">
        <f t="shared" si="9"/>
        <v>0</v>
      </c>
      <c r="J220" s="7">
        <f t="shared" si="4"/>
        <v>1</v>
      </c>
    </row>
    <row r="221">
      <c r="B221" s="7">
        <f t="shared" si="5"/>
        <v>51</v>
      </c>
      <c r="C221" s="15">
        <f t="shared" si="6"/>
        <v>0.2510407186</v>
      </c>
      <c r="D221" s="15">
        <f t="shared" si="7"/>
        <v>0.04160884897</v>
      </c>
      <c r="E221" s="15">
        <f t="shared" si="1"/>
        <v>0.2614429308</v>
      </c>
      <c r="G221" s="7">
        <f t="shared" si="2"/>
        <v>0.6143565535</v>
      </c>
      <c r="H221" s="7">
        <f t="shared" si="3"/>
        <v>0.1843565535</v>
      </c>
      <c r="I221" s="7" t="b">
        <f t="shared" si="9"/>
        <v>0</v>
      </c>
      <c r="J221" s="7">
        <f t="shared" si="4"/>
        <v>1</v>
      </c>
    </row>
    <row r="222">
      <c r="B222" s="7">
        <f t="shared" si="5"/>
        <v>51.25</v>
      </c>
      <c r="C222" s="15">
        <f t="shared" si="6"/>
        <v>0.2614429308</v>
      </c>
      <c r="D222" s="15">
        <f t="shared" si="7"/>
        <v>0.04103094829</v>
      </c>
      <c r="E222" s="15">
        <f t="shared" si="1"/>
        <v>0.2717006679</v>
      </c>
      <c r="G222" s="7">
        <f t="shared" si="2"/>
        <v>0.6208498381</v>
      </c>
      <c r="H222" s="7">
        <f t="shared" si="3"/>
        <v>0.1908498381</v>
      </c>
      <c r="I222" s="7" t="b">
        <f t="shared" si="9"/>
        <v>0</v>
      </c>
      <c r="J222" s="7">
        <f t="shared" si="4"/>
        <v>1</v>
      </c>
    </row>
    <row r="223">
      <c r="B223" s="7">
        <f t="shared" si="5"/>
        <v>51.5</v>
      </c>
      <c r="C223" s="15">
        <f t="shared" si="6"/>
        <v>0.2717006679</v>
      </c>
      <c r="D223" s="15">
        <f t="shared" si="7"/>
        <v>0.04046107401</v>
      </c>
      <c r="E223" s="15">
        <f t="shared" si="1"/>
        <v>0.2818159364</v>
      </c>
      <c r="G223" s="7">
        <f t="shared" si="2"/>
        <v>0.6273823052</v>
      </c>
      <c r="H223" s="7">
        <f t="shared" si="3"/>
        <v>0.1973823052</v>
      </c>
      <c r="I223" s="7" t="b">
        <f t="shared" si="9"/>
        <v>0</v>
      </c>
      <c r="J223" s="7">
        <f t="shared" si="4"/>
        <v>1</v>
      </c>
    </row>
    <row r="224">
      <c r="B224" s="7">
        <f t="shared" si="5"/>
        <v>51.75</v>
      </c>
      <c r="C224" s="15">
        <f t="shared" si="6"/>
        <v>0.2818159364</v>
      </c>
      <c r="D224" s="15">
        <f t="shared" si="7"/>
        <v>0.03989911465</v>
      </c>
      <c r="E224" s="15">
        <f t="shared" si="1"/>
        <v>0.291790715</v>
      </c>
      <c r="G224" s="7">
        <f t="shared" si="2"/>
        <v>0.6339259816</v>
      </c>
      <c r="H224" s="7">
        <f t="shared" si="3"/>
        <v>0.2039259816</v>
      </c>
      <c r="I224" s="7" t="b">
        <f t="shared" si="9"/>
        <v>0</v>
      </c>
      <c r="J224" s="7">
        <f t="shared" si="4"/>
        <v>1</v>
      </c>
    </row>
    <row r="225">
      <c r="B225" s="7">
        <f t="shared" si="5"/>
        <v>52</v>
      </c>
      <c r="C225" s="15">
        <f t="shared" si="6"/>
        <v>0.291790715</v>
      </c>
      <c r="D225" s="15">
        <f t="shared" si="7"/>
        <v>0.03934496028</v>
      </c>
      <c r="E225" s="15">
        <f t="shared" si="1"/>
        <v>0.3016269551</v>
      </c>
      <c r="G225" s="7">
        <f t="shared" si="2"/>
        <v>0.6404528463</v>
      </c>
      <c r="H225" s="7">
        <f t="shared" si="3"/>
        <v>0.2104528463</v>
      </c>
      <c r="I225" s="7" t="b">
        <f t="shared" si="9"/>
        <v>0</v>
      </c>
      <c r="J225" s="7">
        <f t="shared" si="4"/>
        <v>1</v>
      </c>
    </row>
    <row r="226">
      <c r="B226" s="7">
        <f t="shared" si="5"/>
        <v>52.25</v>
      </c>
      <c r="C226" s="15">
        <f t="shared" si="6"/>
        <v>0.3016269551</v>
      </c>
      <c r="D226" s="15">
        <f t="shared" si="7"/>
        <v>0.03879850249</v>
      </c>
      <c r="E226" s="15">
        <f t="shared" si="1"/>
        <v>0.3113265807</v>
      </c>
      <c r="G226" s="7">
        <f t="shared" si="2"/>
        <v>0.6469349504</v>
      </c>
      <c r="H226" s="7">
        <f t="shared" si="3"/>
        <v>0.2169349504</v>
      </c>
      <c r="I226" s="7" t="b">
        <f t="shared" si="9"/>
        <v>0</v>
      </c>
      <c r="J226" s="7">
        <f t="shared" si="4"/>
        <v>1</v>
      </c>
    </row>
    <row r="227">
      <c r="B227" s="7">
        <f t="shared" si="5"/>
        <v>52.5</v>
      </c>
      <c r="C227" s="15">
        <f t="shared" si="6"/>
        <v>0.3113265807</v>
      </c>
      <c r="D227" s="15">
        <f t="shared" si="7"/>
        <v>0.0382596344</v>
      </c>
      <c r="E227" s="15">
        <f t="shared" si="1"/>
        <v>0.3208914893</v>
      </c>
      <c r="G227" s="7">
        <f t="shared" si="2"/>
        <v>0.6533445364</v>
      </c>
      <c r="H227" s="7">
        <f t="shared" si="3"/>
        <v>0.2233445364</v>
      </c>
      <c r="I227" s="7" t="b">
        <f t="shared" si="9"/>
        <v>0</v>
      </c>
      <c r="J227" s="7">
        <f t="shared" si="4"/>
        <v>1</v>
      </c>
    </row>
    <row r="228">
      <c r="B228" s="7">
        <f t="shared" si="5"/>
        <v>52.75</v>
      </c>
      <c r="C228" s="15">
        <f t="shared" si="6"/>
        <v>0.3208914893</v>
      </c>
      <c r="D228" s="15">
        <f t="shared" si="7"/>
        <v>0.03772825059</v>
      </c>
      <c r="E228" s="15">
        <f t="shared" si="1"/>
        <v>0.330323552</v>
      </c>
      <c r="G228" s="7">
        <f t="shared" si="2"/>
        <v>0.6596541575</v>
      </c>
      <c r="H228" s="7">
        <f t="shared" si="3"/>
        <v>0.2296541575</v>
      </c>
      <c r="I228" s="7" t="b">
        <f t="shared" si="9"/>
        <v>0</v>
      </c>
      <c r="J228" s="7">
        <f t="shared" si="4"/>
        <v>1</v>
      </c>
    </row>
    <row r="229">
      <c r="B229" s="7">
        <f t="shared" si="5"/>
        <v>53</v>
      </c>
      <c r="C229" s="15">
        <f t="shared" si="6"/>
        <v>0.330323552</v>
      </c>
      <c r="D229" s="15">
        <f t="shared" si="7"/>
        <v>0.03720424711</v>
      </c>
      <c r="E229" s="15">
        <f t="shared" si="1"/>
        <v>0.3396246138</v>
      </c>
      <c r="G229" s="7">
        <f t="shared" si="2"/>
        <v>0.665836795</v>
      </c>
      <c r="H229" s="7">
        <f t="shared" si="3"/>
        <v>0.235836795</v>
      </c>
      <c r="I229" s="7" t="b">
        <f t="shared" si="9"/>
        <v>0</v>
      </c>
      <c r="J229" s="7">
        <f t="shared" si="4"/>
        <v>1</v>
      </c>
    </row>
    <row r="230">
      <c r="B230" s="7">
        <f t="shared" si="5"/>
        <v>53.25</v>
      </c>
      <c r="C230" s="15">
        <f t="shared" si="6"/>
        <v>0.3396246138</v>
      </c>
      <c r="D230" s="15">
        <f t="shared" si="7"/>
        <v>0.03668752146</v>
      </c>
      <c r="E230" s="15">
        <f t="shared" si="1"/>
        <v>0.3487964941</v>
      </c>
      <c r="G230" s="7">
        <f t="shared" si="2"/>
        <v>0.6718659738</v>
      </c>
      <c r="H230" s="7">
        <f t="shared" si="3"/>
        <v>0.2418659738</v>
      </c>
      <c r="I230" s="7" t="b">
        <f t="shared" si="9"/>
        <v>0</v>
      </c>
      <c r="J230" s="7">
        <f t="shared" si="4"/>
        <v>1</v>
      </c>
    </row>
    <row r="231">
      <c r="B231" s="7">
        <f t="shared" si="5"/>
        <v>53.5</v>
      </c>
      <c r="C231" s="15">
        <f t="shared" si="6"/>
        <v>0.3487964941</v>
      </c>
      <c r="D231" s="15">
        <f t="shared" si="7"/>
        <v>0.03617797255</v>
      </c>
      <c r="E231" s="15">
        <f t="shared" si="1"/>
        <v>0.3578409873</v>
      </c>
      <c r="G231" s="7">
        <f t="shared" si="2"/>
        <v>0.677715876</v>
      </c>
      <c r="H231" s="7">
        <f t="shared" si="3"/>
        <v>0.247715876</v>
      </c>
      <c r="I231" s="7" t="b">
        <f t="shared" si="9"/>
        <v>0</v>
      </c>
      <c r="J231" s="7">
        <f t="shared" si="4"/>
        <v>1</v>
      </c>
    </row>
    <row r="232">
      <c r="B232" s="7">
        <f t="shared" si="5"/>
        <v>53.75</v>
      </c>
      <c r="C232" s="15">
        <f t="shared" si="6"/>
        <v>0.3578409873</v>
      </c>
      <c r="D232" s="15">
        <f t="shared" si="7"/>
        <v>0.03567550071</v>
      </c>
      <c r="E232" s="15">
        <f t="shared" si="1"/>
        <v>0.3667598624</v>
      </c>
      <c r="G232" s="7">
        <f t="shared" si="2"/>
        <v>0.6833614516</v>
      </c>
      <c r="H232" s="7">
        <f t="shared" si="3"/>
        <v>0.2533614516</v>
      </c>
      <c r="I232" s="7" t="b">
        <f t="shared" si="9"/>
        <v>0</v>
      </c>
      <c r="J232" s="7">
        <f t="shared" si="4"/>
        <v>1</v>
      </c>
    </row>
    <row r="233">
      <c r="B233" s="7">
        <f t="shared" si="5"/>
        <v>54</v>
      </c>
      <c r="C233" s="15">
        <f t="shared" si="6"/>
        <v>0.3667598624</v>
      </c>
      <c r="D233" s="15">
        <f t="shared" si="7"/>
        <v>0.03518000764</v>
      </c>
      <c r="E233" s="15">
        <f t="shared" si="1"/>
        <v>0.3755548644</v>
      </c>
      <c r="G233" s="7">
        <f t="shared" si="2"/>
        <v>0.6887785252</v>
      </c>
      <c r="H233" s="7">
        <f t="shared" si="3"/>
        <v>0.2587785252</v>
      </c>
      <c r="I233" s="7" t="b">
        <f t="shared" si="9"/>
        <v>0</v>
      </c>
      <c r="J233" s="7">
        <f t="shared" si="4"/>
        <v>1</v>
      </c>
    </row>
    <row r="234">
      <c r="B234" s="7">
        <f t="shared" si="5"/>
        <v>54.25</v>
      </c>
      <c r="C234" s="15">
        <f t="shared" si="6"/>
        <v>0.3755548644</v>
      </c>
      <c r="D234" s="15">
        <f t="shared" si="7"/>
        <v>0.03469139642</v>
      </c>
      <c r="E234" s="15">
        <f t="shared" si="1"/>
        <v>0.3842277135</v>
      </c>
      <c r="G234" s="7">
        <f t="shared" si="2"/>
        <v>0.6939439002</v>
      </c>
      <c r="H234" s="7">
        <f t="shared" si="3"/>
        <v>0.2639439002</v>
      </c>
      <c r="I234" s="7" t="b">
        <f t="shared" si="9"/>
        <v>0</v>
      </c>
      <c r="J234" s="7">
        <f t="shared" si="4"/>
        <v>1</v>
      </c>
    </row>
    <row r="235">
      <c r="B235" s="7">
        <f t="shared" si="5"/>
        <v>54.5</v>
      </c>
      <c r="C235" s="15">
        <f t="shared" si="6"/>
        <v>0.3842277135</v>
      </c>
      <c r="D235" s="15">
        <f t="shared" si="7"/>
        <v>0.03420957147</v>
      </c>
      <c r="E235" s="15">
        <f t="shared" si="1"/>
        <v>0.3927801063</v>
      </c>
      <c r="G235" s="7">
        <f t="shared" si="2"/>
        <v>0.6988354576</v>
      </c>
      <c r="H235" s="7">
        <f t="shared" si="3"/>
        <v>0.2688354576</v>
      </c>
      <c r="I235" s="7" t="b">
        <f t="shared" si="9"/>
        <v>0</v>
      </c>
      <c r="J235" s="7">
        <f t="shared" si="4"/>
        <v>1</v>
      </c>
    </row>
    <row r="236">
      <c r="B236" s="7">
        <f t="shared" si="5"/>
        <v>54.75</v>
      </c>
      <c r="C236" s="15">
        <f t="shared" si="6"/>
        <v>0.3927801063</v>
      </c>
      <c r="D236" s="15">
        <f t="shared" si="7"/>
        <v>0.03373443854</v>
      </c>
      <c r="E236" s="15">
        <f t="shared" si="1"/>
        <v>0.401213716</v>
      </c>
      <c r="G236" s="7">
        <f t="shared" si="2"/>
        <v>0.7034322509</v>
      </c>
      <c r="H236" s="7">
        <f t="shared" si="3"/>
        <v>0.2734322509</v>
      </c>
      <c r="I236" s="7" t="b">
        <f t="shared" si="9"/>
        <v>0</v>
      </c>
      <c r="J236" s="7">
        <f t="shared" si="4"/>
        <v>1</v>
      </c>
    </row>
    <row r="237">
      <c r="B237" s="7">
        <f t="shared" si="5"/>
        <v>55</v>
      </c>
      <c r="C237" s="15">
        <f t="shared" si="6"/>
        <v>0.401213716</v>
      </c>
      <c r="D237" s="15">
        <f t="shared" si="7"/>
        <v>0.03326590467</v>
      </c>
      <c r="E237" s="15">
        <f t="shared" si="1"/>
        <v>0.4095301921</v>
      </c>
      <c r="G237" s="7">
        <f t="shared" si="2"/>
        <v>0.7077145961</v>
      </c>
      <c r="H237" s="7">
        <f t="shared" si="3"/>
        <v>0.2777145961</v>
      </c>
      <c r="I237" s="7" t="b">
        <f t="shared" si="9"/>
        <v>0</v>
      </c>
      <c r="J237" s="7">
        <f t="shared" si="4"/>
        <v>1</v>
      </c>
    </row>
    <row r="238">
      <c r="B238" s="7">
        <f t="shared" si="5"/>
        <v>55.25</v>
      </c>
      <c r="C238" s="15">
        <f t="shared" si="6"/>
        <v>0.4095301921</v>
      </c>
      <c r="D238" s="15">
        <f t="shared" si="7"/>
        <v>0.03280387822</v>
      </c>
      <c r="E238" s="15">
        <f t="shared" si="1"/>
        <v>0.4177311617</v>
      </c>
      <c r="G238" s="7">
        <f t="shared" si="2"/>
        <v>0.7116641555</v>
      </c>
      <c r="H238" s="7">
        <f t="shared" si="3"/>
        <v>0.2816641555</v>
      </c>
      <c r="I238" s="7" t="b">
        <f t="shared" si="9"/>
        <v>0</v>
      </c>
      <c r="J238" s="7">
        <f t="shared" si="4"/>
        <v>1</v>
      </c>
    </row>
    <row r="239">
      <c r="B239" s="7">
        <f t="shared" si="5"/>
        <v>55.5</v>
      </c>
      <c r="C239" s="15">
        <f t="shared" si="6"/>
        <v>0.4177311617</v>
      </c>
      <c r="D239" s="15">
        <f t="shared" si="7"/>
        <v>0.0323482688</v>
      </c>
      <c r="E239" s="15">
        <f t="shared" si="1"/>
        <v>0.4258182289</v>
      </c>
      <c r="G239" s="7">
        <f t="shared" si="2"/>
        <v>0.7152640164</v>
      </c>
      <c r="H239" s="7">
        <f t="shared" si="3"/>
        <v>0.2852640164</v>
      </c>
      <c r="I239" s="7" t="b">
        <f t="shared" si="9"/>
        <v>0</v>
      </c>
      <c r="J239" s="7">
        <f t="shared" si="4"/>
        <v>1</v>
      </c>
    </row>
    <row r="240">
      <c r="B240" s="7">
        <f t="shared" si="5"/>
        <v>55.75</v>
      </c>
      <c r="C240" s="15">
        <f t="shared" si="6"/>
        <v>0.4258182289</v>
      </c>
      <c r="D240" s="15">
        <f t="shared" si="7"/>
        <v>0.03189898728</v>
      </c>
      <c r="E240" s="15">
        <f t="shared" si="1"/>
        <v>0.4337929757</v>
      </c>
      <c r="G240" s="7">
        <f t="shared" si="2"/>
        <v>0.7184987637</v>
      </c>
      <c r="H240" s="7">
        <f t="shared" si="3"/>
        <v>0.2884987637</v>
      </c>
      <c r="I240" s="7" t="b">
        <f t="shared" si="9"/>
        <v>0</v>
      </c>
      <c r="J240" s="7">
        <f t="shared" si="4"/>
        <v>1</v>
      </c>
    </row>
    <row r="241">
      <c r="B241" s="7">
        <f t="shared" si="5"/>
        <v>56</v>
      </c>
      <c r="C241" s="15">
        <f t="shared" si="6"/>
        <v>0.4337929757</v>
      </c>
      <c r="D241" s="15">
        <f t="shared" si="7"/>
        <v>0.03145594579</v>
      </c>
      <c r="E241" s="15">
        <f t="shared" si="1"/>
        <v>0.4416569622</v>
      </c>
      <c r="G241" s="7">
        <f t="shared" si="2"/>
        <v>0.7213545458</v>
      </c>
      <c r="H241" s="7">
        <f t="shared" si="3"/>
        <v>0.2913545458</v>
      </c>
      <c r="I241" s="7" t="b">
        <f t="shared" si="9"/>
        <v>0</v>
      </c>
      <c r="J241" s="7">
        <f t="shared" si="4"/>
        <v>1</v>
      </c>
    </row>
    <row r="242">
      <c r="B242" s="7">
        <f t="shared" si="5"/>
        <v>56.25</v>
      </c>
      <c r="C242" s="15">
        <f t="shared" si="6"/>
        <v>0.4416569622</v>
      </c>
      <c r="D242" s="15">
        <f t="shared" si="7"/>
        <v>0.03101905766</v>
      </c>
      <c r="E242" s="15">
        <f t="shared" si="1"/>
        <v>0.4494117266</v>
      </c>
      <c r="G242" s="7">
        <f t="shared" si="2"/>
        <v>0.7238191336</v>
      </c>
      <c r="H242" s="7">
        <f t="shared" si="3"/>
        <v>0.2938191336</v>
      </c>
      <c r="I242" s="7" t="b">
        <f t="shared" si="9"/>
        <v>0</v>
      </c>
      <c r="J242" s="7">
        <f t="shared" si="4"/>
        <v>1</v>
      </c>
    </row>
    <row r="243">
      <c r="B243" s="7">
        <f t="shared" si="5"/>
        <v>56.5</v>
      </c>
      <c r="C243" s="15">
        <f t="shared" si="6"/>
        <v>0.4494117266</v>
      </c>
      <c r="D243" s="15">
        <f t="shared" si="7"/>
        <v>0.03058823741</v>
      </c>
      <c r="E243" s="15">
        <f t="shared" si="1"/>
        <v>0.4570587859</v>
      </c>
      <c r="G243" s="7">
        <f t="shared" si="2"/>
        <v>0.7258819735</v>
      </c>
      <c r="H243" s="7">
        <f t="shared" si="3"/>
        <v>0.2958819735</v>
      </c>
      <c r="I243" s="7" t="b">
        <f t="shared" si="9"/>
        <v>0</v>
      </c>
      <c r="J243" s="7">
        <f t="shared" si="4"/>
        <v>1</v>
      </c>
    </row>
    <row r="244">
      <c r="B244" s="7">
        <f t="shared" si="5"/>
        <v>56.75</v>
      </c>
      <c r="C244" s="15">
        <f t="shared" si="6"/>
        <v>0.4570587859</v>
      </c>
      <c r="D244" s="15">
        <f t="shared" si="7"/>
        <v>0.03016340078</v>
      </c>
      <c r="E244" s="15">
        <f t="shared" si="1"/>
        <v>0.4645996361</v>
      </c>
      <c r="G244" s="7">
        <f t="shared" si="2"/>
        <v>0.7275342321</v>
      </c>
      <c r="H244" s="7">
        <f t="shared" si="3"/>
        <v>0.2975342321</v>
      </c>
      <c r="I244" s="7" t="b">
        <f t="shared" si="9"/>
        <v>0</v>
      </c>
      <c r="J244" s="7">
        <f t="shared" si="4"/>
        <v>1</v>
      </c>
    </row>
    <row r="245">
      <c r="B245" s="7">
        <f t="shared" si="5"/>
        <v>57</v>
      </c>
      <c r="C245" s="15">
        <f t="shared" si="6"/>
        <v>0.4645996361</v>
      </c>
      <c r="D245" s="15">
        <f t="shared" si="7"/>
        <v>0.02974446466</v>
      </c>
      <c r="E245" s="15">
        <f t="shared" si="1"/>
        <v>0.4720357523</v>
      </c>
      <c r="G245" s="7">
        <f t="shared" si="2"/>
        <v>0.7287688341</v>
      </c>
      <c r="H245" s="7">
        <f t="shared" si="3"/>
        <v>0.2987688341</v>
      </c>
      <c r="I245" s="7" t="b">
        <f t="shared" si="9"/>
        <v>0</v>
      </c>
      <c r="J245" s="7">
        <f t="shared" si="4"/>
        <v>1</v>
      </c>
    </row>
    <row r="246">
      <c r="B246" s="7">
        <f t="shared" si="5"/>
        <v>57.25</v>
      </c>
      <c r="C246" s="15">
        <f t="shared" si="6"/>
        <v>0.4720357523</v>
      </c>
      <c r="D246" s="15">
        <f t="shared" si="7"/>
        <v>0.0293313471</v>
      </c>
      <c r="E246" s="15">
        <f t="shared" si="1"/>
        <v>0.4793685891</v>
      </c>
      <c r="G246" s="7">
        <f t="shared" si="2"/>
        <v>0.7295804928</v>
      </c>
      <c r="H246" s="7">
        <f t="shared" si="3"/>
        <v>0.2995804928</v>
      </c>
      <c r="I246" s="7" t="b">
        <f t="shared" si="9"/>
        <v>0</v>
      </c>
      <c r="J246" s="7">
        <f t="shared" si="4"/>
        <v>1</v>
      </c>
    </row>
    <row r="247">
      <c r="B247" s="7">
        <f t="shared" si="5"/>
        <v>57.5</v>
      </c>
      <c r="C247" s="15">
        <f t="shared" si="6"/>
        <v>0.4793685891</v>
      </c>
      <c r="D247" s="15">
        <f t="shared" si="7"/>
        <v>0.02892396727</v>
      </c>
      <c r="E247" s="15">
        <f t="shared" si="1"/>
        <v>0.4865995809</v>
      </c>
      <c r="G247" s="7">
        <f t="shared" si="2"/>
        <v>0.7299657325</v>
      </c>
      <c r="H247" s="7">
        <f t="shared" si="3"/>
        <v>0.2999657325</v>
      </c>
      <c r="I247" s="7" t="b">
        <f t="shared" si="9"/>
        <v>0</v>
      </c>
      <c r="J247" s="7">
        <f t="shared" si="4"/>
        <v>1</v>
      </c>
    </row>
    <row r="248">
      <c r="B248" s="7">
        <f t="shared" si="5"/>
        <v>57.75</v>
      </c>
      <c r="C248" s="15">
        <f t="shared" si="6"/>
        <v>0.4865995809</v>
      </c>
      <c r="D248" s="15">
        <f t="shared" si="7"/>
        <v>0.02852224551</v>
      </c>
      <c r="E248" s="15">
        <f t="shared" si="1"/>
        <v>0.4937301422</v>
      </c>
      <c r="G248" s="7">
        <f t="shared" si="2"/>
        <v>0.7299229036</v>
      </c>
      <c r="H248" s="7">
        <f t="shared" si="3"/>
        <v>0.2999229036</v>
      </c>
      <c r="I248" s="7" t="b">
        <f t="shared" si="9"/>
        <v>0</v>
      </c>
      <c r="J248" s="7">
        <f t="shared" si="4"/>
        <v>1</v>
      </c>
    </row>
    <row r="249">
      <c r="B249" s="7">
        <f t="shared" si="5"/>
        <v>58</v>
      </c>
      <c r="C249" s="15">
        <f t="shared" si="6"/>
        <v>0.4937301422</v>
      </c>
      <c r="D249" s="15">
        <f t="shared" si="7"/>
        <v>0.02812610321</v>
      </c>
      <c r="E249" s="15">
        <f t="shared" si="1"/>
        <v>0.5007616681</v>
      </c>
      <c r="G249" s="7">
        <f t="shared" si="2"/>
        <v>0.7294521895</v>
      </c>
      <c r="H249" s="7">
        <f t="shared" si="3"/>
        <v>0.2994521895</v>
      </c>
      <c r="I249" s="7" t="b">
        <f t="shared" si="9"/>
        <v>0</v>
      </c>
      <c r="J249" s="7">
        <f t="shared" si="4"/>
        <v>1</v>
      </c>
    </row>
    <row r="250">
      <c r="B250" s="7">
        <f t="shared" si="5"/>
        <v>58.25</v>
      </c>
      <c r="C250" s="15">
        <f t="shared" si="6"/>
        <v>0.5007616681</v>
      </c>
      <c r="D250" s="15">
        <f t="shared" si="7"/>
        <v>0.02773546289</v>
      </c>
      <c r="E250" s="15">
        <f t="shared" si="1"/>
        <v>0.5076955338</v>
      </c>
      <c r="G250" s="7">
        <f t="shared" si="2"/>
        <v>0.7285556059</v>
      </c>
      <c r="H250" s="7">
        <f t="shared" si="3"/>
        <v>0.2985556059</v>
      </c>
      <c r="I250" s="7" t="b">
        <f t="shared" si="9"/>
        <v>0</v>
      </c>
      <c r="J250" s="7">
        <f t="shared" si="4"/>
        <v>1</v>
      </c>
    </row>
    <row r="251">
      <c r="B251" s="7">
        <f t="shared" si="5"/>
        <v>58.5</v>
      </c>
      <c r="C251" s="15">
        <f t="shared" si="6"/>
        <v>0.5076955338</v>
      </c>
      <c r="D251" s="15">
        <f t="shared" si="7"/>
        <v>0.02735024812</v>
      </c>
      <c r="E251" s="15">
        <f t="shared" si="1"/>
        <v>0.5145330958</v>
      </c>
      <c r="G251" s="7">
        <f t="shared" si="2"/>
        <v>0.727236992</v>
      </c>
      <c r="H251" s="7">
        <f t="shared" si="3"/>
        <v>0.297236992</v>
      </c>
      <c r="I251" s="7" t="b">
        <f t="shared" si="9"/>
        <v>0</v>
      </c>
      <c r="J251" s="7">
        <f t="shared" si="4"/>
        <v>1</v>
      </c>
    </row>
    <row r="252">
      <c r="B252" s="7">
        <f t="shared" si="5"/>
        <v>58.75</v>
      </c>
      <c r="C252" s="15">
        <f t="shared" si="6"/>
        <v>0.5145330958</v>
      </c>
      <c r="D252" s="15">
        <f t="shared" si="7"/>
        <v>0.02697038357</v>
      </c>
      <c r="E252" s="15">
        <f t="shared" si="1"/>
        <v>0.5212756917</v>
      </c>
      <c r="G252" s="7">
        <f t="shared" si="2"/>
        <v>0.7255019944</v>
      </c>
      <c r="H252" s="7">
        <f t="shared" si="3"/>
        <v>0.2955019944</v>
      </c>
      <c r="I252" s="7" t="b">
        <f t="shared" si="9"/>
        <v>0</v>
      </c>
      <c r="J252" s="7">
        <f t="shared" si="4"/>
        <v>1</v>
      </c>
    </row>
    <row r="253">
      <c r="B253" s="7">
        <f t="shared" si="5"/>
        <v>59</v>
      </c>
      <c r="C253" s="15">
        <f t="shared" si="6"/>
        <v>0.5212756917</v>
      </c>
      <c r="D253" s="15">
        <f t="shared" si="7"/>
        <v>0.02659579491</v>
      </c>
      <c r="E253" s="15">
        <f t="shared" si="1"/>
        <v>0.5279246404</v>
      </c>
      <c r="G253" s="7">
        <f t="shared" si="2"/>
        <v>0.7233580426</v>
      </c>
      <c r="H253" s="7">
        <f t="shared" si="3"/>
        <v>0.2933580426</v>
      </c>
      <c r="I253" s="7" t="b">
        <f t="shared" si="9"/>
        <v>0</v>
      </c>
      <c r="J253" s="7">
        <f t="shared" si="4"/>
        <v>1</v>
      </c>
    </row>
    <row r="254">
      <c r="B254" s="7">
        <f t="shared" si="5"/>
        <v>59.25</v>
      </c>
      <c r="C254" s="15">
        <f t="shared" si="6"/>
        <v>0.5279246404</v>
      </c>
      <c r="D254" s="15">
        <f t="shared" si="7"/>
        <v>0.02622640887</v>
      </c>
      <c r="E254" s="15">
        <f t="shared" si="1"/>
        <v>0.5344812426</v>
      </c>
      <c r="G254" s="7">
        <f t="shared" si="2"/>
        <v>0.7208143174</v>
      </c>
      <c r="H254" s="7">
        <f t="shared" si="3"/>
        <v>0.2908143174</v>
      </c>
      <c r="I254" s="7" t="b">
        <f t="shared" si="9"/>
        <v>0</v>
      </c>
      <c r="J254" s="7">
        <f t="shared" si="4"/>
        <v>1</v>
      </c>
    </row>
    <row r="255">
      <c r="B255" s="7">
        <f t="shared" si="5"/>
        <v>59.5</v>
      </c>
      <c r="C255" s="15">
        <f t="shared" si="6"/>
        <v>0.5344812426</v>
      </c>
      <c r="D255" s="15">
        <f t="shared" si="7"/>
        <v>0.02586215319</v>
      </c>
      <c r="E255" s="15">
        <f t="shared" si="1"/>
        <v>0.5409467809</v>
      </c>
      <c r="G255" s="7">
        <f t="shared" si="2"/>
        <v>0.7178817113</v>
      </c>
      <c r="H255" s="7">
        <f t="shared" si="3"/>
        <v>0.2878817113</v>
      </c>
      <c r="I255" s="7" t="b">
        <f t="shared" si="9"/>
        <v>0</v>
      </c>
      <c r="J255" s="7">
        <f t="shared" si="4"/>
        <v>1</v>
      </c>
    </row>
    <row r="256">
      <c r="B256" s="7">
        <f t="shared" si="5"/>
        <v>59.75</v>
      </c>
      <c r="C256" s="15">
        <f t="shared" si="6"/>
        <v>0.5409467809</v>
      </c>
      <c r="D256" s="15">
        <f t="shared" si="7"/>
        <v>0.02550295661</v>
      </c>
      <c r="E256" s="15">
        <f t="shared" si="1"/>
        <v>0.5473225201</v>
      </c>
      <c r="G256" s="7">
        <f t="shared" si="2"/>
        <v>0.7145727822</v>
      </c>
      <c r="H256" s="7">
        <f t="shared" si="3"/>
        <v>0.2845727822</v>
      </c>
      <c r="I256" s="7" t="b">
        <f t="shared" si="9"/>
        <v>0</v>
      </c>
      <c r="J256" s="7">
        <f t="shared" si="4"/>
        <v>1</v>
      </c>
    </row>
    <row r="257">
      <c r="B257" s="7">
        <f t="shared" si="5"/>
        <v>60</v>
      </c>
      <c r="C257" s="15">
        <f t="shared" si="6"/>
        <v>0.5473225201</v>
      </c>
      <c r="D257" s="15">
        <f t="shared" si="7"/>
        <v>0.02514874888</v>
      </c>
      <c r="E257" s="15">
        <f t="shared" si="1"/>
        <v>0.5536097073</v>
      </c>
      <c r="G257" s="7">
        <f t="shared" si="2"/>
        <v>0.7109016994</v>
      </c>
      <c r="H257" s="7">
        <f t="shared" si="3"/>
        <v>0.2809016994</v>
      </c>
      <c r="I257" s="7" t="b">
        <f t="shared" si="9"/>
        <v>0</v>
      </c>
      <c r="J257" s="7">
        <f t="shared" si="4"/>
        <v>1</v>
      </c>
    </row>
    <row r="258">
      <c r="B258" s="7">
        <f t="shared" si="5"/>
        <v>60.25</v>
      </c>
      <c r="C258" s="15">
        <f t="shared" si="6"/>
        <v>0.5536097073</v>
      </c>
      <c r="D258" s="15">
        <f t="shared" si="7"/>
        <v>0.02479946071</v>
      </c>
      <c r="E258" s="15">
        <f t="shared" si="1"/>
        <v>0.5598095725</v>
      </c>
      <c r="G258" s="7">
        <f t="shared" si="2"/>
        <v>0.7068841832</v>
      </c>
      <c r="H258" s="7">
        <f t="shared" si="3"/>
        <v>0.2768841832</v>
      </c>
      <c r="I258" s="7" t="b">
        <f t="shared" si="9"/>
        <v>0</v>
      </c>
      <c r="J258" s="7">
        <f t="shared" si="4"/>
        <v>1</v>
      </c>
    </row>
    <row r="259">
      <c r="B259" s="7">
        <f t="shared" si="5"/>
        <v>60.5</v>
      </c>
      <c r="C259" s="15">
        <f t="shared" si="6"/>
        <v>0.5598095725</v>
      </c>
      <c r="D259" s="15">
        <f t="shared" si="7"/>
        <v>0.02445502375</v>
      </c>
      <c r="E259" s="15">
        <f t="shared" si="1"/>
        <v>0.5659233284</v>
      </c>
      <c r="G259" s="7">
        <f t="shared" si="2"/>
        <v>0.7025374371</v>
      </c>
      <c r="H259" s="7">
        <f t="shared" si="3"/>
        <v>0.2725374371</v>
      </c>
      <c r="I259" s="7" t="b">
        <f t="shared" si="9"/>
        <v>0</v>
      </c>
      <c r="J259" s="7">
        <f t="shared" si="4"/>
        <v>1</v>
      </c>
    </row>
    <row r="260">
      <c r="B260" s="7">
        <f t="shared" si="5"/>
        <v>60.75</v>
      </c>
      <c r="C260" s="15">
        <f t="shared" si="6"/>
        <v>0.5659233284</v>
      </c>
      <c r="D260" s="15">
        <f t="shared" si="7"/>
        <v>0.02411537064</v>
      </c>
      <c r="E260" s="15">
        <f t="shared" si="1"/>
        <v>0.5719521711</v>
      </c>
      <c r="G260" s="7">
        <f t="shared" si="2"/>
        <v>0.6978800746</v>
      </c>
      <c r="H260" s="7">
        <f t="shared" si="3"/>
        <v>0.2678800746</v>
      </c>
      <c r="I260" s="7" t="b">
        <f t="shared" si="9"/>
        <v>0</v>
      </c>
      <c r="J260" s="7">
        <f t="shared" si="4"/>
        <v>1</v>
      </c>
    </row>
    <row r="261">
      <c r="B261" s="7">
        <f t="shared" si="5"/>
        <v>61</v>
      </c>
      <c r="C261" s="15">
        <f t="shared" si="6"/>
        <v>0.5719521711</v>
      </c>
      <c r="D261" s="15">
        <f t="shared" si="7"/>
        <v>0.02378043494</v>
      </c>
      <c r="E261" s="15">
        <f t="shared" si="1"/>
        <v>0.5778972798</v>
      </c>
      <c r="G261" s="7">
        <f t="shared" si="2"/>
        <v>0.6929320391</v>
      </c>
      <c r="H261" s="7">
        <f t="shared" si="3"/>
        <v>0.2629320391</v>
      </c>
      <c r="I261" s="7" t="b">
        <f t="shared" si="9"/>
        <v>0</v>
      </c>
      <c r="J261" s="7">
        <f t="shared" si="4"/>
        <v>1</v>
      </c>
    </row>
    <row r="262">
      <c r="B262" s="7">
        <f t="shared" si="5"/>
        <v>61.25</v>
      </c>
      <c r="C262" s="15">
        <f t="shared" si="6"/>
        <v>0.5778972798</v>
      </c>
      <c r="D262" s="15">
        <f t="shared" si="7"/>
        <v>0.02345015112</v>
      </c>
      <c r="E262" s="15">
        <f t="shared" si="1"/>
        <v>0.5837598176</v>
      </c>
      <c r="G262" s="7">
        <f t="shared" si="2"/>
        <v>0.687714519</v>
      </c>
      <c r="H262" s="7">
        <f t="shared" si="3"/>
        <v>0.257714519</v>
      </c>
      <c r="I262" s="7" t="b">
        <f t="shared" si="9"/>
        <v>0</v>
      </c>
      <c r="J262" s="7">
        <f t="shared" si="4"/>
        <v>1</v>
      </c>
    </row>
    <row r="263">
      <c r="B263" s="7">
        <f t="shared" si="5"/>
        <v>61.5</v>
      </c>
      <c r="C263" s="15">
        <f t="shared" si="6"/>
        <v>0.5837598176</v>
      </c>
      <c r="D263" s="15">
        <f t="shared" si="7"/>
        <v>0.02312445458</v>
      </c>
      <c r="E263" s="15">
        <f t="shared" si="1"/>
        <v>0.5895409312</v>
      </c>
      <c r="G263" s="7">
        <f t="shared" si="2"/>
        <v>0.6822498565</v>
      </c>
      <c r="H263" s="7">
        <f t="shared" si="3"/>
        <v>0.2522498565</v>
      </c>
      <c r="I263" s="7" t="b">
        <f t="shared" si="9"/>
        <v>0</v>
      </c>
      <c r="J263" s="7">
        <f t="shared" si="4"/>
        <v>1</v>
      </c>
    </row>
    <row r="264">
      <c r="B264" s="7">
        <f t="shared" si="5"/>
        <v>61.75</v>
      </c>
      <c r="C264" s="15">
        <f t="shared" si="6"/>
        <v>0.5895409312</v>
      </c>
      <c r="D264" s="15">
        <f t="shared" si="7"/>
        <v>0.0228032816</v>
      </c>
      <c r="E264" s="15">
        <f t="shared" si="1"/>
        <v>0.5952417516</v>
      </c>
      <c r="G264" s="7">
        <f t="shared" si="2"/>
        <v>0.676561452</v>
      </c>
      <c r="H264" s="7">
        <f t="shared" si="3"/>
        <v>0.246561452</v>
      </c>
      <c r="I264" s="7" t="b">
        <f t="shared" si="9"/>
        <v>0</v>
      </c>
      <c r="J264" s="7">
        <f t="shared" si="4"/>
        <v>1</v>
      </c>
    </row>
    <row r="265">
      <c r="B265" s="7">
        <f t="shared" si="5"/>
        <v>62</v>
      </c>
      <c r="C265" s="15">
        <f t="shared" si="6"/>
        <v>0.5952417516</v>
      </c>
      <c r="D265" s="15">
        <f t="shared" si="7"/>
        <v>0.02248656935</v>
      </c>
      <c r="E265" s="15">
        <f t="shared" si="1"/>
        <v>0.600863394</v>
      </c>
      <c r="G265" s="7">
        <f t="shared" si="2"/>
        <v>0.6706736643</v>
      </c>
      <c r="H265" s="7">
        <f t="shared" si="3"/>
        <v>0.2406736643</v>
      </c>
      <c r="I265" s="7" t="b">
        <f t="shared" si="9"/>
        <v>0</v>
      </c>
      <c r="J265" s="7">
        <f t="shared" si="4"/>
        <v>1</v>
      </c>
    </row>
    <row r="266">
      <c r="B266" s="7">
        <f t="shared" si="5"/>
        <v>62.25</v>
      </c>
      <c r="C266" s="15">
        <f t="shared" si="6"/>
        <v>0.600863394</v>
      </c>
      <c r="D266" s="15">
        <f t="shared" si="7"/>
        <v>0.02217425589</v>
      </c>
      <c r="E266" s="15">
        <f t="shared" si="1"/>
        <v>0.606406958</v>
      </c>
      <c r="G266" s="7">
        <f t="shared" si="2"/>
        <v>0.6646117057</v>
      </c>
      <c r="H266" s="7">
        <f t="shared" si="3"/>
        <v>0.2346117057</v>
      </c>
      <c r="I266" s="7" t="b">
        <f t="shared" si="9"/>
        <v>0</v>
      </c>
      <c r="J266" s="7">
        <f t="shared" si="4"/>
        <v>1</v>
      </c>
    </row>
    <row r="267">
      <c r="B267" s="7">
        <f t="shared" si="5"/>
        <v>62.5</v>
      </c>
      <c r="C267" s="15">
        <f t="shared" si="6"/>
        <v>0.606406958</v>
      </c>
      <c r="D267" s="15">
        <f t="shared" si="7"/>
        <v>0.02186628011</v>
      </c>
      <c r="E267" s="15">
        <f t="shared" si="1"/>
        <v>0.611873528</v>
      </c>
      <c r="G267" s="7">
        <f t="shared" si="2"/>
        <v>0.6584015345</v>
      </c>
      <c r="H267" s="7">
        <f t="shared" si="3"/>
        <v>0.2284015345</v>
      </c>
      <c r="I267" s="7" t="b">
        <f t="shared" si="9"/>
        <v>0</v>
      </c>
      <c r="J267" s="7">
        <f t="shared" si="4"/>
        <v>1</v>
      </c>
    </row>
    <row r="268">
      <c r="B268" s="7">
        <f t="shared" si="5"/>
        <v>62.75</v>
      </c>
      <c r="C268" s="15">
        <f t="shared" si="6"/>
        <v>0.611873528</v>
      </c>
      <c r="D268" s="15">
        <f t="shared" si="7"/>
        <v>0.02156258178</v>
      </c>
      <c r="E268" s="15">
        <f t="shared" si="1"/>
        <v>0.6172641734</v>
      </c>
      <c r="G268" s="7">
        <f t="shared" si="2"/>
        <v>0.6520697435</v>
      </c>
      <c r="H268" s="7">
        <f t="shared" si="3"/>
        <v>0.2220697435</v>
      </c>
      <c r="I268" s="7" t="b">
        <f t="shared" si="9"/>
        <v>0</v>
      </c>
      <c r="J268" s="7">
        <f t="shared" si="4"/>
        <v>1</v>
      </c>
    </row>
    <row r="269">
      <c r="B269" s="7">
        <f t="shared" si="5"/>
        <v>63</v>
      </c>
      <c r="C269" s="15">
        <f t="shared" si="6"/>
        <v>0.6172641734</v>
      </c>
      <c r="D269" s="15">
        <f t="shared" si="7"/>
        <v>0.02126310148</v>
      </c>
      <c r="E269" s="15">
        <f t="shared" si="1"/>
        <v>0.6225799488</v>
      </c>
      <c r="G269" s="7">
        <f t="shared" si="2"/>
        <v>0.6456434465</v>
      </c>
      <c r="H269" s="7">
        <f t="shared" si="3"/>
        <v>0.2156434465</v>
      </c>
      <c r="I269" s="7" t="b">
        <f t="shared" si="9"/>
        <v>0</v>
      </c>
      <c r="J269" s="7">
        <f t="shared" si="4"/>
        <v>1</v>
      </c>
    </row>
    <row r="270">
      <c r="B270" s="7">
        <f t="shared" si="5"/>
        <v>63.25</v>
      </c>
      <c r="C270" s="15">
        <f t="shared" si="6"/>
        <v>0.6225799488</v>
      </c>
      <c r="D270" s="15">
        <f t="shared" si="7"/>
        <v>0.02096778062</v>
      </c>
      <c r="E270" s="15">
        <f t="shared" si="1"/>
        <v>0.627821894</v>
      </c>
      <c r="G270" s="7">
        <f t="shared" si="2"/>
        <v>0.6391501619</v>
      </c>
      <c r="H270" s="7">
        <f t="shared" si="3"/>
        <v>0.2091501619</v>
      </c>
      <c r="I270" s="7" t="b">
        <f t="shared" si="9"/>
        <v>0</v>
      </c>
      <c r="J270" s="7">
        <f t="shared" si="4"/>
        <v>1</v>
      </c>
    </row>
    <row r="271">
      <c r="B271" s="7">
        <f t="shared" si="5"/>
        <v>63.5</v>
      </c>
      <c r="C271" s="15">
        <f t="shared" si="6"/>
        <v>0.627821894</v>
      </c>
      <c r="D271" s="15">
        <f t="shared" si="7"/>
        <v>0.02067656145</v>
      </c>
      <c r="E271" s="15">
        <f t="shared" si="1"/>
        <v>0.6329910343</v>
      </c>
      <c r="G271" s="7">
        <f t="shared" si="2"/>
        <v>0.6326176948</v>
      </c>
      <c r="H271" s="7">
        <f t="shared" si="3"/>
        <v>0.2026176948</v>
      </c>
      <c r="I271" s="7" t="b">
        <f t="shared" si="9"/>
        <v>0</v>
      </c>
      <c r="J271" s="7">
        <f t="shared" si="4"/>
        <v>1</v>
      </c>
    </row>
    <row r="272">
      <c r="B272" s="7">
        <f t="shared" si="5"/>
        <v>63.75</v>
      </c>
      <c r="C272" s="15">
        <f t="shared" si="6"/>
        <v>0.6329910343</v>
      </c>
      <c r="D272" s="15">
        <f t="shared" si="7"/>
        <v>0.02038938698</v>
      </c>
      <c r="E272" s="15">
        <f t="shared" si="1"/>
        <v>0.6380883811</v>
      </c>
      <c r="G272" s="7">
        <f t="shared" si="2"/>
        <v>0.6260740184</v>
      </c>
      <c r="H272" s="7">
        <f t="shared" si="3"/>
        <v>0.1960740184</v>
      </c>
      <c r="I272" s="7" t="b">
        <f t="shared" si="9"/>
        <v>1</v>
      </c>
      <c r="J272" s="7">
        <f t="shared" si="4"/>
        <v>0</v>
      </c>
    </row>
    <row r="273">
      <c r="B273" s="7">
        <f t="shared" si="5"/>
        <v>64</v>
      </c>
      <c r="C273" s="15">
        <f t="shared" si="6"/>
        <v>0.6380883811</v>
      </c>
      <c r="D273" s="15">
        <f t="shared" si="7"/>
        <v>-0.1595220953</v>
      </c>
      <c r="E273" s="15">
        <f t="shared" si="1"/>
        <v>0.5982078572</v>
      </c>
      <c r="G273" s="7">
        <f t="shared" si="2"/>
        <v>0.6195471537</v>
      </c>
      <c r="H273" s="7">
        <f t="shared" si="3"/>
        <v>0.1895471537</v>
      </c>
      <c r="I273" s="7" t="b">
        <f t="shared" si="9"/>
        <v>1</v>
      </c>
      <c r="J273" s="7">
        <f t="shared" si="4"/>
        <v>0</v>
      </c>
    </row>
    <row r="274">
      <c r="B274" s="7">
        <f t="shared" si="5"/>
        <v>64.25</v>
      </c>
      <c r="C274" s="15">
        <f t="shared" si="6"/>
        <v>0.5982078572</v>
      </c>
      <c r="D274" s="15">
        <f t="shared" si="7"/>
        <v>-0.1495519643</v>
      </c>
      <c r="E274" s="15">
        <f t="shared" si="1"/>
        <v>0.5608198662</v>
      </c>
      <c r="G274" s="7">
        <f t="shared" si="2"/>
        <v>0.6130650496</v>
      </c>
      <c r="H274" s="7">
        <f t="shared" si="3"/>
        <v>0.1830650496</v>
      </c>
      <c r="I274" s="7" t="b">
        <f t="shared" si="9"/>
        <v>1</v>
      </c>
      <c r="J274" s="7">
        <f t="shared" si="4"/>
        <v>0</v>
      </c>
    </row>
    <row r="275">
      <c r="B275" s="7">
        <f t="shared" si="5"/>
        <v>64.5</v>
      </c>
      <c r="C275" s="15">
        <f t="shared" si="6"/>
        <v>0.5608198662</v>
      </c>
      <c r="D275" s="15">
        <f t="shared" si="7"/>
        <v>-0.1402049665</v>
      </c>
      <c r="E275" s="15">
        <f t="shared" si="1"/>
        <v>0.5257686245</v>
      </c>
      <c r="G275" s="7">
        <f t="shared" si="2"/>
        <v>0.6066554636</v>
      </c>
      <c r="H275" s="7">
        <f t="shared" si="3"/>
        <v>0.1766554636</v>
      </c>
      <c r="I275" s="7" t="b">
        <f t="shared" si="9"/>
        <v>1</v>
      </c>
      <c r="J275" s="7">
        <f t="shared" si="4"/>
        <v>0</v>
      </c>
    </row>
    <row r="276">
      <c r="B276" s="7">
        <f t="shared" si="5"/>
        <v>64.75</v>
      </c>
      <c r="C276" s="15">
        <f t="shared" si="6"/>
        <v>0.5257686245</v>
      </c>
      <c r="D276" s="15">
        <f t="shared" si="7"/>
        <v>-0.1314421561</v>
      </c>
      <c r="E276" s="15">
        <f t="shared" si="1"/>
        <v>0.4929080855</v>
      </c>
      <c r="G276" s="7">
        <f t="shared" si="2"/>
        <v>0.6003458425</v>
      </c>
      <c r="H276" s="7">
        <f t="shared" si="3"/>
        <v>0.1703458425</v>
      </c>
      <c r="I276" s="7" t="b">
        <f t="shared" si="9"/>
        <v>1</v>
      </c>
      <c r="J276" s="7">
        <f t="shared" si="4"/>
        <v>0</v>
      </c>
    </row>
    <row r="277">
      <c r="B277" s="7">
        <f t="shared" si="5"/>
        <v>65</v>
      </c>
      <c r="C277" s="15">
        <f t="shared" si="6"/>
        <v>0.4929080855</v>
      </c>
      <c r="D277" s="15">
        <f t="shared" si="7"/>
        <v>-0.1232270214</v>
      </c>
      <c r="E277" s="15">
        <f t="shared" si="1"/>
        <v>0.4621013302</v>
      </c>
      <c r="G277" s="7">
        <f t="shared" si="2"/>
        <v>0.594163205</v>
      </c>
      <c r="H277" s="7">
        <f t="shared" si="3"/>
        <v>0.164163205</v>
      </c>
      <c r="I277" s="7" t="b">
        <f t="shared" si="9"/>
        <v>1</v>
      </c>
      <c r="J277" s="7">
        <f t="shared" si="4"/>
        <v>0</v>
      </c>
    </row>
    <row r="278">
      <c r="B278" s="7">
        <f t="shared" si="5"/>
        <v>65.25</v>
      </c>
      <c r="C278" s="15">
        <f t="shared" si="6"/>
        <v>0.4621013302</v>
      </c>
      <c r="D278" s="15">
        <f t="shared" si="7"/>
        <v>-0.1155253325</v>
      </c>
      <c r="E278" s="15">
        <f t="shared" si="1"/>
        <v>0.433219997</v>
      </c>
      <c r="G278" s="7">
        <f t="shared" si="2"/>
        <v>0.5881340262</v>
      </c>
      <c r="H278" s="7">
        <f t="shared" si="3"/>
        <v>0.1581340262</v>
      </c>
      <c r="I278" s="7" t="b">
        <f t="shared" si="9"/>
        <v>1</v>
      </c>
      <c r="J278" s="7">
        <f t="shared" si="4"/>
        <v>0</v>
      </c>
    </row>
    <row r="279">
      <c r="B279" s="7">
        <f t="shared" si="5"/>
        <v>65.5</v>
      </c>
      <c r="C279" s="15">
        <f t="shared" si="6"/>
        <v>0.433219997</v>
      </c>
      <c r="D279" s="15">
        <f t="shared" si="7"/>
        <v>-0.1083049993</v>
      </c>
      <c r="E279" s="15">
        <f t="shared" si="1"/>
        <v>0.4061437472</v>
      </c>
      <c r="G279" s="7">
        <f t="shared" si="2"/>
        <v>0.582284124</v>
      </c>
      <c r="H279" s="7">
        <f t="shared" si="3"/>
        <v>0.152284124</v>
      </c>
      <c r="I279" s="7" t="b">
        <f t="shared" si="9"/>
        <v>1</v>
      </c>
      <c r="J279" s="7">
        <f t="shared" si="4"/>
        <v>0</v>
      </c>
    </row>
    <row r="280">
      <c r="B280" s="7">
        <f t="shared" si="5"/>
        <v>65.75</v>
      </c>
      <c r="C280" s="15">
        <f t="shared" si="6"/>
        <v>0.4061437472</v>
      </c>
      <c r="D280" s="15">
        <f t="shared" si="7"/>
        <v>-0.1015359368</v>
      </c>
      <c r="E280" s="15">
        <f t="shared" si="1"/>
        <v>0.380759763</v>
      </c>
      <c r="G280" s="7">
        <f t="shared" si="2"/>
        <v>0.5766385484</v>
      </c>
      <c r="H280" s="7">
        <f t="shared" si="3"/>
        <v>0.1466385484</v>
      </c>
      <c r="I280" s="7" t="b">
        <f t="shared" si="9"/>
        <v>1</v>
      </c>
      <c r="J280" s="7">
        <f t="shared" si="4"/>
        <v>0</v>
      </c>
    </row>
    <row r="281">
      <c r="B281" s="7">
        <f t="shared" si="5"/>
        <v>66</v>
      </c>
      <c r="C281" s="15">
        <f t="shared" si="6"/>
        <v>0.380759763</v>
      </c>
      <c r="D281" s="15">
        <f t="shared" si="7"/>
        <v>-0.09518994075</v>
      </c>
      <c r="E281" s="15">
        <f t="shared" si="1"/>
        <v>0.3569622778</v>
      </c>
      <c r="G281" s="7">
        <f t="shared" si="2"/>
        <v>0.5712214748</v>
      </c>
      <c r="H281" s="7">
        <f t="shared" si="3"/>
        <v>0.1412214748</v>
      </c>
      <c r="I281" s="7" t="b">
        <f t="shared" si="9"/>
        <v>1</v>
      </c>
      <c r="J281" s="7">
        <f t="shared" si="4"/>
        <v>0</v>
      </c>
    </row>
    <row r="282">
      <c r="B282" s="7">
        <f t="shared" si="5"/>
        <v>66.25</v>
      </c>
      <c r="C282" s="15">
        <f t="shared" si="6"/>
        <v>0.3569622778</v>
      </c>
      <c r="D282" s="15">
        <f t="shared" si="7"/>
        <v>-0.08924056945</v>
      </c>
      <c r="E282" s="15">
        <f t="shared" si="1"/>
        <v>0.3346521355</v>
      </c>
      <c r="G282" s="7">
        <f t="shared" si="2"/>
        <v>0.5660560998</v>
      </c>
      <c r="H282" s="7">
        <f t="shared" si="3"/>
        <v>0.1360560998</v>
      </c>
      <c r="I282" s="7" t="b">
        <f t="shared" si="9"/>
        <v>1</v>
      </c>
      <c r="J282" s="7">
        <f t="shared" si="4"/>
        <v>0</v>
      </c>
    </row>
    <row r="283">
      <c r="B283" s="7">
        <f t="shared" si="5"/>
        <v>66.5</v>
      </c>
      <c r="C283" s="15">
        <f t="shared" si="6"/>
        <v>0.3346521355</v>
      </c>
      <c r="D283" s="15">
        <f t="shared" si="7"/>
        <v>-0.08366303386</v>
      </c>
      <c r="E283" s="15">
        <f t="shared" si="1"/>
        <v>0.313736377</v>
      </c>
      <c r="G283" s="7">
        <f t="shared" si="2"/>
        <v>0.5611645424</v>
      </c>
      <c r="H283" s="7">
        <f t="shared" si="3"/>
        <v>0.1311645424</v>
      </c>
      <c r="I283" s="7" t="b">
        <f t="shared" si="9"/>
        <v>1</v>
      </c>
      <c r="J283" s="7">
        <f t="shared" si="4"/>
        <v>0</v>
      </c>
    </row>
    <row r="284">
      <c r="B284" s="7">
        <f t="shared" si="5"/>
        <v>66.75</v>
      </c>
      <c r="C284" s="15">
        <f t="shared" si="6"/>
        <v>0.313736377</v>
      </c>
      <c r="D284" s="15">
        <f t="shared" si="7"/>
        <v>-0.07843409425</v>
      </c>
      <c r="E284" s="15">
        <f t="shared" si="1"/>
        <v>0.2941278534</v>
      </c>
      <c r="G284" s="7">
        <f t="shared" si="2"/>
        <v>0.5565677491</v>
      </c>
      <c r="H284" s="7">
        <f t="shared" si="3"/>
        <v>0.1265677491</v>
      </c>
      <c r="I284" s="7" t="b">
        <f t="shared" si="9"/>
        <v>1</v>
      </c>
      <c r="J284" s="7">
        <f t="shared" si="4"/>
        <v>0</v>
      </c>
    </row>
    <row r="285">
      <c r="B285" s="7">
        <f t="shared" si="5"/>
        <v>67</v>
      </c>
      <c r="C285" s="15">
        <f t="shared" si="6"/>
        <v>0.2941278534</v>
      </c>
      <c r="D285" s="15">
        <f t="shared" si="7"/>
        <v>-0.07353196336</v>
      </c>
      <c r="E285" s="15">
        <f t="shared" si="1"/>
        <v>0.2757448626</v>
      </c>
      <c r="G285" s="7">
        <f t="shared" si="2"/>
        <v>0.5522854039</v>
      </c>
      <c r="H285" s="7">
        <f t="shared" si="3"/>
        <v>0.1222854039</v>
      </c>
      <c r="I285" s="7" t="b">
        <f t="shared" si="9"/>
        <v>1</v>
      </c>
      <c r="J285" s="7">
        <f t="shared" si="4"/>
        <v>0</v>
      </c>
    </row>
    <row r="286">
      <c r="B286" s="7">
        <f t="shared" si="5"/>
        <v>67.25</v>
      </c>
      <c r="C286" s="15">
        <f t="shared" si="6"/>
        <v>0.2757448626</v>
      </c>
      <c r="D286" s="15">
        <f t="shared" si="7"/>
        <v>-0.06893621565</v>
      </c>
      <c r="E286" s="15">
        <f t="shared" si="1"/>
        <v>0.2585108087</v>
      </c>
      <c r="G286" s="7">
        <f t="shared" si="2"/>
        <v>0.5483358445</v>
      </c>
      <c r="H286" s="7">
        <f t="shared" si="3"/>
        <v>0.1183358445</v>
      </c>
      <c r="I286" s="7" t="b">
        <f t="shared" si="9"/>
        <v>1</v>
      </c>
      <c r="J286" s="7">
        <f t="shared" si="4"/>
        <v>0</v>
      </c>
    </row>
    <row r="287">
      <c r="B287" s="7">
        <f t="shared" si="5"/>
        <v>67.5</v>
      </c>
      <c r="C287" s="15">
        <f t="shared" si="6"/>
        <v>0.2585108087</v>
      </c>
      <c r="D287" s="15">
        <f t="shared" si="7"/>
        <v>-0.06462770217</v>
      </c>
      <c r="E287" s="15">
        <f t="shared" si="1"/>
        <v>0.2423538831</v>
      </c>
      <c r="G287" s="7">
        <f t="shared" si="2"/>
        <v>0.5447359836</v>
      </c>
      <c r="H287" s="7">
        <f t="shared" si="3"/>
        <v>0.1147359836</v>
      </c>
      <c r="I287" s="7" t="b">
        <f t="shared" si="9"/>
        <v>1</v>
      </c>
      <c r="J287" s="7">
        <f t="shared" si="4"/>
        <v>0</v>
      </c>
    </row>
    <row r="288">
      <c r="B288" s="7">
        <f t="shared" si="5"/>
        <v>67.75</v>
      </c>
      <c r="C288" s="15">
        <f t="shared" si="6"/>
        <v>0.2423538831</v>
      </c>
      <c r="D288" s="15">
        <f t="shared" si="7"/>
        <v>-0.06058847078</v>
      </c>
      <c r="E288" s="15">
        <f t="shared" si="1"/>
        <v>0.2272067654</v>
      </c>
      <c r="G288" s="7">
        <f t="shared" si="2"/>
        <v>0.5415012363</v>
      </c>
      <c r="H288" s="7">
        <f t="shared" si="3"/>
        <v>0.1115012363</v>
      </c>
      <c r="I288" s="7" t="b">
        <f t="shared" si="9"/>
        <v>1</v>
      </c>
      <c r="J288" s="7">
        <f t="shared" si="4"/>
        <v>0</v>
      </c>
    </row>
    <row r="289">
      <c r="B289" s="7">
        <f t="shared" si="5"/>
        <v>68</v>
      </c>
      <c r="C289" s="15">
        <f t="shared" si="6"/>
        <v>0.2272067654</v>
      </c>
      <c r="D289" s="15">
        <f t="shared" si="7"/>
        <v>-0.05680169136</v>
      </c>
      <c r="E289" s="15">
        <f t="shared" si="1"/>
        <v>0.2130063426</v>
      </c>
      <c r="G289" s="7">
        <f t="shared" si="2"/>
        <v>0.5386454542</v>
      </c>
      <c r="H289" s="7">
        <f t="shared" si="3"/>
        <v>0.1086454542</v>
      </c>
      <c r="I289" s="7" t="b">
        <f t="shared" si="9"/>
        <v>1</v>
      </c>
      <c r="J289" s="7">
        <f t="shared" si="4"/>
        <v>0</v>
      </c>
    </row>
    <row r="290">
      <c r="B290" s="7">
        <f t="shared" si="5"/>
        <v>68.25</v>
      </c>
      <c r="C290" s="15">
        <f t="shared" si="6"/>
        <v>0.2130063426</v>
      </c>
      <c r="D290" s="15">
        <f t="shared" si="7"/>
        <v>-0.05325158565</v>
      </c>
      <c r="E290" s="15">
        <f t="shared" si="1"/>
        <v>0.1996934462</v>
      </c>
      <c r="G290" s="7">
        <f t="shared" si="2"/>
        <v>0.5361808664</v>
      </c>
      <c r="H290" s="7">
        <f t="shared" si="3"/>
        <v>0.1061808664</v>
      </c>
      <c r="I290" s="7" t="b">
        <f t="shared" si="9"/>
        <v>1</v>
      </c>
      <c r="J290" s="7">
        <f t="shared" si="4"/>
        <v>0</v>
      </c>
    </row>
    <row r="291">
      <c r="B291" s="7">
        <f t="shared" si="5"/>
        <v>68.5</v>
      </c>
      <c r="C291" s="15">
        <f t="shared" si="6"/>
        <v>0.1996934462</v>
      </c>
      <c r="D291" s="15">
        <f t="shared" si="7"/>
        <v>-0.04992336155</v>
      </c>
      <c r="E291" s="15">
        <f t="shared" si="1"/>
        <v>0.1872126058</v>
      </c>
      <c r="G291" s="7">
        <f t="shared" si="2"/>
        <v>0.5341180265</v>
      </c>
      <c r="H291" s="7">
        <f t="shared" si="3"/>
        <v>0.1041180265</v>
      </c>
      <c r="I291" s="7" t="b">
        <f t="shared" si="9"/>
        <v>1</v>
      </c>
      <c r="J291" s="7">
        <f t="shared" si="4"/>
        <v>0</v>
      </c>
    </row>
    <row r="292">
      <c r="B292" s="7">
        <f t="shared" si="5"/>
        <v>68.75</v>
      </c>
      <c r="C292" s="15">
        <f t="shared" si="6"/>
        <v>0.1872126058</v>
      </c>
      <c r="D292" s="15">
        <f t="shared" si="7"/>
        <v>-0.04680315145</v>
      </c>
      <c r="E292" s="15">
        <f t="shared" si="1"/>
        <v>0.1755118179</v>
      </c>
      <c r="G292" s="7">
        <f t="shared" si="2"/>
        <v>0.5324657679</v>
      </c>
      <c r="H292" s="7">
        <f t="shared" si="3"/>
        <v>0.1024657679</v>
      </c>
      <c r="I292" s="7" t="b">
        <f t="shared" si="9"/>
        <v>1</v>
      </c>
      <c r="J292" s="7">
        <f t="shared" si="4"/>
        <v>0</v>
      </c>
    </row>
    <row r="293">
      <c r="B293" s="7">
        <f t="shared" si="5"/>
        <v>69</v>
      </c>
      <c r="C293" s="15">
        <f t="shared" si="6"/>
        <v>0.1755118179</v>
      </c>
      <c r="D293" s="15">
        <f t="shared" si="7"/>
        <v>-0.04387795448</v>
      </c>
      <c r="E293" s="15">
        <f t="shared" si="1"/>
        <v>0.1645423293</v>
      </c>
      <c r="G293" s="7">
        <f t="shared" si="2"/>
        <v>0.5312311659</v>
      </c>
      <c r="H293" s="7">
        <f t="shared" si="3"/>
        <v>0.1012311659</v>
      </c>
      <c r="I293" s="7" t="b">
        <f t="shared" si="9"/>
        <v>1</v>
      </c>
      <c r="J293" s="7">
        <f t="shared" si="4"/>
        <v>0</v>
      </c>
    </row>
    <row r="294">
      <c r="B294" s="7">
        <f t="shared" si="5"/>
        <v>69.25</v>
      </c>
      <c r="C294" s="15">
        <f t="shared" si="6"/>
        <v>0.1645423293</v>
      </c>
      <c r="D294" s="15">
        <f t="shared" si="7"/>
        <v>-0.04113558233</v>
      </c>
      <c r="E294" s="15">
        <f t="shared" si="1"/>
        <v>0.1542584337</v>
      </c>
      <c r="G294" s="7">
        <f t="shared" si="2"/>
        <v>0.5304195072</v>
      </c>
      <c r="H294" s="7">
        <f t="shared" si="3"/>
        <v>0.1004195072</v>
      </c>
      <c r="I294" s="7" t="b">
        <f t="shared" si="9"/>
        <v>1</v>
      </c>
      <c r="J294" s="7">
        <f t="shared" si="4"/>
        <v>0</v>
      </c>
    </row>
    <row r="295">
      <c r="B295" s="7">
        <f t="shared" si="5"/>
        <v>69.5</v>
      </c>
      <c r="C295" s="15">
        <f t="shared" si="6"/>
        <v>0.1542584337</v>
      </c>
      <c r="D295" s="15">
        <f t="shared" si="7"/>
        <v>-0.03856460843</v>
      </c>
      <c r="E295" s="15">
        <f t="shared" si="1"/>
        <v>0.1446172816</v>
      </c>
      <c r="G295" s="7">
        <f t="shared" si="2"/>
        <v>0.5300342675</v>
      </c>
      <c r="H295" s="7">
        <f t="shared" si="3"/>
        <v>0.1000342675</v>
      </c>
      <c r="I295" s="7" t="b">
        <f t="shared" si="9"/>
        <v>1</v>
      </c>
      <c r="J295" s="7">
        <f t="shared" si="4"/>
        <v>0</v>
      </c>
    </row>
    <row r="296">
      <c r="B296" s="7">
        <f t="shared" si="5"/>
        <v>69.75</v>
      </c>
      <c r="C296" s="15">
        <f t="shared" si="6"/>
        <v>0.1446172816</v>
      </c>
      <c r="D296" s="15">
        <f t="shared" si="7"/>
        <v>-0.03615432041</v>
      </c>
      <c r="E296" s="15">
        <f t="shared" si="1"/>
        <v>0.1355787015</v>
      </c>
      <c r="G296" s="7">
        <f t="shared" si="2"/>
        <v>0.5300770964</v>
      </c>
      <c r="H296" s="7">
        <f t="shared" si="3"/>
        <v>0.1000770964</v>
      </c>
      <c r="I296" s="7" t="b">
        <f t="shared" si="9"/>
        <v>1</v>
      </c>
      <c r="J296" s="7">
        <f t="shared" si="4"/>
        <v>0</v>
      </c>
    </row>
    <row r="297">
      <c r="B297" s="7">
        <f t="shared" si="5"/>
        <v>70</v>
      </c>
      <c r="C297" s="15">
        <f t="shared" si="6"/>
        <v>0.1355787015</v>
      </c>
      <c r="D297" s="15">
        <f t="shared" si="7"/>
        <v>-0.03389467538</v>
      </c>
      <c r="E297" s="15">
        <f t="shared" si="1"/>
        <v>0.1271050327</v>
      </c>
      <c r="G297" s="7">
        <f t="shared" si="2"/>
        <v>0.5305478105</v>
      </c>
      <c r="H297" s="7">
        <f t="shared" si="3"/>
        <v>0.1005478105</v>
      </c>
      <c r="I297" s="7" t="b">
        <f t="shared" si="9"/>
        <v>1</v>
      </c>
      <c r="J297" s="7">
        <f t="shared" si="4"/>
        <v>0</v>
      </c>
    </row>
    <row r="298">
      <c r="B298" s="7">
        <f t="shared" si="5"/>
        <v>70.25</v>
      </c>
      <c r="C298" s="15">
        <f t="shared" si="6"/>
        <v>0.1271050327</v>
      </c>
      <c r="D298" s="15">
        <f t="shared" si="7"/>
        <v>-0.03177625817</v>
      </c>
      <c r="E298" s="15">
        <f t="shared" si="1"/>
        <v>0.1191609681</v>
      </c>
      <c r="G298" s="7">
        <f t="shared" si="2"/>
        <v>0.5314443941</v>
      </c>
      <c r="H298" s="7">
        <f t="shared" si="3"/>
        <v>0.1014443941</v>
      </c>
      <c r="I298" s="7" t="b">
        <f t="shared" si="9"/>
        <v>1</v>
      </c>
      <c r="J298" s="7">
        <f t="shared" si="4"/>
        <v>0</v>
      </c>
    </row>
    <row r="299">
      <c r="B299" s="7">
        <f t="shared" si="5"/>
        <v>70.5</v>
      </c>
      <c r="C299" s="15">
        <f t="shared" si="6"/>
        <v>0.1191609681</v>
      </c>
      <c r="D299" s="15">
        <f t="shared" si="7"/>
        <v>-0.02979024203</v>
      </c>
      <c r="E299" s="15">
        <f t="shared" si="1"/>
        <v>0.1117134076</v>
      </c>
      <c r="G299" s="7">
        <f t="shared" si="2"/>
        <v>0.532763008</v>
      </c>
      <c r="H299" s="7">
        <f t="shared" si="3"/>
        <v>0.102763008</v>
      </c>
      <c r="I299" s="7" t="b">
        <f t="shared" si="9"/>
        <v>1</v>
      </c>
      <c r="J299" s="7">
        <f t="shared" si="4"/>
        <v>0</v>
      </c>
    </row>
    <row r="300">
      <c r="B300" s="7">
        <f t="shared" si="5"/>
        <v>70.75</v>
      </c>
      <c r="C300" s="15">
        <f t="shared" si="6"/>
        <v>0.1117134076</v>
      </c>
      <c r="D300" s="15">
        <f t="shared" si="7"/>
        <v>-0.02792835191</v>
      </c>
      <c r="E300" s="15">
        <f t="shared" si="1"/>
        <v>0.1047313197</v>
      </c>
      <c r="G300" s="7">
        <f t="shared" si="2"/>
        <v>0.5344980056</v>
      </c>
      <c r="H300" s="7">
        <f t="shared" si="3"/>
        <v>0.1044980056</v>
      </c>
      <c r="I300" s="7" t="b">
        <f t="shared" si="9"/>
        <v>1</v>
      </c>
      <c r="J300" s="7">
        <f t="shared" si="4"/>
        <v>0</v>
      </c>
    </row>
    <row r="301">
      <c r="B301" s="7">
        <f t="shared" si="5"/>
        <v>71</v>
      </c>
      <c r="C301" s="15">
        <f t="shared" si="6"/>
        <v>0.1047313197</v>
      </c>
      <c r="D301" s="15">
        <f t="shared" si="7"/>
        <v>-0.02618282991</v>
      </c>
      <c r="E301" s="15">
        <f t="shared" si="1"/>
        <v>0.09818561217</v>
      </c>
      <c r="G301" s="7">
        <f t="shared" si="2"/>
        <v>0.5366419574</v>
      </c>
      <c r="H301" s="7">
        <f t="shared" si="3"/>
        <v>0.1066419574</v>
      </c>
      <c r="I301" s="7" t="b">
        <f t="shared" si="9"/>
        <v>0</v>
      </c>
      <c r="J301" s="7">
        <f t="shared" si="4"/>
        <v>1</v>
      </c>
    </row>
    <row r="302">
      <c r="B302" s="7">
        <f t="shared" si="5"/>
        <v>71.25</v>
      </c>
      <c r="C302" s="15">
        <f t="shared" si="6"/>
        <v>0.09818561217</v>
      </c>
      <c r="D302" s="15">
        <f t="shared" si="7"/>
        <v>0.05010079932</v>
      </c>
      <c r="E302" s="15">
        <f t="shared" si="1"/>
        <v>0.110710812</v>
      </c>
      <c r="G302" s="7">
        <f t="shared" si="2"/>
        <v>0.5391856826</v>
      </c>
      <c r="H302" s="7">
        <f t="shared" si="3"/>
        <v>0.1091856826</v>
      </c>
      <c r="I302" s="7" t="b">
        <f t="shared" si="9"/>
        <v>0</v>
      </c>
      <c r="J302" s="7">
        <f t="shared" si="4"/>
        <v>1</v>
      </c>
    </row>
    <row r="303">
      <c r="B303" s="7">
        <f t="shared" si="5"/>
        <v>71.5</v>
      </c>
      <c r="C303" s="15">
        <f t="shared" si="6"/>
        <v>0.110710812</v>
      </c>
      <c r="D303" s="15">
        <f t="shared" si="7"/>
        <v>0.04940495489</v>
      </c>
      <c r="E303" s="15">
        <f t="shared" si="1"/>
        <v>0.1230620507</v>
      </c>
      <c r="G303" s="7">
        <f t="shared" si="2"/>
        <v>0.5421182887</v>
      </c>
      <c r="H303" s="7">
        <f t="shared" si="3"/>
        <v>0.1121182887</v>
      </c>
      <c r="I303" s="7" t="b">
        <f t="shared" si="9"/>
        <v>0</v>
      </c>
      <c r="J303" s="7">
        <f t="shared" si="4"/>
        <v>1</v>
      </c>
    </row>
    <row r="304">
      <c r="B304" s="7">
        <f t="shared" si="5"/>
        <v>71.75</v>
      </c>
      <c r="C304" s="15">
        <f t="shared" si="6"/>
        <v>0.1230620507</v>
      </c>
      <c r="D304" s="15">
        <f t="shared" si="7"/>
        <v>0.04871877496</v>
      </c>
      <c r="E304" s="15">
        <f t="shared" si="1"/>
        <v>0.1352417445</v>
      </c>
      <c r="G304" s="7">
        <f t="shared" si="2"/>
        <v>0.5454272178</v>
      </c>
      <c r="H304" s="7">
        <f t="shared" si="3"/>
        <v>0.1154272178</v>
      </c>
      <c r="I304" s="7" t="b">
        <f t="shared" si="9"/>
        <v>0</v>
      </c>
      <c r="J304" s="7">
        <f t="shared" si="4"/>
        <v>1</v>
      </c>
    </row>
    <row r="305">
      <c r="B305" s="7">
        <f t="shared" si="5"/>
        <v>72</v>
      </c>
      <c r="C305" s="15">
        <f t="shared" si="6"/>
        <v>0.1352417445</v>
      </c>
      <c r="D305" s="15">
        <f t="shared" si="7"/>
        <v>0.04804212531</v>
      </c>
      <c r="E305" s="15">
        <f t="shared" si="1"/>
        <v>0.1472522758</v>
      </c>
      <c r="G305" s="7">
        <f t="shared" si="2"/>
        <v>0.5490983006</v>
      </c>
      <c r="H305" s="7">
        <f t="shared" si="3"/>
        <v>0.1190983006</v>
      </c>
      <c r="I305" s="7" t="b">
        <f t="shared" si="9"/>
        <v>0</v>
      </c>
      <c r="J305" s="7">
        <f t="shared" si="4"/>
        <v>1</v>
      </c>
    </row>
    <row r="306">
      <c r="B306" s="7">
        <f t="shared" si="5"/>
        <v>72.25</v>
      </c>
      <c r="C306" s="15">
        <f t="shared" si="6"/>
        <v>0.1472522758</v>
      </c>
      <c r="D306" s="15">
        <f t="shared" si="7"/>
        <v>0.04737487357</v>
      </c>
      <c r="E306" s="15">
        <f t="shared" si="1"/>
        <v>0.1590959942</v>
      </c>
      <c r="G306" s="7">
        <f t="shared" si="2"/>
        <v>0.5531158168</v>
      </c>
      <c r="H306" s="7">
        <f t="shared" si="3"/>
        <v>0.1231158168</v>
      </c>
      <c r="I306" s="7" t="b">
        <f t="shared" si="9"/>
        <v>0</v>
      </c>
      <c r="J306" s="7">
        <f t="shared" si="4"/>
        <v>1</v>
      </c>
    </row>
    <row r="307">
      <c r="B307" s="7">
        <f t="shared" si="5"/>
        <v>72.5</v>
      </c>
      <c r="C307" s="15">
        <f t="shared" si="6"/>
        <v>0.1590959942</v>
      </c>
      <c r="D307" s="15">
        <f t="shared" si="7"/>
        <v>0.04671688921</v>
      </c>
      <c r="E307" s="15">
        <f t="shared" si="1"/>
        <v>0.1707752165</v>
      </c>
      <c r="G307" s="7">
        <f t="shared" si="2"/>
        <v>0.5574625629</v>
      </c>
      <c r="H307" s="7">
        <f t="shared" si="3"/>
        <v>0.1274625629</v>
      </c>
      <c r="I307" s="7" t="b">
        <f t="shared" si="9"/>
        <v>0</v>
      </c>
      <c r="J307" s="7">
        <f t="shared" si="4"/>
        <v>1</v>
      </c>
    </row>
    <row r="308">
      <c r="B308" s="7">
        <f t="shared" si="5"/>
        <v>72.75</v>
      </c>
      <c r="C308" s="15">
        <f t="shared" si="6"/>
        <v>0.1707752165</v>
      </c>
      <c r="D308" s="15">
        <f t="shared" si="7"/>
        <v>0.04606804353</v>
      </c>
      <c r="E308" s="15">
        <f t="shared" si="1"/>
        <v>0.1822922274</v>
      </c>
      <c r="G308" s="7">
        <f t="shared" si="2"/>
        <v>0.5621199254</v>
      </c>
      <c r="H308" s="7">
        <f t="shared" si="3"/>
        <v>0.1321199254</v>
      </c>
      <c r="I308" s="7" t="b">
        <f t="shared" si="9"/>
        <v>0</v>
      </c>
      <c r="J308" s="7">
        <f t="shared" si="4"/>
        <v>1</v>
      </c>
    </row>
    <row r="309">
      <c r="B309" s="7">
        <f t="shared" si="5"/>
        <v>73</v>
      </c>
      <c r="C309" s="15">
        <f t="shared" si="6"/>
        <v>0.1822922274</v>
      </c>
      <c r="D309" s="15">
        <f t="shared" si="7"/>
        <v>0.04542820959</v>
      </c>
      <c r="E309" s="15">
        <f t="shared" si="1"/>
        <v>0.1936492798</v>
      </c>
      <c r="G309" s="7">
        <f t="shared" si="2"/>
        <v>0.5670679609</v>
      </c>
      <c r="H309" s="7">
        <f t="shared" si="3"/>
        <v>0.1370679609</v>
      </c>
      <c r="I309" s="7" t="b">
        <f t="shared" si="9"/>
        <v>0</v>
      </c>
      <c r="J309" s="7">
        <f t="shared" si="4"/>
        <v>1</v>
      </c>
    </row>
    <row r="310">
      <c r="B310" s="7">
        <f t="shared" si="5"/>
        <v>73.25</v>
      </c>
      <c r="C310" s="15">
        <f t="shared" si="6"/>
        <v>0.1936492798</v>
      </c>
      <c r="D310" s="15">
        <f t="shared" si="7"/>
        <v>0.04479726224</v>
      </c>
      <c r="E310" s="15">
        <f t="shared" si="1"/>
        <v>0.2048485953</v>
      </c>
      <c r="G310" s="7">
        <f t="shared" si="2"/>
        <v>0.572285481</v>
      </c>
      <c r="H310" s="7">
        <f t="shared" si="3"/>
        <v>0.142285481</v>
      </c>
      <c r="I310" s="7" t="b">
        <f t="shared" si="9"/>
        <v>0</v>
      </c>
      <c r="J310" s="7">
        <f t="shared" si="4"/>
        <v>1</v>
      </c>
    </row>
    <row r="311">
      <c r="B311" s="7">
        <f t="shared" si="5"/>
        <v>73.5</v>
      </c>
      <c r="C311" s="15">
        <f t="shared" si="6"/>
        <v>0.2048485953</v>
      </c>
      <c r="D311" s="15">
        <f t="shared" si="7"/>
        <v>0.04417507804</v>
      </c>
      <c r="E311" s="15">
        <f t="shared" si="1"/>
        <v>0.2158923648</v>
      </c>
      <c r="G311" s="7">
        <f t="shared" si="2"/>
        <v>0.5777501435</v>
      </c>
      <c r="H311" s="7">
        <f t="shared" si="3"/>
        <v>0.1477501435</v>
      </c>
      <c r="I311" s="7" t="b">
        <f t="shared" si="9"/>
        <v>0</v>
      </c>
      <c r="J311" s="7">
        <f t="shared" si="4"/>
        <v>1</v>
      </c>
    </row>
    <row r="312">
      <c r="B312" s="7">
        <f t="shared" si="5"/>
        <v>73.75</v>
      </c>
      <c r="C312" s="15">
        <f t="shared" si="6"/>
        <v>0.2158923648</v>
      </c>
      <c r="D312" s="15">
        <f t="shared" si="7"/>
        <v>0.04356153529</v>
      </c>
      <c r="E312" s="15">
        <f t="shared" si="1"/>
        <v>0.2267827487</v>
      </c>
      <c r="G312" s="7">
        <f t="shared" si="2"/>
        <v>0.583438548</v>
      </c>
      <c r="H312" s="7">
        <f t="shared" si="3"/>
        <v>0.153438548</v>
      </c>
      <c r="I312" s="7" t="b">
        <f t="shared" si="9"/>
        <v>0</v>
      </c>
      <c r="J312" s="7">
        <f t="shared" si="4"/>
        <v>1</v>
      </c>
    </row>
    <row r="313">
      <c r="B313" s="7">
        <f t="shared" si="5"/>
        <v>74</v>
      </c>
      <c r="C313" s="15">
        <f t="shared" si="6"/>
        <v>0.2267827487</v>
      </c>
      <c r="D313" s="15">
        <f t="shared" si="7"/>
        <v>0.04295651396</v>
      </c>
      <c r="E313" s="15">
        <f t="shared" si="1"/>
        <v>0.2375218771</v>
      </c>
      <c r="G313" s="7">
        <f t="shared" si="2"/>
        <v>0.5893263357</v>
      </c>
      <c r="H313" s="7">
        <f t="shared" si="3"/>
        <v>0.1593263357</v>
      </c>
      <c r="I313" s="7" t="b">
        <f t="shared" si="9"/>
        <v>0</v>
      </c>
      <c r="J313" s="7">
        <f t="shared" si="4"/>
        <v>1</v>
      </c>
    </row>
    <row r="314">
      <c r="B314" s="7">
        <f t="shared" si="5"/>
        <v>74.25</v>
      </c>
      <c r="C314" s="15">
        <f t="shared" si="6"/>
        <v>0.2375218771</v>
      </c>
      <c r="D314" s="15">
        <f t="shared" si="7"/>
        <v>0.04235989571</v>
      </c>
      <c r="E314" s="15">
        <f t="shared" si="1"/>
        <v>0.2481118511</v>
      </c>
      <c r="G314" s="7">
        <f t="shared" si="2"/>
        <v>0.5953882943</v>
      </c>
      <c r="H314" s="7">
        <f t="shared" si="3"/>
        <v>0.1653882943</v>
      </c>
      <c r="I314" s="7" t="b">
        <f t="shared" si="9"/>
        <v>0</v>
      </c>
      <c r="J314" s="7">
        <f t="shared" si="4"/>
        <v>1</v>
      </c>
    </row>
    <row r="315">
      <c r="B315" s="7">
        <f t="shared" si="5"/>
        <v>74.5</v>
      </c>
      <c r="C315" s="15">
        <f t="shared" si="6"/>
        <v>0.2481118511</v>
      </c>
      <c r="D315" s="15">
        <f t="shared" si="7"/>
        <v>0.04177156383</v>
      </c>
      <c r="E315" s="15">
        <f t="shared" si="1"/>
        <v>0.258554742</v>
      </c>
      <c r="G315" s="7">
        <f t="shared" si="2"/>
        <v>0.6015984655</v>
      </c>
      <c r="H315" s="7">
        <f t="shared" si="3"/>
        <v>0.1715984655</v>
      </c>
      <c r="I315" s="7" t="b">
        <f t="shared" si="9"/>
        <v>0</v>
      </c>
      <c r="J315" s="7">
        <f t="shared" si="4"/>
        <v>1</v>
      </c>
    </row>
    <row r="316">
      <c r="B316" s="7">
        <f t="shared" si="5"/>
        <v>74.75</v>
      </c>
      <c r="C316" s="15">
        <f t="shared" si="6"/>
        <v>0.258554742</v>
      </c>
      <c r="D316" s="15">
        <f t="shared" si="7"/>
        <v>0.04119140322</v>
      </c>
      <c r="E316" s="15">
        <f t="shared" si="1"/>
        <v>0.2688525928</v>
      </c>
      <c r="G316" s="7">
        <f t="shared" si="2"/>
        <v>0.6079302565</v>
      </c>
      <c r="H316" s="7">
        <f t="shared" si="3"/>
        <v>0.1779302565</v>
      </c>
      <c r="I316" s="7" t="b">
        <f t="shared" si="9"/>
        <v>0</v>
      </c>
      <c r="J316" s="7">
        <f t="shared" si="4"/>
        <v>1</v>
      </c>
    </row>
    <row r="317">
      <c r="B317" s="7">
        <f t="shared" si="5"/>
        <v>75</v>
      </c>
      <c r="C317" s="15">
        <f t="shared" si="6"/>
        <v>0.2688525928</v>
      </c>
      <c r="D317" s="15">
        <f t="shared" si="7"/>
        <v>0.0406193004</v>
      </c>
      <c r="E317" s="15">
        <f t="shared" si="1"/>
        <v>0.2790074179</v>
      </c>
      <c r="G317" s="7">
        <f t="shared" si="2"/>
        <v>0.6143565535</v>
      </c>
      <c r="H317" s="7">
        <f t="shared" si="3"/>
        <v>0.1843565535</v>
      </c>
      <c r="I317" s="7" t="b">
        <f t="shared" si="9"/>
        <v>0</v>
      </c>
      <c r="J317" s="7">
        <f t="shared" si="4"/>
        <v>1</v>
      </c>
    </row>
    <row r="318">
      <c r="B318" s="7">
        <f t="shared" si="5"/>
        <v>75.25</v>
      </c>
      <c r="C318" s="15">
        <f t="shared" si="6"/>
        <v>0.2790074179</v>
      </c>
      <c r="D318" s="15">
        <f t="shared" si="7"/>
        <v>0.04005514345</v>
      </c>
      <c r="E318" s="15">
        <f t="shared" si="1"/>
        <v>0.2890212038</v>
      </c>
      <c r="G318" s="7">
        <f t="shared" si="2"/>
        <v>0.6208498381</v>
      </c>
      <c r="H318" s="7">
        <f t="shared" si="3"/>
        <v>0.1908498381</v>
      </c>
      <c r="I318" s="7" t="b">
        <f t="shared" si="9"/>
        <v>0</v>
      </c>
      <c r="J318" s="7">
        <f t="shared" si="4"/>
        <v>1</v>
      </c>
    </row>
    <row r="319">
      <c r="B319" s="7">
        <f t="shared" si="5"/>
        <v>75.5</v>
      </c>
      <c r="C319" s="15">
        <f t="shared" si="6"/>
        <v>0.2890212038</v>
      </c>
      <c r="D319" s="15">
        <f t="shared" si="7"/>
        <v>0.03949882201</v>
      </c>
      <c r="E319" s="15">
        <f t="shared" si="1"/>
        <v>0.2988959093</v>
      </c>
      <c r="G319" s="7">
        <f t="shared" si="2"/>
        <v>0.6273823052</v>
      </c>
      <c r="H319" s="7">
        <f t="shared" si="3"/>
        <v>0.1973823052</v>
      </c>
      <c r="I319" s="7" t="b">
        <f t="shared" si="9"/>
        <v>0</v>
      </c>
      <c r="J319" s="7">
        <f t="shared" si="4"/>
        <v>1</v>
      </c>
    </row>
    <row r="320">
      <c r="B320" s="7">
        <f t="shared" si="5"/>
        <v>75.75</v>
      </c>
      <c r="C320" s="15">
        <f t="shared" si="6"/>
        <v>0.2988959093</v>
      </c>
      <c r="D320" s="15">
        <f t="shared" si="7"/>
        <v>0.03895022726</v>
      </c>
      <c r="E320" s="15">
        <f t="shared" si="1"/>
        <v>0.3086334661</v>
      </c>
      <c r="G320" s="7">
        <f t="shared" si="2"/>
        <v>0.6339259816</v>
      </c>
      <c r="H320" s="7">
        <f t="shared" si="3"/>
        <v>0.2039259816</v>
      </c>
      <c r="I320" s="7" t="b">
        <f t="shared" si="9"/>
        <v>0</v>
      </c>
      <c r="J320" s="7">
        <f t="shared" si="4"/>
        <v>1</v>
      </c>
    </row>
    <row r="321">
      <c r="B321" s="7">
        <f t="shared" si="5"/>
        <v>76</v>
      </c>
      <c r="C321" s="15">
        <f t="shared" si="6"/>
        <v>0.3086334661</v>
      </c>
      <c r="D321" s="15">
        <f t="shared" si="7"/>
        <v>0.03840925188</v>
      </c>
      <c r="E321" s="15">
        <f t="shared" si="1"/>
        <v>0.3182357791</v>
      </c>
      <c r="G321" s="7">
        <f t="shared" si="2"/>
        <v>0.6404528463</v>
      </c>
      <c r="H321" s="7">
        <f t="shared" si="3"/>
        <v>0.2104528463</v>
      </c>
      <c r="I321" s="7" t="b">
        <f t="shared" si="9"/>
        <v>0</v>
      </c>
      <c r="J321" s="7">
        <f t="shared" si="4"/>
        <v>1</v>
      </c>
    </row>
    <row r="322">
      <c r="B322" s="7">
        <f t="shared" si="5"/>
        <v>76.25</v>
      </c>
      <c r="C322" s="15">
        <f t="shared" si="6"/>
        <v>0.3182357791</v>
      </c>
      <c r="D322" s="15">
        <f t="shared" si="7"/>
        <v>0.03787579005</v>
      </c>
      <c r="E322" s="15">
        <f t="shared" si="1"/>
        <v>0.3277047266</v>
      </c>
      <c r="G322" s="7">
        <f t="shared" si="2"/>
        <v>0.6469349504</v>
      </c>
      <c r="H322" s="7">
        <f t="shared" si="3"/>
        <v>0.2169349504</v>
      </c>
      <c r="I322" s="7" t="b">
        <f t="shared" si="9"/>
        <v>0</v>
      </c>
      <c r="J322" s="7">
        <f t="shared" si="4"/>
        <v>1</v>
      </c>
    </row>
    <row r="323">
      <c r="B323" s="7">
        <f t="shared" si="5"/>
        <v>76.5</v>
      </c>
      <c r="C323" s="15">
        <f t="shared" si="6"/>
        <v>0.3277047266</v>
      </c>
      <c r="D323" s="15">
        <f t="shared" si="7"/>
        <v>0.03734973741</v>
      </c>
      <c r="E323" s="15">
        <f t="shared" si="1"/>
        <v>0.337042161</v>
      </c>
      <c r="G323" s="7">
        <f t="shared" si="2"/>
        <v>0.6533445364</v>
      </c>
      <c r="H323" s="7">
        <f t="shared" si="3"/>
        <v>0.2233445364</v>
      </c>
      <c r="I323" s="7" t="b">
        <f t="shared" si="9"/>
        <v>0</v>
      </c>
      <c r="J323" s="7">
        <f t="shared" si="4"/>
        <v>1</v>
      </c>
    </row>
    <row r="324">
      <c r="B324" s="7">
        <f t="shared" si="5"/>
        <v>76.75</v>
      </c>
      <c r="C324" s="15">
        <f t="shared" si="6"/>
        <v>0.337042161</v>
      </c>
      <c r="D324" s="15">
        <f t="shared" si="7"/>
        <v>0.03683099106</v>
      </c>
      <c r="E324" s="15">
        <f t="shared" si="1"/>
        <v>0.3462499087</v>
      </c>
      <c r="G324" s="7">
        <f t="shared" si="2"/>
        <v>0.6596541575</v>
      </c>
      <c r="H324" s="7">
        <f t="shared" si="3"/>
        <v>0.2296541575</v>
      </c>
      <c r="I324" s="7" t="b">
        <f t="shared" si="9"/>
        <v>0</v>
      </c>
      <c r="J324" s="7">
        <f t="shared" si="4"/>
        <v>1</v>
      </c>
    </row>
    <row r="325">
      <c r="B325" s="7">
        <f t="shared" si="5"/>
        <v>77</v>
      </c>
      <c r="C325" s="15">
        <f t="shared" si="6"/>
        <v>0.3462499087</v>
      </c>
      <c r="D325" s="15">
        <f t="shared" si="7"/>
        <v>0.03631944952</v>
      </c>
      <c r="E325" s="15">
        <f t="shared" si="1"/>
        <v>0.3553297711</v>
      </c>
      <c r="G325" s="7">
        <f t="shared" si="2"/>
        <v>0.665836795</v>
      </c>
      <c r="H325" s="7">
        <f t="shared" si="3"/>
        <v>0.235836795</v>
      </c>
      <c r="I325" s="7" t="b">
        <f t="shared" si="9"/>
        <v>0</v>
      </c>
      <c r="J325" s="7">
        <f t="shared" si="4"/>
        <v>1</v>
      </c>
    </row>
    <row r="326">
      <c r="B326" s="7">
        <f t="shared" si="5"/>
        <v>77.25</v>
      </c>
      <c r="C326" s="15">
        <f t="shared" si="6"/>
        <v>0.3553297711</v>
      </c>
      <c r="D326" s="15">
        <f t="shared" si="7"/>
        <v>0.03581501272</v>
      </c>
      <c r="E326" s="15">
        <f t="shared" si="1"/>
        <v>0.3642835243</v>
      </c>
      <c r="G326" s="7">
        <f t="shared" si="2"/>
        <v>0.6718659738</v>
      </c>
      <c r="H326" s="7">
        <f t="shared" si="3"/>
        <v>0.2418659738</v>
      </c>
      <c r="I326" s="7" t="b">
        <f t="shared" si="9"/>
        <v>0</v>
      </c>
      <c r="J326" s="7">
        <f t="shared" si="4"/>
        <v>1</v>
      </c>
    </row>
    <row r="327">
      <c r="B327" s="7">
        <f t="shared" si="5"/>
        <v>77.5</v>
      </c>
      <c r="C327" s="15">
        <f t="shared" si="6"/>
        <v>0.3642835243</v>
      </c>
      <c r="D327" s="15">
        <f t="shared" si="7"/>
        <v>0.03531758198</v>
      </c>
      <c r="E327" s="15">
        <f t="shared" si="1"/>
        <v>0.3731129198</v>
      </c>
      <c r="G327" s="7">
        <f t="shared" si="2"/>
        <v>0.677715876</v>
      </c>
      <c r="H327" s="7">
        <f t="shared" si="3"/>
        <v>0.247715876</v>
      </c>
      <c r="I327" s="7" t="b">
        <f t="shared" si="9"/>
        <v>0</v>
      </c>
      <c r="J327" s="7">
        <f t="shared" si="4"/>
        <v>1</v>
      </c>
    </row>
    <row r="328">
      <c r="B328" s="7">
        <f t="shared" si="5"/>
        <v>77.75</v>
      </c>
      <c r="C328" s="15">
        <f t="shared" si="6"/>
        <v>0.3731129198</v>
      </c>
      <c r="D328" s="15">
        <f t="shared" si="7"/>
        <v>0.03482706001</v>
      </c>
      <c r="E328" s="15">
        <f t="shared" si="1"/>
        <v>0.3818196848</v>
      </c>
      <c r="G328" s="7">
        <f t="shared" si="2"/>
        <v>0.6833614516</v>
      </c>
      <c r="H328" s="7">
        <f t="shared" si="3"/>
        <v>0.2533614516</v>
      </c>
      <c r="I328" s="7" t="b">
        <f t="shared" si="9"/>
        <v>0</v>
      </c>
      <c r="J328" s="7">
        <f t="shared" si="4"/>
        <v>1</v>
      </c>
    </row>
    <row r="329">
      <c r="B329" s="7">
        <f t="shared" si="5"/>
        <v>78</v>
      </c>
      <c r="C329" s="15">
        <f t="shared" si="6"/>
        <v>0.3818196848</v>
      </c>
      <c r="D329" s="15">
        <f t="shared" si="7"/>
        <v>0.03434335085</v>
      </c>
      <c r="E329" s="15">
        <f t="shared" si="1"/>
        <v>0.3904055225</v>
      </c>
      <c r="G329" s="7">
        <f t="shared" si="2"/>
        <v>0.6887785252</v>
      </c>
      <c r="H329" s="7">
        <f t="shared" si="3"/>
        <v>0.2587785252</v>
      </c>
      <c r="I329" s="7" t="b">
        <f t="shared" si="9"/>
        <v>0</v>
      </c>
      <c r="J329" s="7">
        <f t="shared" si="4"/>
        <v>1</v>
      </c>
    </row>
    <row r="330">
      <c r="B330" s="7">
        <f t="shared" si="5"/>
        <v>78.25</v>
      </c>
      <c r="C330" s="15">
        <f t="shared" si="6"/>
        <v>0.3904055225</v>
      </c>
      <c r="D330" s="15">
        <f t="shared" si="7"/>
        <v>0.03386635986</v>
      </c>
      <c r="E330" s="15">
        <f t="shared" si="1"/>
        <v>0.3988721125</v>
      </c>
      <c r="G330" s="7">
        <f t="shared" si="2"/>
        <v>0.6939439002</v>
      </c>
      <c r="H330" s="7">
        <f t="shared" si="3"/>
        <v>0.2639439002</v>
      </c>
      <c r="I330" s="7" t="b">
        <f t="shared" si="9"/>
        <v>0</v>
      </c>
      <c r="J330" s="7">
        <f t="shared" si="4"/>
        <v>1</v>
      </c>
    </row>
    <row r="331">
      <c r="B331" s="7">
        <f t="shared" si="5"/>
        <v>78.5</v>
      </c>
      <c r="C331" s="15">
        <f t="shared" si="6"/>
        <v>0.3988721125</v>
      </c>
      <c r="D331" s="15">
        <f t="shared" si="7"/>
        <v>0.03339599375</v>
      </c>
      <c r="E331" s="15">
        <f t="shared" si="1"/>
        <v>0.4072211109</v>
      </c>
      <c r="G331" s="7">
        <f t="shared" si="2"/>
        <v>0.6988354576</v>
      </c>
      <c r="H331" s="7">
        <f t="shared" si="3"/>
        <v>0.2688354576</v>
      </c>
      <c r="I331" s="7" t="b">
        <f t="shared" si="9"/>
        <v>0</v>
      </c>
      <c r="J331" s="7">
        <f t="shared" si="4"/>
        <v>1</v>
      </c>
    </row>
    <row r="332">
      <c r="B332" s="7">
        <f t="shared" si="5"/>
        <v>78.75</v>
      </c>
      <c r="C332" s="15">
        <f t="shared" si="6"/>
        <v>0.4072211109</v>
      </c>
      <c r="D332" s="15">
        <f t="shared" si="7"/>
        <v>0.03293216051</v>
      </c>
      <c r="E332" s="15">
        <f t="shared" si="1"/>
        <v>0.415454151</v>
      </c>
      <c r="G332" s="7">
        <f t="shared" si="2"/>
        <v>0.7034322509</v>
      </c>
      <c r="H332" s="7">
        <f t="shared" si="3"/>
        <v>0.2734322509</v>
      </c>
      <c r="I332" s="7" t="b">
        <f t="shared" si="9"/>
        <v>0</v>
      </c>
      <c r="J332" s="7">
        <f t="shared" si="4"/>
        <v>1</v>
      </c>
    </row>
    <row r="333">
      <c r="B333" s="7">
        <f t="shared" si="5"/>
        <v>79</v>
      </c>
      <c r="C333" s="15">
        <f t="shared" si="6"/>
        <v>0.415454151</v>
      </c>
      <c r="D333" s="15">
        <f t="shared" si="7"/>
        <v>0.03247476939</v>
      </c>
      <c r="E333" s="15">
        <f t="shared" si="1"/>
        <v>0.4235728434</v>
      </c>
      <c r="G333" s="7">
        <f t="shared" si="2"/>
        <v>0.7077145961</v>
      </c>
      <c r="H333" s="7">
        <f t="shared" si="3"/>
        <v>0.2777145961</v>
      </c>
      <c r="I333" s="7" t="b">
        <f t="shared" si="9"/>
        <v>0</v>
      </c>
      <c r="J333" s="7">
        <f t="shared" si="4"/>
        <v>1</v>
      </c>
    </row>
    <row r="334">
      <c r="B334" s="7">
        <f t="shared" si="5"/>
        <v>79.25</v>
      </c>
      <c r="C334" s="15">
        <f t="shared" si="6"/>
        <v>0.4235728434</v>
      </c>
      <c r="D334" s="15">
        <f t="shared" si="7"/>
        <v>0.03202373092</v>
      </c>
      <c r="E334" s="15">
        <f t="shared" si="1"/>
        <v>0.4315787761</v>
      </c>
      <c r="G334" s="7">
        <f t="shared" si="2"/>
        <v>0.7116641555</v>
      </c>
      <c r="H334" s="7">
        <f t="shared" si="3"/>
        <v>0.2816641555</v>
      </c>
      <c r="I334" s="7" t="b">
        <f t="shared" si="9"/>
        <v>0</v>
      </c>
      <c r="J334" s="7">
        <f t="shared" si="4"/>
        <v>1</v>
      </c>
    </row>
    <row r="335">
      <c r="B335" s="7">
        <f t="shared" si="5"/>
        <v>79.5</v>
      </c>
      <c r="C335" s="15">
        <f t="shared" si="6"/>
        <v>0.4315787761</v>
      </c>
      <c r="D335" s="15">
        <f t="shared" si="7"/>
        <v>0.03157895688</v>
      </c>
      <c r="E335" s="15">
        <f t="shared" si="1"/>
        <v>0.4394735153</v>
      </c>
      <c r="G335" s="7">
        <f t="shared" si="2"/>
        <v>0.7152640164</v>
      </c>
      <c r="H335" s="7">
        <f t="shared" si="3"/>
        <v>0.2852640164</v>
      </c>
      <c r="I335" s="7" t="b">
        <f t="shared" si="9"/>
        <v>0</v>
      </c>
      <c r="J335" s="7">
        <f t="shared" si="4"/>
        <v>1</v>
      </c>
    </row>
    <row r="336">
      <c r="B336" s="7">
        <f t="shared" si="5"/>
        <v>79.75</v>
      </c>
      <c r="C336" s="15">
        <f t="shared" si="6"/>
        <v>0.4394735153</v>
      </c>
      <c r="D336" s="15">
        <f t="shared" si="7"/>
        <v>0.03114036026</v>
      </c>
      <c r="E336" s="15">
        <f t="shared" si="1"/>
        <v>0.4472586054</v>
      </c>
      <c r="G336" s="7">
        <f t="shared" si="2"/>
        <v>0.7184987637</v>
      </c>
      <c r="H336" s="7">
        <f t="shared" si="3"/>
        <v>0.2884987637</v>
      </c>
      <c r="I336" s="7" t="b">
        <f t="shared" si="9"/>
        <v>0</v>
      </c>
      <c r="J336" s="7">
        <f t="shared" si="4"/>
        <v>1</v>
      </c>
    </row>
    <row r="337">
      <c r="B337" s="7">
        <f t="shared" si="5"/>
        <v>80</v>
      </c>
      <c r="C337" s="15">
        <f t="shared" si="6"/>
        <v>0.4472586054</v>
      </c>
      <c r="D337" s="15">
        <f t="shared" si="7"/>
        <v>0.03070785526</v>
      </c>
      <c r="E337" s="15">
        <f t="shared" si="1"/>
        <v>0.4549355692</v>
      </c>
      <c r="G337" s="7">
        <f t="shared" si="2"/>
        <v>0.7213545458</v>
      </c>
      <c r="H337" s="7">
        <f t="shared" si="3"/>
        <v>0.2913545458</v>
      </c>
      <c r="I337" s="7" t="b">
        <f t="shared" si="9"/>
        <v>0</v>
      </c>
      <c r="J337" s="7">
        <f t="shared" si="4"/>
        <v>1</v>
      </c>
    </row>
    <row r="338">
      <c r="B338" s="7">
        <f t="shared" si="5"/>
        <v>80.25</v>
      </c>
      <c r="C338" s="15">
        <f t="shared" si="6"/>
        <v>0.4549355692</v>
      </c>
      <c r="D338" s="15">
        <f t="shared" si="7"/>
        <v>0.03028135727</v>
      </c>
      <c r="E338" s="15">
        <f t="shared" si="1"/>
        <v>0.4625059085</v>
      </c>
      <c r="G338" s="7">
        <f t="shared" si="2"/>
        <v>0.7238191336</v>
      </c>
      <c r="H338" s="7">
        <f t="shared" si="3"/>
        <v>0.2938191336</v>
      </c>
      <c r="I338" s="7" t="b">
        <f t="shared" si="9"/>
        <v>0</v>
      </c>
      <c r="J338" s="7">
        <f t="shared" si="4"/>
        <v>1</v>
      </c>
    </row>
    <row r="339">
      <c r="B339" s="7">
        <f t="shared" si="5"/>
        <v>80.5</v>
      </c>
      <c r="C339" s="15">
        <f t="shared" si="6"/>
        <v>0.4625059085</v>
      </c>
      <c r="D339" s="15">
        <f t="shared" si="7"/>
        <v>0.02986078286</v>
      </c>
      <c r="E339" s="15">
        <f t="shared" si="1"/>
        <v>0.4699711042</v>
      </c>
      <c r="G339" s="7">
        <f t="shared" si="2"/>
        <v>0.7258819735</v>
      </c>
      <c r="H339" s="7">
        <f t="shared" si="3"/>
        <v>0.2958819735</v>
      </c>
      <c r="I339" s="7" t="b">
        <f t="shared" si="9"/>
        <v>0</v>
      </c>
      <c r="J339" s="7">
        <f t="shared" si="4"/>
        <v>1</v>
      </c>
    </row>
    <row r="340">
      <c r="B340" s="7">
        <f t="shared" si="5"/>
        <v>80.75</v>
      </c>
      <c r="C340" s="15">
        <f t="shared" si="6"/>
        <v>0.4699711042</v>
      </c>
      <c r="D340" s="15">
        <f t="shared" si="7"/>
        <v>0.02944604977</v>
      </c>
      <c r="E340" s="15">
        <f t="shared" si="1"/>
        <v>0.4773326167</v>
      </c>
      <c r="G340" s="7">
        <f t="shared" si="2"/>
        <v>0.7275342321</v>
      </c>
      <c r="H340" s="7">
        <f t="shared" si="3"/>
        <v>0.2975342321</v>
      </c>
      <c r="I340" s="7" t="b">
        <f t="shared" si="9"/>
        <v>0</v>
      </c>
      <c r="J340" s="7">
        <f t="shared" si="4"/>
        <v>1</v>
      </c>
    </row>
    <row r="341">
      <c r="B341" s="7">
        <f t="shared" si="5"/>
        <v>81</v>
      </c>
      <c r="C341" s="15">
        <f t="shared" si="6"/>
        <v>0.4773326167</v>
      </c>
      <c r="D341" s="15">
        <f t="shared" si="7"/>
        <v>0.02903707685</v>
      </c>
      <c r="E341" s="15">
        <f t="shared" si="1"/>
        <v>0.4845918859</v>
      </c>
      <c r="G341" s="7">
        <f t="shared" si="2"/>
        <v>0.7287688341</v>
      </c>
      <c r="H341" s="7">
        <f t="shared" si="3"/>
        <v>0.2987688341</v>
      </c>
      <c r="I341" s="7" t="b">
        <f t="shared" si="9"/>
        <v>0</v>
      </c>
      <c r="J341" s="7">
        <f t="shared" si="4"/>
        <v>1</v>
      </c>
    </row>
    <row r="342">
      <c r="B342" s="7">
        <f t="shared" si="5"/>
        <v>81.25</v>
      </c>
      <c r="C342" s="15">
        <f t="shared" si="6"/>
        <v>0.4845918859</v>
      </c>
      <c r="D342" s="15">
        <f t="shared" si="7"/>
        <v>0.02863378412</v>
      </c>
      <c r="E342" s="15">
        <f t="shared" si="1"/>
        <v>0.4917503319</v>
      </c>
      <c r="G342" s="7">
        <f t="shared" si="2"/>
        <v>0.7295804928</v>
      </c>
      <c r="H342" s="7">
        <f t="shared" si="3"/>
        <v>0.2995804928</v>
      </c>
      <c r="I342" s="7" t="b">
        <f t="shared" si="9"/>
        <v>0</v>
      </c>
      <c r="J342" s="7">
        <f t="shared" si="4"/>
        <v>1</v>
      </c>
    </row>
    <row r="343">
      <c r="B343" s="7">
        <f t="shared" si="5"/>
        <v>81.5</v>
      </c>
      <c r="C343" s="15">
        <f t="shared" si="6"/>
        <v>0.4917503319</v>
      </c>
      <c r="D343" s="15">
        <f t="shared" si="7"/>
        <v>0.02823609267</v>
      </c>
      <c r="E343" s="15">
        <f t="shared" si="1"/>
        <v>0.4988093551</v>
      </c>
      <c r="G343" s="7">
        <f t="shared" si="2"/>
        <v>0.7299657325</v>
      </c>
      <c r="H343" s="7">
        <f t="shared" si="3"/>
        <v>0.2999657325</v>
      </c>
      <c r="I343" s="7" t="b">
        <f t="shared" si="9"/>
        <v>0</v>
      </c>
      <c r="J343" s="7">
        <f t="shared" si="4"/>
        <v>1</v>
      </c>
    </row>
    <row r="344">
      <c r="B344" s="7">
        <f t="shared" si="5"/>
        <v>81.75</v>
      </c>
      <c r="C344" s="15">
        <f t="shared" si="6"/>
        <v>0.4988093551</v>
      </c>
      <c r="D344" s="15">
        <f t="shared" si="7"/>
        <v>0.02784392472</v>
      </c>
      <c r="E344" s="15">
        <f t="shared" si="1"/>
        <v>0.5057703363</v>
      </c>
      <c r="G344" s="7">
        <f t="shared" si="2"/>
        <v>0.7299229036</v>
      </c>
      <c r="H344" s="7">
        <f t="shared" si="3"/>
        <v>0.2999229036</v>
      </c>
      <c r="I344" s="7" t="b">
        <f t="shared" si="9"/>
        <v>0</v>
      </c>
      <c r="J344" s="7">
        <f t="shared" si="4"/>
        <v>1</v>
      </c>
    </row>
    <row r="345">
      <c r="B345" s="7">
        <f t="shared" si="5"/>
        <v>82</v>
      </c>
      <c r="C345" s="15">
        <f t="shared" si="6"/>
        <v>0.5057703363</v>
      </c>
      <c r="D345" s="15">
        <f t="shared" si="7"/>
        <v>0.02745720354</v>
      </c>
      <c r="E345" s="15">
        <f t="shared" si="1"/>
        <v>0.5126346371</v>
      </c>
      <c r="G345" s="7">
        <f t="shared" si="2"/>
        <v>0.7294521895</v>
      </c>
      <c r="H345" s="7">
        <f t="shared" si="3"/>
        <v>0.2994521895</v>
      </c>
      <c r="I345" s="7" t="b">
        <f t="shared" si="9"/>
        <v>0</v>
      </c>
      <c r="J345" s="7">
        <f t="shared" si="4"/>
        <v>1</v>
      </c>
    </row>
    <row r="346">
      <c r="B346" s="7">
        <f t="shared" si="5"/>
        <v>82.25</v>
      </c>
      <c r="C346" s="15">
        <f t="shared" si="6"/>
        <v>0.5126346371</v>
      </c>
      <c r="D346" s="15">
        <f t="shared" si="7"/>
        <v>0.02707585349</v>
      </c>
      <c r="E346" s="15">
        <f t="shared" si="1"/>
        <v>0.5194036005</v>
      </c>
      <c r="G346" s="7">
        <f t="shared" si="2"/>
        <v>0.7285556059</v>
      </c>
      <c r="H346" s="7">
        <f t="shared" si="3"/>
        <v>0.2985556059</v>
      </c>
      <c r="I346" s="7" t="b">
        <f t="shared" si="9"/>
        <v>0</v>
      </c>
      <c r="J346" s="7">
        <f t="shared" si="4"/>
        <v>1</v>
      </c>
    </row>
    <row r="347">
      <c r="B347" s="7">
        <f t="shared" si="5"/>
        <v>82.5</v>
      </c>
      <c r="C347" s="15">
        <f t="shared" si="6"/>
        <v>0.5194036005</v>
      </c>
      <c r="D347" s="15">
        <f t="shared" si="7"/>
        <v>0.02669979997</v>
      </c>
      <c r="E347" s="15">
        <f t="shared" si="1"/>
        <v>0.5260785505</v>
      </c>
      <c r="G347" s="7">
        <f t="shared" si="2"/>
        <v>0.727236992</v>
      </c>
      <c r="H347" s="7">
        <f t="shared" si="3"/>
        <v>0.297236992</v>
      </c>
      <c r="I347" s="7" t="b">
        <f t="shared" si="9"/>
        <v>0</v>
      </c>
      <c r="J347" s="7">
        <f t="shared" si="4"/>
        <v>1</v>
      </c>
    </row>
    <row r="348">
      <c r="B348" s="7">
        <f t="shared" si="5"/>
        <v>82.75</v>
      </c>
      <c r="C348" s="15">
        <f t="shared" si="6"/>
        <v>0.5260785505</v>
      </c>
      <c r="D348" s="15">
        <f t="shared" si="7"/>
        <v>0.02632896942</v>
      </c>
      <c r="E348" s="15">
        <f t="shared" si="1"/>
        <v>0.5326607929</v>
      </c>
      <c r="G348" s="7">
        <f t="shared" si="2"/>
        <v>0.7255019944</v>
      </c>
      <c r="H348" s="7">
        <f t="shared" si="3"/>
        <v>0.2955019944</v>
      </c>
      <c r="I348" s="7" t="b">
        <f t="shared" si="9"/>
        <v>0</v>
      </c>
      <c r="J348" s="7">
        <f t="shared" si="4"/>
        <v>1</v>
      </c>
    </row>
    <row r="349">
      <c r="B349" s="7">
        <f t="shared" si="5"/>
        <v>83</v>
      </c>
      <c r="C349" s="15">
        <f t="shared" si="6"/>
        <v>0.5326607929</v>
      </c>
      <c r="D349" s="15">
        <f t="shared" si="7"/>
        <v>0.02596328929</v>
      </c>
      <c r="E349" s="15">
        <f t="shared" si="1"/>
        <v>0.5391516152</v>
      </c>
      <c r="G349" s="7">
        <f t="shared" si="2"/>
        <v>0.7233580426</v>
      </c>
      <c r="H349" s="7">
        <f t="shared" si="3"/>
        <v>0.2933580426</v>
      </c>
      <c r="I349" s="7" t="b">
        <f t="shared" si="9"/>
        <v>0</v>
      </c>
      <c r="J349" s="7">
        <f t="shared" si="4"/>
        <v>1</v>
      </c>
    </row>
    <row r="350">
      <c r="B350" s="7">
        <f t="shared" si="5"/>
        <v>83.25</v>
      </c>
      <c r="C350" s="15">
        <f t="shared" si="6"/>
        <v>0.5391516152</v>
      </c>
      <c r="D350" s="15">
        <f t="shared" si="7"/>
        <v>0.02560268805</v>
      </c>
      <c r="E350" s="15">
        <f t="shared" si="1"/>
        <v>0.5455522872</v>
      </c>
      <c r="G350" s="7">
        <f t="shared" si="2"/>
        <v>0.7208143174</v>
      </c>
      <c r="H350" s="7">
        <f t="shared" si="3"/>
        <v>0.2908143174</v>
      </c>
      <c r="I350" s="7" t="b">
        <f t="shared" si="9"/>
        <v>0</v>
      </c>
      <c r="J350" s="7">
        <f t="shared" si="4"/>
        <v>1</v>
      </c>
    </row>
    <row r="351">
      <c r="B351" s="7">
        <f t="shared" si="5"/>
        <v>83.5</v>
      </c>
      <c r="C351" s="15">
        <f t="shared" si="6"/>
        <v>0.5455522872</v>
      </c>
      <c r="D351" s="15">
        <f t="shared" si="7"/>
        <v>0.02524709516</v>
      </c>
      <c r="E351" s="15">
        <f t="shared" si="1"/>
        <v>0.551864061</v>
      </c>
      <c r="G351" s="7">
        <f t="shared" si="2"/>
        <v>0.7178817113</v>
      </c>
      <c r="H351" s="7">
        <f t="shared" si="3"/>
        <v>0.2878817113</v>
      </c>
      <c r="I351" s="7" t="b">
        <f t="shared" si="9"/>
        <v>0</v>
      </c>
      <c r="J351" s="7">
        <f t="shared" si="4"/>
        <v>1</v>
      </c>
    </row>
    <row r="352">
      <c r="B352" s="7">
        <f t="shared" si="5"/>
        <v>83.75</v>
      </c>
      <c r="C352" s="15">
        <f t="shared" si="6"/>
        <v>0.551864061</v>
      </c>
      <c r="D352" s="15">
        <f t="shared" si="7"/>
        <v>0.02489644106</v>
      </c>
      <c r="E352" s="15">
        <f t="shared" si="1"/>
        <v>0.5580881712</v>
      </c>
      <c r="G352" s="7">
        <f t="shared" si="2"/>
        <v>0.7145727822</v>
      </c>
      <c r="H352" s="7">
        <f t="shared" si="3"/>
        <v>0.2845727822</v>
      </c>
      <c r="I352" s="7" t="b">
        <f t="shared" si="9"/>
        <v>0</v>
      </c>
      <c r="J352" s="7">
        <f t="shared" si="4"/>
        <v>1</v>
      </c>
    </row>
    <row r="353">
      <c r="B353" s="7">
        <f t="shared" si="5"/>
        <v>84</v>
      </c>
      <c r="C353" s="15">
        <f t="shared" si="6"/>
        <v>0.5580881712</v>
      </c>
      <c r="D353" s="15">
        <f t="shared" si="7"/>
        <v>0.02455065715</v>
      </c>
      <c r="E353" s="15">
        <f t="shared" si="1"/>
        <v>0.5642258355</v>
      </c>
      <c r="G353" s="7">
        <f t="shared" si="2"/>
        <v>0.7109016994</v>
      </c>
      <c r="H353" s="7">
        <f t="shared" si="3"/>
        <v>0.2809016994</v>
      </c>
      <c r="I353" s="7" t="b">
        <f t="shared" si="9"/>
        <v>0</v>
      </c>
      <c r="J353" s="7">
        <f t="shared" si="4"/>
        <v>1</v>
      </c>
    </row>
    <row r="354">
      <c r="B354" s="7">
        <f t="shared" si="5"/>
        <v>84.25</v>
      </c>
      <c r="C354" s="15">
        <f t="shared" si="6"/>
        <v>0.5642258355</v>
      </c>
      <c r="D354" s="15">
        <f t="shared" si="7"/>
        <v>0.0242096758</v>
      </c>
      <c r="E354" s="15">
        <f t="shared" si="1"/>
        <v>0.5702782545</v>
      </c>
      <c r="G354" s="7">
        <f t="shared" si="2"/>
        <v>0.7068841832</v>
      </c>
      <c r="H354" s="7">
        <f t="shared" si="3"/>
        <v>0.2768841832</v>
      </c>
      <c r="I354" s="7" t="b">
        <f t="shared" si="9"/>
        <v>0</v>
      </c>
      <c r="J354" s="7">
        <f t="shared" si="4"/>
        <v>1</v>
      </c>
    </row>
    <row r="355">
      <c r="B355" s="7">
        <f t="shared" si="5"/>
        <v>84.5</v>
      </c>
      <c r="C355" s="15">
        <f t="shared" si="6"/>
        <v>0.5702782545</v>
      </c>
      <c r="D355" s="15">
        <f t="shared" si="7"/>
        <v>0.02387343031</v>
      </c>
      <c r="E355" s="15">
        <f t="shared" si="1"/>
        <v>0.5762466121</v>
      </c>
      <c r="G355" s="7">
        <f t="shared" si="2"/>
        <v>0.7025374371</v>
      </c>
      <c r="H355" s="7">
        <f t="shared" si="3"/>
        <v>0.2725374371</v>
      </c>
      <c r="I355" s="7" t="b">
        <f t="shared" si="9"/>
        <v>0</v>
      </c>
      <c r="J355" s="7">
        <f t="shared" si="4"/>
        <v>1</v>
      </c>
    </row>
    <row r="356">
      <c r="B356" s="7">
        <f t="shared" si="5"/>
        <v>84.75</v>
      </c>
      <c r="C356" s="15">
        <f t="shared" si="6"/>
        <v>0.5762466121</v>
      </c>
      <c r="D356" s="15">
        <f t="shared" si="7"/>
        <v>0.02354185489</v>
      </c>
      <c r="E356" s="15">
        <f t="shared" si="1"/>
        <v>0.5821320758</v>
      </c>
      <c r="G356" s="7">
        <f t="shared" si="2"/>
        <v>0.6978800746</v>
      </c>
      <c r="H356" s="7">
        <f t="shared" si="3"/>
        <v>0.2678800746</v>
      </c>
      <c r="I356" s="7" t="b">
        <f t="shared" si="9"/>
        <v>0</v>
      </c>
      <c r="J356" s="7">
        <f t="shared" si="4"/>
        <v>1</v>
      </c>
    </row>
    <row r="357">
      <c r="B357" s="7">
        <f t="shared" si="5"/>
        <v>85</v>
      </c>
      <c r="C357" s="15">
        <f t="shared" si="6"/>
        <v>0.5821320758</v>
      </c>
      <c r="D357" s="15">
        <f t="shared" si="7"/>
        <v>0.02321488468</v>
      </c>
      <c r="E357" s="15">
        <f t="shared" si="1"/>
        <v>0.587935797</v>
      </c>
      <c r="G357" s="7">
        <f t="shared" si="2"/>
        <v>0.6929320391</v>
      </c>
      <c r="H357" s="7">
        <f t="shared" si="3"/>
        <v>0.2629320391</v>
      </c>
      <c r="I357" s="7" t="b">
        <f t="shared" si="9"/>
        <v>0</v>
      </c>
      <c r="J357" s="7">
        <f t="shared" si="4"/>
        <v>1</v>
      </c>
    </row>
    <row r="358">
      <c r="B358" s="7">
        <f t="shared" si="5"/>
        <v>85.25</v>
      </c>
      <c r="C358" s="15">
        <f t="shared" si="6"/>
        <v>0.587935797</v>
      </c>
      <c r="D358" s="15">
        <f t="shared" si="7"/>
        <v>0.02289245572</v>
      </c>
      <c r="E358" s="15">
        <f t="shared" si="1"/>
        <v>0.5936589109</v>
      </c>
      <c r="G358" s="7">
        <f t="shared" si="2"/>
        <v>0.687714519</v>
      </c>
      <c r="H358" s="7">
        <f t="shared" si="3"/>
        <v>0.257714519</v>
      </c>
      <c r="I358" s="7" t="b">
        <f t="shared" si="9"/>
        <v>0</v>
      </c>
      <c r="J358" s="7">
        <f t="shared" si="4"/>
        <v>1</v>
      </c>
    </row>
    <row r="359">
      <c r="B359" s="7">
        <f t="shared" si="5"/>
        <v>85.5</v>
      </c>
      <c r="C359" s="15">
        <f t="shared" si="6"/>
        <v>0.5936589109</v>
      </c>
      <c r="D359" s="15">
        <f t="shared" si="7"/>
        <v>0.02257450495</v>
      </c>
      <c r="E359" s="15">
        <f t="shared" si="1"/>
        <v>0.5993025371</v>
      </c>
      <c r="G359" s="7">
        <f t="shared" si="2"/>
        <v>0.6822498565</v>
      </c>
      <c r="H359" s="7">
        <f t="shared" si="3"/>
        <v>0.2522498565</v>
      </c>
      <c r="I359" s="7" t="b">
        <f t="shared" si="9"/>
        <v>0</v>
      </c>
      <c r="J359" s="7">
        <f t="shared" si="4"/>
        <v>1</v>
      </c>
    </row>
    <row r="360">
      <c r="B360" s="7">
        <f t="shared" si="5"/>
        <v>85.75</v>
      </c>
      <c r="C360" s="15">
        <f t="shared" si="6"/>
        <v>0.5993025371</v>
      </c>
      <c r="D360" s="15">
        <f t="shared" si="7"/>
        <v>0.02226097016</v>
      </c>
      <c r="E360" s="15">
        <f t="shared" si="1"/>
        <v>0.6048677797</v>
      </c>
      <c r="G360" s="7">
        <f t="shared" si="2"/>
        <v>0.676561452</v>
      </c>
      <c r="H360" s="7">
        <f t="shared" si="3"/>
        <v>0.246561452</v>
      </c>
      <c r="I360" s="7" t="b">
        <f t="shared" si="9"/>
        <v>0</v>
      </c>
      <c r="J360" s="7">
        <f t="shared" si="4"/>
        <v>1</v>
      </c>
    </row>
    <row r="361">
      <c r="B361" s="7">
        <f t="shared" si="5"/>
        <v>86</v>
      </c>
      <c r="C361" s="15">
        <f t="shared" si="6"/>
        <v>0.6048677797</v>
      </c>
      <c r="D361" s="15">
        <f t="shared" si="7"/>
        <v>0.02195179002</v>
      </c>
      <c r="E361" s="15">
        <f t="shared" si="1"/>
        <v>0.6103557272</v>
      </c>
      <c r="G361" s="7">
        <f t="shared" si="2"/>
        <v>0.6706736643</v>
      </c>
      <c r="H361" s="7">
        <f t="shared" si="3"/>
        <v>0.2406736643</v>
      </c>
      <c r="I361" s="7" t="b">
        <f t="shared" si="9"/>
        <v>0</v>
      </c>
      <c r="J361" s="7">
        <f t="shared" si="4"/>
        <v>1</v>
      </c>
    </row>
    <row r="362">
      <c r="B362" s="7">
        <f t="shared" si="5"/>
        <v>86.25</v>
      </c>
      <c r="C362" s="15">
        <f t="shared" si="6"/>
        <v>0.6103557272</v>
      </c>
      <c r="D362" s="15">
        <f t="shared" si="7"/>
        <v>0.02164690405</v>
      </c>
      <c r="E362" s="15">
        <f t="shared" si="1"/>
        <v>0.6157674532</v>
      </c>
      <c r="G362" s="7">
        <f t="shared" si="2"/>
        <v>0.6646117057</v>
      </c>
      <c r="H362" s="7">
        <f t="shared" si="3"/>
        <v>0.2346117057</v>
      </c>
      <c r="I362" s="7" t="b">
        <f t="shared" si="9"/>
        <v>0</v>
      </c>
      <c r="J362" s="7">
        <f t="shared" si="4"/>
        <v>1</v>
      </c>
    </row>
    <row r="363">
      <c r="B363" s="7">
        <f t="shared" si="5"/>
        <v>86.5</v>
      </c>
      <c r="C363" s="15">
        <f t="shared" si="6"/>
        <v>0.6157674532</v>
      </c>
      <c r="D363" s="15">
        <f t="shared" si="7"/>
        <v>0.0213462526</v>
      </c>
      <c r="E363" s="15">
        <f t="shared" si="1"/>
        <v>0.6211040163</v>
      </c>
      <c r="G363" s="7">
        <f t="shared" si="2"/>
        <v>0.6584015345</v>
      </c>
      <c r="H363" s="7">
        <f t="shared" si="3"/>
        <v>0.2284015345</v>
      </c>
      <c r="I363" s="7" t="b">
        <f t="shared" si="9"/>
        <v>0</v>
      </c>
      <c r="J363" s="7">
        <f t="shared" si="4"/>
        <v>1</v>
      </c>
    </row>
    <row r="364">
      <c r="B364" s="7">
        <f t="shared" si="5"/>
        <v>86.75</v>
      </c>
      <c r="C364" s="15">
        <f t="shared" si="6"/>
        <v>0.6211040163</v>
      </c>
      <c r="D364" s="15">
        <f t="shared" si="7"/>
        <v>0.02104977687</v>
      </c>
      <c r="E364" s="15">
        <f t="shared" si="1"/>
        <v>0.6263664605</v>
      </c>
      <c r="G364" s="7">
        <f t="shared" si="2"/>
        <v>0.6520697435</v>
      </c>
      <c r="H364" s="7">
        <f t="shared" si="3"/>
        <v>0.2220697435</v>
      </c>
      <c r="I364" s="7" t="b">
        <f t="shared" si="9"/>
        <v>0</v>
      </c>
      <c r="J364" s="7">
        <f t="shared" si="4"/>
        <v>1</v>
      </c>
    </row>
    <row r="365">
      <c r="B365" s="7">
        <f t="shared" si="5"/>
        <v>87</v>
      </c>
      <c r="C365" s="15">
        <f t="shared" si="6"/>
        <v>0.6263664605</v>
      </c>
      <c r="D365" s="15">
        <f t="shared" si="7"/>
        <v>0.02075741886</v>
      </c>
      <c r="E365" s="15">
        <f t="shared" si="1"/>
        <v>0.6315558153</v>
      </c>
      <c r="G365" s="7">
        <f t="shared" si="2"/>
        <v>0.6456434465</v>
      </c>
      <c r="H365" s="7">
        <f t="shared" si="3"/>
        <v>0.2156434465</v>
      </c>
      <c r="I365" s="7" t="b">
        <f t="shared" si="9"/>
        <v>0</v>
      </c>
      <c r="J365" s="7">
        <f t="shared" si="4"/>
        <v>1</v>
      </c>
    </row>
    <row r="366">
      <c r="B366" s="7">
        <f t="shared" si="5"/>
        <v>87.25</v>
      </c>
      <c r="C366" s="15">
        <f t="shared" si="6"/>
        <v>0.6315558153</v>
      </c>
      <c r="D366" s="15">
        <f t="shared" si="7"/>
        <v>0.02046912137</v>
      </c>
      <c r="E366" s="15">
        <f t="shared" si="1"/>
        <v>0.6366730956</v>
      </c>
      <c r="G366" s="7">
        <f t="shared" si="2"/>
        <v>0.6391501619</v>
      </c>
      <c r="H366" s="7">
        <f t="shared" si="3"/>
        <v>0.2091501619</v>
      </c>
      <c r="I366" s="7" t="b">
        <f t="shared" si="9"/>
        <v>0</v>
      </c>
      <c r="J366" s="7">
        <f t="shared" si="4"/>
        <v>1</v>
      </c>
    </row>
    <row r="367">
      <c r="B367" s="7">
        <f t="shared" si="5"/>
        <v>87.5</v>
      </c>
      <c r="C367" s="15">
        <f t="shared" si="6"/>
        <v>0.6366730956</v>
      </c>
      <c r="D367" s="15">
        <f t="shared" si="7"/>
        <v>0.02018482802</v>
      </c>
      <c r="E367" s="15">
        <f t="shared" si="1"/>
        <v>0.6417193026</v>
      </c>
      <c r="G367" s="7">
        <f t="shared" si="2"/>
        <v>0.6326176948</v>
      </c>
      <c r="H367" s="7">
        <f t="shared" si="3"/>
        <v>0.2026176948</v>
      </c>
      <c r="I367" s="7" t="b">
        <f t="shared" si="9"/>
        <v>1</v>
      </c>
      <c r="J367" s="7">
        <f t="shared" si="4"/>
        <v>0</v>
      </c>
    </row>
    <row r="368">
      <c r="B368" s="7">
        <f t="shared" si="5"/>
        <v>87.75</v>
      </c>
      <c r="C368" s="15">
        <f t="shared" si="6"/>
        <v>0.6417193026</v>
      </c>
      <c r="D368" s="15">
        <f t="shared" si="7"/>
        <v>-0.1604298257</v>
      </c>
      <c r="E368" s="15">
        <f t="shared" si="1"/>
        <v>0.6016118462</v>
      </c>
      <c r="G368" s="7">
        <f t="shared" si="2"/>
        <v>0.6260740184</v>
      </c>
      <c r="H368" s="7">
        <f t="shared" si="3"/>
        <v>0.1960740184</v>
      </c>
      <c r="I368" s="7" t="b">
        <f t="shared" si="9"/>
        <v>1</v>
      </c>
      <c r="J368" s="7">
        <f t="shared" si="4"/>
        <v>0</v>
      </c>
    </row>
    <row r="369">
      <c r="B369" s="7">
        <f t="shared" si="5"/>
        <v>88</v>
      </c>
      <c r="C369" s="15">
        <f t="shared" si="6"/>
        <v>0.6016118462</v>
      </c>
      <c r="D369" s="15">
        <f t="shared" si="7"/>
        <v>-0.1504029615</v>
      </c>
      <c r="E369" s="15">
        <f t="shared" si="1"/>
        <v>0.5640111058</v>
      </c>
      <c r="G369" s="7">
        <f t="shared" si="2"/>
        <v>0.6195471537</v>
      </c>
      <c r="H369" s="7">
        <f t="shared" si="3"/>
        <v>0.1895471537</v>
      </c>
      <c r="I369" s="7" t="b">
        <f t="shared" si="9"/>
        <v>1</v>
      </c>
      <c r="J369" s="7">
        <f t="shared" si="4"/>
        <v>0</v>
      </c>
    </row>
    <row r="370">
      <c r="B370" s="7">
        <f t="shared" si="5"/>
        <v>88.25</v>
      </c>
      <c r="C370" s="15">
        <f t="shared" si="6"/>
        <v>0.5640111058</v>
      </c>
      <c r="D370" s="15">
        <f t="shared" si="7"/>
        <v>-0.1410027765</v>
      </c>
      <c r="E370" s="15">
        <f t="shared" si="1"/>
        <v>0.5287604117</v>
      </c>
      <c r="G370" s="7">
        <f t="shared" si="2"/>
        <v>0.6130650496</v>
      </c>
      <c r="H370" s="7">
        <f t="shared" si="3"/>
        <v>0.1830650496</v>
      </c>
      <c r="I370" s="7" t="b">
        <f t="shared" si="9"/>
        <v>1</v>
      </c>
      <c r="J370" s="7">
        <f t="shared" si="4"/>
        <v>0</v>
      </c>
    </row>
    <row r="371">
      <c r="B371" s="7">
        <f t="shared" si="5"/>
        <v>88.5</v>
      </c>
      <c r="C371" s="15">
        <f t="shared" si="6"/>
        <v>0.5287604117</v>
      </c>
      <c r="D371" s="15">
        <f t="shared" si="7"/>
        <v>-0.1321901029</v>
      </c>
      <c r="E371" s="15">
        <f t="shared" si="1"/>
        <v>0.495712886</v>
      </c>
      <c r="G371" s="7">
        <f t="shared" si="2"/>
        <v>0.6066554636</v>
      </c>
      <c r="H371" s="7">
        <f t="shared" si="3"/>
        <v>0.1766554636</v>
      </c>
      <c r="I371" s="7" t="b">
        <f t="shared" si="9"/>
        <v>1</v>
      </c>
      <c r="J371" s="7">
        <f t="shared" si="4"/>
        <v>0</v>
      </c>
    </row>
    <row r="372">
      <c r="B372" s="7">
        <f t="shared" si="5"/>
        <v>88.75</v>
      </c>
      <c r="C372" s="15">
        <f t="shared" si="6"/>
        <v>0.495712886</v>
      </c>
      <c r="D372" s="15">
        <f t="shared" si="7"/>
        <v>-0.1239282215</v>
      </c>
      <c r="E372" s="15">
        <f t="shared" si="1"/>
        <v>0.4647308306</v>
      </c>
      <c r="G372" s="7">
        <f t="shared" si="2"/>
        <v>0.6003458425</v>
      </c>
      <c r="H372" s="7">
        <f t="shared" si="3"/>
        <v>0.1703458425</v>
      </c>
      <c r="I372" s="7" t="b">
        <f t="shared" si="9"/>
        <v>1</v>
      </c>
      <c r="J372" s="7">
        <f t="shared" si="4"/>
        <v>0</v>
      </c>
    </row>
    <row r="373">
      <c r="B373" s="7">
        <f t="shared" si="5"/>
        <v>89</v>
      </c>
      <c r="C373" s="15">
        <f t="shared" si="6"/>
        <v>0.4647308306</v>
      </c>
      <c r="D373" s="15">
        <f t="shared" si="7"/>
        <v>-0.1161827076</v>
      </c>
      <c r="E373" s="15">
        <f t="shared" si="1"/>
        <v>0.4356851537</v>
      </c>
      <c r="G373" s="7">
        <f t="shared" si="2"/>
        <v>0.594163205</v>
      </c>
      <c r="H373" s="7">
        <f t="shared" si="3"/>
        <v>0.164163205</v>
      </c>
      <c r="I373" s="7" t="b">
        <f t="shared" si="9"/>
        <v>1</v>
      </c>
      <c r="J373" s="7">
        <f t="shared" si="4"/>
        <v>0</v>
      </c>
    </row>
    <row r="374">
      <c r="B374" s="7">
        <f t="shared" si="5"/>
        <v>89.25</v>
      </c>
      <c r="C374" s="15">
        <f t="shared" si="6"/>
        <v>0.4356851537</v>
      </c>
      <c r="D374" s="15">
        <f t="shared" si="7"/>
        <v>-0.1089212884</v>
      </c>
      <c r="E374" s="15">
        <f t="shared" si="1"/>
        <v>0.4084548316</v>
      </c>
      <c r="G374" s="7">
        <f t="shared" si="2"/>
        <v>0.5881340262</v>
      </c>
      <c r="H374" s="7">
        <f t="shared" si="3"/>
        <v>0.1581340262</v>
      </c>
      <c r="I374" s="7" t="b">
        <f t="shared" si="9"/>
        <v>1</v>
      </c>
      <c r="J374" s="7">
        <f t="shared" si="4"/>
        <v>0</v>
      </c>
    </row>
    <row r="375">
      <c r="B375" s="7">
        <f t="shared" si="5"/>
        <v>89.5</v>
      </c>
      <c r="C375" s="15">
        <f t="shared" si="6"/>
        <v>0.4084548316</v>
      </c>
      <c r="D375" s="15">
        <f t="shared" si="7"/>
        <v>-0.1021137079</v>
      </c>
      <c r="E375" s="15">
        <f t="shared" si="1"/>
        <v>0.3829264046</v>
      </c>
      <c r="G375" s="7">
        <f t="shared" si="2"/>
        <v>0.582284124</v>
      </c>
      <c r="H375" s="7">
        <f t="shared" si="3"/>
        <v>0.152284124</v>
      </c>
      <c r="I375" s="7" t="b">
        <f t="shared" si="9"/>
        <v>1</v>
      </c>
      <c r="J375" s="7">
        <f t="shared" si="4"/>
        <v>0</v>
      </c>
    </row>
    <row r="376">
      <c r="B376" s="7">
        <f t="shared" si="5"/>
        <v>89.75</v>
      </c>
      <c r="C376" s="15">
        <f t="shared" si="6"/>
        <v>0.3829264046</v>
      </c>
      <c r="D376" s="15">
        <f t="shared" si="7"/>
        <v>-0.09573160115</v>
      </c>
      <c r="E376" s="15">
        <f t="shared" si="1"/>
        <v>0.3589935043</v>
      </c>
      <c r="G376" s="7">
        <f t="shared" si="2"/>
        <v>0.5766385484</v>
      </c>
      <c r="H376" s="7">
        <f t="shared" si="3"/>
        <v>0.1466385484</v>
      </c>
      <c r="I376" s="7" t="b">
        <f t="shared" si="9"/>
        <v>1</v>
      </c>
      <c r="J376" s="7">
        <f t="shared" si="4"/>
        <v>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91</v>
      </c>
      <c r="B2" s="5">
        <v>18.0</v>
      </c>
      <c r="G2" s="6" t="s">
        <v>2</v>
      </c>
    </row>
    <row r="3">
      <c r="A3" s="4" t="s">
        <v>92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93</v>
      </c>
      <c r="B7" s="5">
        <v>0.63</v>
      </c>
    </row>
    <row r="8">
      <c r="A8" s="8" t="s">
        <v>94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95</v>
      </c>
      <c r="B11" s="6">
        <v>0.0</v>
      </c>
    </row>
    <row r="12">
      <c r="A12" s="6" t="s">
        <v>96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(0.97*SIN((2*PI()/$B$6)*(B17-$B$5))+0.22*SIN((4*PI()/$B$6)*(B17-$B$5))+0.007*SIN((6*PI()/$B$6)*(B17-$B$5))+0.03*SIN((8*PI()/$B$6)*(B17-$B$5))+0.001*SIN((10*PI()/$B$6)*(B17-$B$5)))</f>
        <v>0.532249152</v>
      </c>
      <c r="H17" s="7">
        <f t="shared" ref="H17:H376" si="3"> $B$8 + ($B$4 * (0.97*SIN((2*PI()/$B$6)*(B17-$B$5))+0.22*SIN((4*PI()/$B$6)*(B17-$B$5))+0.007*SIN((6*PI()/$B$6)*(B17-$B$5))+0.03*SIN((8*PI()/$B$6)*(B17-$B$5))+0.001*SIN((10*PI()/$B$6)*(B17-$B$5))))</f>
        <v>0.102249152</v>
      </c>
      <c r="I17" s="7" t="b">
        <f>FALSE</f>
        <v>0</v>
      </c>
      <c r="J17" s="7">
        <f t="shared" ref="J17:J376" si="4">IF(I17, 0, 1)</f>
        <v>1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376" si="7">IF(I17=TRUE,-C18/$B$3, (1-C18)/$B$2)</f>
        <v>0.04656635802</v>
      </c>
      <c r="E18" s="15">
        <f t="shared" si="1"/>
        <v>0.1734471451</v>
      </c>
      <c r="G18" s="7">
        <f t="shared" si="2"/>
        <v>0.5346184963</v>
      </c>
      <c r="H18" s="7">
        <f t="shared" si="3"/>
        <v>0.1046184963</v>
      </c>
      <c r="I18" s="7" t="b">
        <f t="shared" ref="I18:I78" si="8">IF(OR(AND(I17=FALSE,C18&gt;G18),AND(I17=TRUE,C18&gt;H18)),TRUE,FALSE)</f>
        <v>0</v>
      </c>
      <c r="J18" s="7">
        <f t="shared" si="4"/>
        <v>1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0.5376071433</v>
      </c>
      <c r="H19" s="7">
        <f t="shared" si="3"/>
        <v>0.1076071433</v>
      </c>
      <c r="I19" s="7" t="b">
        <f t="shared" si="8"/>
        <v>0</v>
      </c>
      <c r="J19" s="7">
        <f t="shared" si="4"/>
        <v>1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0.5412606781</v>
      </c>
      <c r="H20" s="7">
        <f t="shared" si="3"/>
        <v>0.1112606781</v>
      </c>
      <c r="I20" s="7" t="b">
        <f t="shared" si="8"/>
        <v>0</v>
      </c>
      <c r="J20" s="7">
        <f t="shared" si="4"/>
        <v>1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0.5456186423</v>
      </c>
      <c r="H21" s="7">
        <f t="shared" si="3"/>
        <v>0.1156186423</v>
      </c>
      <c r="I21" s="7" t="b">
        <f t="shared" si="8"/>
        <v>0</v>
      </c>
      <c r="J21" s="7">
        <f t="shared" si="4"/>
        <v>1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0.5507105836</v>
      </c>
      <c r="H22" s="7">
        <f t="shared" si="3"/>
        <v>0.1207105836</v>
      </c>
      <c r="I22" s="7" t="b">
        <f t="shared" si="8"/>
        <v>0</v>
      </c>
      <c r="J22" s="7">
        <f t="shared" si="4"/>
        <v>1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0.5565523342</v>
      </c>
      <c r="H23" s="7">
        <f t="shared" si="3"/>
        <v>0.1265523342</v>
      </c>
      <c r="I23" s="7" t="b">
        <f t="shared" si="8"/>
        <v>0</v>
      </c>
      <c r="J23" s="7">
        <f t="shared" si="4"/>
        <v>1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0.5631427916</v>
      </c>
      <c r="H24" s="7">
        <f t="shared" si="3"/>
        <v>0.1331427916</v>
      </c>
      <c r="I24" s="7" t="b">
        <f t="shared" si="8"/>
        <v>0</v>
      </c>
      <c r="J24" s="7">
        <f t="shared" si="4"/>
        <v>1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0.5704614517</v>
      </c>
      <c r="H25" s="7">
        <f t="shared" si="3"/>
        <v>0.1404614517</v>
      </c>
      <c r="I25" s="7" t="b">
        <f t="shared" si="8"/>
        <v>0</v>
      </c>
      <c r="J25" s="7">
        <f t="shared" si="4"/>
        <v>1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0.5784668976</v>
      </c>
      <c r="H26" s="7">
        <f t="shared" si="3"/>
        <v>0.1484668976</v>
      </c>
      <c r="I26" s="7" t="b">
        <f t="shared" si="8"/>
        <v>0</v>
      </c>
      <c r="J26" s="7">
        <f t="shared" si="4"/>
        <v>1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0.5870963878</v>
      </c>
      <c r="H27" s="7">
        <f t="shared" si="3"/>
        <v>0.1570963878</v>
      </c>
      <c r="I27" s="7" t="b">
        <f t="shared" si="8"/>
        <v>0</v>
      </c>
      <c r="J27" s="7">
        <f t="shared" si="4"/>
        <v>1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0.5962666138</v>
      </c>
      <c r="H28" s="7">
        <f t="shared" si="3"/>
        <v>0.1662666138</v>
      </c>
      <c r="I28" s="7" t="b">
        <f t="shared" si="8"/>
        <v>0</v>
      </c>
      <c r="J28" s="7">
        <f t="shared" si="4"/>
        <v>1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0.6058756232</v>
      </c>
      <c r="H29" s="7">
        <f t="shared" si="3"/>
        <v>0.1758756232</v>
      </c>
      <c r="I29" s="7" t="b">
        <f t="shared" si="8"/>
        <v>0</v>
      </c>
      <c r="J29" s="7">
        <f t="shared" si="4"/>
        <v>1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0.6158058204</v>
      </c>
      <c r="H30" s="7">
        <f t="shared" si="3"/>
        <v>0.1858058204</v>
      </c>
      <c r="I30" s="7" t="b">
        <f t="shared" si="8"/>
        <v>0</v>
      </c>
      <c r="J30" s="7">
        <f t="shared" si="4"/>
        <v>1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0.6259278856</v>
      </c>
      <c r="H31" s="7">
        <f t="shared" si="3"/>
        <v>0.1959278856</v>
      </c>
      <c r="I31" s="7" t="b">
        <f t="shared" si="8"/>
        <v>0</v>
      </c>
      <c r="J31" s="7">
        <f t="shared" si="4"/>
        <v>1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0.6361053908</v>
      </c>
      <c r="H32" s="7">
        <f t="shared" si="3"/>
        <v>0.2061053908</v>
      </c>
      <c r="I32" s="7" t="b">
        <f t="shared" si="8"/>
        <v>0</v>
      </c>
      <c r="J32" s="7">
        <f t="shared" si="4"/>
        <v>1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0.64619984</v>
      </c>
      <c r="H33" s="7">
        <f t="shared" si="3"/>
        <v>0.21619984</v>
      </c>
      <c r="I33" s="7" t="b">
        <f t="shared" si="8"/>
        <v>0</v>
      </c>
      <c r="J33" s="7">
        <f t="shared" si="4"/>
        <v>1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0.6560758328</v>
      </c>
      <c r="H34" s="7">
        <f t="shared" si="3"/>
        <v>0.2260758328</v>
      </c>
      <c r="I34" s="7" t="b">
        <f t="shared" si="8"/>
        <v>0</v>
      </c>
      <c r="J34" s="7">
        <f t="shared" si="4"/>
        <v>1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0.6656060439</v>
      </c>
      <c r="H35" s="7">
        <f t="shared" si="3"/>
        <v>0.2356060439</v>
      </c>
      <c r="I35" s="7" t="b">
        <f t="shared" si="8"/>
        <v>0</v>
      </c>
      <c r="J35" s="7">
        <f t="shared" si="4"/>
        <v>1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0.674675719</v>
      </c>
      <c r="H36" s="7">
        <f t="shared" si="3"/>
        <v>0.244675719</v>
      </c>
      <c r="I36" s="7" t="b">
        <f t="shared" si="8"/>
        <v>0</v>
      </c>
      <c r="J36" s="7">
        <f t="shared" si="4"/>
        <v>1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0.6831864273</v>
      </c>
      <c r="H37" s="7">
        <f t="shared" si="3"/>
        <v>0.2531864273</v>
      </c>
      <c r="I37" s="7" t="b">
        <f t="shared" si="8"/>
        <v>0</v>
      </c>
      <c r="J37" s="7">
        <f t="shared" si="4"/>
        <v>1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0.6910588564</v>
      </c>
      <c r="H38" s="7">
        <f t="shared" si="3"/>
        <v>0.2610588564</v>
      </c>
      <c r="I38" s="7" t="b">
        <f t="shared" si="8"/>
        <v>0</v>
      </c>
      <c r="J38" s="7">
        <f t="shared" si="4"/>
        <v>1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0.6982345069</v>
      </c>
      <c r="H39" s="7">
        <f t="shared" si="3"/>
        <v>0.2682345069</v>
      </c>
      <c r="I39" s="7" t="b">
        <f t="shared" si="8"/>
        <v>0</v>
      </c>
      <c r="J39" s="7">
        <f t="shared" si="4"/>
        <v>1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0.7046762141</v>
      </c>
      <c r="H40" s="7">
        <f t="shared" si="3"/>
        <v>0.2746762141</v>
      </c>
      <c r="I40" s="7" t="b">
        <f t="shared" si="8"/>
        <v>0</v>
      </c>
      <c r="J40" s="7">
        <f t="shared" si="4"/>
        <v>1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0.7103675081</v>
      </c>
      <c r="H41" s="7">
        <f t="shared" si="3"/>
        <v>0.2803675081</v>
      </c>
      <c r="I41" s="7" t="b">
        <f t="shared" si="8"/>
        <v>0</v>
      </c>
      <c r="J41" s="7">
        <f t="shared" si="4"/>
        <v>1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0.7153108983</v>
      </c>
      <c r="H42" s="7">
        <f t="shared" si="3"/>
        <v>0.2853108983</v>
      </c>
      <c r="I42" s="7" t="b">
        <f t="shared" si="8"/>
        <v>0</v>
      </c>
      <c r="J42" s="7">
        <f t="shared" si="4"/>
        <v>1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0.03282604648</v>
      </c>
      <c r="E43" s="15">
        <f t="shared" si="1"/>
        <v>0.417337675</v>
      </c>
      <c r="G43" s="7">
        <f t="shared" si="2"/>
        <v>0.719525237</v>
      </c>
      <c r="H43" s="7">
        <f t="shared" si="3"/>
        <v>0.289525237</v>
      </c>
      <c r="I43" s="7" t="b">
        <f t="shared" si="8"/>
        <v>0</v>
      </c>
      <c r="J43" s="7">
        <f t="shared" si="4"/>
        <v>1</v>
      </c>
    </row>
    <row r="44">
      <c r="B44" s="7">
        <f t="shared" si="5"/>
        <v>6.75</v>
      </c>
      <c r="C44" s="15">
        <f t="shared" si="6"/>
        <v>0.417337675</v>
      </c>
      <c r="D44" s="15">
        <f t="shared" si="7"/>
        <v>0.03237012917</v>
      </c>
      <c r="E44" s="15">
        <f t="shared" si="1"/>
        <v>0.4254302073</v>
      </c>
      <c r="G44" s="7">
        <f t="shared" si="2"/>
        <v>0.7230423802</v>
      </c>
      <c r="H44" s="7">
        <f t="shared" si="3"/>
        <v>0.2930423802</v>
      </c>
      <c r="I44" s="7" t="b">
        <f t="shared" si="8"/>
        <v>0</v>
      </c>
      <c r="J44" s="7">
        <f t="shared" si="4"/>
        <v>1</v>
      </c>
    </row>
    <row r="45">
      <c r="B45" s="7">
        <f t="shared" si="5"/>
        <v>7</v>
      </c>
      <c r="C45" s="15">
        <f t="shared" si="6"/>
        <v>0.4254302073</v>
      </c>
      <c r="D45" s="15">
        <f t="shared" si="7"/>
        <v>0.03192054404</v>
      </c>
      <c r="E45" s="15">
        <f t="shared" si="1"/>
        <v>0.4334103433</v>
      </c>
      <c r="G45" s="7">
        <f t="shared" si="2"/>
        <v>0.7259033963</v>
      </c>
      <c r="H45" s="7">
        <f t="shared" si="3"/>
        <v>0.2959033963</v>
      </c>
      <c r="I45" s="7" t="b">
        <f t="shared" si="8"/>
        <v>0</v>
      </c>
      <c r="J45" s="7">
        <f t="shared" si="4"/>
        <v>1</v>
      </c>
    </row>
    <row r="46">
      <c r="B46" s="7">
        <f t="shared" si="5"/>
        <v>7.25</v>
      </c>
      <c r="C46" s="15">
        <f t="shared" si="6"/>
        <v>0.4334103433</v>
      </c>
      <c r="D46" s="15">
        <f t="shared" si="7"/>
        <v>0.03147720315</v>
      </c>
      <c r="E46" s="15">
        <f t="shared" si="1"/>
        <v>0.4412796441</v>
      </c>
      <c r="G46" s="7">
        <f t="shared" si="2"/>
        <v>0.7281546049</v>
      </c>
      <c r="H46" s="7">
        <f t="shared" si="3"/>
        <v>0.2981546049</v>
      </c>
      <c r="I46" s="7" t="b">
        <f t="shared" si="8"/>
        <v>0</v>
      </c>
      <c r="J46" s="7">
        <f t="shared" si="4"/>
        <v>1</v>
      </c>
    </row>
    <row r="47">
      <c r="B47" s="7">
        <f t="shared" si="5"/>
        <v>7.5</v>
      </c>
      <c r="C47" s="15">
        <f t="shared" si="6"/>
        <v>0.4412796441</v>
      </c>
      <c r="D47" s="15">
        <f t="shared" si="7"/>
        <v>0.03104001977</v>
      </c>
      <c r="E47" s="15">
        <f t="shared" si="1"/>
        <v>0.449039649</v>
      </c>
      <c r="G47" s="7">
        <f t="shared" si="2"/>
        <v>0.7298437219</v>
      </c>
      <c r="H47" s="7">
        <f t="shared" si="3"/>
        <v>0.2998437219</v>
      </c>
      <c r="I47" s="7" t="b">
        <f t="shared" si="8"/>
        <v>0</v>
      </c>
      <c r="J47" s="7">
        <f t="shared" si="4"/>
        <v>1</v>
      </c>
    </row>
    <row r="48">
      <c r="B48" s="7">
        <f t="shared" si="5"/>
        <v>7.75</v>
      </c>
      <c r="C48" s="15">
        <f t="shared" si="6"/>
        <v>0.449039649</v>
      </c>
      <c r="D48" s="15">
        <f t="shared" si="7"/>
        <v>0.03060890839</v>
      </c>
      <c r="E48" s="15">
        <f t="shared" si="1"/>
        <v>0.4566918761</v>
      </c>
      <c r="G48" s="7">
        <f t="shared" si="2"/>
        <v>0.7310163755</v>
      </c>
      <c r="H48" s="7">
        <f t="shared" si="3"/>
        <v>0.3010163755</v>
      </c>
      <c r="I48" s="7" t="b">
        <f t="shared" si="8"/>
        <v>0</v>
      </c>
      <c r="J48" s="7">
        <f t="shared" si="4"/>
        <v>1</v>
      </c>
    </row>
    <row r="49">
      <c r="B49" s="7">
        <f t="shared" si="5"/>
        <v>8</v>
      </c>
      <c r="C49" s="15">
        <f t="shared" si="6"/>
        <v>0.4566918761</v>
      </c>
      <c r="D49" s="15">
        <f t="shared" si="7"/>
        <v>0.03018378466</v>
      </c>
      <c r="E49" s="15">
        <f t="shared" si="1"/>
        <v>0.4642378223</v>
      </c>
      <c r="G49" s="7">
        <f t="shared" si="2"/>
        <v>0.731713218</v>
      </c>
      <c r="H49" s="7">
        <f t="shared" si="3"/>
        <v>0.301713218</v>
      </c>
      <c r="I49" s="7" t="b">
        <f t="shared" si="8"/>
        <v>0</v>
      </c>
      <c r="J49" s="7">
        <f t="shared" si="4"/>
        <v>1</v>
      </c>
    </row>
    <row r="50">
      <c r="B50" s="7">
        <f t="shared" si="5"/>
        <v>8.25</v>
      </c>
      <c r="C50" s="15">
        <f t="shared" si="6"/>
        <v>0.4642378223</v>
      </c>
      <c r="D50" s="15">
        <f t="shared" si="7"/>
        <v>0.02976456543</v>
      </c>
      <c r="E50" s="15">
        <f t="shared" si="1"/>
        <v>0.4716789636</v>
      </c>
      <c r="G50" s="7">
        <f t="shared" si="2"/>
        <v>0.7319678077</v>
      </c>
      <c r="H50" s="7">
        <f t="shared" si="3"/>
        <v>0.3019678077</v>
      </c>
      <c r="I50" s="7" t="b">
        <f t="shared" si="8"/>
        <v>0</v>
      </c>
      <c r="J50" s="7">
        <f t="shared" si="4"/>
        <v>1</v>
      </c>
    </row>
    <row r="51">
      <c r="B51" s="7">
        <f t="shared" si="5"/>
        <v>8.5</v>
      </c>
      <c r="C51" s="15">
        <f t="shared" si="6"/>
        <v>0.4716789636</v>
      </c>
      <c r="D51" s="15">
        <f t="shared" si="7"/>
        <v>0.02935116869</v>
      </c>
      <c r="E51" s="15">
        <f t="shared" si="1"/>
        <v>0.4790167558</v>
      </c>
      <c r="G51" s="7">
        <f t="shared" si="2"/>
        <v>0.7318053757</v>
      </c>
      <c r="H51" s="7">
        <f t="shared" si="3"/>
        <v>0.3018053757</v>
      </c>
      <c r="I51" s="7" t="b">
        <f t="shared" si="8"/>
        <v>0</v>
      </c>
      <c r="J51" s="7">
        <f t="shared" si="4"/>
        <v>1</v>
      </c>
    </row>
    <row r="52">
      <c r="B52" s="7">
        <f t="shared" si="5"/>
        <v>8.75</v>
      </c>
      <c r="C52" s="15">
        <f t="shared" si="6"/>
        <v>0.4790167558</v>
      </c>
      <c r="D52" s="15">
        <f t="shared" si="7"/>
        <v>0.02894351357</v>
      </c>
      <c r="E52" s="15">
        <f t="shared" si="1"/>
        <v>0.4862526342</v>
      </c>
      <c r="G52" s="7">
        <f t="shared" si="2"/>
        <v>0.7312425184</v>
      </c>
      <c r="H52" s="7">
        <f t="shared" si="3"/>
        <v>0.3012425184</v>
      </c>
      <c r="I52" s="7" t="b">
        <f t="shared" si="8"/>
        <v>0</v>
      </c>
      <c r="J52" s="7">
        <f t="shared" si="4"/>
        <v>1</v>
      </c>
    </row>
    <row r="53">
      <c r="B53" s="7">
        <f t="shared" si="5"/>
        <v>9</v>
      </c>
      <c r="C53" s="15">
        <f t="shared" si="6"/>
        <v>0.4862526342</v>
      </c>
      <c r="D53" s="15">
        <f t="shared" si="7"/>
        <v>0.02854152032</v>
      </c>
      <c r="E53" s="15">
        <f t="shared" si="1"/>
        <v>0.4933880143</v>
      </c>
      <c r="G53" s="7">
        <f t="shared" si="2"/>
        <v>0.7302877933</v>
      </c>
      <c r="H53" s="7">
        <f t="shared" si="3"/>
        <v>0.3002877933</v>
      </c>
      <c r="I53" s="7" t="b">
        <f t="shared" si="8"/>
        <v>0</v>
      </c>
      <c r="J53" s="7">
        <f t="shared" si="4"/>
        <v>1</v>
      </c>
    </row>
    <row r="54">
      <c r="B54" s="7">
        <f t="shared" si="5"/>
        <v>9.25</v>
      </c>
      <c r="C54" s="15">
        <f t="shared" si="6"/>
        <v>0.4933880143</v>
      </c>
      <c r="D54" s="15">
        <f t="shared" si="7"/>
        <v>0.02814511032</v>
      </c>
      <c r="E54" s="15">
        <f t="shared" si="1"/>
        <v>0.5004242919</v>
      </c>
      <c r="G54" s="7">
        <f t="shared" si="2"/>
        <v>0.7289431243</v>
      </c>
      <c r="H54" s="7">
        <f t="shared" si="3"/>
        <v>0.2989431243</v>
      </c>
      <c r="I54" s="7" t="b">
        <f t="shared" si="8"/>
        <v>0</v>
      </c>
      <c r="J54" s="7">
        <f t="shared" si="4"/>
        <v>1</v>
      </c>
    </row>
    <row r="55">
      <c r="B55" s="7">
        <f t="shared" si="5"/>
        <v>9.5</v>
      </c>
      <c r="C55" s="15">
        <f t="shared" si="6"/>
        <v>0.5004242919</v>
      </c>
      <c r="D55" s="15">
        <f t="shared" si="7"/>
        <v>0.02775420601</v>
      </c>
      <c r="E55" s="15">
        <f t="shared" si="1"/>
        <v>0.5073628434</v>
      </c>
      <c r="G55" s="7">
        <f t="shared" si="2"/>
        <v>0.7272058685</v>
      </c>
      <c r="H55" s="7">
        <f t="shared" si="3"/>
        <v>0.2972058685</v>
      </c>
      <c r="I55" s="7" t="b">
        <f t="shared" si="8"/>
        <v>0</v>
      </c>
      <c r="J55" s="7">
        <f t="shared" si="4"/>
        <v>1</v>
      </c>
    </row>
    <row r="56">
      <c r="B56" s="7">
        <f t="shared" si="5"/>
        <v>9.75</v>
      </c>
      <c r="C56" s="15">
        <f t="shared" si="6"/>
        <v>0.5073628434</v>
      </c>
      <c r="D56" s="15">
        <f t="shared" si="7"/>
        <v>0.02736873092</v>
      </c>
      <c r="E56" s="15">
        <f t="shared" si="1"/>
        <v>0.5142050261</v>
      </c>
      <c r="G56" s="7">
        <f t="shared" si="2"/>
        <v>0.7250713504</v>
      </c>
      <c r="H56" s="7">
        <f t="shared" si="3"/>
        <v>0.2950713504</v>
      </c>
      <c r="I56" s="7" t="b">
        <f t="shared" si="8"/>
        <v>0</v>
      </c>
      <c r="J56" s="7">
        <f t="shared" si="4"/>
        <v>1</v>
      </c>
    </row>
    <row r="57">
      <c r="B57" s="7">
        <f t="shared" si="5"/>
        <v>10</v>
      </c>
      <c r="C57" s="15">
        <f t="shared" si="6"/>
        <v>0.5142050261</v>
      </c>
      <c r="D57" s="15">
        <f t="shared" si="7"/>
        <v>0.02698860966</v>
      </c>
      <c r="E57" s="15">
        <f t="shared" si="1"/>
        <v>0.5209521785</v>
      </c>
      <c r="G57" s="7">
        <f t="shared" si="2"/>
        <v>0.7225356396</v>
      </c>
      <c r="H57" s="7">
        <f t="shared" si="3"/>
        <v>0.2925356396</v>
      </c>
      <c r="I57" s="7" t="b">
        <f t="shared" si="8"/>
        <v>0</v>
      </c>
      <c r="J57" s="7">
        <f t="shared" si="4"/>
        <v>1</v>
      </c>
    </row>
    <row r="58">
      <c r="B58" s="7">
        <f t="shared" si="5"/>
        <v>10.25</v>
      </c>
      <c r="C58" s="15">
        <f t="shared" si="6"/>
        <v>0.5209521785</v>
      </c>
      <c r="D58" s="15">
        <f t="shared" si="7"/>
        <v>0.02661376786</v>
      </c>
      <c r="E58" s="15">
        <f t="shared" si="1"/>
        <v>0.5276056205</v>
      </c>
      <c r="G58" s="7">
        <f t="shared" si="2"/>
        <v>0.7195983354</v>
      </c>
      <c r="H58" s="7">
        <f t="shared" si="3"/>
        <v>0.2895983354</v>
      </c>
      <c r="I58" s="7" t="b">
        <f t="shared" si="8"/>
        <v>0</v>
      </c>
      <c r="J58" s="7">
        <f t="shared" si="4"/>
        <v>1</v>
      </c>
    </row>
    <row r="59">
      <c r="B59" s="7">
        <f t="shared" si="5"/>
        <v>10.5</v>
      </c>
      <c r="C59" s="15">
        <f t="shared" si="6"/>
        <v>0.5276056205</v>
      </c>
      <c r="D59" s="15">
        <f t="shared" si="7"/>
        <v>0.0262441322</v>
      </c>
      <c r="E59" s="15">
        <f t="shared" si="1"/>
        <v>0.5341666535</v>
      </c>
      <c r="G59" s="7">
        <f t="shared" si="2"/>
        <v>0.7162651264</v>
      </c>
      <c r="H59" s="7">
        <f t="shared" si="3"/>
        <v>0.2862651264</v>
      </c>
      <c r="I59" s="7" t="b">
        <f t="shared" si="8"/>
        <v>0</v>
      </c>
      <c r="J59" s="7">
        <f t="shared" si="4"/>
        <v>1</v>
      </c>
    </row>
    <row r="60">
      <c r="B60" s="7">
        <f t="shared" si="5"/>
        <v>10.75</v>
      </c>
      <c r="C60" s="15">
        <f t="shared" si="6"/>
        <v>0.5341666535</v>
      </c>
      <c r="D60" s="15">
        <f t="shared" si="7"/>
        <v>0.02587963036</v>
      </c>
      <c r="E60" s="15">
        <f t="shared" si="1"/>
        <v>0.5406365611</v>
      </c>
      <c r="G60" s="7">
        <f t="shared" si="2"/>
        <v>0.7125499132</v>
      </c>
      <c r="H60" s="7">
        <f t="shared" si="3"/>
        <v>0.2825499132</v>
      </c>
      <c r="I60" s="7" t="b">
        <f t="shared" si="8"/>
        <v>0</v>
      </c>
      <c r="J60" s="7">
        <f t="shared" si="4"/>
        <v>1</v>
      </c>
    </row>
    <row r="61">
      <c r="B61" s="7">
        <f t="shared" si="5"/>
        <v>11</v>
      </c>
      <c r="C61" s="15">
        <f t="shared" si="6"/>
        <v>0.5406365611</v>
      </c>
      <c r="D61" s="15">
        <f t="shared" si="7"/>
        <v>0.02552019105</v>
      </c>
      <c r="E61" s="15">
        <f t="shared" si="1"/>
        <v>0.5470166089</v>
      </c>
      <c r="G61" s="7">
        <f t="shared" si="2"/>
        <v>0.7084763185</v>
      </c>
      <c r="H61" s="7">
        <f t="shared" si="3"/>
        <v>0.2784763185</v>
      </c>
      <c r="I61" s="7" t="b">
        <f t="shared" si="8"/>
        <v>0</v>
      </c>
      <c r="J61" s="7">
        <f t="shared" si="4"/>
        <v>1</v>
      </c>
    </row>
    <row r="62">
      <c r="B62" s="7">
        <f t="shared" si="5"/>
        <v>11.25</v>
      </c>
      <c r="C62" s="15">
        <f t="shared" si="6"/>
        <v>0.5470166089</v>
      </c>
      <c r="D62" s="15">
        <f t="shared" si="7"/>
        <v>0.02516574395</v>
      </c>
      <c r="E62" s="15">
        <f t="shared" si="1"/>
        <v>0.5533080449</v>
      </c>
      <c r="G62" s="7">
        <f t="shared" si="2"/>
        <v>0.7040784563</v>
      </c>
      <c r="H62" s="7">
        <f t="shared" si="3"/>
        <v>0.2740784563</v>
      </c>
      <c r="I62" s="7" t="b">
        <f t="shared" si="8"/>
        <v>0</v>
      </c>
      <c r="J62" s="7">
        <f t="shared" si="4"/>
        <v>1</v>
      </c>
    </row>
    <row r="63">
      <c r="B63" s="7">
        <f t="shared" si="5"/>
        <v>11.5</v>
      </c>
      <c r="C63" s="15">
        <f t="shared" si="6"/>
        <v>0.5533080449</v>
      </c>
      <c r="D63" s="15">
        <f t="shared" si="7"/>
        <v>0.02481621973</v>
      </c>
      <c r="E63" s="15">
        <f t="shared" si="1"/>
        <v>0.5595120998</v>
      </c>
      <c r="G63" s="7">
        <f t="shared" si="2"/>
        <v>0.6994008871</v>
      </c>
      <c r="H63" s="7">
        <f t="shared" si="3"/>
        <v>0.2694008871</v>
      </c>
      <c r="I63" s="7" t="b">
        <f t="shared" si="8"/>
        <v>0</v>
      </c>
      <c r="J63" s="7">
        <f t="shared" si="4"/>
        <v>1</v>
      </c>
    </row>
    <row r="64">
      <c r="B64" s="7">
        <f t="shared" si="5"/>
        <v>11.75</v>
      </c>
      <c r="C64" s="15">
        <f t="shared" si="6"/>
        <v>0.5595120998</v>
      </c>
      <c r="D64" s="15">
        <f t="shared" si="7"/>
        <v>0.02447155001</v>
      </c>
      <c r="E64" s="15">
        <f t="shared" si="1"/>
        <v>0.5656299873</v>
      </c>
      <c r="G64" s="7">
        <f t="shared" si="2"/>
        <v>0.6944977435</v>
      </c>
      <c r="H64" s="7">
        <f t="shared" si="3"/>
        <v>0.2644977435</v>
      </c>
      <c r="I64" s="7" t="b">
        <f t="shared" si="8"/>
        <v>0</v>
      </c>
      <c r="J64" s="7">
        <f t="shared" si="4"/>
        <v>1</v>
      </c>
    </row>
    <row r="65">
      <c r="B65" s="7">
        <f t="shared" si="5"/>
        <v>12</v>
      </c>
      <c r="C65" s="15">
        <f t="shared" si="6"/>
        <v>0.5656299873</v>
      </c>
      <c r="D65" s="15">
        <f t="shared" si="7"/>
        <v>0.02413166737</v>
      </c>
      <c r="E65" s="15">
        <f t="shared" si="1"/>
        <v>0.5716629041</v>
      </c>
      <c r="G65" s="7">
        <f t="shared" si="2"/>
        <v>0.6894310727</v>
      </c>
      <c r="H65" s="7">
        <f t="shared" si="3"/>
        <v>0.2594310727</v>
      </c>
      <c r="I65" s="7" t="b">
        <f t="shared" si="8"/>
        <v>0</v>
      </c>
      <c r="J65" s="7">
        <f t="shared" si="4"/>
        <v>1</v>
      </c>
    </row>
    <row r="66">
      <c r="B66" s="7">
        <f t="shared" si="5"/>
        <v>12.25</v>
      </c>
      <c r="C66" s="15">
        <f t="shared" si="6"/>
        <v>0.5716629041</v>
      </c>
      <c r="D66" s="15">
        <f t="shared" si="7"/>
        <v>0.02379650533</v>
      </c>
      <c r="E66" s="15">
        <f t="shared" si="1"/>
        <v>0.5776120305</v>
      </c>
      <c r="G66" s="7">
        <f t="shared" si="2"/>
        <v>0.6842684954</v>
      </c>
      <c r="H66" s="7">
        <f t="shared" si="3"/>
        <v>0.2542684954</v>
      </c>
      <c r="I66" s="7" t="b">
        <f t="shared" si="8"/>
        <v>0</v>
      </c>
      <c r="J66" s="7">
        <f t="shared" si="4"/>
        <v>1</v>
      </c>
    </row>
    <row r="67">
      <c r="B67" s="7">
        <f t="shared" si="5"/>
        <v>12.5</v>
      </c>
      <c r="C67" s="15">
        <f t="shared" si="6"/>
        <v>0.5776120305</v>
      </c>
      <c r="D67" s="15">
        <f t="shared" si="7"/>
        <v>0.02346599831</v>
      </c>
      <c r="E67" s="15">
        <f t="shared" si="1"/>
        <v>0.5834785301</v>
      </c>
      <c r="G67" s="7">
        <f t="shared" si="2"/>
        <v>0.6790803279</v>
      </c>
      <c r="H67" s="7">
        <f t="shared" si="3"/>
        <v>0.2490803279</v>
      </c>
      <c r="I67" s="7" t="b">
        <f t="shared" si="8"/>
        <v>0</v>
      </c>
      <c r="J67" s="7">
        <f t="shared" si="4"/>
        <v>1</v>
      </c>
    </row>
    <row r="68">
      <c r="B68" s="7">
        <f t="shared" si="5"/>
        <v>12.75</v>
      </c>
      <c r="C68" s="15">
        <f t="shared" si="6"/>
        <v>0.5834785301</v>
      </c>
      <c r="D68" s="15">
        <f t="shared" si="7"/>
        <v>0.02314008166</v>
      </c>
      <c r="E68" s="15">
        <f t="shared" si="1"/>
        <v>0.5892635505</v>
      </c>
      <c r="G68" s="7">
        <f t="shared" si="2"/>
        <v>0.6739363524</v>
      </c>
      <c r="H68" s="7">
        <f t="shared" si="3"/>
        <v>0.2439363524</v>
      </c>
      <c r="I68" s="7" t="b">
        <f t="shared" si="8"/>
        <v>0</v>
      </c>
      <c r="J68" s="7">
        <f t="shared" si="4"/>
        <v>1</v>
      </c>
    </row>
    <row r="69">
      <c r="B69" s="7">
        <f t="shared" si="5"/>
        <v>13</v>
      </c>
      <c r="C69" s="15">
        <f t="shared" si="6"/>
        <v>0.5892635505</v>
      </c>
      <c r="D69" s="15">
        <f t="shared" si="7"/>
        <v>0.02281869164</v>
      </c>
      <c r="E69" s="15">
        <f t="shared" si="1"/>
        <v>0.5949682234</v>
      </c>
      <c r="G69" s="7">
        <f t="shared" si="2"/>
        <v>0.6689024434</v>
      </c>
      <c r="H69" s="7">
        <f t="shared" si="3"/>
        <v>0.2389024434</v>
      </c>
      <c r="I69" s="7" t="b">
        <f t="shared" si="8"/>
        <v>0</v>
      </c>
      <c r="J69" s="7">
        <f t="shared" si="4"/>
        <v>1</v>
      </c>
    </row>
    <row r="70">
      <c r="B70" s="7">
        <f t="shared" si="5"/>
        <v>13.25</v>
      </c>
      <c r="C70" s="15">
        <f t="shared" si="6"/>
        <v>0.5949682234</v>
      </c>
      <c r="D70" s="15">
        <f t="shared" si="7"/>
        <v>0.02250176537</v>
      </c>
      <c r="E70" s="15">
        <f t="shared" si="1"/>
        <v>0.6005936647</v>
      </c>
      <c r="G70" s="7">
        <f t="shared" si="2"/>
        <v>0.6640372684</v>
      </c>
      <c r="H70" s="7">
        <f t="shared" si="3"/>
        <v>0.2340372684</v>
      </c>
      <c r="I70" s="7" t="b">
        <f t="shared" si="8"/>
        <v>0</v>
      </c>
      <c r="J70" s="7">
        <f t="shared" si="4"/>
        <v>1</v>
      </c>
    </row>
    <row r="71">
      <c r="B71" s="7">
        <f t="shared" si="5"/>
        <v>13.5</v>
      </c>
      <c r="C71" s="15">
        <f t="shared" si="6"/>
        <v>0.6005936647</v>
      </c>
      <c r="D71" s="15">
        <f t="shared" si="7"/>
        <v>0.02218924085</v>
      </c>
      <c r="E71" s="15">
        <f t="shared" si="1"/>
        <v>0.6061409749</v>
      </c>
      <c r="G71" s="7">
        <f t="shared" si="2"/>
        <v>0.6593892767</v>
      </c>
      <c r="H71" s="7">
        <f t="shared" si="3"/>
        <v>0.2293892767</v>
      </c>
      <c r="I71" s="7" t="b">
        <f t="shared" si="8"/>
        <v>0</v>
      </c>
      <c r="J71" s="7">
        <f t="shared" si="4"/>
        <v>1</v>
      </c>
    </row>
    <row r="72">
      <c r="B72" s="7">
        <f t="shared" si="5"/>
        <v>13.75</v>
      </c>
      <c r="C72" s="15">
        <f t="shared" si="6"/>
        <v>0.6061409749</v>
      </c>
      <c r="D72" s="15">
        <f t="shared" si="7"/>
        <v>0.02188105695</v>
      </c>
      <c r="E72" s="15">
        <f t="shared" si="1"/>
        <v>0.6116112392</v>
      </c>
      <c r="G72" s="7">
        <f t="shared" si="2"/>
        <v>0.6549941735</v>
      </c>
      <c r="H72" s="7">
        <f t="shared" si="3"/>
        <v>0.2249941735</v>
      </c>
      <c r="I72" s="7" t="b">
        <f t="shared" si="8"/>
        <v>0</v>
      </c>
      <c r="J72" s="7">
        <f t="shared" si="4"/>
        <v>1</v>
      </c>
    </row>
    <row r="73">
      <c r="B73" s="7">
        <f t="shared" si="5"/>
        <v>14</v>
      </c>
      <c r="C73" s="15">
        <f t="shared" si="6"/>
        <v>0.6116112392</v>
      </c>
      <c r="D73" s="15">
        <f t="shared" si="7"/>
        <v>0.02157715338</v>
      </c>
      <c r="E73" s="15">
        <f t="shared" si="1"/>
        <v>0.6170055275</v>
      </c>
      <c r="G73" s="7">
        <f t="shared" si="2"/>
        <v>0.6508730446</v>
      </c>
      <c r="H73" s="7">
        <f t="shared" si="3"/>
        <v>0.2208730446</v>
      </c>
      <c r="I73" s="7" t="b">
        <f t="shared" si="8"/>
        <v>0</v>
      </c>
      <c r="J73" s="7">
        <f t="shared" si="4"/>
        <v>1</v>
      </c>
    </row>
    <row r="74">
      <c r="B74" s="7">
        <f t="shared" si="5"/>
        <v>14.25</v>
      </c>
      <c r="C74" s="15">
        <f t="shared" si="6"/>
        <v>0.6170055275</v>
      </c>
      <c r="D74" s="15">
        <f t="shared" si="7"/>
        <v>0.02127747069</v>
      </c>
      <c r="E74" s="15">
        <f t="shared" si="1"/>
        <v>0.6223248952</v>
      </c>
      <c r="G74" s="7">
        <f t="shared" si="2"/>
        <v>0.6470312582</v>
      </c>
      <c r="H74" s="7">
        <f t="shared" si="3"/>
        <v>0.2170312582</v>
      </c>
      <c r="I74" s="7" t="b">
        <f t="shared" si="8"/>
        <v>0</v>
      </c>
      <c r="J74" s="7">
        <f t="shared" si="4"/>
        <v>1</v>
      </c>
    </row>
    <row r="75">
      <c r="B75" s="7">
        <f t="shared" si="5"/>
        <v>14.5</v>
      </c>
      <c r="C75" s="15">
        <f t="shared" si="6"/>
        <v>0.6223248952</v>
      </c>
      <c r="D75" s="15">
        <f t="shared" si="7"/>
        <v>0.02098195027</v>
      </c>
      <c r="E75" s="15">
        <f t="shared" si="1"/>
        <v>0.6275703828</v>
      </c>
      <c r="G75" s="7">
        <f t="shared" si="2"/>
        <v>0.643458222</v>
      </c>
      <c r="H75" s="7">
        <f t="shared" si="3"/>
        <v>0.213458222</v>
      </c>
      <c r="I75" s="7" t="b">
        <f t="shared" si="8"/>
        <v>0</v>
      </c>
      <c r="J75" s="7">
        <f t="shared" si="4"/>
        <v>1</v>
      </c>
    </row>
    <row r="76">
      <c r="B76" s="7">
        <f t="shared" si="5"/>
        <v>14.75</v>
      </c>
      <c r="C76" s="15">
        <f t="shared" si="6"/>
        <v>0.6275703828</v>
      </c>
      <c r="D76" s="15">
        <f t="shared" si="7"/>
        <v>0.02069053429</v>
      </c>
      <c r="E76" s="15">
        <f t="shared" si="1"/>
        <v>0.6327430163</v>
      </c>
      <c r="G76" s="7">
        <f t="shared" si="2"/>
        <v>0.6401280222</v>
      </c>
      <c r="H76" s="7">
        <f t="shared" si="3"/>
        <v>0.2101280222</v>
      </c>
      <c r="I76" s="7" t="b">
        <f t="shared" si="8"/>
        <v>0</v>
      </c>
      <c r="J76" s="7">
        <f t="shared" si="4"/>
        <v>1</v>
      </c>
    </row>
    <row r="77">
      <c r="B77" s="7">
        <f t="shared" si="5"/>
        <v>15</v>
      </c>
      <c r="C77" s="15">
        <f t="shared" si="6"/>
        <v>0.6327430163</v>
      </c>
      <c r="D77" s="15">
        <f t="shared" si="7"/>
        <v>0.02040316576</v>
      </c>
      <c r="E77" s="15">
        <f t="shared" si="1"/>
        <v>0.6378438078</v>
      </c>
      <c r="G77" s="7">
        <f t="shared" si="2"/>
        <v>0.6370009175</v>
      </c>
      <c r="H77" s="7">
        <f t="shared" si="3"/>
        <v>0.2070009175</v>
      </c>
      <c r="I77" s="7" t="b">
        <f t="shared" si="8"/>
        <v>0</v>
      </c>
      <c r="J77" s="7">
        <f t="shared" si="4"/>
        <v>1</v>
      </c>
    </row>
    <row r="78">
      <c r="B78" s="7">
        <f t="shared" si="5"/>
        <v>15.25</v>
      </c>
      <c r="C78" s="15">
        <f t="shared" si="6"/>
        <v>0.6378438078</v>
      </c>
      <c r="D78" s="15">
        <f t="shared" si="7"/>
        <v>0.02011978846</v>
      </c>
      <c r="E78" s="15">
        <f t="shared" si="1"/>
        <v>0.6428737549</v>
      </c>
      <c r="G78" s="7">
        <f t="shared" si="2"/>
        <v>0.6340256088</v>
      </c>
      <c r="H78" s="7">
        <f t="shared" si="3"/>
        <v>0.2040256088</v>
      </c>
      <c r="I78" s="7" t="b">
        <f t="shared" si="8"/>
        <v>1</v>
      </c>
      <c r="J78" s="7">
        <f t="shared" si="4"/>
        <v>0</v>
      </c>
    </row>
    <row r="79">
      <c r="B79" s="7">
        <f t="shared" si="5"/>
        <v>15.5</v>
      </c>
      <c r="C79" s="15">
        <f t="shared" si="6"/>
        <v>0.6428737549</v>
      </c>
      <c r="D79" s="15">
        <f t="shared" si="7"/>
        <v>-0.1607184387</v>
      </c>
      <c r="E79" s="15">
        <f t="shared" si="1"/>
        <v>0.6026941452</v>
      </c>
      <c r="G79" s="7">
        <f t="shared" si="2"/>
        <v>0.6311421615</v>
      </c>
      <c r="H79" s="7">
        <f t="shared" si="3"/>
        <v>0.2011421615</v>
      </c>
      <c r="I79" s="6" t="b">
        <v>0</v>
      </c>
      <c r="J79" s="7">
        <f t="shared" si="4"/>
        <v>1</v>
      </c>
    </row>
    <row r="80">
      <c r="B80" s="7">
        <f t="shared" si="5"/>
        <v>15.75</v>
      </c>
      <c r="C80" s="15">
        <f t="shared" si="6"/>
        <v>0.6026941452</v>
      </c>
      <c r="D80" s="15">
        <f t="shared" si="7"/>
        <v>0.02207254749</v>
      </c>
      <c r="E80" s="15">
        <f t="shared" si="1"/>
        <v>0.6082122821</v>
      </c>
      <c r="G80" s="7">
        <f t="shared" si="2"/>
        <v>0.6282854162</v>
      </c>
      <c r="H80" s="7">
        <f t="shared" si="3"/>
        <v>0.1982854162</v>
      </c>
      <c r="I80" s="6" t="b">
        <v>0</v>
      </c>
      <c r="J80" s="7">
        <f t="shared" si="4"/>
        <v>1</v>
      </c>
    </row>
    <row r="81">
      <c r="B81" s="7">
        <f t="shared" si="5"/>
        <v>16</v>
      </c>
      <c r="C81" s="15">
        <f t="shared" si="6"/>
        <v>0.6082122821</v>
      </c>
      <c r="D81" s="15">
        <f t="shared" si="7"/>
        <v>0.02176598433</v>
      </c>
      <c r="E81" s="15">
        <f t="shared" si="1"/>
        <v>0.6136537782</v>
      </c>
      <c r="G81" s="7">
        <f t="shared" si="2"/>
        <v>0.6253886943</v>
      </c>
      <c r="H81" s="7">
        <f t="shared" si="3"/>
        <v>0.1953886943</v>
      </c>
      <c r="I81" s="6" t="b">
        <v>0</v>
      </c>
      <c r="J81" s="7">
        <f t="shared" si="4"/>
        <v>1</v>
      </c>
    </row>
    <row r="82">
      <c r="B82" s="7">
        <f t="shared" si="5"/>
        <v>16.25</v>
      </c>
      <c r="C82" s="15">
        <f t="shared" si="6"/>
        <v>0.6136537782</v>
      </c>
      <c r="D82" s="15">
        <f t="shared" si="7"/>
        <v>0.02146367899</v>
      </c>
      <c r="E82" s="15">
        <f t="shared" si="1"/>
        <v>0.6190196979</v>
      </c>
      <c r="G82" s="7">
        <f t="shared" si="2"/>
        <v>0.6223875914</v>
      </c>
      <c r="H82" s="7">
        <f t="shared" si="3"/>
        <v>0.1923875914</v>
      </c>
      <c r="I82" s="6" t="b">
        <v>0</v>
      </c>
      <c r="J82" s="7">
        <f t="shared" si="4"/>
        <v>1</v>
      </c>
    </row>
    <row r="83">
      <c r="B83" s="7">
        <f t="shared" si="5"/>
        <v>16.5</v>
      </c>
      <c r="C83" s="15">
        <f t="shared" si="6"/>
        <v>0.6190196979</v>
      </c>
      <c r="D83" s="15">
        <f t="shared" si="7"/>
        <v>0.02116557234</v>
      </c>
      <c r="E83" s="15">
        <f t="shared" si="1"/>
        <v>0.624311091</v>
      </c>
      <c r="G83" s="7">
        <f t="shared" si="2"/>
        <v>0.6192236401</v>
      </c>
      <c r="H83" s="7">
        <f t="shared" si="3"/>
        <v>0.1892236401</v>
      </c>
      <c r="I83" s="6" t="b">
        <v>0</v>
      </c>
      <c r="J83" s="7">
        <f t="shared" si="4"/>
        <v>1</v>
      </c>
    </row>
    <row r="84">
      <c r="B84" s="7">
        <f t="shared" si="5"/>
        <v>16.75</v>
      </c>
      <c r="C84" s="15">
        <f t="shared" si="6"/>
        <v>0.624311091</v>
      </c>
      <c r="D84" s="15">
        <f t="shared" si="7"/>
        <v>0.02087160606</v>
      </c>
      <c r="E84" s="15">
        <f t="shared" si="1"/>
        <v>0.6295289925</v>
      </c>
      <c r="G84" s="7">
        <f t="shared" si="2"/>
        <v>0.615847638</v>
      </c>
      <c r="H84" s="7">
        <f t="shared" si="3"/>
        <v>0.185847638</v>
      </c>
      <c r="I84" s="6" t="b">
        <v>0</v>
      </c>
      <c r="J84" s="7">
        <f t="shared" si="4"/>
        <v>1</v>
      </c>
    </row>
    <row r="85">
      <c r="B85" s="7">
        <f t="shared" si="5"/>
        <v>17</v>
      </c>
      <c r="C85" s="15">
        <f t="shared" si="6"/>
        <v>0.6295289925</v>
      </c>
      <c r="D85" s="15">
        <f t="shared" si="7"/>
        <v>0.02058172264</v>
      </c>
      <c r="E85" s="15">
        <f t="shared" si="1"/>
        <v>0.6346744232</v>
      </c>
      <c r="G85" s="7">
        <f t="shared" si="2"/>
        <v>0.6122224508</v>
      </c>
      <c r="H85" s="7">
        <f t="shared" si="3"/>
        <v>0.1822224508</v>
      </c>
      <c r="I85" s="6" t="b">
        <v>0</v>
      </c>
      <c r="J85" s="7">
        <f t="shared" si="4"/>
        <v>1</v>
      </c>
    </row>
    <row r="86">
      <c r="B86" s="7">
        <f t="shared" si="5"/>
        <v>17.25</v>
      </c>
      <c r="C86" s="15">
        <f t="shared" si="6"/>
        <v>0.6346744232</v>
      </c>
      <c r="D86" s="15">
        <f t="shared" si="7"/>
        <v>0.02029586538</v>
      </c>
      <c r="E86" s="15">
        <f t="shared" si="1"/>
        <v>0.6397483895</v>
      </c>
      <c r="G86" s="7">
        <f t="shared" si="2"/>
        <v>0.6083251361</v>
      </c>
      <c r="H86" s="7">
        <f t="shared" si="3"/>
        <v>0.1783251361</v>
      </c>
      <c r="I86" s="6" t="b">
        <v>0</v>
      </c>
      <c r="J86" s="7">
        <f t="shared" si="4"/>
        <v>1</v>
      </c>
    </row>
    <row r="87">
      <c r="B87" s="7">
        <f t="shared" si="5"/>
        <v>17.5</v>
      </c>
      <c r="C87" s="15">
        <f t="shared" si="6"/>
        <v>0.6397483895</v>
      </c>
      <c r="D87" s="15">
        <f t="shared" si="7"/>
        <v>0.02001397836</v>
      </c>
      <c r="E87" s="15">
        <f t="shared" si="1"/>
        <v>0.6447518841</v>
      </c>
      <c r="G87" s="7">
        <f t="shared" si="2"/>
        <v>0.6041482708</v>
      </c>
      <c r="H87" s="7">
        <f t="shared" si="3"/>
        <v>0.1741482708</v>
      </c>
      <c r="I87" s="6" t="b">
        <v>0</v>
      </c>
      <c r="J87" s="7">
        <f t="shared" si="4"/>
        <v>1</v>
      </c>
    </row>
    <row r="88">
      <c r="B88" s="7">
        <f t="shared" si="5"/>
        <v>17.75</v>
      </c>
      <c r="C88" s="15">
        <f t="shared" si="6"/>
        <v>0.6447518841</v>
      </c>
      <c r="D88" s="15">
        <f t="shared" si="7"/>
        <v>0.01973600644</v>
      </c>
      <c r="E88" s="15">
        <f t="shared" si="1"/>
        <v>0.6496858857</v>
      </c>
      <c r="G88" s="7">
        <f t="shared" si="2"/>
        <v>0.5997004142</v>
      </c>
      <c r="H88" s="7">
        <f t="shared" si="3"/>
        <v>0.1697004142</v>
      </c>
      <c r="I88" s="6" t="b">
        <v>0</v>
      </c>
      <c r="J88" s="7">
        <f t="shared" si="4"/>
        <v>1</v>
      </c>
    </row>
    <row r="89">
      <c r="B89" s="7">
        <f t="shared" si="5"/>
        <v>18</v>
      </c>
      <c r="C89" s="15">
        <f t="shared" si="6"/>
        <v>0.6496858857</v>
      </c>
      <c r="D89" s="15">
        <f t="shared" si="7"/>
        <v>0.01946189524</v>
      </c>
      <c r="E89" s="15">
        <f t="shared" si="1"/>
        <v>0.6545513595</v>
      </c>
      <c r="G89" s="7">
        <f t="shared" si="2"/>
        <v>0.5950056901</v>
      </c>
      <c r="H89" s="7">
        <f t="shared" si="3"/>
        <v>0.1650056901</v>
      </c>
      <c r="I89" s="6" t="b">
        <v>0</v>
      </c>
      <c r="J89" s="7">
        <f t="shared" si="4"/>
        <v>1</v>
      </c>
    </row>
    <row r="90">
      <c r="B90" s="7">
        <f t="shared" si="5"/>
        <v>18.25</v>
      </c>
      <c r="C90" s="15">
        <f t="shared" si="6"/>
        <v>0.6545513595</v>
      </c>
      <c r="D90" s="15">
        <f t="shared" si="7"/>
        <v>0.01919159114</v>
      </c>
      <c r="E90" s="15">
        <f t="shared" si="1"/>
        <v>0.6593492573</v>
      </c>
      <c r="G90" s="7">
        <f t="shared" si="2"/>
        <v>0.5901025254</v>
      </c>
      <c r="H90" s="7">
        <f t="shared" si="3"/>
        <v>0.1601025254</v>
      </c>
      <c r="I90" s="6" t="b">
        <v>0</v>
      </c>
      <c r="J90" s="7">
        <f t="shared" si="4"/>
        <v>1</v>
      </c>
    </row>
    <row r="91">
      <c r="B91" s="7">
        <f t="shared" si="5"/>
        <v>18.5</v>
      </c>
      <c r="C91" s="15">
        <f t="shared" si="6"/>
        <v>0.6593492573</v>
      </c>
      <c r="D91" s="15">
        <f t="shared" si="7"/>
        <v>0.01892504126</v>
      </c>
      <c r="E91" s="15">
        <f t="shared" si="1"/>
        <v>0.6640805176</v>
      </c>
      <c r="G91" s="7">
        <f t="shared" si="2"/>
        <v>0.5850416333</v>
      </c>
      <c r="H91" s="7">
        <f t="shared" si="3"/>
        <v>0.1550416333</v>
      </c>
      <c r="I91" s="6" t="b">
        <v>0</v>
      </c>
      <c r="J91" s="7">
        <f t="shared" si="4"/>
        <v>1</v>
      </c>
    </row>
    <row r="92">
      <c r="B92" s="7">
        <f t="shared" si="5"/>
        <v>18.75</v>
      </c>
      <c r="C92" s="15">
        <f t="shared" si="6"/>
        <v>0.6640805176</v>
      </c>
      <c r="D92" s="15">
        <f t="shared" si="7"/>
        <v>0.01866219347</v>
      </c>
      <c r="E92" s="15">
        <f t="shared" si="1"/>
        <v>0.668746066</v>
      </c>
      <c r="G92" s="7">
        <f t="shared" si="2"/>
        <v>0.5798833757</v>
      </c>
      <c r="H92" s="7">
        <f t="shared" si="3"/>
        <v>0.1498833757</v>
      </c>
      <c r="I92" s="6" t="b">
        <v>0</v>
      </c>
      <c r="J92" s="7">
        <f t="shared" si="4"/>
        <v>1</v>
      </c>
    </row>
    <row r="93">
      <c r="B93" s="7">
        <f t="shared" si="5"/>
        <v>19</v>
      </c>
      <c r="C93" s="15">
        <f t="shared" si="6"/>
        <v>0.668746066</v>
      </c>
      <c r="D93" s="15">
        <f t="shared" si="7"/>
        <v>0.01840299633</v>
      </c>
      <c r="E93" s="15">
        <f t="shared" si="1"/>
        <v>0.6733468151</v>
      </c>
      <c r="G93" s="7">
        <f t="shared" si="2"/>
        <v>0.5746946783</v>
      </c>
      <c r="H93" s="7">
        <f t="shared" si="3"/>
        <v>0.1446946783</v>
      </c>
      <c r="I93" s="6" t="b">
        <v>0</v>
      </c>
      <c r="J93" s="7">
        <f t="shared" si="4"/>
        <v>1</v>
      </c>
    </row>
    <row r="94">
      <c r="B94" s="7">
        <f t="shared" si="5"/>
        <v>19.25</v>
      </c>
      <c r="C94" s="15">
        <f t="shared" si="6"/>
        <v>0.6733468151</v>
      </c>
      <c r="D94" s="15">
        <f t="shared" si="7"/>
        <v>0.01814739916</v>
      </c>
      <c r="E94" s="15">
        <f t="shared" si="1"/>
        <v>0.6778836649</v>
      </c>
      <c r="G94" s="7">
        <f t="shared" si="2"/>
        <v>0.5695456984</v>
      </c>
      <c r="H94" s="7">
        <f t="shared" si="3"/>
        <v>0.1395456984</v>
      </c>
      <c r="I94" s="6" t="b">
        <v>0</v>
      </c>
      <c r="J94" s="7">
        <f t="shared" si="4"/>
        <v>1</v>
      </c>
    </row>
    <row r="95">
      <c r="B95" s="7">
        <f t="shared" si="5"/>
        <v>19.5</v>
      </c>
      <c r="C95" s="15">
        <f t="shared" si="6"/>
        <v>0.6778836649</v>
      </c>
      <c r="D95" s="15">
        <f t="shared" si="7"/>
        <v>0.01789535195</v>
      </c>
      <c r="E95" s="15">
        <f t="shared" si="1"/>
        <v>0.6823575028</v>
      </c>
      <c r="G95" s="7">
        <f t="shared" si="2"/>
        <v>0.5645064632</v>
      </c>
      <c r="H95" s="7">
        <f t="shared" si="3"/>
        <v>0.1345064632</v>
      </c>
      <c r="I95" s="6" t="b">
        <v>0</v>
      </c>
      <c r="J95" s="7">
        <f t="shared" si="4"/>
        <v>1</v>
      </c>
    </row>
    <row r="96">
      <c r="B96" s="7">
        <f t="shared" si="5"/>
        <v>19.75</v>
      </c>
      <c r="C96" s="15">
        <f t="shared" si="6"/>
        <v>0.6823575028</v>
      </c>
      <c r="D96" s="15">
        <f t="shared" si="7"/>
        <v>0.0176468054</v>
      </c>
      <c r="E96" s="15">
        <f t="shared" si="1"/>
        <v>0.6867692042</v>
      </c>
      <c r="G96" s="7">
        <f t="shared" si="2"/>
        <v>0.5596436942</v>
      </c>
      <c r="H96" s="7">
        <f t="shared" si="3"/>
        <v>0.1296436942</v>
      </c>
      <c r="I96" s="7" t="b">
        <f t="shared" ref="I96:I376" si="9">IF(OR(AND(I95=FALSE,C96&gt;G96),AND(I95=TRUE,C96&gt;H96)),TRUE,FALSE)</f>
        <v>1</v>
      </c>
      <c r="J96" s="7">
        <f t="shared" si="4"/>
        <v>0</v>
      </c>
    </row>
    <row r="97">
      <c r="B97" s="7">
        <f t="shared" si="5"/>
        <v>20</v>
      </c>
      <c r="C97" s="15">
        <f t="shared" si="6"/>
        <v>0.6867692042</v>
      </c>
      <c r="D97" s="15">
        <f t="shared" si="7"/>
        <v>-0.171692301</v>
      </c>
      <c r="E97" s="15">
        <f t="shared" si="1"/>
        <v>0.6438461289</v>
      </c>
      <c r="G97" s="7">
        <f t="shared" si="2"/>
        <v>0.555018023</v>
      </c>
      <c r="H97" s="7">
        <f t="shared" si="3"/>
        <v>0.125018023</v>
      </c>
      <c r="I97" s="7" t="b">
        <f t="shared" si="9"/>
        <v>1</v>
      </c>
      <c r="J97" s="7">
        <f t="shared" si="4"/>
        <v>0</v>
      </c>
    </row>
    <row r="98">
      <c r="B98" s="7">
        <f t="shared" si="5"/>
        <v>20.25</v>
      </c>
      <c r="C98" s="15">
        <f t="shared" si="6"/>
        <v>0.6438461289</v>
      </c>
      <c r="D98" s="15">
        <f t="shared" si="7"/>
        <v>-0.1609615322</v>
      </c>
      <c r="E98" s="15">
        <f t="shared" si="1"/>
        <v>0.6036057459</v>
      </c>
      <c r="G98" s="7">
        <f t="shared" si="2"/>
        <v>0.5506817764</v>
      </c>
      <c r="H98" s="7">
        <f t="shared" si="3"/>
        <v>0.1206817764</v>
      </c>
      <c r="I98" s="7" t="b">
        <f t="shared" si="9"/>
        <v>1</v>
      </c>
      <c r="J98" s="7">
        <f t="shared" si="4"/>
        <v>0</v>
      </c>
    </row>
    <row r="99">
      <c r="B99" s="7">
        <f t="shared" si="5"/>
        <v>20.5</v>
      </c>
      <c r="C99" s="15">
        <f t="shared" si="6"/>
        <v>0.6036057459</v>
      </c>
      <c r="D99" s="15">
        <f t="shared" si="7"/>
        <v>-0.1509014365</v>
      </c>
      <c r="E99" s="15">
        <f t="shared" si="1"/>
        <v>0.5658803868</v>
      </c>
      <c r="G99" s="7">
        <f t="shared" si="2"/>
        <v>0.5466774691</v>
      </c>
      <c r="H99" s="7">
        <f t="shared" si="3"/>
        <v>0.1166774691</v>
      </c>
      <c r="I99" s="7" t="b">
        <f t="shared" si="9"/>
        <v>1</v>
      </c>
      <c r="J99" s="7">
        <f t="shared" si="4"/>
        <v>0</v>
      </c>
    </row>
    <row r="100">
      <c r="B100" s="7">
        <f t="shared" si="5"/>
        <v>20.75</v>
      </c>
      <c r="C100" s="15">
        <f t="shared" si="6"/>
        <v>0.5658803868</v>
      </c>
      <c r="D100" s="15">
        <f t="shared" si="7"/>
        <v>-0.1414700967</v>
      </c>
      <c r="E100" s="15">
        <f t="shared" si="1"/>
        <v>0.5305128626</v>
      </c>
      <c r="G100" s="7">
        <f t="shared" si="2"/>
        <v>0.5430370941</v>
      </c>
      <c r="H100" s="7">
        <f t="shared" si="3"/>
        <v>0.1130370941</v>
      </c>
      <c r="I100" s="7" t="b">
        <f t="shared" si="9"/>
        <v>1</v>
      </c>
      <c r="J100" s="7">
        <f t="shared" si="4"/>
        <v>0</v>
      </c>
    </row>
    <row r="101">
      <c r="B101" s="7">
        <f t="shared" si="5"/>
        <v>21</v>
      </c>
      <c r="C101" s="15">
        <f t="shared" si="6"/>
        <v>0.5305128626</v>
      </c>
      <c r="D101" s="15">
        <f t="shared" si="7"/>
        <v>-0.1326282156</v>
      </c>
      <c r="E101" s="15">
        <f t="shared" si="1"/>
        <v>0.4973558087</v>
      </c>
      <c r="G101" s="7">
        <f t="shared" si="2"/>
        <v>0.539782243</v>
      </c>
      <c r="H101" s="7">
        <f t="shared" si="3"/>
        <v>0.109782243</v>
      </c>
      <c r="I101" s="7" t="b">
        <f t="shared" si="9"/>
        <v>1</v>
      </c>
      <c r="J101" s="7">
        <f t="shared" si="4"/>
        <v>0</v>
      </c>
    </row>
    <row r="102">
      <c r="B102" s="7">
        <f t="shared" si="5"/>
        <v>21.25</v>
      </c>
      <c r="C102" s="15">
        <f t="shared" si="6"/>
        <v>0.4973558087</v>
      </c>
      <c r="D102" s="15">
        <f t="shared" si="7"/>
        <v>-0.1243389522</v>
      </c>
      <c r="E102" s="15">
        <f t="shared" si="1"/>
        <v>0.4662710706</v>
      </c>
      <c r="G102" s="7">
        <f t="shared" si="2"/>
        <v>0.5369250311</v>
      </c>
      <c r="H102" s="7">
        <f t="shared" si="3"/>
        <v>0.1069250311</v>
      </c>
      <c r="I102" s="7" t="b">
        <f t="shared" si="9"/>
        <v>1</v>
      </c>
      <c r="J102" s="7">
        <f t="shared" si="4"/>
        <v>0</v>
      </c>
    </row>
    <row r="103">
      <c r="B103" s="7">
        <f t="shared" si="5"/>
        <v>21.5</v>
      </c>
      <c r="C103" s="15">
        <f t="shared" si="6"/>
        <v>0.4662710706</v>
      </c>
      <c r="D103" s="15">
        <f t="shared" si="7"/>
        <v>-0.1165677677</v>
      </c>
      <c r="E103" s="15">
        <f t="shared" si="1"/>
        <v>0.4371291287</v>
      </c>
      <c r="G103" s="7">
        <f t="shared" si="2"/>
        <v>0.5344697428</v>
      </c>
      <c r="H103" s="7">
        <f t="shared" si="3"/>
        <v>0.1044697428</v>
      </c>
      <c r="I103" s="7" t="b">
        <f t="shared" si="9"/>
        <v>1</v>
      </c>
      <c r="J103" s="7">
        <f t="shared" si="4"/>
        <v>0</v>
      </c>
    </row>
    <row r="104">
      <c r="B104" s="7">
        <f t="shared" si="5"/>
        <v>21.75</v>
      </c>
      <c r="C104" s="15">
        <f t="shared" si="6"/>
        <v>0.4371291287</v>
      </c>
      <c r="D104" s="15">
        <f t="shared" si="7"/>
        <v>-0.1092822822</v>
      </c>
      <c r="E104" s="15">
        <f t="shared" si="1"/>
        <v>0.4098085582</v>
      </c>
      <c r="G104" s="7">
        <f t="shared" si="2"/>
        <v>0.5324150562</v>
      </c>
      <c r="H104" s="7">
        <f t="shared" si="3"/>
        <v>0.1024150562</v>
      </c>
      <c r="I104" s="7" t="b">
        <f t="shared" si="9"/>
        <v>1</v>
      </c>
      <c r="J104" s="7">
        <f t="shared" si="4"/>
        <v>0</v>
      </c>
    </row>
    <row r="105">
      <c r="B105" s="7">
        <f t="shared" si="5"/>
        <v>22</v>
      </c>
      <c r="C105" s="15">
        <f t="shared" si="6"/>
        <v>0.4098085582</v>
      </c>
      <c r="D105" s="15">
        <f t="shared" si="7"/>
        <v>-0.1024521395</v>
      </c>
      <c r="E105" s="15">
        <f t="shared" si="1"/>
        <v>0.3841955233</v>
      </c>
      <c r="G105" s="7">
        <f t="shared" si="2"/>
        <v>0.5307566659</v>
      </c>
      <c r="H105" s="7">
        <f t="shared" si="3"/>
        <v>0.1007566659</v>
      </c>
      <c r="I105" s="7" t="b">
        <f t="shared" si="9"/>
        <v>1</v>
      </c>
      <c r="J105" s="7">
        <f t="shared" si="4"/>
        <v>0</v>
      </c>
    </row>
    <row r="106">
      <c r="B106" s="7">
        <f t="shared" si="5"/>
        <v>22.25</v>
      </c>
      <c r="C106" s="15">
        <f t="shared" si="6"/>
        <v>0.3841955233</v>
      </c>
      <c r="D106" s="15">
        <f t="shared" si="7"/>
        <v>-0.09604888082</v>
      </c>
      <c r="E106" s="15">
        <f t="shared" si="1"/>
        <v>0.3601833031</v>
      </c>
      <c r="G106" s="7">
        <f t="shared" si="2"/>
        <v>0.5294900852</v>
      </c>
      <c r="H106" s="7">
        <f t="shared" si="3"/>
        <v>0.09949008516</v>
      </c>
      <c r="I106" s="7" t="b">
        <f t="shared" si="9"/>
        <v>1</v>
      </c>
      <c r="J106" s="7">
        <f t="shared" si="4"/>
        <v>0</v>
      </c>
    </row>
    <row r="107">
      <c r="B107" s="7">
        <f t="shared" si="5"/>
        <v>22.5</v>
      </c>
      <c r="C107" s="15">
        <f t="shared" si="6"/>
        <v>0.3601833031</v>
      </c>
      <c r="D107" s="15">
        <f t="shared" si="7"/>
        <v>-0.09004582577</v>
      </c>
      <c r="E107" s="15">
        <f t="shared" si="1"/>
        <v>0.3376718466</v>
      </c>
      <c r="G107" s="7">
        <f t="shared" si="2"/>
        <v>0.5286133935</v>
      </c>
      <c r="H107" s="7">
        <f t="shared" si="3"/>
        <v>0.09861339354</v>
      </c>
      <c r="I107" s="7" t="b">
        <f t="shared" si="9"/>
        <v>1</v>
      </c>
      <c r="J107" s="7">
        <f t="shared" si="4"/>
        <v>0</v>
      </c>
    </row>
    <row r="108">
      <c r="B108" s="7">
        <f t="shared" si="5"/>
        <v>22.75</v>
      </c>
      <c r="C108" s="15">
        <f t="shared" si="6"/>
        <v>0.3376718466</v>
      </c>
      <c r="D108" s="15">
        <f t="shared" si="7"/>
        <v>-0.08441796166</v>
      </c>
      <c r="E108" s="15">
        <f t="shared" si="1"/>
        <v>0.3165673562</v>
      </c>
      <c r="G108" s="7">
        <f t="shared" si="2"/>
        <v>0.5281296949</v>
      </c>
      <c r="H108" s="7">
        <f t="shared" si="3"/>
        <v>0.09812969491</v>
      </c>
      <c r="I108" s="7" t="b">
        <f t="shared" si="9"/>
        <v>1</v>
      </c>
      <c r="J108" s="7">
        <f t="shared" si="4"/>
        <v>0</v>
      </c>
    </row>
    <row r="109">
      <c r="B109" s="7">
        <f t="shared" si="5"/>
        <v>23</v>
      </c>
      <c r="C109" s="15">
        <f t="shared" si="6"/>
        <v>0.3165673562</v>
      </c>
      <c r="D109" s="15">
        <f t="shared" si="7"/>
        <v>-0.07914183906</v>
      </c>
      <c r="E109" s="15">
        <f t="shared" si="1"/>
        <v>0.2967818965</v>
      </c>
      <c r="G109" s="7">
        <f t="shared" si="2"/>
        <v>0.5280490662</v>
      </c>
      <c r="H109" s="7">
        <f t="shared" si="3"/>
        <v>0.09804906623</v>
      </c>
      <c r="I109" s="7" t="b">
        <f t="shared" si="9"/>
        <v>1</v>
      </c>
      <c r="J109" s="7">
        <f t="shared" si="4"/>
        <v>0</v>
      </c>
    </row>
    <row r="110">
      <c r="B110" s="7">
        <f t="shared" si="5"/>
        <v>23.25</v>
      </c>
      <c r="C110" s="15">
        <f t="shared" si="6"/>
        <v>0.2967818965</v>
      </c>
      <c r="D110" s="15">
        <f t="shared" si="7"/>
        <v>-0.07419547411</v>
      </c>
      <c r="E110" s="15">
        <f t="shared" si="1"/>
        <v>0.2782330279</v>
      </c>
      <c r="G110" s="7">
        <f t="shared" si="2"/>
        <v>0.5283898113</v>
      </c>
      <c r="H110" s="7">
        <f t="shared" si="3"/>
        <v>0.09838981126</v>
      </c>
      <c r="I110" s="7" t="b">
        <f t="shared" si="9"/>
        <v>1</v>
      </c>
      <c r="J110" s="7">
        <f t="shared" si="4"/>
        <v>0</v>
      </c>
    </row>
    <row r="111">
      <c r="B111" s="7">
        <f t="shared" si="5"/>
        <v>23.5</v>
      </c>
      <c r="C111" s="15">
        <f t="shared" si="6"/>
        <v>0.2782330279</v>
      </c>
      <c r="D111" s="15">
        <f t="shared" si="7"/>
        <v>-0.06955825698</v>
      </c>
      <c r="E111" s="15">
        <f t="shared" si="1"/>
        <v>0.2608434637</v>
      </c>
      <c r="G111" s="7">
        <f t="shared" si="2"/>
        <v>0.5291788807</v>
      </c>
      <c r="H111" s="7">
        <f t="shared" si="3"/>
        <v>0.09917888065</v>
      </c>
      <c r="I111" s="7" t="b">
        <f t="shared" si="9"/>
        <v>1</v>
      </c>
      <c r="J111" s="7">
        <f t="shared" si="4"/>
        <v>0</v>
      </c>
    </row>
    <row r="112">
      <c r="B112" s="7">
        <f t="shared" si="5"/>
        <v>23.75</v>
      </c>
      <c r="C112" s="15">
        <f t="shared" si="6"/>
        <v>0.2608434637</v>
      </c>
      <c r="D112" s="15">
        <f t="shared" si="7"/>
        <v>-0.06521086592</v>
      </c>
      <c r="E112" s="15">
        <f t="shared" si="1"/>
        <v>0.2445407472</v>
      </c>
      <c r="G112" s="7">
        <f t="shared" si="2"/>
        <v>0.5304513798</v>
      </c>
      <c r="H112" s="7">
        <f t="shared" si="3"/>
        <v>0.1004513798</v>
      </c>
      <c r="I112" s="7" t="b">
        <f t="shared" si="9"/>
        <v>1</v>
      </c>
      <c r="J112" s="7">
        <f t="shared" si="4"/>
        <v>0</v>
      </c>
    </row>
    <row r="113">
      <c r="B113" s="7">
        <f t="shared" si="5"/>
        <v>24</v>
      </c>
      <c r="C113" s="15">
        <f t="shared" si="6"/>
        <v>0.2445407472</v>
      </c>
      <c r="D113" s="15">
        <f t="shared" si="7"/>
        <v>-0.0611351868</v>
      </c>
      <c r="E113" s="15">
        <f t="shared" si="1"/>
        <v>0.2292569505</v>
      </c>
      <c r="G113" s="7">
        <f t="shared" si="2"/>
        <v>0.532249152</v>
      </c>
      <c r="H113" s="7">
        <f t="shared" si="3"/>
        <v>0.102249152</v>
      </c>
      <c r="I113" s="7" t="b">
        <f t="shared" si="9"/>
        <v>1</v>
      </c>
      <c r="J113" s="7">
        <f t="shared" si="4"/>
        <v>0</v>
      </c>
    </row>
    <row r="114">
      <c r="B114" s="7">
        <f t="shared" si="5"/>
        <v>24.25</v>
      </c>
      <c r="C114" s="15">
        <f t="shared" si="6"/>
        <v>0.2292569505</v>
      </c>
      <c r="D114" s="15">
        <f t="shared" si="7"/>
        <v>-0.05731423763</v>
      </c>
      <c r="E114" s="15">
        <f t="shared" si="1"/>
        <v>0.2149283911</v>
      </c>
      <c r="G114" s="7">
        <f t="shared" si="2"/>
        <v>0.5346184963</v>
      </c>
      <c r="H114" s="7">
        <f t="shared" si="3"/>
        <v>0.1046184963</v>
      </c>
      <c r="I114" s="7" t="b">
        <f t="shared" si="9"/>
        <v>1</v>
      </c>
      <c r="J114" s="7">
        <f t="shared" si="4"/>
        <v>0</v>
      </c>
    </row>
    <row r="115">
      <c r="B115" s="7">
        <f t="shared" si="5"/>
        <v>24.5</v>
      </c>
      <c r="C115" s="15">
        <f t="shared" si="6"/>
        <v>0.2149283911</v>
      </c>
      <c r="D115" s="15">
        <f t="shared" si="7"/>
        <v>-0.05373209777</v>
      </c>
      <c r="E115" s="15">
        <f t="shared" si="1"/>
        <v>0.2014953667</v>
      </c>
      <c r="G115" s="7">
        <f t="shared" si="2"/>
        <v>0.5376071433</v>
      </c>
      <c r="H115" s="7">
        <f t="shared" si="3"/>
        <v>0.1076071433</v>
      </c>
      <c r="I115" s="7" t="b">
        <f t="shared" si="9"/>
        <v>1</v>
      </c>
      <c r="J115" s="7">
        <f t="shared" si="4"/>
        <v>0</v>
      </c>
    </row>
    <row r="116">
      <c r="B116" s="7">
        <f t="shared" si="5"/>
        <v>24.75</v>
      </c>
      <c r="C116" s="15">
        <f t="shared" si="6"/>
        <v>0.2014953667</v>
      </c>
      <c r="D116" s="15">
        <f t="shared" si="7"/>
        <v>-0.05037384166</v>
      </c>
      <c r="E116" s="15">
        <f t="shared" si="1"/>
        <v>0.1889019062</v>
      </c>
      <c r="G116" s="7">
        <f t="shared" si="2"/>
        <v>0.5412606781</v>
      </c>
      <c r="H116" s="7">
        <f t="shared" si="3"/>
        <v>0.1112606781</v>
      </c>
      <c r="I116" s="7" t="b">
        <f t="shared" si="9"/>
        <v>1</v>
      </c>
      <c r="J116" s="7">
        <f t="shared" si="4"/>
        <v>0</v>
      </c>
    </row>
    <row r="117">
      <c r="B117" s="7">
        <f t="shared" si="5"/>
        <v>25</v>
      </c>
      <c r="C117" s="15">
        <f t="shared" si="6"/>
        <v>0.1889019062</v>
      </c>
      <c r="D117" s="15">
        <f t="shared" si="7"/>
        <v>-0.04722547656</v>
      </c>
      <c r="E117" s="15">
        <f t="shared" si="1"/>
        <v>0.1770955371</v>
      </c>
      <c r="G117" s="7">
        <f t="shared" si="2"/>
        <v>0.5456186423</v>
      </c>
      <c r="H117" s="7">
        <f t="shared" si="3"/>
        <v>0.1156186423</v>
      </c>
      <c r="I117" s="7" t="b">
        <f t="shared" si="9"/>
        <v>1</v>
      </c>
      <c r="J117" s="7">
        <f t="shared" si="4"/>
        <v>0</v>
      </c>
    </row>
    <row r="118">
      <c r="B118" s="7">
        <f t="shared" si="5"/>
        <v>25.25</v>
      </c>
      <c r="C118" s="15">
        <f t="shared" si="6"/>
        <v>0.1770955371</v>
      </c>
      <c r="D118" s="15">
        <f t="shared" si="7"/>
        <v>-0.04427388427</v>
      </c>
      <c r="E118" s="15">
        <f t="shared" si="1"/>
        <v>0.166027066</v>
      </c>
      <c r="G118" s="7">
        <f t="shared" si="2"/>
        <v>0.5507105836</v>
      </c>
      <c r="H118" s="7">
        <f t="shared" si="3"/>
        <v>0.1207105836</v>
      </c>
      <c r="I118" s="7" t="b">
        <f t="shared" si="9"/>
        <v>1</v>
      </c>
      <c r="J118" s="7">
        <f t="shared" si="4"/>
        <v>0</v>
      </c>
    </row>
    <row r="119">
      <c r="B119" s="7">
        <f t="shared" si="5"/>
        <v>25.5</v>
      </c>
      <c r="C119" s="15">
        <f t="shared" si="6"/>
        <v>0.166027066</v>
      </c>
      <c r="D119" s="15">
        <f t="shared" si="7"/>
        <v>-0.04150676651</v>
      </c>
      <c r="E119" s="15">
        <f t="shared" si="1"/>
        <v>0.1556503744</v>
      </c>
      <c r="G119" s="7">
        <f t="shared" si="2"/>
        <v>0.5565523342</v>
      </c>
      <c r="H119" s="7">
        <f t="shared" si="3"/>
        <v>0.1265523342</v>
      </c>
      <c r="I119" s="7" t="b">
        <f t="shared" si="9"/>
        <v>1</v>
      </c>
      <c r="J119" s="7">
        <f t="shared" si="4"/>
        <v>0</v>
      </c>
    </row>
    <row r="120">
      <c r="B120" s="7">
        <f t="shared" si="5"/>
        <v>25.75</v>
      </c>
      <c r="C120" s="15">
        <f t="shared" si="6"/>
        <v>0.1556503744</v>
      </c>
      <c r="D120" s="15">
        <f t="shared" si="7"/>
        <v>-0.0389125936</v>
      </c>
      <c r="E120" s="15">
        <f t="shared" si="1"/>
        <v>0.145922226</v>
      </c>
      <c r="G120" s="7">
        <f t="shared" si="2"/>
        <v>0.5631427916</v>
      </c>
      <c r="H120" s="7">
        <f t="shared" si="3"/>
        <v>0.1331427916</v>
      </c>
      <c r="I120" s="7" t="b">
        <f t="shared" si="9"/>
        <v>1</v>
      </c>
      <c r="J120" s="7">
        <f t="shared" si="4"/>
        <v>0</v>
      </c>
    </row>
    <row r="121">
      <c r="B121" s="7">
        <f t="shared" si="5"/>
        <v>26</v>
      </c>
      <c r="C121" s="15">
        <f t="shared" si="6"/>
        <v>0.145922226</v>
      </c>
      <c r="D121" s="15">
        <f t="shared" si="7"/>
        <v>-0.0364805565</v>
      </c>
      <c r="E121" s="15">
        <f t="shared" si="1"/>
        <v>0.1368020869</v>
      </c>
      <c r="G121" s="7">
        <f t="shared" si="2"/>
        <v>0.5704614517</v>
      </c>
      <c r="H121" s="7">
        <f t="shared" si="3"/>
        <v>0.1404614517</v>
      </c>
      <c r="I121" s="7" t="b">
        <f t="shared" si="9"/>
        <v>1</v>
      </c>
      <c r="J121" s="7">
        <f t="shared" si="4"/>
        <v>0</v>
      </c>
    </row>
    <row r="122">
      <c r="B122" s="7">
        <f t="shared" si="5"/>
        <v>26.25</v>
      </c>
      <c r="C122" s="15">
        <f t="shared" si="6"/>
        <v>0.1368020869</v>
      </c>
      <c r="D122" s="15">
        <f t="shared" si="7"/>
        <v>-0.03420052172</v>
      </c>
      <c r="E122" s="15">
        <f t="shared" si="1"/>
        <v>0.1282519564</v>
      </c>
      <c r="G122" s="7">
        <f t="shared" si="2"/>
        <v>0.5784668976</v>
      </c>
      <c r="H122" s="7">
        <f t="shared" si="3"/>
        <v>0.1484668976</v>
      </c>
      <c r="I122" s="7" t="b">
        <f t="shared" si="9"/>
        <v>0</v>
      </c>
      <c r="J122" s="7">
        <f t="shared" si="4"/>
        <v>1</v>
      </c>
    </row>
    <row r="123">
      <c r="B123" s="7">
        <f t="shared" si="5"/>
        <v>26.5</v>
      </c>
      <c r="C123" s="15">
        <f t="shared" si="6"/>
        <v>0.1282519564</v>
      </c>
      <c r="D123" s="15">
        <f t="shared" si="7"/>
        <v>0.04843044686</v>
      </c>
      <c r="E123" s="15">
        <f t="shared" si="1"/>
        <v>0.1403595682</v>
      </c>
      <c r="G123" s="7">
        <f t="shared" si="2"/>
        <v>0.5870963878</v>
      </c>
      <c r="H123" s="7">
        <f t="shared" si="3"/>
        <v>0.1570963878</v>
      </c>
      <c r="I123" s="7" t="b">
        <f t="shared" si="9"/>
        <v>0</v>
      </c>
      <c r="J123" s="7">
        <f t="shared" si="4"/>
        <v>1</v>
      </c>
    </row>
    <row r="124">
      <c r="B124" s="7">
        <f t="shared" si="5"/>
        <v>26.75</v>
      </c>
      <c r="C124" s="15">
        <f t="shared" si="6"/>
        <v>0.1403595682</v>
      </c>
      <c r="D124" s="15">
        <f t="shared" si="7"/>
        <v>0.04775780177</v>
      </c>
      <c r="E124" s="15">
        <f t="shared" si="1"/>
        <v>0.1522990186</v>
      </c>
      <c r="G124" s="7">
        <f t="shared" si="2"/>
        <v>0.5962666138</v>
      </c>
      <c r="H124" s="7">
        <f t="shared" si="3"/>
        <v>0.1662666138</v>
      </c>
      <c r="I124" s="7" t="b">
        <f t="shared" si="9"/>
        <v>0</v>
      </c>
      <c r="J124" s="7">
        <f t="shared" si="4"/>
        <v>1</v>
      </c>
    </row>
    <row r="125">
      <c r="B125" s="7">
        <f t="shared" si="5"/>
        <v>27</v>
      </c>
      <c r="C125" s="15">
        <f t="shared" si="6"/>
        <v>0.1522990186</v>
      </c>
      <c r="D125" s="15">
        <f t="shared" si="7"/>
        <v>0.04709449897</v>
      </c>
      <c r="E125" s="15">
        <f t="shared" si="1"/>
        <v>0.1640726433</v>
      </c>
      <c r="G125" s="7">
        <f t="shared" si="2"/>
        <v>0.6058756232</v>
      </c>
      <c r="H125" s="7">
        <f t="shared" si="3"/>
        <v>0.1758756232</v>
      </c>
      <c r="I125" s="7" t="b">
        <f t="shared" si="9"/>
        <v>0</v>
      </c>
      <c r="J125" s="7">
        <f t="shared" si="4"/>
        <v>1</v>
      </c>
    </row>
    <row r="126">
      <c r="B126" s="7">
        <f t="shared" si="5"/>
        <v>27.25</v>
      </c>
      <c r="C126" s="15">
        <f t="shared" si="6"/>
        <v>0.1640726433</v>
      </c>
      <c r="D126" s="15">
        <f t="shared" si="7"/>
        <v>0.0464404087</v>
      </c>
      <c r="E126" s="15">
        <f t="shared" si="1"/>
        <v>0.1756827455</v>
      </c>
      <c r="G126" s="7">
        <f t="shared" si="2"/>
        <v>0.6158058204</v>
      </c>
      <c r="H126" s="7">
        <f t="shared" si="3"/>
        <v>0.1858058204</v>
      </c>
      <c r="I126" s="7" t="b">
        <f t="shared" si="9"/>
        <v>0</v>
      </c>
      <c r="J126" s="7">
        <f t="shared" si="4"/>
        <v>1</v>
      </c>
    </row>
    <row r="127">
      <c r="B127" s="7">
        <f t="shared" si="5"/>
        <v>27.5</v>
      </c>
      <c r="C127" s="15">
        <f t="shared" si="6"/>
        <v>0.1756827455</v>
      </c>
      <c r="D127" s="15">
        <f t="shared" si="7"/>
        <v>0.04579540303</v>
      </c>
      <c r="E127" s="15">
        <f t="shared" si="1"/>
        <v>0.1871315963</v>
      </c>
      <c r="G127" s="7">
        <f t="shared" si="2"/>
        <v>0.6259278856</v>
      </c>
      <c r="H127" s="7">
        <f t="shared" si="3"/>
        <v>0.1959278856</v>
      </c>
      <c r="I127" s="7" t="b">
        <f t="shared" si="9"/>
        <v>0</v>
      </c>
      <c r="J127" s="7">
        <f t="shared" si="4"/>
        <v>1</v>
      </c>
    </row>
    <row r="128">
      <c r="B128" s="7">
        <f t="shared" si="5"/>
        <v>27.75</v>
      </c>
      <c r="C128" s="15">
        <f t="shared" si="6"/>
        <v>0.1871315963</v>
      </c>
      <c r="D128" s="15">
        <f t="shared" si="7"/>
        <v>0.04515935576</v>
      </c>
      <c r="E128" s="15">
        <f t="shared" si="1"/>
        <v>0.1984214352</v>
      </c>
      <c r="G128" s="7">
        <f t="shared" si="2"/>
        <v>0.6361053908</v>
      </c>
      <c r="H128" s="7">
        <f t="shared" si="3"/>
        <v>0.2061053908</v>
      </c>
      <c r="I128" s="7" t="b">
        <f t="shared" si="9"/>
        <v>0</v>
      </c>
      <c r="J128" s="7">
        <f t="shared" si="4"/>
        <v>1</v>
      </c>
    </row>
    <row r="129">
      <c r="B129" s="7">
        <f t="shared" si="5"/>
        <v>28</v>
      </c>
      <c r="C129" s="15">
        <f t="shared" si="6"/>
        <v>0.1984214352</v>
      </c>
      <c r="D129" s="15">
        <f t="shared" si="7"/>
        <v>0.04453214249</v>
      </c>
      <c r="E129" s="15">
        <f t="shared" si="1"/>
        <v>0.2095544708</v>
      </c>
      <c r="G129" s="7">
        <f t="shared" si="2"/>
        <v>0.64619984</v>
      </c>
      <c r="H129" s="7">
        <f t="shared" si="3"/>
        <v>0.21619984</v>
      </c>
      <c r="I129" s="7" t="b">
        <f t="shared" si="9"/>
        <v>0</v>
      </c>
      <c r="J129" s="7">
        <f t="shared" si="4"/>
        <v>1</v>
      </c>
    </row>
    <row r="130">
      <c r="B130" s="7">
        <f t="shared" si="5"/>
        <v>28.25</v>
      </c>
      <c r="C130" s="15">
        <f t="shared" si="6"/>
        <v>0.2095544708</v>
      </c>
      <c r="D130" s="15">
        <f t="shared" si="7"/>
        <v>0.04391364051</v>
      </c>
      <c r="E130" s="15">
        <f t="shared" si="1"/>
        <v>0.220532881</v>
      </c>
      <c r="G130" s="7">
        <f t="shared" si="2"/>
        <v>0.6560758328</v>
      </c>
      <c r="H130" s="7">
        <f t="shared" si="3"/>
        <v>0.2260758328</v>
      </c>
      <c r="I130" s="7" t="b">
        <f t="shared" si="9"/>
        <v>0</v>
      </c>
      <c r="J130" s="7">
        <f t="shared" si="4"/>
        <v>1</v>
      </c>
    </row>
    <row r="131">
      <c r="B131" s="7">
        <f t="shared" si="5"/>
        <v>28.5</v>
      </c>
      <c r="C131" s="15">
        <f t="shared" si="6"/>
        <v>0.220532881</v>
      </c>
      <c r="D131" s="15">
        <f t="shared" si="7"/>
        <v>0.04330372884</v>
      </c>
      <c r="E131" s="15">
        <f t="shared" si="1"/>
        <v>0.2313588132</v>
      </c>
      <c r="G131" s="7">
        <f t="shared" si="2"/>
        <v>0.6656060439</v>
      </c>
      <c r="H131" s="7">
        <f t="shared" si="3"/>
        <v>0.2356060439</v>
      </c>
      <c r="I131" s="7" t="b">
        <f t="shared" si="9"/>
        <v>0</v>
      </c>
      <c r="J131" s="7">
        <f t="shared" si="4"/>
        <v>1</v>
      </c>
    </row>
    <row r="132">
      <c r="B132" s="7">
        <f t="shared" si="5"/>
        <v>28.75</v>
      </c>
      <c r="C132" s="15">
        <f t="shared" si="6"/>
        <v>0.2313588132</v>
      </c>
      <c r="D132" s="15">
        <f t="shared" si="7"/>
        <v>0.04270228816</v>
      </c>
      <c r="E132" s="15">
        <f t="shared" si="1"/>
        <v>0.2420343852</v>
      </c>
      <c r="G132" s="7">
        <f t="shared" si="2"/>
        <v>0.674675719</v>
      </c>
      <c r="H132" s="7">
        <f t="shared" si="3"/>
        <v>0.244675719</v>
      </c>
      <c r="I132" s="7" t="b">
        <f t="shared" si="9"/>
        <v>0</v>
      </c>
      <c r="J132" s="7">
        <f t="shared" si="4"/>
        <v>1</v>
      </c>
    </row>
    <row r="133">
      <c r="B133" s="7">
        <f t="shared" si="5"/>
        <v>29</v>
      </c>
      <c r="C133" s="15">
        <f t="shared" si="6"/>
        <v>0.2420343852</v>
      </c>
      <c r="D133" s="15">
        <f t="shared" si="7"/>
        <v>0.04210920082</v>
      </c>
      <c r="E133" s="15">
        <f t="shared" si="1"/>
        <v>0.2525616854</v>
      </c>
      <c r="G133" s="7">
        <f t="shared" si="2"/>
        <v>0.6831864273</v>
      </c>
      <c r="H133" s="7">
        <f t="shared" si="3"/>
        <v>0.2531864273</v>
      </c>
      <c r="I133" s="7" t="b">
        <f t="shared" si="9"/>
        <v>0</v>
      </c>
      <c r="J133" s="7">
        <f t="shared" si="4"/>
        <v>1</v>
      </c>
    </row>
    <row r="134">
      <c r="B134" s="7">
        <f t="shared" si="5"/>
        <v>29.25</v>
      </c>
      <c r="C134" s="15">
        <f t="shared" si="6"/>
        <v>0.2525616854</v>
      </c>
      <c r="D134" s="15">
        <f t="shared" si="7"/>
        <v>0.04152435081</v>
      </c>
      <c r="E134" s="15">
        <f t="shared" si="1"/>
        <v>0.2629427731</v>
      </c>
      <c r="G134" s="7">
        <f t="shared" si="2"/>
        <v>0.6910588564</v>
      </c>
      <c r="H134" s="7">
        <f t="shared" si="3"/>
        <v>0.2610588564</v>
      </c>
      <c r="I134" s="7" t="b">
        <f t="shared" si="9"/>
        <v>0</v>
      </c>
      <c r="J134" s="7">
        <f t="shared" si="4"/>
        <v>1</v>
      </c>
    </row>
    <row r="135">
      <c r="B135" s="7">
        <f t="shared" si="5"/>
        <v>29.5</v>
      </c>
      <c r="C135" s="15">
        <f t="shared" si="6"/>
        <v>0.2629427731</v>
      </c>
      <c r="D135" s="15">
        <f t="shared" si="7"/>
        <v>0.04094762372</v>
      </c>
      <c r="E135" s="15">
        <f t="shared" si="1"/>
        <v>0.2731796791</v>
      </c>
      <c r="G135" s="7">
        <f t="shared" si="2"/>
        <v>0.6982345069</v>
      </c>
      <c r="H135" s="7">
        <f t="shared" si="3"/>
        <v>0.2682345069</v>
      </c>
      <c r="I135" s="7" t="b">
        <f t="shared" si="9"/>
        <v>0</v>
      </c>
      <c r="J135" s="7">
        <f t="shared" si="4"/>
        <v>1</v>
      </c>
    </row>
    <row r="136">
      <c r="B136" s="7">
        <f t="shared" si="5"/>
        <v>29.75</v>
      </c>
      <c r="C136" s="15">
        <f t="shared" si="6"/>
        <v>0.2731796791</v>
      </c>
      <c r="D136" s="15">
        <f t="shared" si="7"/>
        <v>0.04037890672</v>
      </c>
      <c r="E136" s="15">
        <f t="shared" si="1"/>
        <v>0.2832744057</v>
      </c>
      <c r="G136" s="7">
        <f t="shared" si="2"/>
        <v>0.7046762141</v>
      </c>
      <c r="H136" s="7">
        <f t="shared" si="3"/>
        <v>0.2746762141</v>
      </c>
      <c r="I136" s="7" t="b">
        <f t="shared" si="9"/>
        <v>0</v>
      </c>
      <c r="J136" s="7">
        <f t="shared" si="4"/>
        <v>1</v>
      </c>
    </row>
    <row r="137">
      <c r="B137" s="7">
        <f t="shared" si="5"/>
        <v>30</v>
      </c>
      <c r="C137" s="15">
        <f t="shared" si="6"/>
        <v>0.2832744057</v>
      </c>
      <c r="D137" s="15">
        <f t="shared" si="7"/>
        <v>0.03981808857</v>
      </c>
      <c r="E137" s="15">
        <f t="shared" si="1"/>
        <v>0.2932289279</v>
      </c>
      <c r="G137" s="7">
        <f t="shared" si="2"/>
        <v>0.7103675081</v>
      </c>
      <c r="H137" s="7">
        <f t="shared" si="3"/>
        <v>0.2803675081</v>
      </c>
      <c r="I137" s="7" t="b">
        <f t="shared" si="9"/>
        <v>0</v>
      </c>
      <c r="J137" s="7">
        <f t="shared" si="4"/>
        <v>1</v>
      </c>
    </row>
    <row r="138">
      <c r="B138" s="7">
        <f t="shared" si="5"/>
        <v>30.25</v>
      </c>
      <c r="C138" s="15">
        <f t="shared" si="6"/>
        <v>0.2932289279</v>
      </c>
      <c r="D138" s="15">
        <f t="shared" si="7"/>
        <v>0.03926505956</v>
      </c>
      <c r="E138" s="15">
        <f t="shared" si="1"/>
        <v>0.3030451928</v>
      </c>
      <c r="G138" s="7">
        <f t="shared" si="2"/>
        <v>0.7153108983</v>
      </c>
      <c r="H138" s="7">
        <f t="shared" si="3"/>
        <v>0.2853108983</v>
      </c>
      <c r="I138" s="7" t="b">
        <f t="shared" si="9"/>
        <v>0</v>
      </c>
      <c r="J138" s="7">
        <f t="shared" si="4"/>
        <v>1</v>
      </c>
    </row>
    <row r="139">
      <c r="B139" s="7">
        <f t="shared" si="5"/>
        <v>30.5</v>
      </c>
      <c r="C139" s="15">
        <f t="shared" si="6"/>
        <v>0.3030451928</v>
      </c>
      <c r="D139" s="15">
        <f t="shared" si="7"/>
        <v>0.03871971151</v>
      </c>
      <c r="E139" s="15">
        <f t="shared" si="1"/>
        <v>0.3127251206</v>
      </c>
      <c r="G139" s="7">
        <f t="shared" si="2"/>
        <v>0.719525237</v>
      </c>
      <c r="H139" s="7">
        <f t="shared" si="3"/>
        <v>0.289525237</v>
      </c>
      <c r="I139" s="7" t="b">
        <f t="shared" si="9"/>
        <v>0</v>
      </c>
      <c r="J139" s="7">
        <f t="shared" si="4"/>
        <v>1</v>
      </c>
    </row>
    <row r="140">
      <c r="B140" s="7">
        <f t="shared" si="5"/>
        <v>30.75</v>
      </c>
      <c r="C140" s="15">
        <f t="shared" si="6"/>
        <v>0.3127251206</v>
      </c>
      <c r="D140" s="15">
        <f t="shared" si="7"/>
        <v>0.03818193774</v>
      </c>
      <c r="E140" s="15">
        <f t="shared" si="1"/>
        <v>0.3222706051</v>
      </c>
      <c r="G140" s="7">
        <f t="shared" si="2"/>
        <v>0.7230423802</v>
      </c>
      <c r="H140" s="7">
        <f t="shared" si="3"/>
        <v>0.2930423802</v>
      </c>
      <c r="I140" s="7" t="b">
        <f t="shared" si="9"/>
        <v>0</v>
      </c>
      <c r="J140" s="7">
        <f t="shared" si="4"/>
        <v>1</v>
      </c>
    </row>
    <row r="141">
      <c r="B141" s="7">
        <f t="shared" si="5"/>
        <v>31</v>
      </c>
      <c r="C141" s="15">
        <f t="shared" si="6"/>
        <v>0.3222706051</v>
      </c>
      <c r="D141" s="15">
        <f t="shared" si="7"/>
        <v>0.03765163305</v>
      </c>
      <c r="E141" s="15">
        <f t="shared" si="1"/>
        <v>0.3316835133</v>
      </c>
      <c r="G141" s="7">
        <f t="shared" si="2"/>
        <v>0.7259033963</v>
      </c>
      <c r="H141" s="7">
        <f t="shared" si="3"/>
        <v>0.2959033963</v>
      </c>
      <c r="I141" s="7" t="b">
        <f t="shared" si="9"/>
        <v>0</v>
      </c>
      <c r="J141" s="7">
        <f t="shared" si="4"/>
        <v>1</v>
      </c>
    </row>
    <row r="142">
      <c r="B142" s="7">
        <f t="shared" si="5"/>
        <v>31.25</v>
      </c>
      <c r="C142" s="15">
        <f t="shared" si="6"/>
        <v>0.3316835133</v>
      </c>
      <c r="D142" s="15">
        <f t="shared" si="7"/>
        <v>0.0371286937</v>
      </c>
      <c r="E142" s="15">
        <f t="shared" si="1"/>
        <v>0.3409656868</v>
      </c>
      <c r="G142" s="7">
        <f t="shared" si="2"/>
        <v>0.7281546049</v>
      </c>
      <c r="H142" s="7">
        <f t="shared" si="3"/>
        <v>0.2981546049</v>
      </c>
      <c r="I142" s="7" t="b">
        <f t="shared" si="9"/>
        <v>0</v>
      </c>
      <c r="J142" s="7">
        <f t="shared" si="4"/>
        <v>1</v>
      </c>
    </row>
    <row r="143">
      <c r="B143" s="7">
        <f t="shared" si="5"/>
        <v>31.5</v>
      </c>
      <c r="C143" s="15">
        <f t="shared" si="6"/>
        <v>0.3409656868</v>
      </c>
      <c r="D143" s="15">
        <f t="shared" si="7"/>
        <v>0.0366130174</v>
      </c>
      <c r="E143" s="15">
        <f t="shared" si="1"/>
        <v>0.3501189411</v>
      </c>
      <c r="G143" s="7">
        <f t="shared" si="2"/>
        <v>0.7298437219</v>
      </c>
      <c r="H143" s="7">
        <f t="shared" si="3"/>
        <v>0.2998437219</v>
      </c>
      <c r="I143" s="7" t="b">
        <f t="shared" si="9"/>
        <v>0</v>
      </c>
      <c r="J143" s="7">
        <f t="shared" si="4"/>
        <v>1</v>
      </c>
    </row>
    <row r="144">
      <c r="B144" s="7">
        <f t="shared" si="5"/>
        <v>31.75</v>
      </c>
      <c r="C144" s="15">
        <f t="shared" si="6"/>
        <v>0.3501189411</v>
      </c>
      <c r="D144" s="15">
        <f t="shared" si="7"/>
        <v>0.03610450327</v>
      </c>
      <c r="E144" s="15">
        <f t="shared" si="1"/>
        <v>0.3591450669</v>
      </c>
      <c r="G144" s="7">
        <f t="shared" si="2"/>
        <v>0.7310163755</v>
      </c>
      <c r="H144" s="7">
        <f t="shared" si="3"/>
        <v>0.3010163755</v>
      </c>
      <c r="I144" s="7" t="b">
        <f t="shared" si="9"/>
        <v>0</v>
      </c>
      <c r="J144" s="7">
        <f t="shared" si="4"/>
        <v>1</v>
      </c>
    </row>
    <row r="145">
      <c r="B145" s="7">
        <f t="shared" si="5"/>
        <v>32</v>
      </c>
      <c r="C145" s="15">
        <f t="shared" si="6"/>
        <v>0.3591450669</v>
      </c>
      <c r="D145" s="15">
        <f t="shared" si="7"/>
        <v>0.03560305184</v>
      </c>
      <c r="E145" s="15">
        <f t="shared" si="1"/>
        <v>0.3680458299</v>
      </c>
      <c r="G145" s="7">
        <f t="shared" si="2"/>
        <v>0.731713218</v>
      </c>
      <c r="H145" s="7">
        <f t="shared" si="3"/>
        <v>0.301713218</v>
      </c>
      <c r="I145" s="7" t="b">
        <f t="shared" si="9"/>
        <v>0</v>
      </c>
      <c r="J145" s="7">
        <f t="shared" si="4"/>
        <v>1</v>
      </c>
    </row>
    <row r="146">
      <c r="B146" s="7">
        <f t="shared" si="5"/>
        <v>32.25</v>
      </c>
      <c r="C146" s="15">
        <f t="shared" si="6"/>
        <v>0.3680458299</v>
      </c>
      <c r="D146" s="15">
        <f t="shared" si="7"/>
        <v>0.03510856501</v>
      </c>
      <c r="E146" s="15">
        <f t="shared" si="1"/>
        <v>0.3768229711</v>
      </c>
      <c r="G146" s="7">
        <f t="shared" si="2"/>
        <v>0.7319678077</v>
      </c>
      <c r="H146" s="7">
        <f t="shared" si="3"/>
        <v>0.3019678077</v>
      </c>
      <c r="I146" s="7" t="b">
        <f t="shared" si="9"/>
        <v>0</v>
      </c>
      <c r="J146" s="7">
        <f t="shared" si="4"/>
        <v>1</v>
      </c>
    </row>
    <row r="147">
      <c r="B147" s="7">
        <f t="shared" si="5"/>
        <v>32.5</v>
      </c>
      <c r="C147" s="15">
        <f t="shared" si="6"/>
        <v>0.3768229711</v>
      </c>
      <c r="D147" s="15">
        <f t="shared" si="7"/>
        <v>0.03462094605</v>
      </c>
      <c r="E147" s="15">
        <f t="shared" si="1"/>
        <v>0.3854782077</v>
      </c>
      <c r="G147" s="7">
        <f t="shared" si="2"/>
        <v>0.7318053757</v>
      </c>
      <c r="H147" s="7">
        <f t="shared" si="3"/>
        <v>0.3018053757</v>
      </c>
      <c r="I147" s="7" t="b">
        <f t="shared" si="9"/>
        <v>0</v>
      </c>
      <c r="J147" s="7">
        <f t="shared" si="4"/>
        <v>1</v>
      </c>
    </row>
    <row r="148">
      <c r="B148" s="7">
        <f t="shared" si="5"/>
        <v>32.75</v>
      </c>
      <c r="C148" s="15">
        <f t="shared" si="6"/>
        <v>0.3854782077</v>
      </c>
      <c r="D148" s="15">
        <f t="shared" si="7"/>
        <v>0.03414009957</v>
      </c>
      <c r="E148" s="15">
        <f t="shared" si="1"/>
        <v>0.3940132326</v>
      </c>
      <c r="G148" s="7">
        <f t="shared" si="2"/>
        <v>0.7312425184</v>
      </c>
      <c r="H148" s="7">
        <f t="shared" si="3"/>
        <v>0.3012425184</v>
      </c>
      <c r="I148" s="7" t="b">
        <f t="shared" si="9"/>
        <v>0</v>
      </c>
      <c r="J148" s="7">
        <f t="shared" si="4"/>
        <v>1</v>
      </c>
    </row>
    <row r="149">
      <c r="B149" s="7">
        <f t="shared" si="5"/>
        <v>33</v>
      </c>
      <c r="C149" s="15">
        <f t="shared" si="6"/>
        <v>0.3940132326</v>
      </c>
      <c r="D149" s="15">
        <f t="shared" si="7"/>
        <v>0.03366593152</v>
      </c>
      <c r="E149" s="15">
        <f t="shared" si="1"/>
        <v>0.4024297154</v>
      </c>
      <c r="G149" s="7">
        <f t="shared" si="2"/>
        <v>0.7302877933</v>
      </c>
      <c r="H149" s="7">
        <f t="shared" si="3"/>
        <v>0.3002877933</v>
      </c>
      <c r="I149" s="7" t="b">
        <f t="shared" si="9"/>
        <v>0</v>
      </c>
      <c r="J149" s="7">
        <f t="shared" si="4"/>
        <v>1</v>
      </c>
    </row>
    <row r="150">
      <c r="B150" s="7">
        <f t="shared" si="5"/>
        <v>33.25</v>
      </c>
      <c r="C150" s="15">
        <f t="shared" si="6"/>
        <v>0.4024297154</v>
      </c>
      <c r="D150" s="15">
        <f t="shared" si="7"/>
        <v>0.03319834914</v>
      </c>
      <c r="E150" s="15">
        <f t="shared" si="1"/>
        <v>0.4107293027</v>
      </c>
      <c r="G150" s="7">
        <f t="shared" si="2"/>
        <v>0.7289431243</v>
      </c>
      <c r="H150" s="7">
        <f t="shared" si="3"/>
        <v>0.2989431243</v>
      </c>
      <c r="I150" s="7" t="b">
        <f t="shared" si="9"/>
        <v>0</v>
      </c>
      <c r="J150" s="7">
        <f t="shared" si="4"/>
        <v>1</v>
      </c>
    </row>
    <row r="151">
      <c r="B151" s="7">
        <f t="shared" si="5"/>
        <v>33.5</v>
      </c>
      <c r="C151" s="15">
        <f t="shared" si="6"/>
        <v>0.4107293027</v>
      </c>
      <c r="D151" s="15">
        <f t="shared" si="7"/>
        <v>0.03273726096</v>
      </c>
      <c r="E151" s="15">
        <f t="shared" si="1"/>
        <v>0.418913618</v>
      </c>
      <c r="G151" s="7">
        <f t="shared" si="2"/>
        <v>0.7272058685</v>
      </c>
      <c r="H151" s="7">
        <f t="shared" si="3"/>
        <v>0.2972058685</v>
      </c>
      <c r="I151" s="7" t="b">
        <f t="shared" si="9"/>
        <v>0</v>
      </c>
      <c r="J151" s="7">
        <f t="shared" si="4"/>
        <v>1</v>
      </c>
    </row>
    <row r="152">
      <c r="B152" s="7">
        <f t="shared" si="5"/>
        <v>33.75</v>
      </c>
      <c r="C152" s="15">
        <f t="shared" si="6"/>
        <v>0.418913618</v>
      </c>
      <c r="D152" s="15">
        <f t="shared" si="7"/>
        <v>0.03228257678</v>
      </c>
      <c r="E152" s="15">
        <f t="shared" si="1"/>
        <v>0.4269842622</v>
      </c>
      <c r="G152" s="7">
        <f t="shared" si="2"/>
        <v>0.7250713504</v>
      </c>
      <c r="H152" s="7">
        <f t="shared" si="3"/>
        <v>0.2950713504</v>
      </c>
      <c r="I152" s="7" t="b">
        <f t="shared" si="9"/>
        <v>0</v>
      </c>
      <c r="J152" s="7">
        <f t="shared" si="4"/>
        <v>1</v>
      </c>
    </row>
    <row r="153">
      <c r="B153" s="7">
        <f t="shared" si="5"/>
        <v>34</v>
      </c>
      <c r="C153" s="15">
        <f t="shared" si="6"/>
        <v>0.4269842622</v>
      </c>
      <c r="D153" s="15">
        <f t="shared" si="7"/>
        <v>0.03183420766</v>
      </c>
      <c r="E153" s="15">
        <f t="shared" si="1"/>
        <v>0.4349428141</v>
      </c>
      <c r="G153" s="7">
        <f t="shared" si="2"/>
        <v>0.7225356396</v>
      </c>
      <c r="H153" s="7">
        <f t="shared" si="3"/>
        <v>0.2925356396</v>
      </c>
      <c r="I153" s="7" t="b">
        <f t="shared" si="9"/>
        <v>0</v>
      </c>
      <c r="J153" s="7">
        <f t="shared" si="4"/>
        <v>1</v>
      </c>
    </row>
    <row r="154">
      <c r="B154" s="7">
        <f t="shared" si="5"/>
        <v>34.25</v>
      </c>
      <c r="C154" s="15">
        <f t="shared" si="6"/>
        <v>0.4349428141</v>
      </c>
      <c r="D154" s="15">
        <f t="shared" si="7"/>
        <v>0.03139206589</v>
      </c>
      <c r="E154" s="15">
        <f t="shared" si="1"/>
        <v>0.4427908305</v>
      </c>
      <c r="G154" s="7">
        <f t="shared" si="2"/>
        <v>0.7195983354</v>
      </c>
      <c r="H154" s="7">
        <f t="shared" si="3"/>
        <v>0.2895983354</v>
      </c>
      <c r="I154" s="7" t="b">
        <f t="shared" si="9"/>
        <v>0</v>
      </c>
      <c r="J154" s="7">
        <f t="shared" si="4"/>
        <v>1</v>
      </c>
    </row>
    <row r="155">
      <c r="B155" s="7">
        <f t="shared" si="5"/>
        <v>34.5</v>
      </c>
      <c r="C155" s="15">
        <f t="shared" si="6"/>
        <v>0.4427908305</v>
      </c>
      <c r="D155" s="15">
        <f t="shared" si="7"/>
        <v>0.03095606497</v>
      </c>
      <c r="E155" s="15">
        <f t="shared" si="1"/>
        <v>0.4505298468</v>
      </c>
      <c r="G155" s="7">
        <f t="shared" si="2"/>
        <v>0.7162651264</v>
      </c>
      <c r="H155" s="7">
        <f t="shared" si="3"/>
        <v>0.2862651264</v>
      </c>
      <c r="I155" s="7" t="b">
        <f t="shared" si="9"/>
        <v>0</v>
      </c>
      <c r="J155" s="7">
        <f t="shared" si="4"/>
        <v>1</v>
      </c>
    </row>
    <row r="156">
      <c r="B156" s="7">
        <f t="shared" si="5"/>
        <v>34.75</v>
      </c>
      <c r="C156" s="15">
        <f t="shared" si="6"/>
        <v>0.4505298468</v>
      </c>
      <c r="D156" s="15">
        <f t="shared" si="7"/>
        <v>0.03052611962</v>
      </c>
      <c r="E156" s="15">
        <f t="shared" si="1"/>
        <v>0.4581613767</v>
      </c>
      <c r="G156" s="7">
        <f t="shared" si="2"/>
        <v>0.7125499132</v>
      </c>
      <c r="H156" s="7">
        <f t="shared" si="3"/>
        <v>0.2825499132</v>
      </c>
      <c r="I156" s="7" t="b">
        <f t="shared" si="9"/>
        <v>0</v>
      </c>
      <c r="J156" s="7">
        <f t="shared" si="4"/>
        <v>1</v>
      </c>
    </row>
    <row r="157">
      <c r="B157" s="7">
        <f t="shared" si="5"/>
        <v>35</v>
      </c>
      <c r="C157" s="15">
        <f t="shared" si="6"/>
        <v>0.4581613767</v>
      </c>
      <c r="D157" s="15">
        <f t="shared" si="7"/>
        <v>0.03010214574</v>
      </c>
      <c r="E157" s="15">
        <f t="shared" si="1"/>
        <v>0.4656869131</v>
      </c>
      <c r="G157" s="7">
        <f t="shared" si="2"/>
        <v>0.7084763185</v>
      </c>
      <c r="H157" s="7">
        <f t="shared" si="3"/>
        <v>0.2784763185</v>
      </c>
      <c r="I157" s="7" t="b">
        <f t="shared" si="9"/>
        <v>0</v>
      </c>
      <c r="J157" s="7">
        <f t="shared" si="4"/>
        <v>1</v>
      </c>
    </row>
    <row r="158">
      <c r="B158" s="7">
        <f t="shared" si="5"/>
        <v>35.25</v>
      </c>
      <c r="C158" s="15">
        <f t="shared" si="6"/>
        <v>0.4656869131</v>
      </c>
      <c r="D158" s="15">
        <f t="shared" si="7"/>
        <v>0.02968406038</v>
      </c>
      <c r="E158" s="15">
        <f t="shared" si="1"/>
        <v>0.4731079282</v>
      </c>
      <c r="G158" s="7">
        <f t="shared" si="2"/>
        <v>0.7040784563</v>
      </c>
      <c r="H158" s="7">
        <f t="shared" si="3"/>
        <v>0.2740784563</v>
      </c>
      <c r="I158" s="7" t="b">
        <f t="shared" si="9"/>
        <v>0</v>
      </c>
      <c r="J158" s="7">
        <f t="shared" si="4"/>
        <v>1</v>
      </c>
    </row>
    <row r="159">
      <c r="B159" s="7">
        <f t="shared" si="5"/>
        <v>35.5</v>
      </c>
      <c r="C159" s="15">
        <f t="shared" si="6"/>
        <v>0.4731079282</v>
      </c>
      <c r="D159" s="15">
        <f t="shared" si="7"/>
        <v>0.02927178177</v>
      </c>
      <c r="E159" s="15">
        <f t="shared" si="1"/>
        <v>0.4804258737</v>
      </c>
      <c r="G159" s="7">
        <f t="shared" si="2"/>
        <v>0.6994008871</v>
      </c>
      <c r="H159" s="7">
        <f t="shared" si="3"/>
        <v>0.2694008871</v>
      </c>
      <c r="I159" s="7" t="b">
        <f t="shared" si="9"/>
        <v>0</v>
      </c>
      <c r="J159" s="7">
        <f t="shared" si="4"/>
        <v>1</v>
      </c>
    </row>
    <row r="160">
      <c r="B160" s="7">
        <f t="shared" si="5"/>
        <v>35.75</v>
      </c>
      <c r="C160" s="15">
        <f t="shared" si="6"/>
        <v>0.4804258737</v>
      </c>
      <c r="D160" s="15">
        <f t="shared" si="7"/>
        <v>0.02886522924</v>
      </c>
      <c r="E160" s="15">
        <f t="shared" si="1"/>
        <v>0.487642181</v>
      </c>
      <c r="G160" s="7">
        <f t="shared" si="2"/>
        <v>0.6944977435</v>
      </c>
      <c r="H160" s="7">
        <f t="shared" si="3"/>
        <v>0.2644977435</v>
      </c>
      <c r="I160" s="7" t="b">
        <f t="shared" si="9"/>
        <v>0</v>
      </c>
      <c r="J160" s="7">
        <f t="shared" si="4"/>
        <v>1</v>
      </c>
    </row>
    <row r="161">
      <c r="B161" s="7">
        <f t="shared" si="5"/>
        <v>36</v>
      </c>
      <c r="C161" s="15">
        <f t="shared" si="6"/>
        <v>0.487642181</v>
      </c>
      <c r="D161" s="15">
        <f t="shared" si="7"/>
        <v>0.02846432328</v>
      </c>
      <c r="E161" s="15">
        <f t="shared" si="1"/>
        <v>0.4947582618</v>
      </c>
      <c r="G161" s="7">
        <f t="shared" si="2"/>
        <v>0.6894310727</v>
      </c>
      <c r="H161" s="7">
        <f t="shared" si="3"/>
        <v>0.2594310727</v>
      </c>
      <c r="I161" s="7" t="b">
        <f t="shared" si="9"/>
        <v>0</v>
      </c>
      <c r="J161" s="7">
        <f t="shared" si="4"/>
        <v>1</v>
      </c>
    </row>
    <row r="162">
      <c r="B162" s="7">
        <f t="shared" si="5"/>
        <v>36.25</v>
      </c>
      <c r="C162" s="15">
        <f t="shared" si="6"/>
        <v>0.4947582618</v>
      </c>
      <c r="D162" s="15">
        <f t="shared" si="7"/>
        <v>0.02806898546</v>
      </c>
      <c r="E162" s="15">
        <f t="shared" si="1"/>
        <v>0.5017755082</v>
      </c>
      <c r="G162" s="7">
        <f t="shared" si="2"/>
        <v>0.6842684954</v>
      </c>
      <c r="H162" s="7">
        <f t="shared" si="3"/>
        <v>0.2542684954</v>
      </c>
      <c r="I162" s="7" t="b">
        <f t="shared" si="9"/>
        <v>0</v>
      </c>
      <c r="J162" s="7">
        <f t="shared" si="4"/>
        <v>1</v>
      </c>
    </row>
    <row r="163">
      <c r="B163" s="7">
        <f t="shared" si="5"/>
        <v>36.5</v>
      </c>
      <c r="C163" s="15">
        <f t="shared" si="6"/>
        <v>0.5017755082</v>
      </c>
      <c r="D163" s="15">
        <f t="shared" si="7"/>
        <v>0.02767913844</v>
      </c>
      <c r="E163" s="15">
        <f t="shared" si="1"/>
        <v>0.5086952928</v>
      </c>
      <c r="G163" s="7">
        <f t="shared" si="2"/>
        <v>0.6790803279</v>
      </c>
      <c r="H163" s="7">
        <f t="shared" si="3"/>
        <v>0.2490803279</v>
      </c>
      <c r="I163" s="7" t="b">
        <f t="shared" si="9"/>
        <v>0</v>
      </c>
      <c r="J163" s="7">
        <f t="shared" si="4"/>
        <v>1</v>
      </c>
    </row>
    <row r="164">
      <c r="B164" s="7">
        <f t="shared" si="5"/>
        <v>36.75</v>
      </c>
      <c r="C164" s="15">
        <f t="shared" si="6"/>
        <v>0.5086952928</v>
      </c>
      <c r="D164" s="15">
        <f t="shared" si="7"/>
        <v>0.02729470596</v>
      </c>
      <c r="E164" s="15">
        <f t="shared" si="1"/>
        <v>0.5155189693</v>
      </c>
      <c r="G164" s="7">
        <f t="shared" si="2"/>
        <v>0.6739363524</v>
      </c>
      <c r="H164" s="7">
        <f t="shared" si="3"/>
        <v>0.2439363524</v>
      </c>
      <c r="I164" s="7" t="b">
        <f t="shared" si="9"/>
        <v>0</v>
      </c>
      <c r="J164" s="7">
        <f t="shared" si="4"/>
        <v>1</v>
      </c>
    </row>
    <row r="165">
      <c r="B165" s="7">
        <f t="shared" si="5"/>
        <v>37</v>
      </c>
      <c r="C165" s="15">
        <f t="shared" si="6"/>
        <v>0.5155189693</v>
      </c>
      <c r="D165" s="15">
        <f t="shared" si="7"/>
        <v>0.02691561282</v>
      </c>
      <c r="E165" s="15">
        <f t="shared" si="1"/>
        <v>0.5222478725</v>
      </c>
      <c r="G165" s="7">
        <f t="shared" si="2"/>
        <v>0.6689024434</v>
      </c>
      <c r="H165" s="7">
        <f t="shared" si="3"/>
        <v>0.2389024434</v>
      </c>
      <c r="I165" s="7" t="b">
        <f t="shared" si="9"/>
        <v>0</v>
      </c>
      <c r="J165" s="7">
        <f t="shared" si="4"/>
        <v>1</v>
      </c>
    </row>
    <row r="166">
      <c r="B166" s="7">
        <f t="shared" si="5"/>
        <v>37.25</v>
      </c>
      <c r="C166" s="15">
        <f t="shared" si="6"/>
        <v>0.5222478725</v>
      </c>
      <c r="D166" s="15">
        <f t="shared" si="7"/>
        <v>0.02654178486</v>
      </c>
      <c r="E166" s="15">
        <f t="shared" si="1"/>
        <v>0.5288833187</v>
      </c>
      <c r="G166" s="7">
        <f t="shared" si="2"/>
        <v>0.6640372684</v>
      </c>
      <c r="H166" s="7">
        <f t="shared" si="3"/>
        <v>0.2340372684</v>
      </c>
      <c r="I166" s="7" t="b">
        <f t="shared" si="9"/>
        <v>0</v>
      </c>
      <c r="J166" s="7">
        <f t="shared" si="4"/>
        <v>1</v>
      </c>
    </row>
    <row r="167">
      <c r="B167" s="7">
        <f t="shared" si="5"/>
        <v>37.5</v>
      </c>
      <c r="C167" s="15">
        <f t="shared" si="6"/>
        <v>0.5288833187</v>
      </c>
      <c r="D167" s="15">
        <f t="shared" si="7"/>
        <v>0.02617314896</v>
      </c>
      <c r="E167" s="15">
        <f t="shared" si="1"/>
        <v>0.5354266059</v>
      </c>
      <c r="G167" s="7">
        <f t="shared" si="2"/>
        <v>0.6593892767</v>
      </c>
      <c r="H167" s="7">
        <f t="shared" si="3"/>
        <v>0.2293892767</v>
      </c>
      <c r="I167" s="7" t="b">
        <f t="shared" si="9"/>
        <v>0</v>
      </c>
      <c r="J167" s="7">
        <f t="shared" si="4"/>
        <v>1</v>
      </c>
    </row>
    <row r="168">
      <c r="B168" s="7">
        <f t="shared" si="5"/>
        <v>37.75</v>
      </c>
      <c r="C168" s="15">
        <f t="shared" si="6"/>
        <v>0.5354266059</v>
      </c>
      <c r="D168" s="15">
        <f t="shared" si="7"/>
        <v>0.025809633</v>
      </c>
      <c r="E168" s="15">
        <f t="shared" si="1"/>
        <v>0.5418790142</v>
      </c>
      <c r="G168" s="7">
        <f t="shared" si="2"/>
        <v>0.6549941735</v>
      </c>
      <c r="H168" s="7">
        <f t="shared" si="3"/>
        <v>0.2249941735</v>
      </c>
      <c r="I168" s="7" t="b">
        <f t="shared" si="9"/>
        <v>0</v>
      </c>
      <c r="J168" s="7">
        <f t="shared" si="4"/>
        <v>1</v>
      </c>
    </row>
    <row r="169">
      <c r="B169" s="7">
        <f t="shared" si="5"/>
        <v>38</v>
      </c>
      <c r="C169" s="15">
        <f t="shared" si="6"/>
        <v>0.5418790142</v>
      </c>
      <c r="D169" s="15">
        <f t="shared" si="7"/>
        <v>0.02545116588</v>
      </c>
      <c r="E169" s="15">
        <f t="shared" si="1"/>
        <v>0.5482418056</v>
      </c>
      <c r="G169" s="7">
        <f t="shared" si="2"/>
        <v>0.6508730446</v>
      </c>
      <c r="H169" s="7">
        <f t="shared" si="3"/>
        <v>0.2208730446</v>
      </c>
      <c r="I169" s="7" t="b">
        <f t="shared" si="9"/>
        <v>0</v>
      </c>
      <c r="J169" s="7">
        <f t="shared" si="4"/>
        <v>1</v>
      </c>
    </row>
    <row r="170">
      <c r="B170" s="7">
        <f t="shared" si="5"/>
        <v>38.25</v>
      </c>
      <c r="C170" s="15">
        <f t="shared" si="6"/>
        <v>0.5482418056</v>
      </c>
      <c r="D170" s="15">
        <f t="shared" si="7"/>
        <v>0.02509767746</v>
      </c>
      <c r="E170" s="15">
        <f t="shared" si="1"/>
        <v>0.554516225</v>
      </c>
      <c r="G170" s="7">
        <f t="shared" si="2"/>
        <v>0.6470312582</v>
      </c>
      <c r="H170" s="7">
        <f t="shared" si="3"/>
        <v>0.2170312582</v>
      </c>
      <c r="I170" s="7" t="b">
        <f t="shared" si="9"/>
        <v>0</v>
      </c>
      <c r="J170" s="7">
        <f t="shared" si="4"/>
        <v>1</v>
      </c>
    </row>
    <row r="171">
      <c r="B171" s="7">
        <f t="shared" si="5"/>
        <v>38.5</v>
      </c>
      <c r="C171" s="15">
        <f t="shared" si="6"/>
        <v>0.554516225</v>
      </c>
      <c r="D171" s="15">
        <f t="shared" si="7"/>
        <v>0.02474909861</v>
      </c>
      <c r="E171" s="15">
        <f t="shared" si="1"/>
        <v>0.5607034997</v>
      </c>
      <c r="G171" s="7">
        <f t="shared" si="2"/>
        <v>0.643458222</v>
      </c>
      <c r="H171" s="7">
        <f t="shared" si="3"/>
        <v>0.213458222</v>
      </c>
      <c r="I171" s="7" t="b">
        <f t="shared" si="9"/>
        <v>0</v>
      </c>
      <c r="J171" s="7">
        <f t="shared" si="4"/>
        <v>1</v>
      </c>
    </row>
    <row r="172">
      <c r="B172" s="7">
        <f t="shared" si="5"/>
        <v>38.75</v>
      </c>
      <c r="C172" s="15">
        <f t="shared" si="6"/>
        <v>0.5607034997</v>
      </c>
      <c r="D172" s="15">
        <f t="shared" si="7"/>
        <v>0.02440536113</v>
      </c>
      <c r="E172" s="15">
        <f t="shared" si="1"/>
        <v>0.5668048399</v>
      </c>
      <c r="G172" s="7">
        <f t="shared" si="2"/>
        <v>0.6401280222</v>
      </c>
      <c r="H172" s="7">
        <f t="shared" si="3"/>
        <v>0.2101280222</v>
      </c>
      <c r="I172" s="7" t="b">
        <f t="shared" si="9"/>
        <v>0</v>
      </c>
      <c r="J172" s="7">
        <f t="shared" si="4"/>
        <v>1</v>
      </c>
    </row>
    <row r="173">
      <c r="B173" s="7">
        <f t="shared" si="5"/>
        <v>39</v>
      </c>
      <c r="C173" s="15">
        <f t="shared" si="6"/>
        <v>0.5668048399</v>
      </c>
      <c r="D173" s="15">
        <f t="shared" si="7"/>
        <v>0.02406639778</v>
      </c>
      <c r="E173" s="15">
        <f t="shared" si="1"/>
        <v>0.5728214394</v>
      </c>
      <c r="G173" s="7">
        <f t="shared" si="2"/>
        <v>0.6370009175</v>
      </c>
      <c r="H173" s="7">
        <f t="shared" si="3"/>
        <v>0.2070009175</v>
      </c>
      <c r="I173" s="7" t="b">
        <f t="shared" si="9"/>
        <v>0</v>
      </c>
      <c r="J173" s="7">
        <f t="shared" si="4"/>
        <v>1</v>
      </c>
    </row>
    <row r="174">
      <c r="B174" s="7">
        <f t="shared" si="5"/>
        <v>39.25</v>
      </c>
      <c r="C174" s="15">
        <f t="shared" si="6"/>
        <v>0.5728214394</v>
      </c>
      <c r="D174" s="15">
        <f t="shared" si="7"/>
        <v>0.02373214226</v>
      </c>
      <c r="E174" s="15">
        <f t="shared" si="1"/>
        <v>0.5787544749</v>
      </c>
      <c r="G174" s="7">
        <f t="shared" si="2"/>
        <v>0.6340256088</v>
      </c>
      <c r="H174" s="7">
        <f t="shared" si="3"/>
        <v>0.2040256088</v>
      </c>
      <c r="I174" s="7" t="b">
        <f t="shared" si="9"/>
        <v>0</v>
      </c>
      <c r="J174" s="7">
        <f t="shared" si="4"/>
        <v>1</v>
      </c>
    </row>
    <row r="175">
      <c r="B175" s="7">
        <f t="shared" si="5"/>
        <v>39.5</v>
      </c>
      <c r="C175" s="15">
        <f t="shared" si="6"/>
        <v>0.5787544749</v>
      </c>
      <c r="D175" s="15">
        <f t="shared" si="7"/>
        <v>0.02340252917</v>
      </c>
      <c r="E175" s="15">
        <f t="shared" si="1"/>
        <v>0.5846051072</v>
      </c>
      <c r="G175" s="7">
        <f t="shared" si="2"/>
        <v>0.6311421615</v>
      </c>
      <c r="H175" s="7">
        <f t="shared" si="3"/>
        <v>0.2011421615</v>
      </c>
      <c r="I175" s="7" t="b">
        <f t="shared" si="9"/>
        <v>0</v>
      </c>
      <c r="J175" s="7">
        <f t="shared" si="4"/>
        <v>1</v>
      </c>
    </row>
    <row r="176">
      <c r="B176" s="7">
        <f t="shared" si="5"/>
        <v>39.75</v>
      </c>
      <c r="C176" s="15">
        <f t="shared" si="6"/>
        <v>0.5846051072</v>
      </c>
      <c r="D176" s="15">
        <f t="shared" si="7"/>
        <v>0.02307749404</v>
      </c>
      <c r="E176" s="15">
        <f t="shared" si="1"/>
        <v>0.5903744807</v>
      </c>
      <c r="G176" s="7">
        <f t="shared" si="2"/>
        <v>0.6282854162</v>
      </c>
      <c r="H176" s="7">
        <f t="shared" si="3"/>
        <v>0.1982854162</v>
      </c>
      <c r="I176" s="7" t="b">
        <f t="shared" si="9"/>
        <v>0</v>
      </c>
      <c r="J176" s="7">
        <f t="shared" si="4"/>
        <v>1</v>
      </c>
    </row>
    <row r="177">
      <c r="B177" s="7">
        <f t="shared" si="5"/>
        <v>40</v>
      </c>
      <c r="C177" s="15">
        <f t="shared" si="6"/>
        <v>0.5903744807</v>
      </c>
      <c r="D177" s="15">
        <f t="shared" si="7"/>
        <v>0.02275697329</v>
      </c>
      <c r="E177" s="15">
        <f t="shared" si="1"/>
        <v>0.5960637241</v>
      </c>
      <c r="G177" s="7">
        <f t="shared" si="2"/>
        <v>0.6253886943</v>
      </c>
      <c r="H177" s="7">
        <f t="shared" si="3"/>
        <v>0.1953886943</v>
      </c>
      <c r="I177" s="7" t="b">
        <f t="shared" si="9"/>
        <v>0</v>
      </c>
      <c r="J177" s="7">
        <f t="shared" si="4"/>
        <v>1</v>
      </c>
    </row>
    <row r="178">
      <c r="B178" s="7">
        <f t="shared" si="5"/>
        <v>40.25</v>
      </c>
      <c r="C178" s="15">
        <f t="shared" si="6"/>
        <v>0.5960637241</v>
      </c>
      <c r="D178" s="15">
        <f t="shared" si="7"/>
        <v>0.02244090422</v>
      </c>
      <c r="E178" s="15">
        <f t="shared" si="1"/>
        <v>0.6016739501</v>
      </c>
      <c r="G178" s="7">
        <f t="shared" si="2"/>
        <v>0.6223875914</v>
      </c>
      <c r="H178" s="7">
        <f t="shared" si="3"/>
        <v>0.1923875914</v>
      </c>
      <c r="I178" s="7" t="b">
        <f t="shared" si="9"/>
        <v>0</v>
      </c>
      <c r="J178" s="7">
        <f t="shared" si="4"/>
        <v>1</v>
      </c>
    </row>
    <row r="179">
      <c r="B179" s="7">
        <f t="shared" si="5"/>
        <v>40.5</v>
      </c>
      <c r="C179" s="15">
        <f t="shared" si="6"/>
        <v>0.6016739501</v>
      </c>
      <c r="D179" s="15">
        <f t="shared" si="7"/>
        <v>0.02212922499</v>
      </c>
      <c r="E179" s="15">
        <f t="shared" si="1"/>
        <v>0.6072062564</v>
      </c>
      <c r="G179" s="7">
        <f t="shared" si="2"/>
        <v>0.6192236401</v>
      </c>
      <c r="H179" s="7">
        <f t="shared" si="3"/>
        <v>0.1892236401</v>
      </c>
      <c r="I179" s="7" t="b">
        <f t="shared" si="9"/>
        <v>0</v>
      </c>
      <c r="J179" s="7">
        <f t="shared" si="4"/>
        <v>1</v>
      </c>
    </row>
    <row r="180">
      <c r="B180" s="7">
        <f t="shared" si="5"/>
        <v>40.75</v>
      </c>
      <c r="C180" s="15">
        <f t="shared" si="6"/>
        <v>0.6072062564</v>
      </c>
      <c r="D180" s="15">
        <f t="shared" si="7"/>
        <v>0.02182187465</v>
      </c>
      <c r="E180" s="15">
        <f t="shared" si="1"/>
        <v>0.612661725</v>
      </c>
      <c r="G180" s="7">
        <f t="shared" si="2"/>
        <v>0.615847638</v>
      </c>
      <c r="H180" s="7">
        <f t="shared" si="3"/>
        <v>0.185847638</v>
      </c>
      <c r="I180" s="7" t="b">
        <f t="shared" si="9"/>
        <v>0</v>
      </c>
      <c r="J180" s="7">
        <f t="shared" si="4"/>
        <v>1</v>
      </c>
    </row>
    <row r="181">
      <c r="B181" s="7">
        <f t="shared" si="5"/>
        <v>41</v>
      </c>
      <c r="C181" s="15">
        <f t="shared" si="6"/>
        <v>0.612661725</v>
      </c>
      <c r="D181" s="15">
        <f t="shared" si="7"/>
        <v>0.02151879305</v>
      </c>
      <c r="E181" s="15">
        <f t="shared" si="1"/>
        <v>0.6180414233</v>
      </c>
      <c r="G181" s="7">
        <f t="shared" si="2"/>
        <v>0.6122224508</v>
      </c>
      <c r="H181" s="7">
        <f t="shared" si="3"/>
        <v>0.1822224508</v>
      </c>
      <c r="I181" s="7" t="b">
        <f t="shared" si="9"/>
        <v>1</v>
      </c>
      <c r="J181" s="7">
        <f t="shared" si="4"/>
        <v>0</v>
      </c>
    </row>
    <row r="182">
      <c r="B182" s="7">
        <f t="shared" si="5"/>
        <v>41.25</v>
      </c>
      <c r="C182" s="15">
        <f t="shared" si="6"/>
        <v>0.6180414233</v>
      </c>
      <c r="D182" s="15">
        <f t="shared" si="7"/>
        <v>-0.1545103558</v>
      </c>
      <c r="E182" s="15">
        <f t="shared" si="1"/>
        <v>0.5794138343</v>
      </c>
      <c r="G182" s="7">
        <f t="shared" si="2"/>
        <v>0.6083251361</v>
      </c>
      <c r="H182" s="7">
        <f t="shared" si="3"/>
        <v>0.1783251361</v>
      </c>
      <c r="I182" s="7" t="b">
        <f t="shared" si="9"/>
        <v>1</v>
      </c>
      <c r="J182" s="7">
        <f t="shared" si="4"/>
        <v>0</v>
      </c>
    </row>
    <row r="183">
      <c r="B183" s="7">
        <f t="shared" si="5"/>
        <v>41.5</v>
      </c>
      <c r="C183" s="15">
        <f t="shared" si="6"/>
        <v>0.5794138343</v>
      </c>
      <c r="D183" s="15">
        <f t="shared" si="7"/>
        <v>-0.1448534586</v>
      </c>
      <c r="E183" s="15">
        <f t="shared" si="1"/>
        <v>0.5432004697</v>
      </c>
      <c r="G183" s="7">
        <f t="shared" si="2"/>
        <v>0.6041482708</v>
      </c>
      <c r="H183" s="7">
        <f t="shared" si="3"/>
        <v>0.1741482708</v>
      </c>
      <c r="I183" s="7" t="b">
        <f t="shared" si="9"/>
        <v>1</v>
      </c>
      <c r="J183" s="7">
        <f t="shared" si="4"/>
        <v>0</v>
      </c>
    </row>
    <row r="184">
      <c r="B184" s="7">
        <f t="shared" si="5"/>
        <v>41.75</v>
      </c>
      <c r="C184" s="15">
        <f t="shared" si="6"/>
        <v>0.5432004697</v>
      </c>
      <c r="D184" s="15">
        <f t="shared" si="7"/>
        <v>-0.1358001174</v>
      </c>
      <c r="E184" s="15">
        <f t="shared" si="1"/>
        <v>0.5092504403</v>
      </c>
      <c r="G184" s="7">
        <f t="shared" si="2"/>
        <v>0.5997004142</v>
      </c>
      <c r="H184" s="7">
        <f t="shared" si="3"/>
        <v>0.1697004142</v>
      </c>
      <c r="I184" s="7" t="b">
        <f t="shared" si="9"/>
        <v>1</v>
      </c>
      <c r="J184" s="7">
        <f t="shared" si="4"/>
        <v>0</v>
      </c>
    </row>
    <row r="185">
      <c r="B185" s="7">
        <f t="shared" si="5"/>
        <v>42</v>
      </c>
      <c r="C185" s="15">
        <f t="shared" si="6"/>
        <v>0.5092504403</v>
      </c>
      <c r="D185" s="15">
        <f t="shared" si="7"/>
        <v>-0.1273126101</v>
      </c>
      <c r="E185" s="15">
        <f t="shared" si="1"/>
        <v>0.4774222878</v>
      </c>
      <c r="G185" s="7">
        <f t="shared" si="2"/>
        <v>0.5950056901</v>
      </c>
      <c r="H185" s="7">
        <f t="shared" si="3"/>
        <v>0.1650056901</v>
      </c>
      <c r="I185" s="7" t="b">
        <f t="shared" si="9"/>
        <v>1</v>
      </c>
      <c r="J185" s="7">
        <f t="shared" si="4"/>
        <v>0</v>
      </c>
    </row>
    <row r="186">
      <c r="B186" s="7">
        <f t="shared" si="5"/>
        <v>42.25</v>
      </c>
      <c r="C186" s="15">
        <f t="shared" si="6"/>
        <v>0.4774222878</v>
      </c>
      <c r="D186" s="15">
        <f t="shared" si="7"/>
        <v>-0.119355572</v>
      </c>
      <c r="E186" s="15">
        <f t="shared" si="1"/>
        <v>0.4475833948</v>
      </c>
      <c r="G186" s="7">
        <f t="shared" si="2"/>
        <v>0.5901025254</v>
      </c>
      <c r="H186" s="7">
        <f t="shared" si="3"/>
        <v>0.1601025254</v>
      </c>
      <c r="I186" s="7" t="b">
        <f t="shared" si="9"/>
        <v>1</v>
      </c>
      <c r="J186" s="7">
        <f t="shared" si="4"/>
        <v>0</v>
      </c>
    </row>
    <row r="187">
      <c r="B187" s="7">
        <f t="shared" si="5"/>
        <v>42.5</v>
      </c>
      <c r="C187" s="15">
        <f t="shared" si="6"/>
        <v>0.4475833948</v>
      </c>
      <c r="D187" s="15">
        <f t="shared" si="7"/>
        <v>-0.1118958487</v>
      </c>
      <c r="E187" s="15">
        <f t="shared" si="1"/>
        <v>0.4196094327</v>
      </c>
      <c r="G187" s="7">
        <f t="shared" si="2"/>
        <v>0.5850416333</v>
      </c>
      <c r="H187" s="7">
        <f t="shared" si="3"/>
        <v>0.1550416333</v>
      </c>
      <c r="I187" s="7" t="b">
        <f t="shared" si="9"/>
        <v>1</v>
      </c>
      <c r="J187" s="7">
        <f t="shared" si="4"/>
        <v>0</v>
      </c>
    </row>
    <row r="188">
      <c r="B188" s="7">
        <f t="shared" si="5"/>
        <v>42.75</v>
      </c>
      <c r="C188" s="15">
        <f t="shared" si="6"/>
        <v>0.4196094327</v>
      </c>
      <c r="D188" s="15">
        <f t="shared" si="7"/>
        <v>-0.1049023582</v>
      </c>
      <c r="E188" s="15">
        <f t="shared" si="1"/>
        <v>0.3933838431</v>
      </c>
      <c r="G188" s="7">
        <f t="shared" si="2"/>
        <v>0.5798833757</v>
      </c>
      <c r="H188" s="7">
        <f t="shared" si="3"/>
        <v>0.1498833757</v>
      </c>
      <c r="I188" s="7" t="b">
        <f t="shared" si="9"/>
        <v>1</v>
      </c>
      <c r="J188" s="7">
        <f t="shared" si="4"/>
        <v>0</v>
      </c>
    </row>
    <row r="189">
      <c r="B189" s="7">
        <f t="shared" si="5"/>
        <v>43</v>
      </c>
      <c r="C189" s="15">
        <f t="shared" si="6"/>
        <v>0.3933838431</v>
      </c>
      <c r="D189" s="15">
        <f t="shared" si="7"/>
        <v>-0.09834596078</v>
      </c>
      <c r="E189" s="15">
        <f t="shared" si="1"/>
        <v>0.3687973529</v>
      </c>
      <c r="G189" s="7">
        <f t="shared" si="2"/>
        <v>0.5746946783</v>
      </c>
      <c r="H189" s="7">
        <f t="shared" si="3"/>
        <v>0.1446946783</v>
      </c>
      <c r="I189" s="7" t="b">
        <f t="shared" si="9"/>
        <v>1</v>
      </c>
      <c r="J189" s="7">
        <f t="shared" si="4"/>
        <v>0</v>
      </c>
    </row>
    <row r="190">
      <c r="B190" s="7">
        <f t="shared" si="5"/>
        <v>43.25</v>
      </c>
      <c r="C190" s="15">
        <f t="shared" si="6"/>
        <v>0.3687973529</v>
      </c>
      <c r="D190" s="15">
        <f t="shared" si="7"/>
        <v>-0.09219933823</v>
      </c>
      <c r="E190" s="15">
        <f t="shared" si="1"/>
        <v>0.3457475184</v>
      </c>
      <c r="G190" s="7">
        <f t="shared" si="2"/>
        <v>0.5695456984</v>
      </c>
      <c r="H190" s="7">
        <f t="shared" si="3"/>
        <v>0.1395456984</v>
      </c>
      <c r="I190" s="7" t="b">
        <f t="shared" si="9"/>
        <v>1</v>
      </c>
      <c r="J190" s="7">
        <f t="shared" si="4"/>
        <v>0</v>
      </c>
    </row>
    <row r="191">
      <c r="B191" s="7">
        <f t="shared" si="5"/>
        <v>43.5</v>
      </c>
      <c r="C191" s="15">
        <f t="shared" si="6"/>
        <v>0.3457475184</v>
      </c>
      <c r="D191" s="15">
        <f t="shared" si="7"/>
        <v>-0.08643687959</v>
      </c>
      <c r="E191" s="15">
        <f t="shared" si="1"/>
        <v>0.3241382985</v>
      </c>
      <c r="G191" s="7">
        <f t="shared" si="2"/>
        <v>0.5645064632</v>
      </c>
      <c r="H191" s="7">
        <f t="shared" si="3"/>
        <v>0.1345064632</v>
      </c>
      <c r="I191" s="7" t="b">
        <f t="shared" si="9"/>
        <v>1</v>
      </c>
      <c r="J191" s="7">
        <f t="shared" si="4"/>
        <v>0</v>
      </c>
    </row>
    <row r="192">
      <c r="B192" s="7">
        <f t="shared" si="5"/>
        <v>43.75</v>
      </c>
      <c r="C192" s="15">
        <f t="shared" si="6"/>
        <v>0.3241382985</v>
      </c>
      <c r="D192" s="15">
        <f t="shared" si="7"/>
        <v>-0.08103457462</v>
      </c>
      <c r="E192" s="15">
        <f t="shared" si="1"/>
        <v>0.3038796548</v>
      </c>
      <c r="G192" s="7">
        <f t="shared" si="2"/>
        <v>0.5596436942</v>
      </c>
      <c r="H192" s="7">
        <f t="shared" si="3"/>
        <v>0.1296436942</v>
      </c>
      <c r="I192" s="7" t="b">
        <f t="shared" si="9"/>
        <v>1</v>
      </c>
      <c r="J192" s="7">
        <f t="shared" si="4"/>
        <v>0</v>
      </c>
    </row>
    <row r="193">
      <c r="B193" s="7">
        <f t="shared" si="5"/>
        <v>44</v>
      </c>
      <c r="C193" s="15">
        <f t="shared" si="6"/>
        <v>0.3038796548</v>
      </c>
      <c r="D193" s="15">
        <f t="shared" si="7"/>
        <v>-0.0759699137</v>
      </c>
      <c r="E193" s="15">
        <f t="shared" si="1"/>
        <v>0.2848871764</v>
      </c>
      <c r="G193" s="7">
        <f t="shared" si="2"/>
        <v>0.555018023</v>
      </c>
      <c r="H193" s="7">
        <f t="shared" si="3"/>
        <v>0.125018023</v>
      </c>
      <c r="I193" s="7" t="b">
        <f t="shared" si="9"/>
        <v>1</v>
      </c>
      <c r="J193" s="7">
        <f t="shared" si="4"/>
        <v>0</v>
      </c>
    </row>
    <row r="194">
      <c r="B194" s="7">
        <f t="shared" si="5"/>
        <v>44.25</v>
      </c>
      <c r="C194" s="15">
        <f t="shared" si="6"/>
        <v>0.2848871764</v>
      </c>
      <c r="D194" s="15">
        <f t="shared" si="7"/>
        <v>-0.0712217941</v>
      </c>
      <c r="E194" s="15">
        <f t="shared" si="1"/>
        <v>0.2670817279</v>
      </c>
      <c r="G194" s="7">
        <f t="shared" si="2"/>
        <v>0.5506817764</v>
      </c>
      <c r="H194" s="7">
        <f t="shared" si="3"/>
        <v>0.1206817764</v>
      </c>
      <c r="I194" s="7" t="b">
        <f t="shared" si="9"/>
        <v>1</v>
      </c>
      <c r="J194" s="7">
        <f t="shared" si="4"/>
        <v>0</v>
      </c>
    </row>
    <row r="195">
      <c r="B195" s="7">
        <f t="shared" si="5"/>
        <v>44.5</v>
      </c>
      <c r="C195" s="15">
        <f t="shared" si="6"/>
        <v>0.2670817279</v>
      </c>
      <c r="D195" s="15">
        <f t="shared" si="7"/>
        <v>-0.06677043197</v>
      </c>
      <c r="E195" s="15">
        <f t="shared" si="1"/>
        <v>0.2503891199</v>
      </c>
      <c r="G195" s="7">
        <f t="shared" si="2"/>
        <v>0.5466774691</v>
      </c>
      <c r="H195" s="7">
        <f t="shared" si="3"/>
        <v>0.1166774691</v>
      </c>
      <c r="I195" s="7" t="b">
        <f t="shared" si="9"/>
        <v>1</v>
      </c>
      <c r="J195" s="7">
        <f t="shared" si="4"/>
        <v>0</v>
      </c>
    </row>
    <row r="196">
      <c r="B196" s="7">
        <f t="shared" si="5"/>
        <v>44.75</v>
      </c>
      <c r="C196" s="15">
        <f t="shared" si="6"/>
        <v>0.2503891199</v>
      </c>
      <c r="D196" s="15">
        <f t="shared" si="7"/>
        <v>-0.06259727997</v>
      </c>
      <c r="E196" s="15">
        <f t="shared" si="1"/>
        <v>0.2347397999</v>
      </c>
      <c r="G196" s="7">
        <f t="shared" si="2"/>
        <v>0.5430370941</v>
      </c>
      <c r="H196" s="7">
        <f t="shared" si="3"/>
        <v>0.1130370941</v>
      </c>
      <c r="I196" s="7" t="b">
        <f t="shared" si="9"/>
        <v>1</v>
      </c>
      <c r="J196" s="7">
        <f t="shared" si="4"/>
        <v>0</v>
      </c>
    </row>
    <row r="197">
      <c r="B197" s="7">
        <f t="shared" si="5"/>
        <v>45</v>
      </c>
      <c r="C197" s="15">
        <f t="shared" si="6"/>
        <v>0.2347397999</v>
      </c>
      <c r="D197" s="15">
        <f t="shared" si="7"/>
        <v>-0.05868494997</v>
      </c>
      <c r="E197" s="15">
        <f t="shared" si="1"/>
        <v>0.2200685624</v>
      </c>
      <c r="G197" s="7">
        <f t="shared" si="2"/>
        <v>0.539782243</v>
      </c>
      <c r="H197" s="7">
        <f t="shared" si="3"/>
        <v>0.109782243</v>
      </c>
      <c r="I197" s="7" t="b">
        <f t="shared" si="9"/>
        <v>1</v>
      </c>
      <c r="J197" s="7">
        <f t="shared" si="4"/>
        <v>0</v>
      </c>
    </row>
    <row r="198">
      <c r="B198" s="7">
        <f t="shared" si="5"/>
        <v>45.25</v>
      </c>
      <c r="C198" s="15">
        <f t="shared" si="6"/>
        <v>0.2200685624</v>
      </c>
      <c r="D198" s="15">
        <f t="shared" si="7"/>
        <v>-0.0550171406</v>
      </c>
      <c r="E198" s="15">
        <f t="shared" si="1"/>
        <v>0.2063142772</v>
      </c>
      <c r="G198" s="7">
        <f t="shared" si="2"/>
        <v>0.5369250311</v>
      </c>
      <c r="H198" s="7">
        <f t="shared" si="3"/>
        <v>0.1069250311</v>
      </c>
      <c r="I198" s="7" t="b">
        <f t="shared" si="9"/>
        <v>1</v>
      </c>
      <c r="J198" s="7">
        <f t="shared" si="4"/>
        <v>0</v>
      </c>
    </row>
    <row r="199">
      <c r="B199" s="7">
        <f t="shared" si="5"/>
        <v>45.5</v>
      </c>
      <c r="C199" s="15">
        <f t="shared" si="6"/>
        <v>0.2063142772</v>
      </c>
      <c r="D199" s="15">
        <f t="shared" si="7"/>
        <v>-0.05157856931</v>
      </c>
      <c r="E199" s="15">
        <f t="shared" si="1"/>
        <v>0.1934196349</v>
      </c>
      <c r="G199" s="7">
        <f t="shared" si="2"/>
        <v>0.5344697428</v>
      </c>
      <c r="H199" s="7">
        <f t="shared" si="3"/>
        <v>0.1044697428</v>
      </c>
      <c r="I199" s="7" t="b">
        <f t="shared" si="9"/>
        <v>1</v>
      </c>
      <c r="J199" s="7">
        <f t="shared" si="4"/>
        <v>0</v>
      </c>
    </row>
    <row r="200">
      <c r="B200" s="7">
        <f t="shared" si="5"/>
        <v>45.75</v>
      </c>
      <c r="C200" s="15">
        <f t="shared" si="6"/>
        <v>0.1934196349</v>
      </c>
      <c r="D200" s="15">
        <f t="shared" si="7"/>
        <v>-0.04835490873</v>
      </c>
      <c r="E200" s="15">
        <f t="shared" si="1"/>
        <v>0.1813309077</v>
      </c>
      <c r="G200" s="7">
        <f t="shared" si="2"/>
        <v>0.5324150562</v>
      </c>
      <c r="H200" s="7">
        <f t="shared" si="3"/>
        <v>0.1024150562</v>
      </c>
      <c r="I200" s="7" t="b">
        <f t="shared" si="9"/>
        <v>1</v>
      </c>
      <c r="J200" s="7">
        <f t="shared" si="4"/>
        <v>0</v>
      </c>
    </row>
    <row r="201">
      <c r="B201" s="7">
        <f t="shared" si="5"/>
        <v>46</v>
      </c>
      <c r="C201" s="15">
        <f t="shared" si="6"/>
        <v>0.1813309077</v>
      </c>
      <c r="D201" s="15">
        <f t="shared" si="7"/>
        <v>-0.04533272693</v>
      </c>
      <c r="E201" s="15">
        <f t="shared" si="1"/>
        <v>0.169997726</v>
      </c>
      <c r="G201" s="7">
        <f t="shared" si="2"/>
        <v>0.5307566659</v>
      </c>
      <c r="H201" s="7">
        <f t="shared" si="3"/>
        <v>0.1007566659</v>
      </c>
      <c r="I201" s="7" t="b">
        <f t="shared" si="9"/>
        <v>1</v>
      </c>
      <c r="J201" s="7">
        <f t="shared" si="4"/>
        <v>0</v>
      </c>
    </row>
    <row r="202">
      <c r="B202" s="7">
        <f t="shared" si="5"/>
        <v>46.25</v>
      </c>
      <c r="C202" s="15">
        <f t="shared" si="6"/>
        <v>0.169997726</v>
      </c>
      <c r="D202" s="15">
        <f t="shared" si="7"/>
        <v>-0.0424994315</v>
      </c>
      <c r="E202" s="15">
        <f t="shared" si="1"/>
        <v>0.1593728681</v>
      </c>
      <c r="G202" s="7">
        <f t="shared" si="2"/>
        <v>0.5294900852</v>
      </c>
      <c r="H202" s="7">
        <f t="shared" si="3"/>
        <v>0.09949008516</v>
      </c>
      <c r="I202" s="7" t="b">
        <f t="shared" si="9"/>
        <v>1</v>
      </c>
      <c r="J202" s="7">
        <f t="shared" si="4"/>
        <v>0</v>
      </c>
    </row>
    <row r="203">
      <c r="B203" s="7">
        <f t="shared" si="5"/>
        <v>46.5</v>
      </c>
      <c r="C203" s="15">
        <f t="shared" si="6"/>
        <v>0.1593728681</v>
      </c>
      <c r="D203" s="15">
        <f t="shared" si="7"/>
        <v>-0.03984321703</v>
      </c>
      <c r="E203" s="15">
        <f t="shared" si="1"/>
        <v>0.1494120639</v>
      </c>
      <c r="G203" s="7">
        <f t="shared" si="2"/>
        <v>0.5286133935</v>
      </c>
      <c r="H203" s="7">
        <f t="shared" si="3"/>
        <v>0.09861339354</v>
      </c>
      <c r="I203" s="7" t="b">
        <f t="shared" si="9"/>
        <v>1</v>
      </c>
      <c r="J203" s="7">
        <f t="shared" si="4"/>
        <v>0</v>
      </c>
    </row>
    <row r="204">
      <c r="B204" s="7">
        <f t="shared" si="5"/>
        <v>46.75</v>
      </c>
      <c r="C204" s="15">
        <f t="shared" si="6"/>
        <v>0.1494120639</v>
      </c>
      <c r="D204" s="15">
        <f t="shared" si="7"/>
        <v>-0.03735301597</v>
      </c>
      <c r="E204" s="15">
        <f t="shared" si="1"/>
        <v>0.1400738099</v>
      </c>
      <c r="G204" s="7">
        <f t="shared" si="2"/>
        <v>0.5281296949</v>
      </c>
      <c r="H204" s="7">
        <f t="shared" si="3"/>
        <v>0.09812969491</v>
      </c>
      <c r="I204" s="7" t="b">
        <f t="shared" si="9"/>
        <v>1</v>
      </c>
      <c r="J204" s="7">
        <f t="shared" si="4"/>
        <v>0</v>
      </c>
    </row>
    <row r="205">
      <c r="B205" s="7">
        <f t="shared" si="5"/>
        <v>47</v>
      </c>
      <c r="C205" s="15">
        <f t="shared" si="6"/>
        <v>0.1400738099</v>
      </c>
      <c r="D205" s="15">
        <f t="shared" si="7"/>
        <v>-0.03501845247</v>
      </c>
      <c r="E205" s="15">
        <f t="shared" si="1"/>
        <v>0.1313191968</v>
      </c>
      <c r="G205" s="7">
        <f t="shared" si="2"/>
        <v>0.5280490662</v>
      </c>
      <c r="H205" s="7">
        <f t="shared" si="3"/>
        <v>0.09804906623</v>
      </c>
      <c r="I205" s="7" t="b">
        <f t="shared" si="9"/>
        <v>1</v>
      </c>
      <c r="J205" s="7">
        <f t="shared" si="4"/>
        <v>0</v>
      </c>
    </row>
    <row r="206">
      <c r="B206" s="7">
        <f t="shared" si="5"/>
        <v>47.25</v>
      </c>
      <c r="C206" s="15">
        <f t="shared" si="6"/>
        <v>0.1313191968</v>
      </c>
      <c r="D206" s="15">
        <f t="shared" si="7"/>
        <v>-0.03282979919</v>
      </c>
      <c r="E206" s="15">
        <f t="shared" si="1"/>
        <v>0.123111747</v>
      </c>
      <c r="G206" s="7">
        <f t="shared" si="2"/>
        <v>0.5283898113</v>
      </c>
      <c r="H206" s="7">
        <f t="shared" si="3"/>
        <v>0.09838981126</v>
      </c>
      <c r="I206" s="7" t="b">
        <f t="shared" si="9"/>
        <v>1</v>
      </c>
      <c r="J206" s="7">
        <f t="shared" si="4"/>
        <v>0</v>
      </c>
    </row>
    <row r="207">
      <c r="B207" s="7">
        <f t="shared" si="5"/>
        <v>47.5</v>
      </c>
      <c r="C207" s="15">
        <f t="shared" si="6"/>
        <v>0.123111747</v>
      </c>
      <c r="D207" s="15">
        <f t="shared" si="7"/>
        <v>-0.03077793674</v>
      </c>
      <c r="E207" s="15">
        <f t="shared" si="1"/>
        <v>0.1154172628</v>
      </c>
      <c r="G207" s="7">
        <f t="shared" si="2"/>
        <v>0.5291788807</v>
      </c>
      <c r="H207" s="7">
        <f t="shared" si="3"/>
        <v>0.09917888065</v>
      </c>
      <c r="I207" s="7" t="b">
        <f t="shared" si="9"/>
        <v>1</v>
      </c>
      <c r="J207" s="7">
        <f t="shared" si="4"/>
        <v>0</v>
      </c>
    </row>
    <row r="208">
      <c r="B208" s="7">
        <f t="shared" si="5"/>
        <v>47.75</v>
      </c>
      <c r="C208" s="15">
        <f t="shared" si="6"/>
        <v>0.1154172628</v>
      </c>
      <c r="D208" s="15">
        <f t="shared" si="7"/>
        <v>-0.02885431569</v>
      </c>
      <c r="E208" s="15">
        <f t="shared" si="1"/>
        <v>0.1082036838</v>
      </c>
      <c r="G208" s="7">
        <f t="shared" si="2"/>
        <v>0.5304513798</v>
      </c>
      <c r="H208" s="7">
        <f t="shared" si="3"/>
        <v>0.1004513798</v>
      </c>
      <c r="I208" s="7" t="b">
        <f t="shared" si="9"/>
        <v>1</v>
      </c>
      <c r="J208" s="7">
        <f t="shared" si="4"/>
        <v>0</v>
      </c>
    </row>
    <row r="209">
      <c r="B209" s="7">
        <f t="shared" si="5"/>
        <v>48</v>
      </c>
      <c r="C209" s="15">
        <f t="shared" si="6"/>
        <v>0.1082036838</v>
      </c>
      <c r="D209" s="15">
        <f t="shared" si="7"/>
        <v>-0.02705092096</v>
      </c>
      <c r="E209" s="15">
        <f t="shared" si="1"/>
        <v>0.1014409536</v>
      </c>
      <c r="G209" s="7">
        <f t="shared" si="2"/>
        <v>0.532249152</v>
      </c>
      <c r="H209" s="7">
        <f t="shared" si="3"/>
        <v>0.102249152</v>
      </c>
      <c r="I209" s="7" t="b">
        <f t="shared" si="9"/>
        <v>1</v>
      </c>
      <c r="J209" s="7">
        <f t="shared" si="4"/>
        <v>0</v>
      </c>
    </row>
    <row r="210">
      <c r="B210" s="7">
        <f t="shared" si="5"/>
        <v>48.25</v>
      </c>
      <c r="C210" s="15">
        <f t="shared" si="6"/>
        <v>0.1014409536</v>
      </c>
      <c r="D210" s="15">
        <f t="shared" si="7"/>
        <v>-0.0253602384</v>
      </c>
      <c r="E210" s="15">
        <f t="shared" si="1"/>
        <v>0.09510089401</v>
      </c>
      <c r="G210" s="7">
        <f t="shared" si="2"/>
        <v>0.5346184963</v>
      </c>
      <c r="H210" s="7">
        <f t="shared" si="3"/>
        <v>0.1046184963</v>
      </c>
      <c r="I210" s="7" t="b">
        <f t="shared" si="9"/>
        <v>0</v>
      </c>
      <c r="J210" s="7">
        <f t="shared" si="4"/>
        <v>1</v>
      </c>
    </row>
    <row r="211">
      <c r="B211" s="7">
        <f t="shared" si="5"/>
        <v>48.5</v>
      </c>
      <c r="C211" s="15">
        <f t="shared" si="6"/>
        <v>0.09510089401</v>
      </c>
      <c r="D211" s="15">
        <f t="shared" si="7"/>
        <v>0.05027217256</v>
      </c>
      <c r="E211" s="15">
        <f t="shared" si="1"/>
        <v>0.1076689371</v>
      </c>
      <c r="G211" s="7">
        <f t="shared" si="2"/>
        <v>0.5376071433</v>
      </c>
      <c r="H211" s="7">
        <f t="shared" si="3"/>
        <v>0.1076071433</v>
      </c>
      <c r="I211" s="7" t="b">
        <f t="shared" si="9"/>
        <v>0</v>
      </c>
      <c r="J211" s="7">
        <f t="shared" si="4"/>
        <v>1</v>
      </c>
    </row>
    <row r="212">
      <c r="B212" s="7">
        <f t="shared" si="5"/>
        <v>48.75</v>
      </c>
      <c r="C212" s="15">
        <f t="shared" si="6"/>
        <v>0.1076689371</v>
      </c>
      <c r="D212" s="15">
        <f t="shared" si="7"/>
        <v>0.04957394794</v>
      </c>
      <c r="E212" s="15">
        <f t="shared" si="1"/>
        <v>0.1200624241</v>
      </c>
      <c r="G212" s="7">
        <f t="shared" si="2"/>
        <v>0.5412606781</v>
      </c>
      <c r="H212" s="7">
        <f t="shared" si="3"/>
        <v>0.1112606781</v>
      </c>
      <c r="I212" s="7" t="b">
        <f t="shared" si="9"/>
        <v>0</v>
      </c>
      <c r="J212" s="7">
        <f t="shared" si="4"/>
        <v>1</v>
      </c>
    </row>
    <row r="213">
      <c r="B213" s="7">
        <f t="shared" si="5"/>
        <v>49</v>
      </c>
      <c r="C213" s="15">
        <f t="shared" si="6"/>
        <v>0.1200624241</v>
      </c>
      <c r="D213" s="15">
        <f t="shared" si="7"/>
        <v>0.04888542088</v>
      </c>
      <c r="E213" s="15">
        <f t="shared" si="1"/>
        <v>0.1322837794</v>
      </c>
      <c r="G213" s="7">
        <f t="shared" si="2"/>
        <v>0.5456186423</v>
      </c>
      <c r="H213" s="7">
        <f t="shared" si="3"/>
        <v>0.1156186423</v>
      </c>
      <c r="I213" s="7" t="b">
        <f t="shared" si="9"/>
        <v>0</v>
      </c>
      <c r="J213" s="7">
        <f t="shared" si="4"/>
        <v>1</v>
      </c>
    </row>
    <row r="214">
      <c r="B214" s="7">
        <f t="shared" si="5"/>
        <v>49.25</v>
      </c>
      <c r="C214" s="15">
        <f t="shared" si="6"/>
        <v>0.1322837794</v>
      </c>
      <c r="D214" s="15">
        <f t="shared" si="7"/>
        <v>0.0482064567</v>
      </c>
      <c r="E214" s="15">
        <f t="shared" si="1"/>
        <v>0.1443353935</v>
      </c>
      <c r="G214" s="7">
        <f t="shared" si="2"/>
        <v>0.5507105836</v>
      </c>
      <c r="H214" s="7">
        <f t="shared" si="3"/>
        <v>0.1207105836</v>
      </c>
      <c r="I214" s="7" t="b">
        <f t="shared" si="9"/>
        <v>0</v>
      </c>
      <c r="J214" s="7">
        <f t="shared" si="4"/>
        <v>1</v>
      </c>
    </row>
    <row r="215">
      <c r="B215" s="7">
        <f t="shared" si="5"/>
        <v>49.5</v>
      </c>
      <c r="C215" s="15">
        <f t="shared" si="6"/>
        <v>0.1443353935</v>
      </c>
      <c r="D215" s="15">
        <f t="shared" si="7"/>
        <v>0.04753692258</v>
      </c>
      <c r="E215" s="15">
        <f t="shared" si="1"/>
        <v>0.1562196242</v>
      </c>
      <c r="G215" s="7">
        <f t="shared" si="2"/>
        <v>0.5565523342</v>
      </c>
      <c r="H215" s="7">
        <f t="shared" si="3"/>
        <v>0.1265523342</v>
      </c>
      <c r="I215" s="7" t="b">
        <f t="shared" si="9"/>
        <v>0</v>
      </c>
      <c r="J215" s="7">
        <f t="shared" si="4"/>
        <v>1</v>
      </c>
    </row>
    <row r="216">
      <c r="B216" s="7">
        <f t="shared" si="5"/>
        <v>49.75</v>
      </c>
      <c r="C216" s="15">
        <f t="shared" si="6"/>
        <v>0.1562196242</v>
      </c>
      <c r="D216" s="15">
        <f t="shared" si="7"/>
        <v>0.04687668755</v>
      </c>
      <c r="E216" s="15">
        <f t="shared" si="1"/>
        <v>0.1679387961</v>
      </c>
      <c r="G216" s="7">
        <f t="shared" si="2"/>
        <v>0.5631427916</v>
      </c>
      <c r="H216" s="7">
        <f t="shared" si="3"/>
        <v>0.1331427916</v>
      </c>
      <c r="I216" s="7" t="b">
        <f t="shared" si="9"/>
        <v>0</v>
      </c>
      <c r="J216" s="7">
        <f t="shared" si="4"/>
        <v>1</v>
      </c>
    </row>
    <row r="217">
      <c r="B217" s="7">
        <f t="shared" si="5"/>
        <v>50</v>
      </c>
      <c r="C217" s="15">
        <f t="shared" si="6"/>
        <v>0.1679387961</v>
      </c>
      <c r="D217" s="15">
        <f t="shared" si="7"/>
        <v>0.04622562244</v>
      </c>
      <c r="E217" s="15">
        <f t="shared" si="1"/>
        <v>0.1794952017</v>
      </c>
      <c r="G217" s="7">
        <f t="shared" si="2"/>
        <v>0.5704614517</v>
      </c>
      <c r="H217" s="7">
        <f t="shared" si="3"/>
        <v>0.1404614517</v>
      </c>
      <c r="I217" s="7" t="b">
        <f t="shared" si="9"/>
        <v>0</v>
      </c>
      <c r="J217" s="7">
        <f t="shared" si="4"/>
        <v>1</v>
      </c>
    </row>
    <row r="218">
      <c r="B218" s="7">
        <f t="shared" si="5"/>
        <v>50.25</v>
      </c>
      <c r="C218" s="15">
        <f t="shared" si="6"/>
        <v>0.1794952017</v>
      </c>
      <c r="D218" s="15">
        <f t="shared" si="7"/>
        <v>0.04558359991</v>
      </c>
      <c r="E218" s="15">
        <f t="shared" si="1"/>
        <v>0.1908911016</v>
      </c>
      <c r="G218" s="7">
        <f t="shared" si="2"/>
        <v>0.5784668976</v>
      </c>
      <c r="H218" s="7">
        <f t="shared" si="3"/>
        <v>0.1484668976</v>
      </c>
      <c r="I218" s="7" t="b">
        <f t="shared" si="9"/>
        <v>0</v>
      </c>
      <c r="J218" s="7">
        <f t="shared" si="4"/>
        <v>1</v>
      </c>
    </row>
    <row r="219">
      <c r="B219" s="7">
        <f t="shared" si="5"/>
        <v>50.5</v>
      </c>
      <c r="C219" s="15">
        <f t="shared" si="6"/>
        <v>0.1908911016</v>
      </c>
      <c r="D219" s="15">
        <f t="shared" si="7"/>
        <v>0.04495049435</v>
      </c>
      <c r="E219" s="15">
        <f t="shared" si="1"/>
        <v>0.2021287252</v>
      </c>
      <c r="G219" s="7">
        <f t="shared" si="2"/>
        <v>0.5870963878</v>
      </c>
      <c r="H219" s="7">
        <f t="shared" si="3"/>
        <v>0.1570963878</v>
      </c>
      <c r="I219" s="7" t="b">
        <f t="shared" si="9"/>
        <v>0</v>
      </c>
      <c r="J219" s="7">
        <f t="shared" si="4"/>
        <v>1</v>
      </c>
    </row>
    <row r="220">
      <c r="B220" s="7">
        <f t="shared" si="5"/>
        <v>50.75</v>
      </c>
      <c r="C220" s="15">
        <f t="shared" si="6"/>
        <v>0.2021287252</v>
      </c>
      <c r="D220" s="15">
        <f t="shared" si="7"/>
        <v>0.04432618193</v>
      </c>
      <c r="E220" s="15">
        <f t="shared" si="1"/>
        <v>0.2132102707</v>
      </c>
      <c r="G220" s="7">
        <f t="shared" si="2"/>
        <v>0.5962666138</v>
      </c>
      <c r="H220" s="7">
        <f t="shared" si="3"/>
        <v>0.1662666138</v>
      </c>
      <c r="I220" s="7" t="b">
        <f t="shared" si="9"/>
        <v>0</v>
      </c>
      <c r="J220" s="7">
        <f t="shared" si="4"/>
        <v>1</v>
      </c>
    </row>
    <row r="221">
      <c r="B221" s="7">
        <f t="shared" si="5"/>
        <v>51</v>
      </c>
      <c r="C221" s="15">
        <f t="shared" si="6"/>
        <v>0.2132102707</v>
      </c>
      <c r="D221" s="15">
        <f t="shared" si="7"/>
        <v>0.04371054052</v>
      </c>
      <c r="E221" s="15">
        <f t="shared" si="1"/>
        <v>0.2241379058</v>
      </c>
      <c r="G221" s="7">
        <f t="shared" si="2"/>
        <v>0.6058756232</v>
      </c>
      <c r="H221" s="7">
        <f t="shared" si="3"/>
        <v>0.1758756232</v>
      </c>
      <c r="I221" s="7" t="b">
        <f t="shared" si="9"/>
        <v>0</v>
      </c>
      <c r="J221" s="7">
        <f t="shared" si="4"/>
        <v>1</v>
      </c>
    </row>
    <row r="222">
      <c r="B222" s="7">
        <f t="shared" si="5"/>
        <v>51.25</v>
      </c>
      <c r="C222" s="15">
        <f t="shared" si="6"/>
        <v>0.2241379058</v>
      </c>
      <c r="D222" s="15">
        <f t="shared" si="7"/>
        <v>0.04310344968</v>
      </c>
      <c r="E222" s="15">
        <f t="shared" si="1"/>
        <v>0.2349137683</v>
      </c>
      <c r="G222" s="7">
        <f t="shared" si="2"/>
        <v>0.6158058204</v>
      </c>
      <c r="H222" s="7">
        <f t="shared" si="3"/>
        <v>0.1858058204</v>
      </c>
      <c r="I222" s="7" t="b">
        <f t="shared" si="9"/>
        <v>0</v>
      </c>
      <c r="J222" s="7">
        <f t="shared" si="4"/>
        <v>1</v>
      </c>
    </row>
    <row r="223">
      <c r="B223" s="7">
        <f t="shared" si="5"/>
        <v>51.5</v>
      </c>
      <c r="C223" s="15">
        <f t="shared" si="6"/>
        <v>0.2349137683</v>
      </c>
      <c r="D223" s="15">
        <f t="shared" si="7"/>
        <v>0.04250479065</v>
      </c>
      <c r="E223" s="15">
        <f t="shared" si="1"/>
        <v>0.2455399659</v>
      </c>
      <c r="G223" s="7">
        <f t="shared" si="2"/>
        <v>0.6259278856</v>
      </c>
      <c r="H223" s="7">
        <f t="shared" si="3"/>
        <v>0.1959278856</v>
      </c>
      <c r="I223" s="7" t="b">
        <f t="shared" si="9"/>
        <v>0</v>
      </c>
      <c r="J223" s="7">
        <f t="shared" si="4"/>
        <v>1</v>
      </c>
    </row>
    <row r="224">
      <c r="B224" s="7">
        <f t="shared" si="5"/>
        <v>51.75</v>
      </c>
      <c r="C224" s="15">
        <f t="shared" si="6"/>
        <v>0.2455399659</v>
      </c>
      <c r="D224" s="15">
        <f t="shared" si="7"/>
        <v>0.04191444634</v>
      </c>
      <c r="E224" s="15">
        <f t="shared" si="1"/>
        <v>0.2560185775</v>
      </c>
      <c r="G224" s="7">
        <f t="shared" si="2"/>
        <v>0.6361053908</v>
      </c>
      <c r="H224" s="7">
        <f t="shared" si="3"/>
        <v>0.2061053908</v>
      </c>
      <c r="I224" s="7" t="b">
        <f t="shared" si="9"/>
        <v>0</v>
      </c>
      <c r="J224" s="7">
        <f t="shared" si="4"/>
        <v>1</v>
      </c>
    </row>
    <row r="225">
      <c r="B225" s="7">
        <f t="shared" si="5"/>
        <v>52</v>
      </c>
      <c r="C225" s="15">
        <f t="shared" si="6"/>
        <v>0.2560185775</v>
      </c>
      <c r="D225" s="15">
        <f t="shared" si="7"/>
        <v>0.04133230125</v>
      </c>
      <c r="E225" s="15">
        <f t="shared" si="1"/>
        <v>0.2663516528</v>
      </c>
      <c r="G225" s="7">
        <f t="shared" si="2"/>
        <v>0.64619984</v>
      </c>
      <c r="H225" s="7">
        <f t="shared" si="3"/>
        <v>0.21619984</v>
      </c>
      <c r="I225" s="7" t="b">
        <f t="shared" si="9"/>
        <v>0</v>
      </c>
      <c r="J225" s="7">
        <f t="shared" si="4"/>
        <v>1</v>
      </c>
    </row>
    <row r="226">
      <c r="B226" s="7">
        <f t="shared" si="5"/>
        <v>52.25</v>
      </c>
      <c r="C226" s="15">
        <f t="shared" si="6"/>
        <v>0.2663516528</v>
      </c>
      <c r="D226" s="15">
        <f t="shared" si="7"/>
        <v>0.04075824151</v>
      </c>
      <c r="E226" s="15">
        <f t="shared" si="1"/>
        <v>0.2765412132</v>
      </c>
      <c r="G226" s="7">
        <f t="shared" si="2"/>
        <v>0.6560758328</v>
      </c>
      <c r="H226" s="7">
        <f t="shared" si="3"/>
        <v>0.2260758328</v>
      </c>
      <c r="I226" s="7" t="b">
        <f t="shared" si="9"/>
        <v>0</v>
      </c>
      <c r="J226" s="7">
        <f t="shared" si="4"/>
        <v>1</v>
      </c>
    </row>
    <row r="227">
      <c r="B227" s="7">
        <f t="shared" si="5"/>
        <v>52.5</v>
      </c>
      <c r="C227" s="15">
        <f t="shared" si="6"/>
        <v>0.2765412132</v>
      </c>
      <c r="D227" s="15">
        <f t="shared" si="7"/>
        <v>0.04019215482</v>
      </c>
      <c r="E227" s="15">
        <f t="shared" si="1"/>
        <v>0.2865892519</v>
      </c>
      <c r="G227" s="7">
        <f t="shared" si="2"/>
        <v>0.6656060439</v>
      </c>
      <c r="H227" s="7">
        <f t="shared" si="3"/>
        <v>0.2356060439</v>
      </c>
      <c r="I227" s="7" t="b">
        <f t="shared" si="9"/>
        <v>0</v>
      </c>
      <c r="J227" s="7">
        <f t="shared" si="4"/>
        <v>1</v>
      </c>
    </row>
    <row r="228">
      <c r="B228" s="7">
        <f t="shared" si="5"/>
        <v>52.75</v>
      </c>
      <c r="C228" s="15">
        <f t="shared" si="6"/>
        <v>0.2865892519</v>
      </c>
      <c r="D228" s="15">
        <f t="shared" si="7"/>
        <v>0.03963393045</v>
      </c>
      <c r="E228" s="15">
        <f t="shared" si="1"/>
        <v>0.2964977345</v>
      </c>
      <c r="G228" s="7">
        <f t="shared" si="2"/>
        <v>0.674675719</v>
      </c>
      <c r="H228" s="7">
        <f t="shared" si="3"/>
        <v>0.244675719</v>
      </c>
      <c r="I228" s="7" t="b">
        <f t="shared" si="9"/>
        <v>0</v>
      </c>
      <c r="J228" s="7">
        <f t="shared" si="4"/>
        <v>1</v>
      </c>
    </row>
    <row r="229">
      <c r="B229" s="7">
        <f t="shared" si="5"/>
        <v>53</v>
      </c>
      <c r="C229" s="15">
        <f t="shared" si="6"/>
        <v>0.2964977345</v>
      </c>
      <c r="D229" s="15">
        <f t="shared" si="7"/>
        <v>0.03908345919</v>
      </c>
      <c r="E229" s="15">
        <f t="shared" si="1"/>
        <v>0.3062685993</v>
      </c>
      <c r="G229" s="7">
        <f t="shared" si="2"/>
        <v>0.6831864273</v>
      </c>
      <c r="H229" s="7">
        <f t="shared" si="3"/>
        <v>0.2531864273</v>
      </c>
      <c r="I229" s="7" t="b">
        <f t="shared" si="9"/>
        <v>0</v>
      </c>
      <c r="J229" s="7">
        <f t="shared" si="4"/>
        <v>1</v>
      </c>
    </row>
    <row r="230">
      <c r="B230" s="7">
        <f t="shared" si="5"/>
        <v>53.25</v>
      </c>
      <c r="C230" s="15">
        <f t="shared" si="6"/>
        <v>0.3062685993</v>
      </c>
      <c r="D230" s="15">
        <f t="shared" si="7"/>
        <v>0.03854063337</v>
      </c>
      <c r="E230" s="15">
        <f t="shared" si="1"/>
        <v>0.3159037577</v>
      </c>
      <c r="G230" s="7">
        <f t="shared" si="2"/>
        <v>0.6910588564</v>
      </c>
      <c r="H230" s="7">
        <f t="shared" si="3"/>
        <v>0.2610588564</v>
      </c>
      <c r="I230" s="7" t="b">
        <f t="shared" si="9"/>
        <v>0</v>
      </c>
      <c r="J230" s="7">
        <f t="shared" si="4"/>
        <v>1</v>
      </c>
    </row>
    <row r="231">
      <c r="B231" s="7">
        <f t="shared" si="5"/>
        <v>53.5</v>
      </c>
      <c r="C231" s="15">
        <f t="shared" si="6"/>
        <v>0.3159037577</v>
      </c>
      <c r="D231" s="15">
        <f t="shared" si="7"/>
        <v>0.0380053468</v>
      </c>
      <c r="E231" s="15">
        <f t="shared" si="1"/>
        <v>0.3254050944</v>
      </c>
      <c r="G231" s="7">
        <f t="shared" si="2"/>
        <v>0.6982345069</v>
      </c>
      <c r="H231" s="7">
        <f t="shared" si="3"/>
        <v>0.2682345069</v>
      </c>
      <c r="I231" s="7" t="b">
        <f t="shared" si="9"/>
        <v>0</v>
      </c>
      <c r="J231" s="7">
        <f t="shared" si="4"/>
        <v>1</v>
      </c>
    </row>
    <row r="232">
      <c r="B232" s="7">
        <f t="shared" si="5"/>
        <v>53.75</v>
      </c>
      <c r="C232" s="15">
        <f t="shared" si="6"/>
        <v>0.3254050944</v>
      </c>
      <c r="D232" s="15">
        <f t="shared" si="7"/>
        <v>0.03747749476</v>
      </c>
      <c r="E232" s="15">
        <f t="shared" si="1"/>
        <v>0.334774468</v>
      </c>
      <c r="G232" s="7">
        <f t="shared" si="2"/>
        <v>0.7046762141</v>
      </c>
      <c r="H232" s="7">
        <f t="shared" si="3"/>
        <v>0.2746762141</v>
      </c>
      <c r="I232" s="7" t="b">
        <f t="shared" si="9"/>
        <v>0</v>
      </c>
      <c r="J232" s="7">
        <f t="shared" si="4"/>
        <v>1</v>
      </c>
    </row>
    <row r="233">
      <c r="B233" s="7">
        <f t="shared" si="5"/>
        <v>54</v>
      </c>
      <c r="C233" s="15">
        <f t="shared" si="6"/>
        <v>0.334774468</v>
      </c>
      <c r="D233" s="15">
        <f t="shared" si="7"/>
        <v>0.036956974</v>
      </c>
      <c r="E233" s="15">
        <f t="shared" si="1"/>
        <v>0.3440137115</v>
      </c>
      <c r="G233" s="7">
        <f t="shared" si="2"/>
        <v>0.7103675081</v>
      </c>
      <c r="H233" s="7">
        <f t="shared" si="3"/>
        <v>0.2803675081</v>
      </c>
      <c r="I233" s="7" t="b">
        <f t="shared" si="9"/>
        <v>0</v>
      </c>
      <c r="J233" s="7">
        <f t="shared" si="4"/>
        <v>1</v>
      </c>
    </row>
    <row r="234">
      <c r="B234" s="7">
        <f t="shared" si="5"/>
        <v>54.25</v>
      </c>
      <c r="C234" s="15">
        <f t="shared" si="6"/>
        <v>0.3440137115</v>
      </c>
      <c r="D234" s="15">
        <f t="shared" si="7"/>
        <v>0.03644368269</v>
      </c>
      <c r="E234" s="15">
        <f t="shared" si="1"/>
        <v>0.3531246322</v>
      </c>
      <c r="G234" s="7">
        <f t="shared" si="2"/>
        <v>0.7153108983</v>
      </c>
      <c r="H234" s="7">
        <f t="shared" si="3"/>
        <v>0.2853108983</v>
      </c>
      <c r="I234" s="7" t="b">
        <f t="shared" si="9"/>
        <v>0</v>
      </c>
      <c r="J234" s="7">
        <f t="shared" si="4"/>
        <v>1</v>
      </c>
    </row>
    <row r="235">
      <c r="B235" s="7">
        <f t="shared" si="5"/>
        <v>54.5</v>
      </c>
      <c r="C235" s="15">
        <f t="shared" si="6"/>
        <v>0.3531246322</v>
      </c>
      <c r="D235" s="15">
        <f t="shared" si="7"/>
        <v>0.03593752043</v>
      </c>
      <c r="E235" s="15">
        <f t="shared" si="1"/>
        <v>0.3621090123</v>
      </c>
      <c r="G235" s="7">
        <f t="shared" si="2"/>
        <v>0.719525237</v>
      </c>
      <c r="H235" s="7">
        <f t="shared" si="3"/>
        <v>0.289525237</v>
      </c>
      <c r="I235" s="7" t="b">
        <f t="shared" si="9"/>
        <v>0</v>
      </c>
      <c r="J235" s="7">
        <f t="shared" si="4"/>
        <v>1</v>
      </c>
    </row>
    <row r="236">
      <c r="B236" s="7">
        <f t="shared" si="5"/>
        <v>54.75</v>
      </c>
      <c r="C236" s="15">
        <f t="shared" si="6"/>
        <v>0.3621090123</v>
      </c>
      <c r="D236" s="15">
        <f t="shared" si="7"/>
        <v>0.0354383882</v>
      </c>
      <c r="E236" s="15">
        <f t="shared" si="1"/>
        <v>0.3709686094</v>
      </c>
      <c r="G236" s="7">
        <f t="shared" si="2"/>
        <v>0.7230423802</v>
      </c>
      <c r="H236" s="7">
        <f t="shared" si="3"/>
        <v>0.2930423802</v>
      </c>
      <c r="I236" s="7" t="b">
        <f t="shared" si="9"/>
        <v>0</v>
      </c>
      <c r="J236" s="7">
        <f t="shared" si="4"/>
        <v>1</v>
      </c>
    </row>
    <row r="237">
      <c r="B237" s="7">
        <f t="shared" si="5"/>
        <v>55</v>
      </c>
      <c r="C237" s="15">
        <f t="shared" si="6"/>
        <v>0.3709686094</v>
      </c>
      <c r="D237" s="15">
        <f t="shared" si="7"/>
        <v>0.03494618837</v>
      </c>
      <c r="E237" s="15">
        <f t="shared" si="1"/>
        <v>0.3797051565</v>
      </c>
      <c r="G237" s="7">
        <f t="shared" si="2"/>
        <v>0.7259033963</v>
      </c>
      <c r="H237" s="7">
        <f t="shared" si="3"/>
        <v>0.2959033963</v>
      </c>
      <c r="I237" s="7" t="b">
        <f t="shared" si="9"/>
        <v>0</v>
      </c>
      <c r="J237" s="7">
        <f t="shared" si="4"/>
        <v>1</v>
      </c>
    </row>
    <row r="238">
      <c r="B238" s="7">
        <f t="shared" si="5"/>
        <v>55.25</v>
      </c>
      <c r="C238" s="15">
        <f t="shared" si="6"/>
        <v>0.3797051565</v>
      </c>
      <c r="D238" s="15">
        <f t="shared" si="7"/>
        <v>0.03446082464</v>
      </c>
      <c r="E238" s="15">
        <f t="shared" si="1"/>
        <v>0.3883203626</v>
      </c>
      <c r="G238" s="7">
        <f t="shared" si="2"/>
        <v>0.7281546049</v>
      </c>
      <c r="H238" s="7">
        <f t="shared" si="3"/>
        <v>0.2981546049</v>
      </c>
      <c r="I238" s="7" t="b">
        <f t="shared" si="9"/>
        <v>0</v>
      </c>
      <c r="J238" s="7">
        <f t="shared" si="4"/>
        <v>1</v>
      </c>
    </row>
    <row r="239">
      <c r="B239" s="7">
        <f t="shared" si="5"/>
        <v>55.5</v>
      </c>
      <c r="C239" s="15">
        <f t="shared" si="6"/>
        <v>0.3883203626</v>
      </c>
      <c r="D239" s="15">
        <f t="shared" si="7"/>
        <v>0.03398220208</v>
      </c>
      <c r="E239" s="15">
        <f t="shared" si="1"/>
        <v>0.3968159132</v>
      </c>
      <c r="G239" s="7">
        <f t="shared" si="2"/>
        <v>0.7298437219</v>
      </c>
      <c r="H239" s="7">
        <f t="shared" si="3"/>
        <v>0.2998437219</v>
      </c>
      <c r="I239" s="7" t="b">
        <f t="shared" si="9"/>
        <v>0</v>
      </c>
      <c r="J239" s="7">
        <f t="shared" si="4"/>
        <v>1</v>
      </c>
    </row>
    <row r="240">
      <c r="B240" s="7">
        <f t="shared" si="5"/>
        <v>55.75</v>
      </c>
      <c r="C240" s="15">
        <f t="shared" si="6"/>
        <v>0.3968159132</v>
      </c>
      <c r="D240" s="15">
        <f t="shared" si="7"/>
        <v>0.03351022705</v>
      </c>
      <c r="E240" s="15">
        <f t="shared" si="1"/>
        <v>0.4051934699</v>
      </c>
      <c r="G240" s="7">
        <f t="shared" si="2"/>
        <v>0.7310163755</v>
      </c>
      <c r="H240" s="7">
        <f t="shared" si="3"/>
        <v>0.3010163755</v>
      </c>
      <c r="I240" s="7" t="b">
        <f t="shared" si="9"/>
        <v>0</v>
      </c>
      <c r="J240" s="7">
        <f t="shared" si="4"/>
        <v>1</v>
      </c>
    </row>
    <row r="241">
      <c r="B241" s="7">
        <f t="shared" si="5"/>
        <v>56</v>
      </c>
      <c r="C241" s="15">
        <f t="shared" si="6"/>
        <v>0.4051934699</v>
      </c>
      <c r="D241" s="15">
        <f t="shared" si="7"/>
        <v>0.03304480723</v>
      </c>
      <c r="E241" s="15">
        <f t="shared" si="1"/>
        <v>0.4134546717</v>
      </c>
      <c r="G241" s="7">
        <f t="shared" si="2"/>
        <v>0.731713218</v>
      </c>
      <c r="H241" s="7">
        <f t="shared" si="3"/>
        <v>0.301713218</v>
      </c>
      <c r="I241" s="7" t="b">
        <f t="shared" si="9"/>
        <v>0</v>
      </c>
      <c r="J241" s="7">
        <f t="shared" si="4"/>
        <v>1</v>
      </c>
    </row>
    <row r="242">
      <c r="B242" s="7">
        <f t="shared" si="5"/>
        <v>56.25</v>
      </c>
      <c r="C242" s="15">
        <f t="shared" si="6"/>
        <v>0.4134546717</v>
      </c>
      <c r="D242" s="15">
        <f t="shared" si="7"/>
        <v>0.03258585157</v>
      </c>
      <c r="E242" s="15">
        <f t="shared" si="1"/>
        <v>0.4216011346</v>
      </c>
      <c r="G242" s="7">
        <f t="shared" si="2"/>
        <v>0.7319678077</v>
      </c>
      <c r="H242" s="7">
        <f t="shared" si="3"/>
        <v>0.3019678077</v>
      </c>
      <c r="I242" s="7" t="b">
        <f t="shared" si="9"/>
        <v>0</v>
      </c>
      <c r="J242" s="7">
        <f t="shared" si="4"/>
        <v>1</v>
      </c>
    </row>
    <row r="243">
      <c r="B243" s="7">
        <f t="shared" si="5"/>
        <v>56.5</v>
      </c>
      <c r="C243" s="15">
        <f t="shared" si="6"/>
        <v>0.4216011346</v>
      </c>
      <c r="D243" s="15">
        <f t="shared" si="7"/>
        <v>0.0321332703</v>
      </c>
      <c r="E243" s="15">
        <f t="shared" si="1"/>
        <v>0.4296344522</v>
      </c>
      <c r="G243" s="7">
        <f t="shared" si="2"/>
        <v>0.7318053757</v>
      </c>
      <c r="H243" s="7">
        <f t="shared" si="3"/>
        <v>0.3018053757</v>
      </c>
      <c r="I243" s="7" t="b">
        <f t="shared" si="9"/>
        <v>0</v>
      </c>
      <c r="J243" s="7">
        <f t="shared" si="4"/>
        <v>1</v>
      </c>
    </row>
    <row r="244">
      <c r="B244" s="7">
        <f t="shared" si="5"/>
        <v>56.75</v>
      </c>
      <c r="C244" s="15">
        <f t="shared" si="6"/>
        <v>0.4296344522</v>
      </c>
      <c r="D244" s="15">
        <f t="shared" si="7"/>
        <v>0.03168697488</v>
      </c>
      <c r="E244" s="15">
        <f t="shared" si="1"/>
        <v>0.4375561959</v>
      </c>
      <c r="G244" s="7">
        <f t="shared" si="2"/>
        <v>0.7312425184</v>
      </c>
      <c r="H244" s="7">
        <f t="shared" si="3"/>
        <v>0.3012425184</v>
      </c>
      <c r="I244" s="7" t="b">
        <f t="shared" si="9"/>
        <v>0</v>
      </c>
      <c r="J244" s="7">
        <f t="shared" si="4"/>
        <v>1</v>
      </c>
    </row>
    <row r="245">
      <c r="B245" s="7">
        <f t="shared" si="5"/>
        <v>57</v>
      </c>
      <c r="C245" s="15">
        <f t="shared" si="6"/>
        <v>0.4375561959</v>
      </c>
      <c r="D245" s="15">
        <f t="shared" si="7"/>
        <v>0.03124687801</v>
      </c>
      <c r="E245" s="15">
        <f t="shared" si="1"/>
        <v>0.4453679154</v>
      </c>
      <c r="G245" s="7">
        <f t="shared" si="2"/>
        <v>0.7302877933</v>
      </c>
      <c r="H245" s="7">
        <f t="shared" si="3"/>
        <v>0.3002877933</v>
      </c>
      <c r="I245" s="7" t="b">
        <f t="shared" si="9"/>
        <v>0</v>
      </c>
      <c r="J245" s="7">
        <f t="shared" si="4"/>
        <v>1</v>
      </c>
    </row>
    <row r="246">
      <c r="B246" s="7">
        <f t="shared" si="5"/>
        <v>57.25</v>
      </c>
      <c r="C246" s="15">
        <f t="shared" si="6"/>
        <v>0.4453679154</v>
      </c>
      <c r="D246" s="15">
        <f t="shared" si="7"/>
        <v>0.03081289359</v>
      </c>
      <c r="E246" s="15">
        <f t="shared" si="1"/>
        <v>0.4530711388</v>
      </c>
      <c r="G246" s="7">
        <f t="shared" si="2"/>
        <v>0.7289431243</v>
      </c>
      <c r="H246" s="7">
        <f t="shared" si="3"/>
        <v>0.2989431243</v>
      </c>
      <c r="I246" s="7" t="b">
        <f t="shared" si="9"/>
        <v>0</v>
      </c>
      <c r="J246" s="7">
        <f t="shared" si="4"/>
        <v>1</v>
      </c>
    </row>
    <row r="247">
      <c r="B247" s="7">
        <f t="shared" si="5"/>
        <v>57.5</v>
      </c>
      <c r="C247" s="15">
        <f t="shared" si="6"/>
        <v>0.4530711388</v>
      </c>
      <c r="D247" s="15">
        <f t="shared" si="7"/>
        <v>0.03038493673</v>
      </c>
      <c r="E247" s="15">
        <f t="shared" si="1"/>
        <v>0.460667373</v>
      </c>
      <c r="G247" s="7">
        <f t="shared" si="2"/>
        <v>0.7272058685</v>
      </c>
      <c r="H247" s="7">
        <f t="shared" si="3"/>
        <v>0.2972058685</v>
      </c>
      <c r="I247" s="7" t="b">
        <f t="shared" si="9"/>
        <v>0</v>
      </c>
      <c r="J247" s="7">
        <f t="shared" si="4"/>
        <v>1</v>
      </c>
    </row>
    <row r="248">
      <c r="B248" s="7">
        <f t="shared" si="5"/>
        <v>57.75</v>
      </c>
      <c r="C248" s="15">
        <f t="shared" si="6"/>
        <v>0.460667373</v>
      </c>
      <c r="D248" s="15">
        <f t="shared" si="7"/>
        <v>0.02996292372</v>
      </c>
      <c r="E248" s="15">
        <f t="shared" si="1"/>
        <v>0.4681581039</v>
      </c>
      <c r="G248" s="7">
        <f t="shared" si="2"/>
        <v>0.7250713504</v>
      </c>
      <c r="H248" s="7">
        <f t="shared" si="3"/>
        <v>0.2950713504</v>
      </c>
      <c r="I248" s="7" t="b">
        <f t="shared" si="9"/>
        <v>0</v>
      </c>
      <c r="J248" s="7">
        <f t="shared" si="4"/>
        <v>1</v>
      </c>
    </row>
    <row r="249">
      <c r="B249" s="7">
        <f t="shared" si="5"/>
        <v>58</v>
      </c>
      <c r="C249" s="15">
        <f t="shared" si="6"/>
        <v>0.4681581039</v>
      </c>
      <c r="D249" s="15">
        <f t="shared" si="7"/>
        <v>0.029546772</v>
      </c>
      <c r="E249" s="15">
        <f t="shared" si="1"/>
        <v>0.4755447969</v>
      </c>
      <c r="G249" s="7">
        <f t="shared" si="2"/>
        <v>0.7225356396</v>
      </c>
      <c r="H249" s="7">
        <f t="shared" si="3"/>
        <v>0.2925356396</v>
      </c>
      <c r="I249" s="7" t="b">
        <f t="shared" si="9"/>
        <v>0</v>
      </c>
      <c r="J249" s="7">
        <f t="shared" si="4"/>
        <v>1</v>
      </c>
    </row>
    <row r="250">
      <c r="B250" s="7">
        <f t="shared" si="5"/>
        <v>58.25</v>
      </c>
      <c r="C250" s="15">
        <f t="shared" si="6"/>
        <v>0.4755447969</v>
      </c>
      <c r="D250" s="15">
        <f t="shared" si="7"/>
        <v>0.02913640017</v>
      </c>
      <c r="E250" s="15">
        <f t="shared" si="1"/>
        <v>0.482828897</v>
      </c>
      <c r="G250" s="7">
        <f t="shared" si="2"/>
        <v>0.7195983354</v>
      </c>
      <c r="H250" s="7">
        <f t="shared" si="3"/>
        <v>0.2895983354</v>
      </c>
      <c r="I250" s="7" t="b">
        <f t="shared" si="9"/>
        <v>0</v>
      </c>
      <c r="J250" s="7">
        <f t="shared" si="4"/>
        <v>1</v>
      </c>
    </row>
    <row r="251">
      <c r="B251" s="7">
        <f t="shared" si="5"/>
        <v>58.5</v>
      </c>
      <c r="C251" s="15">
        <f t="shared" si="6"/>
        <v>0.482828897</v>
      </c>
      <c r="D251" s="15">
        <f t="shared" si="7"/>
        <v>0.02873172795</v>
      </c>
      <c r="E251" s="15">
        <f t="shared" si="1"/>
        <v>0.490011829</v>
      </c>
      <c r="G251" s="7">
        <f t="shared" si="2"/>
        <v>0.7162651264</v>
      </c>
      <c r="H251" s="7">
        <f t="shared" si="3"/>
        <v>0.2862651264</v>
      </c>
      <c r="I251" s="7" t="b">
        <f t="shared" si="9"/>
        <v>0</v>
      </c>
      <c r="J251" s="7">
        <f t="shared" si="4"/>
        <v>1</v>
      </c>
    </row>
    <row r="252">
      <c r="B252" s="7">
        <f t="shared" si="5"/>
        <v>58.75</v>
      </c>
      <c r="C252" s="15">
        <f t="shared" si="6"/>
        <v>0.490011829</v>
      </c>
      <c r="D252" s="15">
        <f t="shared" si="7"/>
        <v>0.02833267617</v>
      </c>
      <c r="E252" s="15">
        <f t="shared" si="1"/>
        <v>0.497094998</v>
      </c>
      <c r="G252" s="7">
        <f t="shared" si="2"/>
        <v>0.7125499132</v>
      </c>
      <c r="H252" s="7">
        <f t="shared" si="3"/>
        <v>0.2825499132</v>
      </c>
      <c r="I252" s="7" t="b">
        <f t="shared" si="9"/>
        <v>0</v>
      </c>
      <c r="J252" s="7">
        <f t="shared" si="4"/>
        <v>1</v>
      </c>
    </row>
    <row r="253">
      <c r="B253" s="7">
        <f t="shared" si="5"/>
        <v>59</v>
      </c>
      <c r="C253" s="15">
        <f t="shared" si="6"/>
        <v>0.497094998</v>
      </c>
      <c r="D253" s="15">
        <f t="shared" si="7"/>
        <v>0.02793916678</v>
      </c>
      <c r="E253" s="15">
        <f t="shared" si="1"/>
        <v>0.5040797897</v>
      </c>
      <c r="G253" s="7">
        <f t="shared" si="2"/>
        <v>0.7084763185</v>
      </c>
      <c r="H253" s="7">
        <f t="shared" si="3"/>
        <v>0.2784763185</v>
      </c>
      <c r="I253" s="7" t="b">
        <f t="shared" si="9"/>
        <v>0</v>
      </c>
      <c r="J253" s="7">
        <f t="shared" si="4"/>
        <v>1</v>
      </c>
    </row>
    <row r="254">
      <c r="B254" s="7">
        <f t="shared" si="5"/>
        <v>59.25</v>
      </c>
      <c r="C254" s="15">
        <f t="shared" si="6"/>
        <v>0.5040797897</v>
      </c>
      <c r="D254" s="15">
        <f t="shared" si="7"/>
        <v>0.0275511228</v>
      </c>
      <c r="E254" s="15">
        <f t="shared" si="1"/>
        <v>0.5109675704</v>
      </c>
      <c r="G254" s="7">
        <f t="shared" si="2"/>
        <v>0.7040784563</v>
      </c>
      <c r="H254" s="7">
        <f t="shared" si="3"/>
        <v>0.2740784563</v>
      </c>
      <c r="I254" s="7" t="b">
        <f t="shared" si="9"/>
        <v>0</v>
      </c>
      <c r="J254" s="7">
        <f t="shared" si="4"/>
        <v>1</v>
      </c>
    </row>
    <row r="255">
      <c r="B255" s="7">
        <f t="shared" si="5"/>
        <v>59.5</v>
      </c>
      <c r="C255" s="15">
        <f t="shared" si="6"/>
        <v>0.5109675704</v>
      </c>
      <c r="D255" s="15">
        <f t="shared" si="7"/>
        <v>0.02716846831</v>
      </c>
      <c r="E255" s="15">
        <f t="shared" si="1"/>
        <v>0.5177596875</v>
      </c>
      <c r="G255" s="7">
        <f t="shared" si="2"/>
        <v>0.6994008871</v>
      </c>
      <c r="H255" s="7">
        <f t="shared" si="3"/>
        <v>0.2694008871</v>
      </c>
      <c r="I255" s="7" t="b">
        <f t="shared" si="9"/>
        <v>0</v>
      </c>
      <c r="J255" s="7">
        <f t="shared" si="4"/>
        <v>1</v>
      </c>
    </row>
    <row r="256">
      <c r="B256" s="7">
        <f t="shared" si="5"/>
        <v>59.75</v>
      </c>
      <c r="C256" s="15">
        <f t="shared" si="6"/>
        <v>0.5177596875</v>
      </c>
      <c r="D256" s="15">
        <f t="shared" si="7"/>
        <v>0.02679112847</v>
      </c>
      <c r="E256" s="15">
        <f t="shared" si="1"/>
        <v>0.5244574696</v>
      </c>
      <c r="G256" s="7">
        <f t="shared" si="2"/>
        <v>0.6944977435</v>
      </c>
      <c r="H256" s="7">
        <f t="shared" si="3"/>
        <v>0.2644977435</v>
      </c>
      <c r="I256" s="7" t="b">
        <f t="shared" si="9"/>
        <v>0</v>
      </c>
      <c r="J256" s="7">
        <f t="shared" si="4"/>
        <v>1</v>
      </c>
    </row>
    <row r="257">
      <c r="B257" s="7">
        <f t="shared" si="5"/>
        <v>60</v>
      </c>
      <c r="C257" s="15">
        <f t="shared" si="6"/>
        <v>0.5244574696</v>
      </c>
      <c r="D257" s="15">
        <f t="shared" si="7"/>
        <v>0.02641902947</v>
      </c>
      <c r="E257" s="15">
        <f t="shared" si="1"/>
        <v>0.5310622269</v>
      </c>
      <c r="G257" s="7">
        <f t="shared" si="2"/>
        <v>0.6894310727</v>
      </c>
      <c r="H257" s="7">
        <f t="shared" si="3"/>
        <v>0.2594310727</v>
      </c>
      <c r="I257" s="7" t="b">
        <f t="shared" si="9"/>
        <v>0</v>
      </c>
      <c r="J257" s="7">
        <f t="shared" si="4"/>
        <v>1</v>
      </c>
    </row>
    <row r="258">
      <c r="B258" s="7">
        <f t="shared" si="5"/>
        <v>60.25</v>
      </c>
      <c r="C258" s="15">
        <f t="shared" si="6"/>
        <v>0.5310622269</v>
      </c>
      <c r="D258" s="15">
        <f t="shared" si="7"/>
        <v>0.0260520985</v>
      </c>
      <c r="E258" s="15">
        <f t="shared" si="1"/>
        <v>0.5375752516</v>
      </c>
      <c r="G258" s="7">
        <f t="shared" si="2"/>
        <v>0.6842684954</v>
      </c>
      <c r="H258" s="7">
        <f t="shared" si="3"/>
        <v>0.2542684954</v>
      </c>
      <c r="I258" s="7" t="b">
        <f t="shared" si="9"/>
        <v>0</v>
      </c>
      <c r="J258" s="7">
        <f t="shared" si="4"/>
        <v>1</v>
      </c>
    </row>
    <row r="259">
      <c r="B259" s="7">
        <f t="shared" si="5"/>
        <v>60.5</v>
      </c>
      <c r="C259" s="15">
        <f t="shared" si="6"/>
        <v>0.5375752516</v>
      </c>
      <c r="D259" s="15">
        <f t="shared" si="7"/>
        <v>0.0256902638</v>
      </c>
      <c r="E259" s="15">
        <f t="shared" si="1"/>
        <v>0.5439978175</v>
      </c>
      <c r="G259" s="7">
        <f t="shared" si="2"/>
        <v>0.6790803279</v>
      </c>
      <c r="H259" s="7">
        <f t="shared" si="3"/>
        <v>0.2490803279</v>
      </c>
      <c r="I259" s="7" t="b">
        <f t="shared" si="9"/>
        <v>0</v>
      </c>
      <c r="J259" s="7">
        <f t="shared" si="4"/>
        <v>1</v>
      </c>
    </row>
    <row r="260">
      <c r="B260" s="7">
        <f t="shared" si="5"/>
        <v>60.75</v>
      </c>
      <c r="C260" s="15">
        <f t="shared" si="6"/>
        <v>0.5439978175</v>
      </c>
      <c r="D260" s="15">
        <f t="shared" si="7"/>
        <v>0.02533345458</v>
      </c>
      <c r="E260" s="15">
        <f t="shared" si="1"/>
        <v>0.5503311812</v>
      </c>
      <c r="G260" s="7">
        <f t="shared" si="2"/>
        <v>0.6739363524</v>
      </c>
      <c r="H260" s="7">
        <f t="shared" si="3"/>
        <v>0.2439363524</v>
      </c>
      <c r="I260" s="7" t="b">
        <f t="shared" si="9"/>
        <v>0</v>
      </c>
      <c r="J260" s="7">
        <f t="shared" si="4"/>
        <v>1</v>
      </c>
    </row>
    <row r="261">
      <c r="B261" s="7">
        <f t="shared" si="5"/>
        <v>61</v>
      </c>
      <c r="C261" s="15">
        <f t="shared" si="6"/>
        <v>0.5503311812</v>
      </c>
      <c r="D261" s="15">
        <f t="shared" si="7"/>
        <v>0.02498160105</v>
      </c>
      <c r="E261" s="15">
        <f t="shared" si="1"/>
        <v>0.5565765814</v>
      </c>
      <c r="G261" s="7">
        <f t="shared" si="2"/>
        <v>0.6689024434</v>
      </c>
      <c r="H261" s="7">
        <f t="shared" si="3"/>
        <v>0.2389024434</v>
      </c>
      <c r="I261" s="7" t="b">
        <f t="shared" si="9"/>
        <v>0</v>
      </c>
      <c r="J261" s="7">
        <f t="shared" si="4"/>
        <v>1</v>
      </c>
    </row>
    <row r="262">
      <c r="B262" s="7">
        <f t="shared" si="5"/>
        <v>61.25</v>
      </c>
      <c r="C262" s="15">
        <f t="shared" si="6"/>
        <v>0.5565765814</v>
      </c>
      <c r="D262" s="15">
        <f t="shared" si="7"/>
        <v>0.02463463436</v>
      </c>
      <c r="E262" s="15">
        <f t="shared" si="1"/>
        <v>0.56273524</v>
      </c>
      <c r="G262" s="7">
        <f t="shared" si="2"/>
        <v>0.6640372684</v>
      </c>
      <c r="H262" s="7">
        <f t="shared" si="3"/>
        <v>0.2340372684</v>
      </c>
      <c r="I262" s="7" t="b">
        <f t="shared" si="9"/>
        <v>0</v>
      </c>
      <c r="J262" s="7">
        <f t="shared" si="4"/>
        <v>1</v>
      </c>
    </row>
    <row r="263">
      <c r="B263" s="7">
        <f t="shared" si="5"/>
        <v>61.5</v>
      </c>
      <c r="C263" s="15">
        <f t="shared" si="6"/>
        <v>0.56273524</v>
      </c>
      <c r="D263" s="15">
        <f t="shared" si="7"/>
        <v>0.02429248667</v>
      </c>
      <c r="E263" s="15">
        <f t="shared" si="1"/>
        <v>0.5688083617</v>
      </c>
      <c r="G263" s="7">
        <f t="shared" si="2"/>
        <v>0.6593892767</v>
      </c>
      <c r="H263" s="7">
        <f t="shared" si="3"/>
        <v>0.2293892767</v>
      </c>
      <c r="I263" s="7" t="b">
        <f t="shared" si="9"/>
        <v>0</v>
      </c>
      <c r="J263" s="7">
        <f t="shared" si="4"/>
        <v>1</v>
      </c>
    </row>
    <row r="264">
      <c r="B264" s="7">
        <f t="shared" si="5"/>
        <v>61.75</v>
      </c>
      <c r="C264" s="15">
        <f t="shared" si="6"/>
        <v>0.5688083617</v>
      </c>
      <c r="D264" s="15">
        <f t="shared" si="7"/>
        <v>0.02395509102</v>
      </c>
      <c r="E264" s="15">
        <f t="shared" si="1"/>
        <v>0.5747971344</v>
      </c>
      <c r="G264" s="7">
        <f t="shared" si="2"/>
        <v>0.6549941735</v>
      </c>
      <c r="H264" s="7">
        <f t="shared" si="3"/>
        <v>0.2249941735</v>
      </c>
      <c r="I264" s="7" t="b">
        <f t="shared" si="9"/>
        <v>0</v>
      </c>
      <c r="J264" s="7">
        <f t="shared" si="4"/>
        <v>1</v>
      </c>
    </row>
    <row r="265">
      <c r="B265" s="7">
        <f t="shared" si="5"/>
        <v>62</v>
      </c>
      <c r="C265" s="15">
        <f t="shared" si="6"/>
        <v>0.5747971344</v>
      </c>
      <c r="D265" s="15">
        <f t="shared" si="7"/>
        <v>0.02362238142</v>
      </c>
      <c r="E265" s="15">
        <f t="shared" si="1"/>
        <v>0.5807027298</v>
      </c>
      <c r="G265" s="7">
        <f t="shared" si="2"/>
        <v>0.6508730446</v>
      </c>
      <c r="H265" s="7">
        <f t="shared" si="3"/>
        <v>0.2208730446</v>
      </c>
      <c r="I265" s="7" t="b">
        <f t="shared" si="9"/>
        <v>0</v>
      </c>
      <c r="J265" s="7">
        <f t="shared" si="4"/>
        <v>1</v>
      </c>
    </row>
    <row r="266">
      <c r="B266" s="7">
        <f t="shared" si="5"/>
        <v>62.25</v>
      </c>
      <c r="C266" s="15">
        <f t="shared" si="6"/>
        <v>0.5807027298</v>
      </c>
      <c r="D266" s="15">
        <f t="shared" si="7"/>
        <v>0.02329429279</v>
      </c>
      <c r="E266" s="15">
        <f t="shared" si="1"/>
        <v>0.586526303</v>
      </c>
      <c r="G266" s="7">
        <f t="shared" si="2"/>
        <v>0.6470312582</v>
      </c>
      <c r="H266" s="7">
        <f t="shared" si="3"/>
        <v>0.2170312582</v>
      </c>
      <c r="I266" s="7" t="b">
        <f t="shared" si="9"/>
        <v>0</v>
      </c>
      <c r="J266" s="7">
        <f t="shared" si="4"/>
        <v>1</v>
      </c>
    </row>
    <row r="267">
      <c r="B267" s="7">
        <f t="shared" si="5"/>
        <v>62.5</v>
      </c>
      <c r="C267" s="15">
        <f t="shared" si="6"/>
        <v>0.586526303</v>
      </c>
      <c r="D267" s="15">
        <f t="shared" si="7"/>
        <v>0.02297076094</v>
      </c>
      <c r="E267" s="15">
        <f t="shared" si="1"/>
        <v>0.5922689932</v>
      </c>
      <c r="G267" s="7">
        <f t="shared" si="2"/>
        <v>0.643458222</v>
      </c>
      <c r="H267" s="7">
        <f t="shared" si="3"/>
        <v>0.213458222</v>
      </c>
      <c r="I267" s="7" t="b">
        <f t="shared" si="9"/>
        <v>0</v>
      </c>
      <c r="J267" s="7">
        <f t="shared" si="4"/>
        <v>1</v>
      </c>
    </row>
    <row r="268">
      <c r="B268" s="7">
        <f t="shared" si="5"/>
        <v>62.75</v>
      </c>
      <c r="C268" s="15">
        <f t="shared" si="6"/>
        <v>0.5922689932</v>
      </c>
      <c r="D268" s="15">
        <f t="shared" si="7"/>
        <v>0.0226517226</v>
      </c>
      <c r="E268" s="15">
        <f t="shared" si="1"/>
        <v>0.5979319239</v>
      </c>
      <c r="G268" s="7">
        <f t="shared" si="2"/>
        <v>0.6401280222</v>
      </c>
      <c r="H268" s="7">
        <f t="shared" si="3"/>
        <v>0.2101280222</v>
      </c>
      <c r="I268" s="7" t="b">
        <f t="shared" si="9"/>
        <v>0</v>
      </c>
      <c r="J268" s="7">
        <f t="shared" si="4"/>
        <v>1</v>
      </c>
    </row>
    <row r="269">
      <c r="B269" s="7">
        <f t="shared" si="5"/>
        <v>63</v>
      </c>
      <c r="C269" s="15">
        <f t="shared" si="6"/>
        <v>0.5979319239</v>
      </c>
      <c r="D269" s="15">
        <f t="shared" si="7"/>
        <v>0.02233711534</v>
      </c>
      <c r="E269" s="15">
        <f t="shared" si="1"/>
        <v>0.6035162027</v>
      </c>
      <c r="G269" s="7">
        <f t="shared" si="2"/>
        <v>0.6370009175</v>
      </c>
      <c r="H269" s="7">
        <f t="shared" si="3"/>
        <v>0.2070009175</v>
      </c>
      <c r="I269" s="7" t="b">
        <f t="shared" si="9"/>
        <v>0</v>
      </c>
      <c r="J269" s="7">
        <f t="shared" si="4"/>
        <v>1</v>
      </c>
    </row>
    <row r="270">
      <c r="B270" s="7">
        <f t="shared" si="5"/>
        <v>63.25</v>
      </c>
      <c r="C270" s="15">
        <f t="shared" si="6"/>
        <v>0.6035162027</v>
      </c>
      <c r="D270" s="15">
        <f t="shared" si="7"/>
        <v>0.02202687763</v>
      </c>
      <c r="E270" s="15">
        <f t="shared" si="1"/>
        <v>0.6090229221</v>
      </c>
      <c r="G270" s="7">
        <f t="shared" si="2"/>
        <v>0.6340256088</v>
      </c>
      <c r="H270" s="7">
        <f t="shared" si="3"/>
        <v>0.2040256088</v>
      </c>
      <c r="I270" s="7" t="b">
        <f t="shared" si="9"/>
        <v>0</v>
      </c>
      <c r="J270" s="7">
        <f t="shared" si="4"/>
        <v>1</v>
      </c>
    </row>
    <row r="271">
      <c r="B271" s="7">
        <f t="shared" si="5"/>
        <v>63.5</v>
      </c>
      <c r="C271" s="15">
        <f t="shared" si="6"/>
        <v>0.6090229221</v>
      </c>
      <c r="D271" s="15">
        <f t="shared" si="7"/>
        <v>0.02172094877</v>
      </c>
      <c r="E271" s="15">
        <f t="shared" si="1"/>
        <v>0.6144531593</v>
      </c>
      <c r="G271" s="7">
        <f t="shared" si="2"/>
        <v>0.6311421615</v>
      </c>
      <c r="H271" s="7">
        <f t="shared" si="3"/>
        <v>0.2011421615</v>
      </c>
      <c r="I271" s="7" t="b">
        <f t="shared" si="9"/>
        <v>0</v>
      </c>
      <c r="J271" s="7">
        <f t="shared" si="4"/>
        <v>1</v>
      </c>
    </row>
    <row r="272">
      <c r="B272" s="7">
        <f t="shared" si="5"/>
        <v>63.75</v>
      </c>
      <c r="C272" s="15">
        <f t="shared" si="6"/>
        <v>0.6144531593</v>
      </c>
      <c r="D272" s="15">
        <f t="shared" si="7"/>
        <v>0.02141926893</v>
      </c>
      <c r="E272" s="15">
        <f t="shared" si="1"/>
        <v>0.6198079765</v>
      </c>
      <c r="G272" s="7">
        <f t="shared" si="2"/>
        <v>0.6282854162</v>
      </c>
      <c r="H272" s="7">
        <f t="shared" si="3"/>
        <v>0.1982854162</v>
      </c>
      <c r="I272" s="7" t="b">
        <f t="shared" si="9"/>
        <v>0</v>
      </c>
      <c r="J272" s="7">
        <f t="shared" si="4"/>
        <v>1</v>
      </c>
    </row>
    <row r="273">
      <c r="B273" s="7">
        <f t="shared" si="5"/>
        <v>64</v>
      </c>
      <c r="C273" s="15">
        <f t="shared" si="6"/>
        <v>0.6198079765</v>
      </c>
      <c r="D273" s="15">
        <f t="shared" si="7"/>
        <v>0.02112177908</v>
      </c>
      <c r="E273" s="15">
        <f t="shared" si="1"/>
        <v>0.6250884213</v>
      </c>
      <c r="G273" s="7">
        <f t="shared" si="2"/>
        <v>0.6253886943</v>
      </c>
      <c r="H273" s="7">
        <f t="shared" si="3"/>
        <v>0.1953886943</v>
      </c>
      <c r="I273" s="7" t="b">
        <f t="shared" si="9"/>
        <v>0</v>
      </c>
      <c r="J273" s="7">
        <f t="shared" si="4"/>
        <v>1</v>
      </c>
    </row>
    <row r="274">
      <c r="B274" s="7">
        <f t="shared" si="5"/>
        <v>64.25</v>
      </c>
      <c r="C274" s="15">
        <f t="shared" si="6"/>
        <v>0.6250884213</v>
      </c>
      <c r="D274" s="15">
        <f t="shared" si="7"/>
        <v>0.02082842104</v>
      </c>
      <c r="E274" s="15">
        <f t="shared" si="1"/>
        <v>0.6302955266</v>
      </c>
      <c r="G274" s="7">
        <f t="shared" si="2"/>
        <v>0.6223875914</v>
      </c>
      <c r="H274" s="7">
        <f t="shared" si="3"/>
        <v>0.1923875914</v>
      </c>
      <c r="I274" s="7" t="b">
        <f t="shared" si="9"/>
        <v>1</v>
      </c>
      <c r="J274" s="7">
        <f t="shared" si="4"/>
        <v>0</v>
      </c>
    </row>
    <row r="275">
      <c r="B275" s="7">
        <f t="shared" si="5"/>
        <v>64.5</v>
      </c>
      <c r="C275" s="15">
        <f t="shared" si="6"/>
        <v>0.6302955266</v>
      </c>
      <c r="D275" s="15">
        <f t="shared" si="7"/>
        <v>-0.1575738816</v>
      </c>
      <c r="E275" s="15">
        <f t="shared" si="1"/>
        <v>0.5909020562</v>
      </c>
      <c r="G275" s="7">
        <f t="shared" si="2"/>
        <v>0.6192236401</v>
      </c>
      <c r="H275" s="7">
        <f t="shared" si="3"/>
        <v>0.1892236401</v>
      </c>
      <c r="I275" s="7" t="b">
        <f t="shared" si="9"/>
        <v>1</v>
      </c>
      <c r="J275" s="7">
        <f t="shared" si="4"/>
        <v>0</v>
      </c>
    </row>
    <row r="276">
      <c r="B276" s="7">
        <f t="shared" si="5"/>
        <v>64.75</v>
      </c>
      <c r="C276" s="15">
        <f t="shared" si="6"/>
        <v>0.5909020562</v>
      </c>
      <c r="D276" s="15">
        <f t="shared" si="7"/>
        <v>-0.147725514</v>
      </c>
      <c r="E276" s="15">
        <f t="shared" si="1"/>
        <v>0.5539706777</v>
      </c>
      <c r="G276" s="7">
        <f t="shared" si="2"/>
        <v>0.615847638</v>
      </c>
      <c r="H276" s="7">
        <f t="shared" si="3"/>
        <v>0.185847638</v>
      </c>
      <c r="I276" s="7" t="b">
        <f t="shared" si="9"/>
        <v>1</v>
      </c>
      <c r="J276" s="7">
        <f t="shared" si="4"/>
        <v>0</v>
      </c>
    </row>
    <row r="277">
      <c r="B277" s="7">
        <f t="shared" si="5"/>
        <v>65</v>
      </c>
      <c r="C277" s="15">
        <f t="shared" si="6"/>
        <v>0.5539706777</v>
      </c>
      <c r="D277" s="15">
        <f t="shared" si="7"/>
        <v>-0.1384926694</v>
      </c>
      <c r="E277" s="15">
        <f t="shared" si="1"/>
        <v>0.5193475103</v>
      </c>
      <c r="G277" s="7">
        <f t="shared" si="2"/>
        <v>0.6122224508</v>
      </c>
      <c r="H277" s="7">
        <f t="shared" si="3"/>
        <v>0.1822224508</v>
      </c>
      <c r="I277" s="7" t="b">
        <f t="shared" si="9"/>
        <v>1</v>
      </c>
      <c r="J277" s="7">
        <f t="shared" si="4"/>
        <v>0</v>
      </c>
    </row>
    <row r="278">
      <c r="B278" s="7">
        <f t="shared" si="5"/>
        <v>65.25</v>
      </c>
      <c r="C278" s="15">
        <f t="shared" si="6"/>
        <v>0.5193475103</v>
      </c>
      <c r="D278" s="15">
        <f t="shared" si="7"/>
        <v>-0.1298368776</v>
      </c>
      <c r="E278" s="15">
        <f t="shared" si="1"/>
        <v>0.4868882909</v>
      </c>
      <c r="G278" s="7">
        <f t="shared" si="2"/>
        <v>0.6083251361</v>
      </c>
      <c r="H278" s="7">
        <f t="shared" si="3"/>
        <v>0.1783251361</v>
      </c>
      <c r="I278" s="7" t="b">
        <f t="shared" si="9"/>
        <v>1</v>
      </c>
      <c r="J278" s="7">
        <f t="shared" si="4"/>
        <v>0</v>
      </c>
    </row>
    <row r="279">
      <c r="B279" s="7">
        <f t="shared" si="5"/>
        <v>65.5</v>
      </c>
      <c r="C279" s="15">
        <f t="shared" si="6"/>
        <v>0.4868882909</v>
      </c>
      <c r="D279" s="15">
        <f t="shared" si="7"/>
        <v>-0.1217220727</v>
      </c>
      <c r="E279" s="15">
        <f t="shared" si="1"/>
        <v>0.4564577727</v>
      </c>
      <c r="G279" s="7">
        <f t="shared" si="2"/>
        <v>0.6041482708</v>
      </c>
      <c r="H279" s="7">
        <f t="shared" si="3"/>
        <v>0.1741482708</v>
      </c>
      <c r="I279" s="7" t="b">
        <f t="shared" si="9"/>
        <v>1</v>
      </c>
      <c r="J279" s="7">
        <f t="shared" si="4"/>
        <v>0</v>
      </c>
    </row>
    <row r="280">
      <c r="B280" s="7">
        <f t="shared" si="5"/>
        <v>65.75</v>
      </c>
      <c r="C280" s="15">
        <f t="shared" si="6"/>
        <v>0.4564577727</v>
      </c>
      <c r="D280" s="15">
        <f t="shared" si="7"/>
        <v>-0.1141144432</v>
      </c>
      <c r="E280" s="15">
        <f t="shared" si="1"/>
        <v>0.4279291619</v>
      </c>
      <c r="G280" s="7">
        <f t="shared" si="2"/>
        <v>0.5997004142</v>
      </c>
      <c r="H280" s="7">
        <f t="shared" si="3"/>
        <v>0.1697004142</v>
      </c>
      <c r="I280" s="7" t="b">
        <f t="shared" si="9"/>
        <v>1</v>
      </c>
      <c r="J280" s="7">
        <f t="shared" si="4"/>
        <v>0</v>
      </c>
    </row>
    <row r="281">
      <c r="B281" s="7">
        <f t="shared" si="5"/>
        <v>66</v>
      </c>
      <c r="C281" s="15">
        <f t="shared" si="6"/>
        <v>0.4279291619</v>
      </c>
      <c r="D281" s="15">
        <f t="shared" si="7"/>
        <v>-0.1069822905</v>
      </c>
      <c r="E281" s="15">
        <f t="shared" si="1"/>
        <v>0.4011835893</v>
      </c>
      <c r="G281" s="7">
        <f t="shared" si="2"/>
        <v>0.5950056901</v>
      </c>
      <c r="H281" s="7">
        <f t="shared" si="3"/>
        <v>0.1650056901</v>
      </c>
      <c r="I281" s="7" t="b">
        <f t="shared" si="9"/>
        <v>1</v>
      </c>
      <c r="J281" s="7">
        <f t="shared" si="4"/>
        <v>0</v>
      </c>
    </row>
    <row r="282">
      <c r="B282" s="7">
        <f t="shared" si="5"/>
        <v>66.25</v>
      </c>
      <c r="C282" s="15">
        <f t="shared" si="6"/>
        <v>0.4011835893</v>
      </c>
      <c r="D282" s="15">
        <f t="shared" si="7"/>
        <v>-0.1002958973</v>
      </c>
      <c r="E282" s="15">
        <f t="shared" si="1"/>
        <v>0.376109615</v>
      </c>
      <c r="G282" s="7">
        <f t="shared" si="2"/>
        <v>0.5901025254</v>
      </c>
      <c r="H282" s="7">
        <f t="shared" si="3"/>
        <v>0.1601025254</v>
      </c>
      <c r="I282" s="7" t="b">
        <f t="shared" si="9"/>
        <v>1</v>
      </c>
      <c r="J282" s="7">
        <f t="shared" si="4"/>
        <v>0</v>
      </c>
    </row>
    <row r="283">
      <c r="B283" s="7">
        <f t="shared" si="5"/>
        <v>66.5</v>
      </c>
      <c r="C283" s="15">
        <f t="shared" si="6"/>
        <v>0.376109615</v>
      </c>
      <c r="D283" s="15">
        <f t="shared" si="7"/>
        <v>-0.09402740374</v>
      </c>
      <c r="E283" s="15">
        <f t="shared" si="1"/>
        <v>0.352602764</v>
      </c>
      <c r="G283" s="7">
        <f t="shared" si="2"/>
        <v>0.5850416333</v>
      </c>
      <c r="H283" s="7">
        <f t="shared" si="3"/>
        <v>0.1550416333</v>
      </c>
      <c r="I283" s="7" t="b">
        <f t="shared" si="9"/>
        <v>1</v>
      </c>
      <c r="J283" s="7">
        <f t="shared" si="4"/>
        <v>0</v>
      </c>
    </row>
    <row r="284">
      <c r="B284" s="7">
        <f t="shared" si="5"/>
        <v>66.75</v>
      </c>
      <c r="C284" s="15">
        <f t="shared" si="6"/>
        <v>0.352602764</v>
      </c>
      <c r="D284" s="15">
        <f t="shared" si="7"/>
        <v>-0.08815069101</v>
      </c>
      <c r="E284" s="15">
        <f t="shared" si="1"/>
        <v>0.3305650913</v>
      </c>
      <c r="G284" s="7">
        <f t="shared" si="2"/>
        <v>0.5798833757</v>
      </c>
      <c r="H284" s="7">
        <f t="shared" si="3"/>
        <v>0.1498833757</v>
      </c>
      <c r="I284" s="7" t="b">
        <f t="shared" si="9"/>
        <v>1</v>
      </c>
      <c r="J284" s="7">
        <f t="shared" si="4"/>
        <v>0</v>
      </c>
    </row>
    <row r="285">
      <c r="B285" s="7">
        <f t="shared" si="5"/>
        <v>67</v>
      </c>
      <c r="C285" s="15">
        <f t="shared" si="6"/>
        <v>0.3305650913</v>
      </c>
      <c r="D285" s="15">
        <f t="shared" si="7"/>
        <v>-0.08264127282</v>
      </c>
      <c r="E285" s="15">
        <f t="shared" si="1"/>
        <v>0.3099047731</v>
      </c>
      <c r="G285" s="7">
        <f t="shared" si="2"/>
        <v>0.5746946783</v>
      </c>
      <c r="H285" s="7">
        <f t="shared" si="3"/>
        <v>0.1446946783</v>
      </c>
      <c r="I285" s="7" t="b">
        <f t="shared" si="9"/>
        <v>1</v>
      </c>
      <c r="J285" s="7">
        <f t="shared" si="4"/>
        <v>0</v>
      </c>
    </row>
    <row r="286">
      <c r="B286" s="7">
        <f t="shared" si="5"/>
        <v>67.25</v>
      </c>
      <c r="C286" s="15">
        <f t="shared" si="6"/>
        <v>0.3099047731</v>
      </c>
      <c r="D286" s="15">
        <f t="shared" si="7"/>
        <v>-0.07747619327</v>
      </c>
      <c r="E286" s="15">
        <f t="shared" si="1"/>
        <v>0.2905357248</v>
      </c>
      <c r="G286" s="7">
        <f t="shared" si="2"/>
        <v>0.5695456984</v>
      </c>
      <c r="H286" s="7">
        <f t="shared" si="3"/>
        <v>0.1395456984</v>
      </c>
      <c r="I286" s="7" t="b">
        <f t="shared" si="9"/>
        <v>1</v>
      </c>
      <c r="J286" s="7">
        <f t="shared" si="4"/>
        <v>0</v>
      </c>
    </row>
    <row r="287">
      <c r="B287" s="7">
        <f t="shared" si="5"/>
        <v>67.5</v>
      </c>
      <c r="C287" s="15">
        <f t="shared" si="6"/>
        <v>0.2905357248</v>
      </c>
      <c r="D287" s="15">
        <f t="shared" si="7"/>
        <v>-0.07263393119</v>
      </c>
      <c r="E287" s="15">
        <f t="shared" si="1"/>
        <v>0.272377242</v>
      </c>
      <c r="G287" s="7">
        <f t="shared" si="2"/>
        <v>0.5645064632</v>
      </c>
      <c r="H287" s="7">
        <f t="shared" si="3"/>
        <v>0.1345064632</v>
      </c>
      <c r="I287" s="7" t="b">
        <f t="shared" si="9"/>
        <v>1</v>
      </c>
      <c r="J287" s="7">
        <f t="shared" si="4"/>
        <v>0</v>
      </c>
    </row>
    <row r="288">
      <c r="B288" s="7">
        <f t="shared" si="5"/>
        <v>67.75</v>
      </c>
      <c r="C288" s="15">
        <f t="shared" si="6"/>
        <v>0.272377242</v>
      </c>
      <c r="D288" s="15">
        <f t="shared" si="7"/>
        <v>-0.06809431049</v>
      </c>
      <c r="E288" s="15">
        <f t="shared" si="1"/>
        <v>0.2553536643</v>
      </c>
      <c r="G288" s="7">
        <f t="shared" si="2"/>
        <v>0.5596436942</v>
      </c>
      <c r="H288" s="7">
        <f t="shared" si="3"/>
        <v>0.1296436942</v>
      </c>
      <c r="I288" s="7" t="b">
        <f t="shared" si="9"/>
        <v>1</v>
      </c>
      <c r="J288" s="7">
        <f t="shared" si="4"/>
        <v>0</v>
      </c>
    </row>
    <row r="289">
      <c r="B289" s="7">
        <f t="shared" si="5"/>
        <v>68</v>
      </c>
      <c r="C289" s="15">
        <f t="shared" si="6"/>
        <v>0.2553536643</v>
      </c>
      <c r="D289" s="15">
        <f t="shared" si="7"/>
        <v>-0.06383841609</v>
      </c>
      <c r="E289" s="15">
        <f t="shared" si="1"/>
        <v>0.2393940603</v>
      </c>
      <c r="G289" s="7">
        <f t="shared" si="2"/>
        <v>0.555018023</v>
      </c>
      <c r="H289" s="7">
        <f t="shared" si="3"/>
        <v>0.125018023</v>
      </c>
      <c r="I289" s="7" t="b">
        <f t="shared" si="9"/>
        <v>1</v>
      </c>
      <c r="J289" s="7">
        <f t="shared" si="4"/>
        <v>0</v>
      </c>
    </row>
    <row r="290">
      <c r="B290" s="7">
        <f t="shared" si="5"/>
        <v>68.25</v>
      </c>
      <c r="C290" s="15">
        <f t="shared" si="6"/>
        <v>0.2393940603</v>
      </c>
      <c r="D290" s="15">
        <f t="shared" si="7"/>
        <v>-0.05984851508</v>
      </c>
      <c r="E290" s="15">
        <f t="shared" si="1"/>
        <v>0.2244319316</v>
      </c>
      <c r="G290" s="7">
        <f t="shared" si="2"/>
        <v>0.5506817764</v>
      </c>
      <c r="H290" s="7">
        <f t="shared" si="3"/>
        <v>0.1206817764</v>
      </c>
      <c r="I290" s="7" t="b">
        <f t="shared" si="9"/>
        <v>1</v>
      </c>
      <c r="J290" s="7">
        <f t="shared" si="4"/>
        <v>0</v>
      </c>
    </row>
    <row r="291">
      <c r="B291" s="7">
        <f t="shared" si="5"/>
        <v>68.5</v>
      </c>
      <c r="C291" s="15">
        <f t="shared" si="6"/>
        <v>0.2244319316</v>
      </c>
      <c r="D291" s="15">
        <f t="shared" si="7"/>
        <v>-0.05610798289</v>
      </c>
      <c r="E291" s="15">
        <f t="shared" si="1"/>
        <v>0.2104049358</v>
      </c>
      <c r="G291" s="7">
        <f t="shared" si="2"/>
        <v>0.5466774691</v>
      </c>
      <c r="H291" s="7">
        <f t="shared" si="3"/>
        <v>0.1166774691</v>
      </c>
      <c r="I291" s="7" t="b">
        <f t="shared" si="9"/>
        <v>1</v>
      </c>
      <c r="J291" s="7">
        <f t="shared" si="4"/>
        <v>0</v>
      </c>
    </row>
    <row r="292">
      <c r="B292" s="7">
        <f t="shared" si="5"/>
        <v>68.75</v>
      </c>
      <c r="C292" s="15">
        <f t="shared" si="6"/>
        <v>0.2104049358</v>
      </c>
      <c r="D292" s="15">
        <f t="shared" si="7"/>
        <v>-0.05260123396</v>
      </c>
      <c r="E292" s="15">
        <f t="shared" si="1"/>
        <v>0.1972546273</v>
      </c>
      <c r="G292" s="7">
        <f t="shared" si="2"/>
        <v>0.5430370941</v>
      </c>
      <c r="H292" s="7">
        <f t="shared" si="3"/>
        <v>0.1130370941</v>
      </c>
      <c r="I292" s="7" t="b">
        <f t="shared" si="9"/>
        <v>1</v>
      </c>
      <c r="J292" s="7">
        <f t="shared" si="4"/>
        <v>0</v>
      </c>
    </row>
    <row r="293">
      <c r="B293" s="7">
        <f t="shared" si="5"/>
        <v>69</v>
      </c>
      <c r="C293" s="15">
        <f t="shared" si="6"/>
        <v>0.1972546273</v>
      </c>
      <c r="D293" s="15">
        <f t="shared" si="7"/>
        <v>-0.04931365684</v>
      </c>
      <c r="E293" s="15">
        <f t="shared" si="1"/>
        <v>0.1849262131</v>
      </c>
      <c r="G293" s="7">
        <f t="shared" si="2"/>
        <v>0.539782243</v>
      </c>
      <c r="H293" s="7">
        <f t="shared" si="3"/>
        <v>0.109782243</v>
      </c>
      <c r="I293" s="7" t="b">
        <f t="shared" si="9"/>
        <v>1</v>
      </c>
      <c r="J293" s="7">
        <f t="shared" si="4"/>
        <v>0</v>
      </c>
    </row>
    <row r="294">
      <c r="B294" s="7">
        <f t="shared" si="5"/>
        <v>69.25</v>
      </c>
      <c r="C294" s="15">
        <f t="shared" si="6"/>
        <v>0.1849262131</v>
      </c>
      <c r="D294" s="15">
        <f t="shared" si="7"/>
        <v>-0.04623155328</v>
      </c>
      <c r="E294" s="15">
        <f t="shared" si="1"/>
        <v>0.1733683248</v>
      </c>
      <c r="G294" s="7">
        <f t="shared" si="2"/>
        <v>0.5369250311</v>
      </c>
      <c r="H294" s="7">
        <f t="shared" si="3"/>
        <v>0.1069250311</v>
      </c>
      <c r="I294" s="7" t="b">
        <f t="shared" si="9"/>
        <v>1</v>
      </c>
      <c r="J294" s="7">
        <f t="shared" si="4"/>
        <v>0</v>
      </c>
    </row>
    <row r="295">
      <c r="B295" s="7">
        <f t="shared" si="5"/>
        <v>69.5</v>
      </c>
      <c r="C295" s="15">
        <f t="shared" si="6"/>
        <v>0.1733683248</v>
      </c>
      <c r="D295" s="15">
        <f t="shared" si="7"/>
        <v>-0.0433420812</v>
      </c>
      <c r="E295" s="15">
        <f t="shared" si="1"/>
        <v>0.1625328045</v>
      </c>
      <c r="G295" s="7">
        <f t="shared" si="2"/>
        <v>0.5344697428</v>
      </c>
      <c r="H295" s="7">
        <f t="shared" si="3"/>
        <v>0.1044697428</v>
      </c>
      <c r="I295" s="7" t="b">
        <f t="shared" si="9"/>
        <v>1</v>
      </c>
      <c r="J295" s="7">
        <f t="shared" si="4"/>
        <v>0</v>
      </c>
    </row>
    <row r="296">
      <c r="B296" s="7">
        <f t="shared" si="5"/>
        <v>69.75</v>
      </c>
      <c r="C296" s="15">
        <f t="shared" si="6"/>
        <v>0.1625328045</v>
      </c>
      <c r="D296" s="15">
        <f t="shared" si="7"/>
        <v>-0.04063320113</v>
      </c>
      <c r="E296" s="15">
        <f t="shared" si="1"/>
        <v>0.1523745042</v>
      </c>
      <c r="G296" s="7">
        <f t="shared" si="2"/>
        <v>0.5324150562</v>
      </c>
      <c r="H296" s="7">
        <f t="shared" si="3"/>
        <v>0.1024150562</v>
      </c>
      <c r="I296" s="7" t="b">
        <f t="shared" si="9"/>
        <v>1</v>
      </c>
      <c r="J296" s="7">
        <f t="shared" si="4"/>
        <v>0</v>
      </c>
    </row>
    <row r="297">
      <c r="B297" s="7">
        <f t="shared" si="5"/>
        <v>70</v>
      </c>
      <c r="C297" s="15">
        <f t="shared" si="6"/>
        <v>0.1523745042</v>
      </c>
      <c r="D297" s="15">
        <f t="shared" si="7"/>
        <v>-0.03809362606</v>
      </c>
      <c r="E297" s="15">
        <f t="shared" si="1"/>
        <v>0.1428510977</v>
      </c>
      <c r="G297" s="7">
        <f t="shared" si="2"/>
        <v>0.5307566659</v>
      </c>
      <c r="H297" s="7">
        <f t="shared" si="3"/>
        <v>0.1007566659</v>
      </c>
      <c r="I297" s="7" t="b">
        <f t="shared" si="9"/>
        <v>1</v>
      </c>
      <c r="J297" s="7">
        <f t="shared" si="4"/>
        <v>0</v>
      </c>
    </row>
    <row r="298">
      <c r="B298" s="7">
        <f t="shared" si="5"/>
        <v>70.25</v>
      </c>
      <c r="C298" s="15">
        <f t="shared" si="6"/>
        <v>0.1428510977</v>
      </c>
      <c r="D298" s="15">
        <f t="shared" si="7"/>
        <v>-0.03571277443</v>
      </c>
      <c r="E298" s="15">
        <f t="shared" si="1"/>
        <v>0.1339229041</v>
      </c>
      <c r="G298" s="7">
        <f t="shared" si="2"/>
        <v>0.5294900852</v>
      </c>
      <c r="H298" s="7">
        <f t="shared" si="3"/>
        <v>0.09949008516</v>
      </c>
      <c r="I298" s="7" t="b">
        <f t="shared" si="9"/>
        <v>1</v>
      </c>
      <c r="J298" s="7">
        <f t="shared" si="4"/>
        <v>0</v>
      </c>
    </row>
    <row r="299">
      <c r="B299" s="7">
        <f t="shared" si="5"/>
        <v>70.5</v>
      </c>
      <c r="C299" s="15">
        <f t="shared" si="6"/>
        <v>0.1339229041</v>
      </c>
      <c r="D299" s="15">
        <f t="shared" si="7"/>
        <v>-0.03348072603</v>
      </c>
      <c r="E299" s="15">
        <f t="shared" si="1"/>
        <v>0.1255527226</v>
      </c>
      <c r="G299" s="7">
        <f t="shared" si="2"/>
        <v>0.5286133935</v>
      </c>
      <c r="H299" s="7">
        <f t="shared" si="3"/>
        <v>0.09861339354</v>
      </c>
      <c r="I299" s="7" t="b">
        <f t="shared" si="9"/>
        <v>1</v>
      </c>
      <c r="J299" s="7">
        <f t="shared" si="4"/>
        <v>0</v>
      </c>
    </row>
    <row r="300">
      <c r="B300" s="7">
        <f t="shared" si="5"/>
        <v>70.75</v>
      </c>
      <c r="C300" s="15">
        <f t="shared" si="6"/>
        <v>0.1255527226</v>
      </c>
      <c r="D300" s="15">
        <f t="shared" si="7"/>
        <v>-0.03138818065</v>
      </c>
      <c r="E300" s="15">
        <f t="shared" si="1"/>
        <v>0.1177056774</v>
      </c>
      <c r="G300" s="7">
        <f t="shared" si="2"/>
        <v>0.5281296949</v>
      </c>
      <c r="H300" s="7">
        <f t="shared" si="3"/>
        <v>0.09812969491</v>
      </c>
      <c r="I300" s="7" t="b">
        <f t="shared" si="9"/>
        <v>1</v>
      </c>
      <c r="J300" s="7">
        <f t="shared" si="4"/>
        <v>0</v>
      </c>
    </row>
    <row r="301">
      <c r="B301" s="7">
        <f t="shared" si="5"/>
        <v>71</v>
      </c>
      <c r="C301" s="15">
        <f t="shared" si="6"/>
        <v>0.1177056774</v>
      </c>
      <c r="D301" s="15">
        <f t="shared" si="7"/>
        <v>-0.02942641936</v>
      </c>
      <c r="E301" s="15">
        <f t="shared" si="1"/>
        <v>0.1103490726</v>
      </c>
      <c r="G301" s="7">
        <f t="shared" si="2"/>
        <v>0.5280490662</v>
      </c>
      <c r="H301" s="7">
        <f t="shared" si="3"/>
        <v>0.09804906623</v>
      </c>
      <c r="I301" s="7" t="b">
        <f t="shared" si="9"/>
        <v>1</v>
      </c>
      <c r="J301" s="7">
        <f t="shared" si="4"/>
        <v>0</v>
      </c>
    </row>
    <row r="302">
      <c r="B302" s="7">
        <f t="shared" si="5"/>
        <v>71.25</v>
      </c>
      <c r="C302" s="15">
        <f t="shared" si="6"/>
        <v>0.1103490726</v>
      </c>
      <c r="D302" s="15">
        <f t="shared" si="7"/>
        <v>-0.02758726815</v>
      </c>
      <c r="E302" s="15">
        <f t="shared" si="1"/>
        <v>0.1034522556</v>
      </c>
      <c r="G302" s="7">
        <f t="shared" si="2"/>
        <v>0.5283898113</v>
      </c>
      <c r="H302" s="7">
        <f t="shared" si="3"/>
        <v>0.09838981126</v>
      </c>
      <c r="I302" s="7" t="b">
        <f t="shared" si="9"/>
        <v>1</v>
      </c>
      <c r="J302" s="7">
        <f t="shared" si="4"/>
        <v>0</v>
      </c>
    </row>
    <row r="303">
      <c r="B303" s="7">
        <f t="shared" si="5"/>
        <v>71.5</v>
      </c>
      <c r="C303" s="15">
        <f t="shared" si="6"/>
        <v>0.1034522556</v>
      </c>
      <c r="D303" s="15">
        <f t="shared" si="7"/>
        <v>-0.02586306389</v>
      </c>
      <c r="E303" s="15">
        <f t="shared" si="1"/>
        <v>0.09698648959</v>
      </c>
      <c r="G303" s="7">
        <f t="shared" si="2"/>
        <v>0.5291788807</v>
      </c>
      <c r="H303" s="7">
        <f t="shared" si="3"/>
        <v>0.09917888065</v>
      </c>
      <c r="I303" s="7" t="b">
        <f t="shared" si="9"/>
        <v>1</v>
      </c>
      <c r="J303" s="7">
        <f t="shared" si="4"/>
        <v>0</v>
      </c>
    </row>
    <row r="304">
      <c r="B304" s="7">
        <f t="shared" si="5"/>
        <v>71.75</v>
      </c>
      <c r="C304" s="15">
        <f t="shared" si="6"/>
        <v>0.09698648959</v>
      </c>
      <c r="D304" s="15">
        <f t="shared" si="7"/>
        <v>-0.0242466224</v>
      </c>
      <c r="E304" s="15">
        <f t="shared" si="1"/>
        <v>0.09092483399</v>
      </c>
      <c r="G304" s="7">
        <f t="shared" si="2"/>
        <v>0.5304513798</v>
      </c>
      <c r="H304" s="7">
        <f t="shared" si="3"/>
        <v>0.1004513798</v>
      </c>
      <c r="I304" s="7" t="b">
        <f t="shared" si="9"/>
        <v>0</v>
      </c>
      <c r="J304" s="7">
        <f t="shared" si="4"/>
        <v>1</v>
      </c>
    </row>
    <row r="305">
      <c r="B305" s="7">
        <f t="shared" si="5"/>
        <v>72</v>
      </c>
      <c r="C305" s="15">
        <f t="shared" si="6"/>
        <v>0.09092483399</v>
      </c>
      <c r="D305" s="15">
        <f t="shared" si="7"/>
        <v>0.05050417589</v>
      </c>
      <c r="E305" s="15">
        <f t="shared" si="1"/>
        <v>0.103550878</v>
      </c>
      <c r="G305" s="7">
        <f t="shared" si="2"/>
        <v>0.532249152</v>
      </c>
      <c r="H305" s="7">
        <f t="shared" si="3"/>
        <v>0.102249152</v>
      </c>
      <c r="I305" s="7" t="b">
        <f t="shared" si="9"/>
        <v>0</v>
      </c>
      <c r="J305" s="7">
        <f t="shared" si="4"/>
        <v>1</v>
      </c>
    </row>
    <row r="306">
      <c r="B306" s="7">
        <f t="shared" si="5"/>
        <v>72.25</v>
      </c>
      <c r="C306" s="15">
        <f t="shared" si="6"/>
        <v>0.103550878</v>
      </c>
      <c r="D306" s="15">
        <f t="shared" si="7"/>
        <v>0.049802729</v>
      </c>
      <c r="E306" s="15">
        <f t="shared" si="1"/>
        <v>0.1160015602</v>
      </c>
      <c r="G306" s="7">
        <f t="shared" si="2"/>
        <v>0.5346184963</v>
      </c>
      <c r="H306" s="7">
        <f t="shared" si="3"/>
        <v>0.1046184963</v>
      </c>
      <c r="I306" s="7" t="b">
        <f t="shared" si="9"/>
        <v>0</v>
      </c>
      <c r="J306" s="7">
        <f t="shared" si="4"/>
        <v>1</v>
      </c>
    </row>
    <row r="307">
      <c r="B307" s="7">
        <f t="shared" si="5"/>
        <v>72.5</v>
      </c>
      <c r="C307" s="15">
        <f t="shared" si="6"/>
        <v>0.1160015602</v>
      </c>
      <c r="D307" s="15">
        <f t="shared" si="7"/>
        <v>0.04911102443</v>
      </c>
      <c r="E307" s="15">
        <f t="shared" si="1"/>
        <v>0.1282793163</v>
      </c>
      <c r="G307" s="7">
        <f t="shared" si="2"/>
        <v>0.5376071433</v>
      </c>
      <c r="H307" s="7">
        <f t="shared" si="3"/>
        <v>0.1076071433</v>
      </c>
      <c r="I307" s="7" t="b">
        <f t="shared" si="9"/>
        <v>0</v>
      </c>
      <c r="J307" s="7">
        <f t="shared" si="4"/>
        <v>1</v>
      </c>
    </row>
    <row r="308">
      <c r="B308" s="7">
        <f t="shared" si="5"/>
        <v>72.75</v>
      </c>
      <c r="C308" s="15">
        <f t="shared" si="6"/>
        <v>0.1282793163</v>
      </c>
      <c r="D308" s="15">
        <f t="shared" si="7"/>
        <v>0.04842892687</v>
      </c>
      <c r="E308" s="15">
        <f t="shared" si="1"/>
        <v>0.140386548</v>
      </c>
      <c r="G308" s="7">
        <f t="shared" si="2"/>
        <v>0.5412606781</v>
      </c>
      <c r="H308" s="7">
        <f t="shared" si="3"/>
        <v>0.1112606781</v>
      </c>
      <c r="I308" s="7" t="b">
        <f t="shared" si="9"/>
        <v>0</v>
      </c>
      <c r="J308" s="7">
        <f t="shared" si="4"/>
        <v>1</v>
      </c>
    </row>
    <row r="309">
      <c r="B309" s="7">
        <f t="shared" si="5"/>
        <v>73</v>
      </c>
      <c r="C309" s="15">
        <f t="shared" si="6"/>
        <v>0.140386548</v>
      </c>
      <c r="D309" s="15">
        <f t="shared" si="7"/>
        <v>0.04775630289</v>
      </c>
      <c r="E309" s="15">
        <f t="shared" si="1"/>
        <v>0.1523256238</v>
      </c>
      <c r="G309" s="7">
        <f t="shared" si="2"/>
        <v>0.5456186423</v>
      </c>
      <c r="H309" s="7">
        <f t="shared" si="3"/>
        <v>0.1156186423</v>
      </c>
      <c r="I309" s="7" t="b">
        <f t="shared" si="9"/>
        <v>0</v>
      </c>
      <c r="J309" s="7">
        <f t="shared" si="4"/>
        <v>1</v>
      </c>
    </row>
    <row r="310">
      <c r="B310" s="7">
        <f t="shared" si="5"/>
        <v>73.25</v>
      </c>
      <c r="C310" s="15">
        <f t="shared" si="6"/>
        <v>0.1523256238</v>
      </c>
      <c r="D310" s="15">
        <f t="shared" si="7"/>
        <v>0.0470930209</v>
      </c>
      <c r="E310" s="15">
        <f t="shared" si="1"/>
        <v>0.164098879</v>
      </c>
      <c r="G310" s="7">
        <f t="shared" si="2"/>
        <v>0.5507105836</v>
      </c>
      <c r="H310" s="7">
        <f t="shared" si="3"/>
        <v>0.1207105836</v>
      </c>
      <c r="I310" s="7" t="b">
        <f t="shared" si="9"/>
        <v>0</v>
      </c>
      <c r="J310" s="7">
        <f t="shared" si="4"/>
        <v>1</v>
      </c>
    </row>
    <row r="311">
      <c r="B311" s="7">
        <f t="shared" si="5"/>
        <v>73.5</v>
      </c>
      <c r="C311" s="15">
        <f t="shared" si="6"/>
        <v>0.164098879</v>
      </c>
      <c r="D311" s="15">
        <f t="shared" si="7"/>
        <v>0.04643895117</v>
      </c>
      <c r="E311" s="15">
        <f t="shared" si="1"/>
        <v>0.1757086168</v>
      </c>
      <c r="G311" s="7">
        <f t="shared" si="2"/>
        <v>0.5565523342</v>
      </c>
      <c r="H311" s="7">
        <f t="shared" si="3"/>
        <v>0.1265523342</v>
      </c>
      <c r="I311" s="7" t="b">
        <f t="shared" si="9"/>
        <v>0</v>
      </c>
      <c r="J311" s="7">
        <f t="shared" si="4"/>
        <v>1</v>
      </c>
    </row>
    <row r="312">
      <c r="B312" s="7">
        <f t="shared" si="5"/>
        <v>73.75</v>
      </c>
      <c r="C312" s="15">
        <f t="shared" si="6"/>
        <v>0.1757086168</v>
      </c>
      <c r="D312" s="15">
        <f t="shared" si="7"/>
        <v>0.04579396573</v>
      </c>
      <c r="E312" s="15">
        <f t="shared" si="1"/>
        <v>0.1871571082</v>
      </c>
      <c r="G312" s="7">
        <f t="shared" si="2"/>
        <v>0.5631427916</v>
      </c>
      <c r="H312" s="7">
        <f t="shared" si="3"/>
        <v>0.1331427916</v>
      </c>
      <c r="I312" s="7" t="b">
        <f t="shared" si="9"/>
        <v>0</v>
      </c>
      <c r="J312" s="7">
        <f t="shared" si="4"/>
        <v>1</v>
      </c>
    </row>
    <row r="313">
      <c r="B313" s="7">
        <f t="shared" si="5"/>
        <v>74</v>
      </c>
      <c r="C313" s="15">
        <f t="shared" si="6"/>
        <v>0.1871571082</v>
      </c>
      <c r="D313" s="15">
        <f t="shared" si="7"/>
        <v>0.04515793843</v>
      </c>
      <c r="E313" s="15">
        <f t="shared" si="1"/>
        <v>0.1984465928</v>
      </c>
      <c r="G313" s="7">
        <f t="shared" si="2"/>
        <v>0.5704614517</v>
      </c>
      <c r="H313" s="7">
        <f t="shared" si="3"/>
        <v>0.1404614517</v>
      </c>
      <c r="I313" s="7" t="b">
        <f t="shared" si="9"/>
        <v>0</v>
      </c>
      <c r="J313" s="7">
        <f t="shared" si="4"/>
        <v>1</v>
      </c>
    </row>
    <row r="314">
      <c r="B314" s="7">
        <f t="shared" si="5"/>
        <v>74.25</v>
      </c>
      <c r="C314" s="15">
        <f t="shared" si="6"/>
        <v>0.1984465928</v>
      </c>
      <c r="D314" s="15">
        <f t="shared" si="7"/>
        <v>0.04453074484</v>
      </c>
      <c r="E314" s="15">
        <f t="shared" si="1"/>
        <v>0.209579279</v>
      </c>
      <c r="G314" s="7">
        <f t="shared" si="2"/>
        <v>0.5784668976</v>
      </c>
      <c r="H314" s="7">
        <f t="shared" si="3"/>
        <v>0.1484668976</v>
      </c>
      <c r="I314" s="7" t="b">
        <f t="shared" si="9"/>
        <v>0</v>
      </c>
      <c r="J314" s="7">
        <f t="shared" si="4"/>
        <v>1</v>
      </c>
    </row>
    <row r="315">
      <c r="B315" s="7">
        <f t="shared" si="5"/>
        <v>74.5</v>
      </c>
      <c r="C315" s="15">
        <f t="shared" si="6"/>
        <v>0.209579279</v>
      </c>
      <c r="D315" s="15">
        <f t="shared" si="7"/>
        <v>0.04391226228</v>
      </c>
      <c r="E315" s="15">
        <f t="shared" si="1"/>
        <v>0.2205573446</v>
      </c>
      <c r="G315" s="7">
        <f t="shared" si="2"/>
        <v>0.5870963878</v>
      </c>
      <c r="H315" s="7">
        <f t="shared" si="3"/>
        <v>0.1570963878</v>
      </c>
      <c r="I315" s="7" t="b">
        <f t="shared" si="9"/>
        <v>0</v>
      </c>
      <c r="J315" s="7">
        <f t="shared" si="4"/>
        <v>1</v>
      </c>
    </row>
    <row r="316">
      <c r="B316" s="7">
        <f t="shared" si="5"/>
        <v>74.75</v>
      </c>
      <c r="C316" s="15">
        <f t="shared" si="6"/>
        <v>0.2205573446</v>
      </c>
      <c r="D316" s="15">
        <f t="shared" si="7"/>
        <v>0.04330236974</v>
      </c>
      <c r="E316" s="15">
        <f t="shared" si="1"/>
        <v>0.231382937</v>
      </c>
      <c r="G316" s="7">
        <f t="shared" si="2"/>
        <v>0.5962666138</v>
      </c>
      <c r="H316" s="7">
        <f t="shared" si="3"/>
        <v>0.1662666138</v>
      </c>
      <c r="I316" s="7" t="b">
        <f t="shared" si="9"/>
        <v>0</v>
      </c>
      <c r="J316" s="7">
        <f t="shared" si="4"/>
        <v>1</v>
      </c>
    </row>
    <row r="317">
      <c r="B317" s="7">
        <f t="shared" si="5"/>
        <v>75</v>
      </c>
      <c r="C317" s="15">
        <f t="shared" si="6"/>
        <v>0.231382937</v>
      </c>
      <c r="D317" s="15">
        <f t="shared" si="7"/>
        <v>0.04270094794</v>
      </c>
      <c r="E317" s="15">
        <f t="shared" si="1"/>
        <v>0.242058174</v>
      </c>
      <c r="G317" s="7">
        <f t="shared" si="2"/>
        <v>0.6058756232</v>
      </c>
      <c r="H317" s="7">
        <f t="shared" si="3"/>
        <v>0.1758756232</v>
      </c>
      <c r="I317" s="7" t="b">
        <f t="shared" si="9"/>
        <v>0</v>
      </c>
      <c r="J317" s="7">
        <f t="shared" si="4"/>
        <v>1</v>
      </c>
    </row>
    <row r="318">
      <c r="B318" s="7">
        <f t="shared" si="5"/>
        <v>75.25</v>
      </c>
      <c r="C318" s="15">
        <f t="shared" si="6"/>
        <v>0.242058174</v>
      </c>
      <c r="D318" s="15">
        <f t="shared" si="7"/>
        <v>0.04210787922</v>
      </c>
      <c r="E318" s="15">
        <f t="shared" si="1"/>
        <v>0.2525851438</v>
      </c>
      <c r="G318" s="7">
        <f t="shared" si="2"/>
        <v>0.6158058204</v>
      </c>
      <c r="H318" s="7">
        <f t="shared" si="3"/>
        <v>0.1858058204</v>
      </c>
      <c r="I318" s="7" t="b">
        <f t="shared" si="9"/>
        <v>0</v>
      </c>
      <c r="J318" s="7">
        <f t="shared" si="4"/>
        <v>1</v>
      </c>
    </row>
    <row r="319">
      <c r="B319" s="7">
        <f t="shared" si="5"/>
        <v>75.5</v>
      </c>
      <c r="C319" s="15">
        <f t="shared" si="6"/>
        <v>0.2525851438</v>
      </c>
      <c r="D319" s="15">
        <f t="shared" si="7"/>
        <v>0.04152304757</v>
      </c>
      <c r="E319" s="15">
        <f t="shared" si="1"/>
        <v>0.2629659057</v>
      </c>
      <c r="G319" s="7">
        <f t="shared" si="2"/>
        <v>0.6259278856</v>
      </c>
      <c r="H319" s="7">
        <f t="shared" si="3"/>
        <v>0.1959278856</v>
      </c>
      <c r="I319" s="7" t="b">
        <f t="shared" si="9"/>
        <v>0</v>
      </c>
      <c r="J319" s="7">
        <f t="shared" si="4"/>
        <v>1</v>
      </c>
    </row>
    <row r="320">
      <c r="B320" s="7">
        <f t="shared" si="5"/>
        <v>75.75</v>
      </c>
      <c r="C320" s="15">
        <f t="shared" si="6"/>
        <v>0.2629659057</v>
      </c>
      <c r="D320" s="15">
        <f t="shared" si="7"/>
        <v>0.04094633857</v>
      </c>
      <c r="E320" s="15">
        <f t="shared" si="1"/>
        <v>0.2732024904</v>
      </c>
      <c r="G320" s="7">
        <f t="shared" si="2"/>
        <v>0.6361053908</v>
      </c>
      <c r="H320" s="7">
        <f t="shared" si="3"/>
        <v>0.2061053908</v>
      </c>
      <c r="I320" s="7" t="b">
        <f t="shared" si="9"/>
        <v>0</v>
      </c>
      <c r="J320" s="7">
        <f t="shared" si="4"/>
        <v>1</v>
      </c>
    </row>
    <row r="321">
      <c r="B321" s="7">
        <f t="shared" si="5"/>
        <v>76</v>
      </c>
      <c r="C321" s="15">
        <f t="shared" si="6"/>
        <v>0.2732024904</v>
      </c>
      <c r="D321" s="15">
        <f t="shared" si="7"/>
        <v>0.04037763942</v>
      </c>
      <c r="E321" s="15">
        <f t="shared" si="1"/>
        <v>0.2832969002</v>
      </c>
      <c r="G321" s="7">
        <f t="shared" si="2"/>
        <v>0.64619984</v>
      </c>
      <c r="H321" s="7">
        <f t="shared" si="3"/>
        <v>0.21619984</v>
      </c>
      <c r="I321" s="7" t="b">
        <f t="shared" si="9"/>
        <v>0</v>
      </c>
      <c r="J321" s="7">
        <f t="shared" si="4"/>
        <v>1</v>
      </c>
    </row>
    <row r="322">
      <c r="B322" s="7">
        <f t="shared" si="5"/>
        <v>76.25</v>
      </c>
      <c r="C322" s="15">
        <f t="shared" si="6"/>
        <v>0.2832969002</v>
      </c>
      <c r="D322" s="15">
        <f t="shared" si="7"/>
        <v>0.03981683888</v>
      </c>
      <c r="E322" s="15">
        <f t="shared" si="1"/>
        <v>0.2932511099</v>
      </c>
      <c r="G322" s="7">
        <f t="shared" si="2"/>
        <v>0.6560758328</v>
      </c>
      <c r="H322" s="7">
        <f t="shared" si="3"/>
        <v>0.2260758328</v>
      </c>
      <c r="I322" s="7" t="b">
        <f t="shared" si="9"/>
        <v>0</v>
      </c>
      <c r="J322" s="7">
        <f t="shared" si="4"/>
        <v>1</v>
      </c>
    </row>
    <row r="323">
      <c r="B323" s="7">
        <f t="shared" si="5"/>
        <v>76.5</v>
      </c>
      <c r="C323" s="15">
        <f t="shared" si="6"/>
        <v>0.2932511099</v>
      </c>
      <c r="D323" s="15">
        <f t="shared" si="7"/>
        <v>0.03926382723</v>
      </c>
      <c r="E323" s="15">
        <f t="shared" si="1"/>
        <v>0.3030670667</v>
      </c>
      <c r="G323" s="7">
        <f t="shared" si="2"/>
        <v>0.6656060439</v>
      </c>
      <c r="H323" s="7">
        <f t="shared" si="3"/>
        <v>0.2356060439</v>
      </c>
      <c r="I323" s="7" t="b">
        <f t="shared" si="9"/>
        <v>0</v>
      </c>
      <c r="J323" s="7">
        <f t="shared" si="4"/>
        <v>1</v>
      </c>
    </row>
    <row r="324">
      <c r="B324" s="7">
        <f t="shared" si="5"/>
        <v>76.75</v>
      </c>
      <c r="C324" s="15">
        <f t="shared" si="6"/>
        <v>0.3030670667</v>
      </c>
      <c r="D324" s="15">
        <f t="shared" si="7"/>
        <v>0.03871849629</v>
      </c>
      <c r="E324" s="15">
        <f t="shared" si="1"/>
        <v>0.3127466908</v>
      </c>
      <c r="G324" s="7">
        <f t="shared" si="2"/>
        <v>0.674675719</v>
      </c>
      <c r="H324" s="7">
        <f t="shared" si="3"/>
        <v>0.244675719</v>
      </c>
      <c r="I324" s="7" t="b">
        <f t="shared" si="9"/>
        <v>0</v>
      </c>
      <c r="J324" s="7">
        <f t="shared" si="4"/>
        <v>1</v>
      </c>
    </row>
    <row r="325">
      <c r="B325" s="7">
        <f t="shared" si="5"/>
        <v>77</v>
      </c>
      <c r="C325" s="15">
        <f t="shared" si="6"/>
        <v>0.3127466908</v>
      </c>
      <c r="D325" s="15">
        <f t="shared" si="7"/>
        <v>0.0381807394</v>
      </c>
      <c r="E325" s="15">
        <f t="shared" si="1"/>
        <v>0.3222918757</v>
      </c>
      <c r="G325" s="7">
        <f t="shared" si="2"/>
        <v>0.6831864273</v>
      </c>
      <c r="H325" s="7">
        <f t="shared" si="3"/>
        <v>0.2531864273</v>
      </c>
      <c r="I325" s="7" t="b">
        <f t="shared" si="9"/>
        <v>0</v>
      </c>
      <c r="J325" s="7">
        <f t="shared" si="4"/>
        <v>1</v>
      </c>
    </row>
    <row r="326">
      <c r="B326" s="7">
        <f t="shared" si="5"/>
        <v>77.25</v>
      </c>
      <c r="C326" s="15">
        <f t="shared" si="6"/>
        <v>0.3222918757</v>
      </c>
      <c r="D326" s="15">
        <f t="shared" si="7"/>
        <v>0.03765045135</v>
      </c>
      <c r="E326" s="15">
        <f t="shared" si="1"/>
        <v>0.3317044885</v>
      </c>
      <c r="G326" s="7">
        <f t="shared" si="2"/>
        <v>0.6910588564</v>
      </c>
      <c r="H326" s="7">
        <f t="shared" si="3"/>
        <v>0.2610588564</v>
      </c>
      <c r="I326" s="7" t="b">
        <f t="shared" si="9"/>
        <v>0</v>
      </c>
      <c r="J326" s="7">
        <f t="shared" si="4"/>
        <v>1</v>
      </c>
    </row>
    <row r="327">
      <c r="B327" s="7">
        <f t="shared" si="5"/>
        <v>77.5</v>
      </c>
      <c r="C327" s="15">
        <f t="shared" si="6"/>
        <v>0.3317044885</v>
      </c>
      <c r="D327" s="15">
        <f t="shared" si="7"/>
        <v>0.03712752842</v>
      </c>
      <c r="E327" s="15">
        <f t="shared" si="1"/>
        <v>0.3409863706</v>
      </c>
      <c r="G327" s="7">
        <f t="shared" si="2"/>
        <v>0.6982345069</v>
      </c>
      <c r="H327" s="7">
        <f t="shared" si="3"/>
        <v>0.2682345069</v>
      </c>
      <c r="I327" s="7" t="b">
        <f t="shared" si="9"/>
        <v>0</v>
      </c>
      <c r="J327" s="7">
        <f t="shared" si="4"/>
        <v>1</v>
      </c>
    </row>
    <row r="328">
      <c r="B328" s="7">
        <f t="shared" si="5"/>
        <v>77.75</v>
      </c>
      <c r="C328" s="15">
        <f t="shared" si="6"/>
        <v>0.3409863706</v>
      </c>
      <c r="D328" s="15">
        <f t="shared" si="7"/>
        <v>0.0366118683</v>
      </c>
      <c r="E328" s="15">
        <f t="shared" si="1"/>
        <v>0.3501393377</v>
      </c>
      <c r="G328" s="7">
        <f t="shared" si="2"/>
        <v>0.7046762141</v>
      </c>
      <c r="H328" s="7">
        <f t="shared" si="3"/>
        <v>0.2746762141</v>
      </c>
      <c r="I328" s="7" t="b">
        <f t="shared" si="9"/>
        <v>0</v>
      </c>
      <c r="J328" s="7">
        <f t="shared" si="4"/>
        <v>1</v>
      </c>
    </row>
    <row r="329">
      <c r="B329" s="7">
        <f t="shared" si="5"/>
        <v>78</v>
      </c>
      <c r="C329" s="15">
        <f t="shared" si="6"/>
        <v>0.3501393377</v>
      </c>
      <c r="D329" s="15">
        <f t="shared" si="7"/>
        <v>0.03610337013</v>
      </c>
      <c r="E329" s="15">
        <f t="shared" si="1"/>
        <v>0.3591651802</v>
      </c>
      <c r="G329" s="7">
        <f t="shared" si="2"/>
        <v>0.7103675081</v>
      </c>
      <c r="H329" s="7">
        <f t="shared" si="3"/>
        <v>0.2803675081</v>
      </c>
      <c r="I329" s="7" t="b">
        <f t="shared" si="9"/>
        <v>0</v>
      </c>
      <c r="J329" s="7">
        <f t="shared" si="4"/>
        <v>1</v>
      </c>
    </row>
    <row r="330">
      <c r="B330" s="7">
        <f t="shared" si="5"/>
        <v>78.25</v>
      </c>
      <c r="C330" s="15">
        <f t="shared" si="6"/>
        <v>0.3591651802</v>
      </c>
      <c r="D330" s="15">
        <f t="shared" si="7"/>
        <v>0.03560193443</v>
      </c>
      <c r="E330" s="15">
        <f t="shared" si="1"/>
        <v>0.3680656638</v>
      </c>
      <c r="G330" s="7">
        <f t="shared" si="2"/>
        <v>0.7153108983</v>
      </c>
      <c r="H330" s="7">
        <f t="shared" si="3"/>
        <v>0.2853108983</v>
      </c>
      <c r="I330" s="7" t="b">
        <f t="shared" si="9"/>
        <v>0</v>
      </c>
      <c r="J330" s="7">
        <f t="shared" si="4"/>
        <v>1</v>
      </c>
    </row>
    <row r="331">
      <c r="B331" s="7">
        <f t="shared" si="5"/>
        <v>78.5</v>
      </c>
      <c r="C331" s="15">
        <f t="shared" si="6"/>
        <v>0.3680656638</v>
      </c>
      <c r="D331" s="15">
        <f t="shared" si="7"/>
        <v>0.03510746312</v>
      </c>
      <c r="E331" s="15">
        <f t="shared" si="1"/>
        <v>0.3768425296</v>
      </c>
      <c r="G331" s="7">
        <f t="shared" si="2"/>
        <v>0.719525237</v>
      </c>
      <c r="H331" s="7">
        <f t="shared" si="3"/>
        <v>0.289525237</v>
      </c>
      <c r="I331" s="7" t="b">
        <f t="shared" si="9"/>
        <v>0</v>
      </c>
      <c r="J331" s="7">
        <f t="shared" si="4"/>
        <v>1</v>
      </c>
    </row>
    <row r="332">
      <c r="B332" s="7">
        <f t="shared" si="5"/>
        <v>78.75</v>
      </c>
      <c r="C332" s="15">
        <f t="shared" si="6"/>
        <v>0.3768425296</v>
      </c>
      <c r="D332" s="15">
        <f t="shared" si="7"/>
        <v>0.03461985947</v>
      </c>
      <c r="E332" s="15">
        <f t="shared" si="1"/>
        <v>0.3854974945</v>
      </c>
      <c r="G332" s="7">
        <f t="shared" si="2"/>
        <v>0.7230423802</v>
      </c>
      <c r="H332" s="7">
        <f t="shared" si="3"/>
        <v>0.2930423802</v>
      </c>
      <c r="I332" s="7" t="b">
        <f t="shared" si="9"/>
        <v>0</v>
      </c>
      <c r="J332" s="7">
        <f t="shared" si="4"/>
        <v>1</v>
      </c>
    </row>
    <row r="333">
      <c r="B333" s="7">
        <f t="shared" si="5"/>
        <v>79</v>
      </c>
      <c r="C333" s="15">
        <f t="shared" si="6"/>
        <v>0.3854974945</v>
      </c>
      <c r="D333" s="15">
        <f t="shared" si="7"/>
        <v>0.03413902809</v>
      </c>
      <c r="E333" s="15">
        <f t="shared" si="1"/>
        <v>0.3940322515</v>
      </c>
      <c r="G333" s="7">
        <f t="shared" si="2"/>
        <v>0.7259033963</v>
      </c>
      <c r="H333" s="7">
        <f t="shared" si="3"/>
        <v>0.2959033963</v>
      </c>
      <c r="I333" s="7" t="b">
        <f t="shared" si="9"/>
        <v>0</v>
      </c>
      <c r="J333" s="7">
        <f t="shared" si="4"/>
        <v>1</v>
      </c>
    </row>
    <row r="334">
      <c r="B334" s="7">
        <f t="shared" si="5"/>
        <v>79.25</v>
      </c>
      <c r="C334" s="15">
        <f t="shared" si="6"/>
        <v>0.3940322515</v>
      </c>
      <c r="D334" s="15">
        <f t="shared" si="7"/>
        <v>0.03366487492</v>
      </c>
      <c r="E334" s="15">
        <f t="shared" si="1"/>
        <v>0.4024484702</v>
      </c>
      <c r="G334" s="7">
        <f t="shared" si="2"/>
        <v>0.7281546049</v>
      </c>
      <c r="H334" s="7">
        <f t="shared" si="3"/>
        <v>0.2981546049</v>
      </c>
      <c r="I334" s="7" t="b">
        <f t="shared" si="9"/>
        <v>0</v>
      </c>
      <c r="J334" s="7">
        <f t="shared" si="4"/>
        <v>1</v>
      </c>
    </row>
    <row r="335">
      <c r="B335" s="7">
        <f t="shared" si="5"/>
        <v>79.5</v>
      </c>
      <c r="C335" s="15">
        <f t="shared" si="6"/>
        <v>0.4024484702</v>
      </c>
      <c r="D335" s="15">
        <f t="shared" si="7"/>
        <v>0.03319730721</v>
      </c>
      <c r="E335" s="15">
        <f t="shared" si="1"/>
        <v>0.410747797</v>
      </c>
      <c r="G335" s="7">
        <f t="shared" si="2"/>
        <v>0.7298437219</v>
      </c>
      <c r="H335" s="7">
        <f t="shared" si="3"/>
        <v>0.2998437219</v>
      </c>
      <c r="I335" s="7" t="b">
        <f t="shared" si="9"/>
        <v>0</v>
      </c>
      <c r="J335" s="7">
        <f t="shared" si="4"/>
        <v>1</v>
      </c>
    </row>
    <row r="336">
      <c r="B336" s="7">
        <f t="shared" si="5"/>
        <v>79.75</v>
      </c>
      <c r="C336" s="15">
        <f t="shared" si="6"/>
        <v>0.410747797</v>
      </c>
      <c r="D336" s="15">
        <f t="shared" si="7"/>
        <v>0.0327362335</v>
      </c>
      <c r="E336" s="15">
        <f t="shared" si="1"/>
        <v>0.4189318554</v>
      </c>
      <c r="G336" s="7">
        <f t="shared" si="2"/>
        <v>0.7310163755</v>
      </c>
      <c r="H336" s="7">
        <f t="shared" si="3"/>
        <v>0.3010163755</v>
      </c>
      <c r="I336" s="7" t="b">
        <f t="shared" si="9"/>
        <v>0</v>
      </c>
      <c r="J336" s="7">
        <f t="shared" si="4"/>
        <v>1</v>
      </c>
    </row>
    <row r="337">
      <c r="B337" s="7">
        <f t="shared" si="5"/>
        <v>80</v>
      </c>
      <c r="C337" s="15">
        <f t="shared" si="6"/>
        <v>0.4189318554</v>
      </c>
      <c r="D337" s="15">
        <f t="shared" si="7"/>
        <v>0.03228156359</v>
      </c>
      <c r="E337" s="15">
        <f t="shared" si="1"/>
        <v>0.4270022463</v>
      </c>
      <c r="G337" s="7">
        <f t="shared" si="2"/>
        <v>0.731713218</v>
      </c>
      <c r="H337" s="7">
        <f t="shared" si="3"/>
        <v>0.301713218</v>
      </c>
      <c r="I337" s="7" t="b">
        <f t="shared" si="9"/>
        <v>0</v>
      </c>
      <c r="J337" s="7">
        <f t="shared" si="4"/>
        <v>1</v>
      </c>
    </row>
    <row r="338">
      <c r="B338" s="7">
        <f t="shared" si="5"/>
        <v>80.25</v>
      </c>
      <c r="C338" s="15">
        <f t="shared" si="6"/>
        <v>0.4270022463</v>
      </c>
      <c r="D338" s="15">
        <f t="shared" si="7"/>
        <v>0.03183320854</v>
      </c>
      <c r="E338" s="15">
        <f t="shared" si="1"/>
        <v>0.4349605484</v>
      </c>
      <c r="G338" s="7">
        <f t="shared" si="2"/>
        <v>0.7319678077</v>
      </c>
      <c r="H338" s="7">
        <f t="shared" si="3"/>
        <v>0.3019678077</v>
      </c>
      <c r="I338" s="7" t="b">
        <f t="shared" si="9"/>
        <v>0</v>
      </c>
      <c r="J338" s="7">
        <f t="shared" si="4"/>
        <v>1</v>
      </c>
    </row>
    <row r="339">
      <c r="B339" s="7">
        <f t="shared" si="5"/>
        <v>80.5</v>
      </c>
      <c r="C339" s="15">
        <f t="shared" si="6"/>
        <v>0.4349605484</v>
      </c>
      <c r="D339" s="15">
        <f t="shared" si="7"/>
        <v>0.03139108064</v>
      </c>
      <c r="E339" s="15">
        <f t="shared" si="1"/>
        <v>0.4428083186</v>
      </c>
      <c r="G339" s="7">
        <f t="shared" si="2"/>
        <v>0.7318053757</v>
      </c>
      <c r="H339" s="7">
        <f t="shared" si="3"/>
        <v>0.3018053757</v>
      </c>
      <c r="I339" s="7" t="b">
        <f t="shared" si="9"/>
        <v>0</v>
      </c>
      <c r="J339" s="7">
        <f t="shared" si="4"/>
        <v>1</v>
      </c>
    </row>
    <row r="340">
      <c r="B340" s="7">
        <f t="shared" si="5"/>
        <v>80.75</v>
      </c>
      <c r="C340" s="15">
        <f t="shared" si="6"/>
        <v>0.4428083186</v>
      </c>
      <c r="D340" s="15">
        <f t="shared" si="7"/>
        <v>0.03095509341</v>
      </c>
      <c r="E340" s="15">
        <f t="shared" si="1"/>
        <v>0.4505470919</v>
      </c>
      <c r="G340" s="7">
        <f t="shared" si="2"/>
        <v>0.7312425184</v>
      </c>
      <c r="H340" s="7">
        <f t="shared" si="3"/>
        <v>0.3012425184</v>
      </c>
      <c r="I340" s="7" t="b">
        <f t="shared" si="9"/>
        <v>0</v>
      </c>
      <c r="J340" s="7">
        <f t="shared" si="4"/>
        <v>1</v>
      </c>
    </row>
    <row r="341">
      <c r="B341" s="7">
        <f t="shared" si="5"/>
        <v>81</v>
      </c>
      <c r="C341" s="15">
        <f t="shared" si="6"/>
        <v>0.4505470919</v>
      </c>
      <c r="D341" s="15">
        <f t="shared" si="7"/>
        <v>0.03052516156</v>
      </c>
      <c r="E341" s="15">
        <f t="shared" si="1"/>
        <v>0.4581783823</v>
      </c>
      <c r="G341" s="7">
        <f t="shared" si="2"/>
        <v>0.7302877933</v>
      </c>
      <c r="H341" s="7">
        <f t="shared" si="3"/>
        <v>0.3002877933</v>
      </c>
      <c r="I341" s="7" t="b">
        <f t="shared" si="9"/>
        <v>0</v>
      </c>
      <c r="J341" s="7">
        <f t="shared" si="4"/>
        <v>1</v>
      </c>
    </row>
    <row r="342">
      <c r="B342" s="7">
        <f t="shared" si="5"/>
        <v>81.25</v>
      </c>
      <c r="C342" s="15">
        <f t="shared" si="6"/>
        <v>0.4581783823</v>
      </c>
      <c r="D342" s="15">
        <f t="shared" si="7"/>
        <v>0.03010120098</v>
      </c>
      <c r="E342" s="15">
        <f t="shared" si="1"/>
        <v>0.4657036826</v>
      </c>
      <c r="G342" s="7">
        <f t="shared" si="2"/>
        <v>0.7289431243</v>
      </c>
      <c r="H342" s="7">
        <f t="shared" si="3"/>
        <v>0.2989431243</v>
      </c>
      <c r="I342" s="7" t="b">
        <f t="shared" si="9"/>
        <v>0</v>
      </c>
      <c r="J342" s="7">
        <f t="shared" si="4"/>
        <v>1</v>
      </c>
    </row>
    <row r="343">
      <c r="B343" s="7">
        <f t="shared" si="5"/>
        <v>81.5</v>
      </c>
      <c r="C343" s="15">
        <f t="shared" si="6"/>
        <v>0.4657036826</v>
      </c>
      <c r="D343" s="15">
        <f t="shared" si="7"/>
        <v>0.02968312875</v>
      </c>
      <c r="E343" s="15">
        <f t="shared" si="1"/>
        <v>0.4731244648</v>
      </c>
      <c r="G343" s="7">
        <f t="shared" si="2"/>
        <v>0.7272058685</v>
      </c>
      <c r="H343" s="7">
        <f t="shared" si="3"/>
        <v>0.2972058685</v>
      </c>
      <c r="I343" s="7" t="b">
        <f t="shared" si="9"/>
        <v>0</v>
      </c>
      <c r="J343" s="7">
        <f t="shared" si="4"/>
        <v>1</v>
      </c>
    </row>
    <row r="344">
      <c r="B344" s="7">
        <f t="shared" si="5"/>
        <v>81.75</v>
      </c>
      <c r="C344" s="15">
        <f t="shared" si="6"/>
        <v>0.4731244648</v>
      </c>
      <c r="D344" s="15">
        <f t="shared" si="7"/>
        <v>0.02927086307</v>
      </c>
      <c r="E344" s="15">
        <f t="shared" si="1"/>
        <v>0.4804421805</v>
      </c>
      <c r="G344" s="7">
        <f t="shared" si="2"/>
        <v>0.7250713504</v>
      </c>
      <c r="H344" s="7">
        <f t="shared" si="3"/>
        <v>0.2950713504</v>
      </c>
      <c r="I344" s="7" t="b">
        <f t="shared" si="9"/>
        <v>0</v>
      </c>
      <c r="J344" s="7">
        <f t="shared" si="4"/>
        <v>1</v>
      </c>
    </row>
    <row r="345">
      <c r="B345" s="7">
        <f t="shared" si="5"/>
        <v>82</v>
      </c>
      <c r="C345" s="15">
        <f t="shared" si="6"/>
        <v>0.4804421805</v>
      </c>
      <c r="D345" s="15">
        <f t="shared" si="7"/>
        <v>0.0288643233</v>
      </c>
      <c r="E345" s="15">
        <f t="shared" si="1"/>
        <v>0.4876582614</v>
      </c>
      <c r="G345" s="7">
        <f t="shared" si="2"/>
        <v>0.7225356396</v>
      </c>
      <c r="H345" s="7">
        <f t="shared" si="3"/>
        <v>0.2925356396</v>
      </c>
      <c r="I345" s="7" t="b">
        <f t="shared" si="9"/>
        <v>0</v>
      </c>
      <c r="J345" s="7">
        <f t="shared" si="4"/>
        <v>1</v>
      </c>
    </row>
    <row r="346">
      <c r="B346" s="7">
        <f t="shared" si="5"/>
        <v>82.25</v>
      </c>
      <c r="C346" s="15">
        <f t="shared" si="6"/>
        <v>0.4876582614</v>
      </c>
      <c r="D346" s="15">
        <f t="shared" si="7"/>
        <v>0.02846342992</v>
      </c>
      <c r="E346" s="15">
        <f t="shared" si="1"/>
        <v>0.4947741188</v>
      </c>
      <c r="G346" s="7">
        <f t="shared" si="2"/>
        <v>0.7195983354</v>
      </c>
      <c r="H346" s="7">
        <f t="shared" si="3"/>
        <v>0.2895983354</v>
      </c>
      <c r="I346" s="7" t="b">
        <f t="shared" si="9"/>
        <v>0</v>
      </c>
      <c r="J346" s="7">
        <f t="shared" si="4"/>
        <v>1</v>
      </c>
    </row>
    <row r="347">
      <c r="B347" s="7">
        <f t="shared" si="5"/>
        <v>82.5</v>
      </c>
      <c r="C347" s="15">
        <f t="shared" si="6"/>
        <v>0.4947741188</v>
      </c>
      <c r="D347" s="15">
        <f t="shared" si="7"/>
        <v>0.02806810451</v>
      </c>
      <c r="E347" s="15">
        <f t="shared" si="1"/>
        <v>0.501791145</v>
      </c>
      <c r="G347" s="7">
        <f t="shared" si="2"/>
        <v>0.7162651264</v>
      </c>
      <c r="H347" s="7">
        <f t="shared" si="3"/>
        <v>0.2862651264</v>
      </c>
      <c r="I347" s="7" t="b">
        <f t="shared" si="9"/>
        <v>0</v>
      </c>
      <c r="J347" s="7">
        <f t="shared" si="4"/>
        <v>1</v>
      </c>
    </row>
    <row r="348">
      <c r="B348" s="7">
        <f t="shared" si="5"/>
        <v>82.75</v>
      </c>
      <c r="C348" s="15">
        <f t="shared" si="6"/>
        <v>0.501791145</v>
      </c>
      <c r="D348" s="15">
        <f t="shared" si="7"/>
        <v>0.02767826972</v>
      </c>
      <c r="E348" s="15">
        <f t="shared" si="1"/>
        <v>0.5087107124</v>
      </c>
      <c r="G348" s="7">
        <f t="shared" si="2"/>
        <v>0.7125499132</v>
      </c>
      <c r="H348" s="7">
        <f t="shared" si="3"/>
        <v>0.2825499132</v>
      </c>
      <c r="I348" s="7" t="b">
        <f t="shared" si="9"/>
        <v>0</v>
      </c>
      <c r="J348" s="7">
        <f t="shared" si="4"/>
        <v>1</v>
      </c>
    </row>
    <row r="349">
      <c r="B349" s="7">
        <f t="shared" si="5"/>
        <v>83</v>
      </c>
      <c r="C349" s="15">
        <f t="shared" si="6"/>
        <v>0.5087107124</v>
      </c>
      <c r="D349" s="15">
        <f t="shared" si="7"/>
        <v>0.02729384931</v>
      </c>
      <c r="E349" s="15">
        <f t="shared" si="1"/>
        <v>0.5155341747</v>
      </c>
      <c r="G349" s="7">
        <f t="shared" si="2"/>
        <v>0.7084763185</v>
      </c>
      <c r="H349" s="7">
        <f t="shared" si="3"/>
        <v>0.2784763185</v>
      </c>
      <c r="I349" s="7" t="b">
        <f t="shared" si="9"/>
        <v>0</v>
      </c>
      <c r="J349" s="7">
        <f t="shared" si="4"/>
        <v>1</v>
      </c>
    </row>
    <row r="350">
      <c r="B350" s="7">
        <f t="shared" si="5"/>
        <v>83.25</v>
      </c>
      <c r="C350" s="15">
        <f t="shared" si="6"/>
        <v>0.5155341747</v>
      </c>
      <c r="D350" s="15">
        <f t="shared" si="7"/>
        <v>0.02691476807</v>
      </c>
      <c r="E350" s="15">
        <f t="shared" si="1"/>
        <v>0.5222628667</v>
      </c>
      <c r="G350" s="7">
        <f t="shared" si="2"/>
        <v>0.7040784563</v>
      </c>
      <c r="H350" s="7">
        <f t="shared" si="3"/>
        <v>0.2740784563</v>
      </c>
      <c r="I350" s="7" t="b">
        <f t="shared" si="9"/>
        <v>0</v>
      </c>
      <c r="J350" s="7">
        <f t="shared" si="4"/>
        <v>1</v>
      </c>
    </row>
    <row r="351">
      <c r="B351" s="7">
        <f t="shared" si="5"/>
        <v>83.5</v>
      </c>
      <c r="C351" s="15">
        <f t="shared" si="6"/>
        <v>0.5222628667</v>
      </c>
      <c r="D351" s="15">
        <f t="shared" si="7"/>
        <v>0.02654095185</v>
      </c>
      <c r="E351" s="15">
        <f t="shared" si="1"/>
        <v>0.5288981047</v>
      </c>
      <c r="G351" s="7">
        <f t="shared" si="2"/>
        <v>0.6994008871</v>
      </c>
      <c r="H351" s="7">
        <f t="shared" si="3"/>
        <v>0.2694008871</v>
      </c>
      <c r="I351" s="7" t="b">
        <f t="shared" si="9"/>
        <v>0</v>
      </c>
      <c r="J351" s="7">
        <f t="shared" si="4"/>
        <v>1</v>
      </c>
    </row>
    <row r="352">
      <c r="B352" s="7">
        <f t="shared" si="5"/>
        <v>83.75</v>
      </c>
      <c r="C352" s="15">
        <f t="shared" si="6"/>
        <v>0.5288981047</v>
      </c>
      <c r="D352" s="15">
        <f t="shared" si="7"/>
        <v>0.02617232752</v>
      </c>
      <c r="E352" s="15">
        <f t="shared" si="1"/>
        <v>0.5354411866</v>
      </c>
      <c r="G352" s="7">
        <f t="shared" si="2"/>
        <v>0.6944977435</v>
      </c>
      <c r="H352" s="7">
        <f t="shared" si="3"/>
        <v>0.2644977435</v>
      </c>
      <c r="I352" s="7" t="b">
        <f t="shared" si="9"/>
        <v>0</v>
      </c>
      <c r="J352" s="7">
        <f t="shared" si="4"/>
        <v>1</v>
      </c>
    </row>
    <row r="353">
      <c r="B353" s="7">
        <f t="shared" si="5"/>
        <v>84</v>
      </c>
      <c r="C353" s="15">
        <f t="shared" si="6"/>
        <v>0.5354411866</v>
      </c>
      <c r="D353" s="15">
        <f t="shared" si="7"/>
        <v>0.02580882297</v>
      </c>
      <c r="E353" s="15">
        <f t="shared" si="1"/>
        <v>0.5418933923</v>
      </c>
      <c r="G353" s="7">
        <f t="shared" si="2"/>
        <v>0.6894310727</v>
      </c>
      <c r="H353" s="7">
        <f t="shared" si="3"/>
        <v>0.2594310727</v>
      </c>
      <c r="I353" s="7" t="b">
        <f t="shared" si="9"/>
        <v>0</v>
      </c>
      <c r="J353" s="7">
        <f t="shared" si="4"/>
        <v>1</v>
      </c>
    </row>
    <row r="354">
      <c r="B354" s="7">
        <f t="shared" si="5"/>
        <v>84.25</v>
      </c>
      <c r="C354" s="15">
        <f t="shared" si="6"/>
        <v>0.5418933923</v>
      </c>
      <c r="D354" s="15">
        <f t="shared" si="7"/>
        <v>0.02545036709</v>
      </c>
      <c r="E354" s="15">
        <f t="shared" si="1"/>
        <v>0.5482559841</v>
      </c>
      <c r="G354" s="7">
        <f t="shared" si="2"/>
        <v>0.6842684954</v>
      </c>
      <c r="H354" s="7">
        <f t="shared" si="3"/>
        <v>0.2542684954</v>
      </c>
      <c r="I354" s="7" t="b">
        <f t="shared" si="9"/>
        <v>0</v>
      </c>
      <c r="J354" s="7">
        <f t="shared" si="4"/>
        <v>1</v>
      </c>
    </row>
    <row r="355">
      <c r="B355" s="7">
        <f t="shared" si="5"/>
        <v>84.5</v>
      </c>
      <c r="C355" s="15">
        <f t="shared" si="6"/>
        <v>0.5482559841</v>
      </c>
      <c r="D355" s="15">
        <f t="shared" si="7"/>
        <v>0.02509688977</v>
      </c>
      <c r="E355" s="15">
        <f t="shared" si="1"/>
        <v>0.5545302065</v>
      </c>
      <c r="G355" s="7">
        <f t="shared" si="2"/>
        <v>0.6790803279</v>
      </c>
      <c r="H355" s="7">
        <f t="shared" si="3"/>
        <v>0.2490803279</v>
      </c>
      <c r="I355" s="7" t="b">
        <f t="shared" si="9"/>
        <v>0</v>
      </c>
      <c r="J355" s="7">
        <f t="shared" si="4"/>
        <v>1</v>
      </c>
    </row>
    <row r="356">
      <c r="B356" s="7">
        <f t="shared" si="5"/>
        <v>84.75</v>
      </c>
      <c r="C356" s="15">
        <f t="shared" si="6"/>
        <v>0.5545302065</v>
      </c>
      <c r="D356" s="15">
        <f t="shared" si="7"/>
        <v>0.02474832186</v>
      </c>
      <c r="E356" s="15">
        <f t="shared" si="1"/>
        <v>0.560717287</v>
      </c>
      <c r="G356" s="7">
        <f t="shared" si="2"/>
        <v>0.6739363524</v>
      </c>
      <c r="H356" s="7">
        <f t="shared" si="3"/>
        <v>0.2439363524</v>
      </c>
      <c r="I356" s="7" t="b">
        <f t="shared" si="9"/>
        <v>0</v>
      </c>
      <c r="J356" s="7">
        <f t="shared" si="4"/>
        <v>1</v>
      </c>
    </row>
    <row r="357">
      <c r="B357" s="7">
        <f t="shared" si="5"/>
        <v>85</v>
      </c>
      <c r="C357" s="15">
        <f t="shared" si="6"/>
        <v>0.560717287</v>
      </c>
      <c r="D357" s="15">
        <f t="shared" si="7"/>
        <v>0.02440459517</v>
      </c>
      <c r="E357" s="15">
        <f t="shared" si="1"/>
        <v>0.5668184358</v>
      </c>
      <c r="G357" s="7">
        <f t="shared" si="2"/>
        <v>0.6689024434</v>
      </c>
      <c r="H357" s="7">
        <f t="shared" si="3"/>
        <v>0.2389024434</v>
      </c>
      <c r="I357" s="7" t="b">
        <f t="shared" si="9"/>
        <v>0</v>
      </c>
      <c r="J357" s="7">
        <f t="shared" si="4"/>
        <v>1</v>
      </c>
    </row>
    <row r="358">
      <c r="B358" s="7">
        <f t="shared" si="5"/>
        <v>85.25</v>
      </c>
      <c r="C358" s="15">
        <f t="shared" si="6"/>
        <v>0.5668184358</v>
      </c>
      <c r="D358" s="15">
        <f t="shared" si="7"/>
        <v>0.02406564246</v>
      </c>
      <c r="E358" s="15">
        <f t="shared" si="1"/>
        <v>0.5728348464</v>
      </c>
      <c r="G358" s="7">
        <f t="shared" si="2"/>
        <v>0.6640372684</v>
      </c>
      <c r="H358" s="7">
        <f t="shared" si="3"/>
        <v>0.2340372684</v>
      </c>
      <c r="I358" s="7" t="b">
        <f t="shared" si="9"/>
        <v>0</v>
      </c>
      <c r="J358" s="7">
        <f t="shared" si="4"/>
        <v>1</v>
      </c>
    </row>
    <row r="359">
      <c r="B359" s="7">
        <f t="shared" si="5"/>
        <v>85.5</v>
      </c>
      <c r="C359" s="15">
        <f t="shared" si="6"/>
        <v>0.5728348464</v>
      </c>
      <c r="D359" s="15">
        <f t="shared" si="7"/>
        <v>0.02373139742</v>
      </c>
      <c r="E359" s="15">
        <f t="shared" si="1"/>
        <v>0.5787676958</v>
      </c>
      <c r="G359" s="7">
        <f t="shared" si="2"/>
        <v>0.6593892767</v>
      </c>
      <c r="H359" s="7">
        <f t="shared" si="3"/>
        <v>0.2293892767</v>
      </c>
      <c r="I359" s="7" t="b">
        <f t="shared" si="9"/>
        <v>0</v>
      </c>
      <c r="J359" s="7">
        <f t="shared" si="4"/>
        <v>1</v>
      </c>
    </row>
    <row r="360">
      <c r="B360" s="7">
        <f t="shared" si="5"/>
        <v>85.75</v>
      </c>
      <c r="C360" s="15">
        <f t="shared" si="6"/>
        <v>0.5787676958</v>
      </c>
      <c r="D360" s="15">
        <f t="shared" si="7"/>
        <v>0.02340179468</v>
      </c>
      <c r="E360" s="15">
        <f t="shared" si="1"/>
        <v>0.5846181444</v>
      </c>
      <c r="G360" s="7">
        <f t="shared" si="2"/>
        <v>0.6549941735</v>
      </c>
      <c r="H360" s="7">
        <f t="shared" si="3"/>
        <v>0.2249941735</v>
      </c>
      <c r="I360" s="7" t="b">
        <f t="shared" si="9"/>
        <v>0</v>
      </c>
      <c r="J360" s="7">
        <f t="shared" si="4"/>
        <v>1</v>
      </c>
    </row>
    <row r="361">
      <c r="B361" s="7">
        <f t="shared" si="5"/>
        <v>86</v>
      </c>
      <c r="C361" s="15">
        <f t="shared" si="6"/>
        <v>0.5846181444</v>
      </c>
      <c r="D361" s="15">
        <f t="shared" si="7"/>
        <v>0.02307676975</v>
      </c>
      <c r="E361" s="15">
        <f t="shared" si="1"/>
        <v>0.5903873369</v>
      </c>
      <c r="G361" s="7">
        <f t="shared" si="2"/>
        <v>0.6508730446</v>
      </c>
      <c r="H361" s="7">
        <f t="shared" si="3"/>
        <v>0.2208730446</v>
      </c>
      <c r="I361" s="7" t="b">
        <f t="shared" si="9"/>
        <v>0</v>
      </c>
      <c r="J361" s="7">
        <f t="shared" si="4"/>
        <v>1</v>
      </c>
    </row>
    <row r="362">
      <c r="B362" s="7">
        <f t="shared" si="5"/>
        <v>86.25</v>
      </c>
      <c r="C362" s="15">
        <f t="shared" si="6"/>
        <v>0.5903873369</v>
      </c>
      <c r="D362" s="15">
        <f t="shared" si="7"/>
        <v>0.02275625906</v>
      </c>
      <c r="E362" s="15">
        <f t="shared" si="1"/>
        <v>0.5960764016</v>
      </c>
      <c r="G362" s="7">
        <f t="shared" si="2"/>
        <v>0.6470312582</v>
      </c>
      <c r="H362" s="7">
        <f t="shared" si="3"/>
        <v>0.2170312582</v>
      </c>
      <c r="I362" s="7" t="b">
        <f t="shared" si="9"/>
        <v>0</v>
      </c>
      <c r="J362" s="7">
        <f t="shared" si="4"/>
        <v>1</v>
      </c>
    </row>
    <row r="363">
      <c r="B363" s="7">
        <f t="shared" si="5"/>
        <v>86.5</v>
      </c>
      <c r="C363" s="15">
        <f t="shared" si="6"/>
        <v>0.5960764016</v>
      </c>
      <c r="D363" s="15">
        <f t="shared" si="7"/>
        <v>0.02244019991</v>
      </c>
      <c r="E363" s="15">
        <f t="shared" si="1"/>
        <v>0.6016864516</v>
      </c>
      <c r="G363" s="7">
        <f t="shared" si="2"/>
        <v>0.643458222</v>
      </c>
      <c r="H363" s="7">
        <f t="shared" si="3"/>
        <v>0.213458222</v>
      </c>
      <c r="I363" s="7" t="b">
        <f t="shared" si="9"/>
        <v>0</v>
      </c>
      <c r="J363" s="7">
        <f t="shared" si="4"/>
        <v>1</v>
      </c>
    </row>
    <row r="364">
      <c r="B364" s="7">
        <f t="shared" si="5"/>
        <v>86.75</v>
      </c>
      <c r="C364" s="15">
        <f t="shared" si="6"/>
        <v>0.6016864516</v>
      </c>
      <c r="D364" s="15">
        <f t="shared" si="7"/>
        <v>0.02212853047</v>
      </c>
      <c r="E364" s="15">
        <f t="shared" si="1"/>
        <v>0.6072185842</v>
      </c>
      <c r="G364" s="7">
        <f t="shared" si="2"/>
        <v>0.6401280222</v>
      </c>
      <c r="H364" s="7">
        <f t="shared" si="3"/>
        <v>0.2101280222</v>
      </c>
      <c r="I364" s="7" t="b">
        <f t="shared" si="9"/>
        <v>0</v>
      </c>
      <c r="J364" s="7">
        <f t="shared" si="4"/>
        <v>1</v>
      </c>
    </row>
    <row r="365">
      <c r="B365" s="7">
        <f t="shared" si="5"/>
        <v>87</v>
      </c>
      <c r="C365" s="15">
        <f t="shared" si="6"/>
        <v>0.6072185842</v>
      </c>
      <c r="D365" s="15">
        <f t="shared" si="7"/>
        <v>0.02182118976</v>
      </c>
      <c r="E365" s="15">
        <f t="shared" si="1"/>
        <v>0.6126738817</v>
      </c>
      <c r="G365" s="7">
        <f t="shared" si="2"/>
        <v>0.6370009175</v>
      </c>
      <c r="H365" s="7">
        <f t="shared" si="3"/>
        <v>0.2070009175</v>
      </c>
      <c r="I365" s="7" t="b">
        <f t="shared" si="9"/>
        <v>0</v>
      </c>
      <c r="J365" s="7">
        <f t="shared" si="4"/>
        <v>1</v>
      </c>
    </row>
    <row r="366">
      <c r="B366" s="7">
        <f t="shared" si="5"/>
        <v>87.25</v>
      </c>
      <c r="C366" s="15">
        <f t="shared" si="6"/>
        <v>0.6126738817</v>
      </c>
      <c r="D366" s="15">
        <f t="shared" si="7"/>
        <v>0.02151811768</v>
      </c>
      <c r="E366" s="15">
        <f t="shared" si="1"/>
        <v>0.6180534111</v>
      </c>
      <c r="G366" s="7">
        <f t="shared" si="2"/>
        <v>0.6340256088</v>
      </c>
      <c r="H366" s="7">
        <f t="shared" si="3"/>
        <v>0.2040256088</v>
      </c>
      <c r="I366" s="7" t="b">
        <f t="shared" si="9"/>
        <v>0</v>
      </c>
      <c r="J366" s="7">
        <f t="shared" si="4"/>
        <v>1</v>
      </c>
    </row>
    <row r="367">
      <c r="B367" s="7">
        <f t="shared" si="5"/>
        <v>87.5</v>
      </c>
      <c r="C367" s="15">
        <f t="shared" si="6"/>
        <v>0.6180534111</v>
      </c>
      <c r="D367" s="15">
        <f t="shared" si="7"/>
        <v>0.02121925494</v>
      </c>
      <c r="E367" s="15">
        <f t="shared" si="1"/>
        <v>0.6233582248</v>
      </c>
      <c r="G367" s="7">
        <f t="shared" si="2"/>
        <v>0.6311421615</v>
      </c>
      <c r="H367" s="7">
        <f t="shared" si="3"/>
        <v>0.2011421615</v>
      </c>
      <c r="I367" s="7" t="b">
        <f t="shared" si="9"/>
        <v>0</v>
      </c>
      <c r="J367" s="7">
        <f t="shared" si="4"/>
        <v>1</v>
      </c>
    </row>
    <row r="368">
      <c r="B368" s="7">
        <f t="shared" si="5"/>
        <v>87.75</v>
      </c>
      <c r="C368" s="15">
        <f t="shared" si="6"/>
        <v>0.6233582248</v>
      </c>
      <c r="D368" s="15">
        <f t="shared" si="7"/>
        <v>0.02092454306</v>
      </c>
      <c r="E368" s="15">
        <f t="shared" si="1"/>
        <v>0.6285893606</v>
      </c>
      <c r="G368" s="7">
        <f t="shared" si="2"/>
        <v>0.6282854162</v>
      </c>
      <c r="H368" s="7">
        <f t="shared" si="3"/>
        <v>0.1982854162</v>
      </c>
      <c r="I368" s="7" t="b">
        <f t="shared" si="9"/>
        <v>0</v>
      </c>
      <c r="J368" s="7">
        <f t="shared" si="4"/>
        <v>1</v>
      </c>
    </row>
    <row r="369">
      <c r="B369" s="7">
        <f t="shared" si="5"/>
        <v>88</v>
      </c>
      <c r="C369" s="15">
        <f t="shared" si="6"/>
        <v>0.6285893606</v>
      </c>
      <c r="D369" s="15">
        <f t="shared" si="7"/>
        <v>0.02063392441</v>
      </c>
      <c r="E369" s="15">
        <f t="shared" si="1"/>
        <v>0.6337478417</v>
      </c>
      <c r="G369" s="7">
        <f t="shared" si="2"/>
        <v>0.6253886943</v>
      </c>
      <c r="H369" s="7">
        <f t="shared" si="3"/>
        <v>0.1953886943</v>
      </c>
      <c r="I369" s="7" t="b">
        <f t="shared" si="9"/>
        <v>1</v>
      </c>
      <c r="J369" s="7">
        <f t="shared" si="4"/>
        <v>0</v>
      </c>
    </row>
    <row r="370">
      <c r="B370" s="7">
        <f t="shared" si="5"/>
        <v>88.25</v>
      </c>
      <c r="C370" s="15">
        <f t="shared" si="6"/>
        <v>0.6337478417</v>
      </c>
      <c r="D370" s="15">
        <f t="shared" si="7"/>
        <v>-0.1584369604</v>
      </c>
      <c r="E370" s="15">
        <f t="shared" si="1"/>
        <v>0.5941386016</v>
      </c>
      <c r="G370" s="7">
        <f t="shared" si="2"/>
        <v>0.6223875914</v>
      </c>
      <c r="H370" s="7">
        <f t="shared" si="3"/>
        <v>0.1923875914</v>
      </c>
      <c r="I370" s="7" t="b">
        <f t="shared" si="9"/>
        <v>1</v>
      </c>
      <c r="J370" s="7">
        <f t="shared" si="4"/>
        <v>0</v>
      </c>
    </row>
    <row r="371">
      <c r="B371" s="7">
        <f t="shared" si="5"/>
        <v>88.5</v>
      </c>
      <c r="C371" s="15">
        <f t="shared" si="6"/>
        <v>0.5941386016</v>
      </c>
      <c r="D371" s="15">
        <f t="shared" si="7"/>
        <v>-0.1485346504</v>
      </c>
      <c r="E371" s="15">
        <f t="shared" si="1"/>
        <v>0.557004939</v>
      </c>
      <c r="G371" s="7">
        <f t="shared" si="2"/>
        <v>0.6192236401</v>
      </c>
      <c r="H371" s="7">
        <f t="shared" si="3"/>
        <v>0.1892236401</v>
      </c>
      <c r="I371" s="7" t="b">
        <f t="shared" si="9"/>
        <v>1</v>
      </c>
      <c r="J371" s="7">
        <f t="shared" si="4"/>
        <v>0</v>
      </c>
    </row>
    <row r="372">
      <c r="B372" s="7">
        <f t="shared" si="5"/>
        <v>88.75</v>
      </c>
      <c r="C372" s="15">
        <f t="shared" si="6"/>
        <v>0.557004939</v>
      </c>
      <c r="D372" s="15">
        <f t="shared" si="7"/>
        <v>-0.1392512347</v>
      </c>
      <c r="E372" s="15">
        <f t="shared" si="1"/>
        <v>0.5221921303</v>
      </c>
      <c r="G372" s="7">
        <f t="shared" si="2"/>
        <v>0.615847638</v>
      </c>
      <c r="H372" s="7">
        <f t="shared" si="3"/>
        <v>0.185847638</v>
      </c>
      <c r="I372" s="7" t="b">
        <f t="shared" si="9"/>
        <v>1</v>
      </c>
      <c r="J372" s="7">
        <f t="shared" si="4"/>
        <v>0</v>
      </c>
    </row>
    <row r="373">
      <c r="B373" s="7">
        <f t="shared" si="5"/>
        <v>89</v>
      </c>
      <c r="C373" s="15">
        <f t="shared" si="6"/>
        <v>0.5221921303</v>
      </c>
      <c r="D373" s="15">
        <f t="shared" si="7"/>
        <v>-0.1305480326</v>
      </c>
      <c r="E373" s="15">
        <f t="shared" si="1"/>
        <v>0.4895551222</v>
      </c>
      <c r="G373" s="7">
        <f t="shared" si="2"/>
        <v>0.6122224508</v>
      </c>
      <c r="H373" s="7">
        <f t="shared" si="3"/>
        <v>0.1822224508</v>
      </c>
      <c r="I373" s="7" t="b">
        <f t="shared" si="9"/>
        <v>1</v>
      </c>
      <c r="J373" s="7">
        <f t="shared" si="4"/>
        <v>0</v>
      </c>
    </row>
    <row r="374">
      <c r="B374" s="7">
        <f t="shared" si="5"/>
        <v>89.25</v>
      </c>
      <c r="C374" s="15">
        <f t="shared" si="6"/>
        <v>0.4895551222</v>
      </c>
      <c r="D374" s="15">
        <f t="shared" si="7"/>
        <v>-0.1223887805</v>
      </c>
      <c r="E374" s="15">
        <f t="shared" si="1"/>
        <v>0.458957927</v>
      </c>
      <c r="G374" s="7">
        <f t="shared" si="2"/>
        <v>0.6083251361</v>
      </c>
      <c r="H374" s="7">
        <f t="shared" si="3"/>
        <v>0.1783251361</v>
      </c>
      <c r="I374" s="7" t="b">
        <f t="shared" si="9"/>
        <v>1</v>
      </c>
      <c r="J374" s="7">
        <f t="shared" si="4"/>
        <v>0</v>
      </c>
    </row>
    <row r="375">
      <c r="B375" s="7">
        <f t="shared" si="5"/>
        <v>89.5</v>
      </c>
      <c r="C375" s="15">
        <f t="shared" si="6"/>
        <v>0.458957927</v>
      </c>
      <c r="D375" s="15">
        <f t="shared" si="7"/>
        <v>-0.1147394818</v>
      </c>
      <c r="E375" s="15">
        <f t="shared" si="1"/>
        <v>0.4302730566</v>
      </c>
      <c r="G375" s="7">
        <f t="shared" si="2"/>
        <v>0.6041482708</v>
      </c>
      <c r="H375" s="7">
        <f t="shared" si="3"/>
        <v>0.1741482708</v>
      </c>
      <c r="I375" s="7" t="b">
        <f t="shared" si="9"/>
        <v>1</v>
      </c>
      <c r="J375" s="7">
        <f t="shared" si="4"/>
        <v>0</v>
      </c>
    </row>
    <row r="376">
      <c r="B376" s="7">
        <f t="shared" si="5"/>
        <v>89.75</v>
      </c>
      <c r="C376" s="15">
        <f t="shared" si="6"/>
        <v>0.4302730566</v>
      </c>
      <c r="D376" s="15">
        <f t="shared" si="7"/>
        <v>-0.1075682641</v>
      </c>
      <c r="E376" s="15">
        <f t="shared" si="1"/>
        <v>0.4033809906</v>
      </c>
      <c r="G376" s="7">
        <f t="shared" si="2"/>
        <v>0.5997004142</v>
      </c>
      <c r="H376" s="7">
        <f t="shared" si="3"/>
        <v>0.1697004142</v>
      </c>
      <c r="I376" s="7" t="b">
        <f t="shared" si="9"/>
        <v>1</v>
      </c>
      <c r="J376" s="7">
        <f t="shared" si="4"/>
        <v>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97</v>
      </c>
      <c r="B2" s="5">
        <v>18.0</v>
      </c>
      <c r="G2" s="6" t="s">
        <v>2</v>
      </c>
    </row>
    <row r="3">
      <c r="A3" s="4" t="s">
        <v>98</v>
      </c>
      <c r="B3" s="5">
        <v>4.0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3.6</v>
      </c>
      <c r="G5" s="6"/>
    </row>
    <row r="6">
      <c r="A6" s="4" t="s">
        <v>7</v>
      </c>
      <c r="B6" s="5">
        <v>24.0</v>
      </c>
      <c r="G6" s="7">
        <f>-C17/$B$3</f>
        <v>-0.0375</v>
      </c>
    </row>
    <row r="7">
      <c r="A7" s="4" t="s">
        <v>99</v>
      </c>
      <c r="B7" s="5">
        <v>0.63</v>
      </c>
    </row>
    <row r="8">
      <c r="A8" s="8" t="s">
        <v>100</v>
      </c>
      <c r="B8" s="9">
        <v>0.2</v>
      </c>
    </row>
    <row r="10">
      <c r="A10" s="6" t="s">
        <v>10</v>
      </c>
      <c r="B10" s="6">
        <v>0.25</v>
      </c>
    </row>
    <row r="11">
      <c r="A11" s="6" t="s">
        <v>101</v>
      </c>
      <c r="B11" s="6">
        <v>0.0</v>
      </c>
    </row>
    <row r="12">
      <c r="A12" s="6" t="s">
        <v>102</v>
      </c>
      <c r="B12" s="6">
        <v>0.15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63" si="7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63" si="8">IF(OR(AND(I17=FALSE,C18&gt;G18),AND(I17=TRUE,C18&gt;H18)),TRUE,FALSE)</f>
        <v>0</v>
      </c>
      <c r="J18" s="7">
        <f t="shared" si="4"/>
        <v>1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8"/>
        <v>0</v>
      </c>
      <c r="J19" s="7">
        <f t="shared" si="4"/>
        <v>1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8"/>
        <v>0</v>
      </c>
      <c r="J20" s="7">
        <f t="shared" si="4"/>
        <v>1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8"/>
        <v>0</v>
      </c>
      <c r="J21" s="7">
        <f t="shared" si="4"/>
        <v>1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8"/>
        <v>0</v>
      </c>
      <c r="J22" s="7">
        <f t="shared" si="4"/>
        <v>1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8"/>
        <v>0</v>
      </c>
      <c r="J23" s="7">
        <f t="shared" si="4"/>
        <v>1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8"/>
        <v>0</v>
      </c>
      <c r="J24" s="7">
        <f t="shared" si="4"/>
        <v>1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8"/>
        <v>0</v>
      </c>
      <c r="J25" s="7">
        <f t="shared" si="4"/>
        <v>1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8"/>
        <v>0</v>
      </c>
      <c r="J26" s="7">
        <f t="shared" si="4"/>
        <v>1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8"/>
        <v>0</v>
      </c>
      <c r="J27" s="7">
        <f t="shared" si="4"/>
        <v>1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8"/>
        <v>0</v>
      </c>
      <c r="J28" s="7">
        <f t="shared" si="4"/>
        <v>1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8"/>
        <v>0</v>
      </c>
      <c r="J29" s="7">
        <f t="shared" si="4"/>
        <v>1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8"/>
        <v>0</v>
      </c>
      <c r="J30" s="7">
        <f t="shared" si="4"/>
        <v>1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8"/>
        <v>0</v>
      </c>
      <c r="J31" s="7">
        <f t="shared" si="4"/>
        <v>1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8"/>
        <v>0</v>
      </c>
      <c r="J32" s="7">
        <f t="shared" si="4"/>
        <v>1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8"/>
        <v>0</v>
      </c>
      <c r="J33" s="7">
        <f t="shared" si="4"/>
        <v>1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8"/>
        <v>0</v>
      </c>
      <c r="J34" s="7">
        <f t="shared" si="4"/>
        <v>1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8"/>
        <v>0</v>
      </c>
      <c r="J35" s="7">
        <f t="shared" si="4"/>
        <v>1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8"/>
        <v>0</v>
      </c>
      <c r="J36" s="7">
        <f t="shared" si="4"/>
        <v>1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8"/>
        <v>0</v>
      </c>
      <c r="J37" s="7">
        <f t="shared" si="4"/>
        <v>1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8"/>
        <v>0</v>
      </c>
      <c r="J38" s="7">
        <f t="shared" si="4"/>
        <v>1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8"/>
        <v>0</v>
      </c>
      <c r="J39" s="7">
        <f t="shared" si="4"/>
        <v>1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8"/>
        <v>0</v>
      </c>
      <c r="J40" s="7">
        <f t="shared" si="4"/>
        <v>1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8"/>
        <v>0</v>
      </c>
      <c r="J41" s="7">
        <f t="shared" si="4"/>
        <v>1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8"/>
        <v>0</v>
      </c>
      <c r="J42" s="7">
        <f t="shared" si="4"/>
        <v>1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8"/>
        <v>0</v>
      </c>
      <c r="J43" s="7">
        <f t="shared" si="4"/>
        <v>1</v>
      </c>
    </row>
    <row r="44">
      <c r="B44" s="7">
        <f t="shared" si="5"/>
        <v>6.75</v>
      </c>
      <c r="C44" s="15">
        <f t="shared" si="6"/>
        <v>0.417337675</v>
      </c>
      <c r="D44" s="15">
        <f t="shared" si="7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8"/>
        <v>0</v>
      </c>
      <c r="J44" s="7">
        <f t="shared" si="4"/>
        <v>1</v>
      </c>
    </row>
    <row r="45">
      <c r="B45" s="7">
        <f t="shared" si="5"/>
        <v>7</v>
      </c>
      <c r="C45" s="15">
        <f t="shared" si="6"/>
        <v>0.4254302073</v>
      </c>
      <c r="D45" s="15">
        <f t="shared" si="7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8"/>
        <v>0</v>
      </c>
      <c r="J45" s="7">
        <f t="shared" si="4"/>
        <v>1</v>
      </c>
    </row>
    <row r="46">
      <c r="B46" s="7">
        <f t="shared" si="5"/>
        <v>7.25</v>
      </c>
      <c r="C46" s="15">
        <f t="shared" si="6"/>
        <v>0.4334103433</v>
      </c>
      <c r="D46" s="15">
        <f t="shared" si="7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8"/>
        <v>0</v>
      </c>
      <c r="J46" s="7">
        <f t="shared" si="4"/>
        <v>1</v>
      </c>
    </row>
    <row r="47">
      <c r="B47" s="7">
        <f t="shared" si="5"/>
        <v>7.5</v>
      </c>
      <c r="C47" s="15">
        <f t="shared" si="6"/>
        <v>0.4412796441</v>
      </c>
      <c r="D47" s="15">
        <f t="shared" si="7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8"/>
        <v>0</v>
      </c>
      <c r="J47" s="7">
        <f t="shared" si="4"/>
        <v>1</v>
      </c>
    </row>
    <row r="48">
      <c r="B48" s="7">
        <f t="shared" si="5"/>
        <v>7.75</v>
      </c>
      <c r="C48" s="15">
        <f t="shared" si="6"/>
        <v>0.449039649</v>
      </c>
      <c r="D48" s="15">
        <f t="shared" si="7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8"/>
        <v>0</v>
      </c>
      <c r="J48" s="7">
        <f t="shared" si="4"/>
        <v>1</v>
      </c>
    </row>
    <row r="49">
      <c r="B49" s="7">
        <f t="shared" si="5"/>
        <v>8</v>
      </c>
      <c r="C49" s="15">
        <f t="shared" si="6"/>
        <v>0.4566918761</v>
      </c>
      <c r="D49" s="15">
        <f t="shared" si="7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8"/>
        <v>0</v>
      </c>
      <c r="J49" s="7">
        <f t="shared" si="4"/>
        <v>1</v>
      </c>
    </row>
    <row r="50">
      <c r="B50" s="7">
        <f t="shared" si="5"/>
        <v>8.25</v>
      </c>
      <c r="C50" s="15">
        <f t="shared" si="6"/>
        <v>0.4642378223</v>
      </c>
      <c r="D50" s="15">
        <f t="shared" si="7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8"/>
        <v>0</v>
      </c>
      <c r="J50" s="7">
        <f t="shared" si="4"/>
        <v>1</v>
      </c>
    </row>
    <row r="51">
      <c r="B51" s="7">
        <f t="shared" si="5"/>
        <v>8.5</v>
      </c>
      <c r="C51" s="15">
        <f t="shared" si="6"/>
        <v>0.4716789636</v>
      </c>
      <c r="D51" s="15">
        <f t="shared" si="7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8"/>
        <v>0</v>
      </c>
      <c r="J51" s="7">
        <f t="shared" si="4"/>
        <v>1</v>
      </c>
    </row>
    <row r="52">
      <c r="B52" s="7">
        <f t="shared" si="5"/>
        <v>8.75</v>
      </c>
      <c r="C52" s="15">
        <f t="shared" si="6"/>
        <v>0.4790167558</v>
      </c>
      <c r="D52" s="15">
        <f t="shared" si="7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8"/>
        <v>0</v>
      </c>
      <c r="J52" s="7">
        <f t="shared" si="4"/>
        <v>1</v>
      </c>
    </row>
    <row r="53">
      <c r="B53" s="7">
        <f t="shared" si="5"/>
        <v>9</v>
      </c>
      <c r="C53" s="15">
        <f t="shared" si="6"/>
        <v>0.4862526342</v>
      </c>
      <c r="D53" s="15">
        <f t="shared" si="7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8"/>
        <v>0</v>
      </c>
      <c r="J53" s="7">
        <f t="shared" si="4"/>
        <v>1</v>
      </c>
    </row>
    <row r="54">
      <c r="B54" s="7">
        <f t="shared" si="5"/>
        <v>9.25</v>
      </c>
      <c r="C54" s="15">
        <f t="shared" si="6"/>
        <v>0.4933880143</v>
      </c>
      <c r="D54" s="15">
        <f t="shared" si="7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8"/>
        <v>0</v>
      </c>
      <c r="J54" s="7">
        <f t="shared" si="4"/>
        <v>1</v>
      </c>
    </row>
    <row r="55">
      <c r="B55" s="7">
        <f t="shared" si="5"/>
        <v>9.5</v>
      </c>
      <c r="C55" s="15">
        <f t="shared" si="6"/>
        <v>0.5004242919</v>
      </c>
      <c r="D55" s="15">
        <f t="shared" si="7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8"/>
        <v>0</v>
      </c>
      <c r="J55" s="7">
        <f t="shared" si="4"/>
        <v>1</v>
      </c>
    </row>
    <row r="56">
      <c r="B56" s="7">
        <f t="shared" si="5"/>
        <v>9.75</v>
      </c>
      <c r="C56" s="15">
        <f t="shared" si="6"/>
        <v>0.5073628434</v>
      </c>
      <c r="D56" s="15">
        <f t="shared" si="7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8"/>
        <v>0</v>
      </c>
      <c r="J56" s="7">
        <f t="shared" si="4"/>
        <v>1</v>
      </c>
    </row>
    <row r="57">
      <c r="B57" s="7">
        <f t="shared" si="5"/>
        <v>10</v>
      </c>
      <c r="C57" s="15">
        <f t="shared" si="6"/>
        <v>0.5142050261</v>
      </c>
      <c r="D57" s="15">
        <f t="shared" si="7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8"/>
        <v>0</v>
      </c>
      <c r="J57" s="7">
        <f t="shared" si="4"/>
        <v>1</v>
      </c>
    </row>
    <row r="58">
      <c r="B58" s="7">
        <f t="shared" si="5"/>
        <v>10.25</v>
      </c>
      <c r="C58" s="15">
        <f t="shared" si="6"/>
        <v>0.5209521785</v>
      </c>
      <c r="D58" s="15">
        <f t="shared" si="7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8"/>
        <v>0</v>
      </c>
      <c r="J58" s="7">
        <f t="shared" si="4"/>
        <v>1</v>
      </c>
    </row>
    <row r="59">
      <c r="B59" s="7">
        <f t="shared" si="5"/>
        <v>10.5</v>
      </c>
      <c r="C59" s="15">
        <f t="shared" si="6"/>
        <v>0.5276056205</v>
      </c>
      <c r="D59" s="15">
        <f t="shared" si="7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8"/>
        <v>0</v>
      </c>
      <c r="J59" s="7">
        <f t="shared" si="4"/>
        <v>1</v>
      </c>
    </row>
    <row r="60">
      <c r="B60" s="7">
        <f t="shared" si="5"/>
        <v>10.75</v>
      </c>
      <c r="C60" s="15">
        <f t="shared" si="6"/>
        <v>0.5341666535</v>
      </c>
      <c r="D60" s="15">
        <f t="shared" si="7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8"/>
        <v>0</v>
      </c>
      <c r="J60" s="7">
        <f t="shared" si="4"/>
        <v>1</v>
      </c>
    </row>
    <row r="61">
      <c r="B61" s="7">
        <f t="shared" si="5"/>
        <v>11</v>
      </c>
      <c r="C61" s="15">
        <f t="shared" si="6"/>
        <v>0.5406365611</v>
      </c>
      <c r="D61" s="15">
        <f t="shared" si="7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8"/>
        <v>0</v>
      </c>
      <c r="J61" s="7">
        <f t="shared" si="4"/>
        <v>1</v>
      </c>
    </row>
    <row r="62">
      <c r="B62" s="7">
        <f t="shared" si="5"/>
        <v>11.25</v>
      </c>
      <c r="C62" s="15">
        <f t="shared" si="6"/>
        <v>0.5470166089</v>
      </c>
      <c r="D62" s="15">
        <f t="shared" si="7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8"/>
        <v>0</v>
      </c>
      <c r="J62" s="7">
        <f t="shared" si="4"/>
        <v>1</v>
      </c>
    </row>
    <row r="63">
      <c r="B63" s="7">
        <f t="shared" si="5"/>
        <v>11.5</v>
      </c>
      <c r="C63" s="15">
        <f t="shared" si="6"/>
        <v>0.5533080449</v>
      </c>
      <c r="D63" s="15">
        <f t="shared" si="7"/>
        <v>0.02481621973</v>
      </c>
      <c r="E63" s="15">
        <f t="shared" si="1"/>
        <v>0.5595120998</v>
      </c>
      <c r="G63" s="7">
        <f t="shared" si="2"/>
        <v>0.7178817113</v>
      </c>
      <c r="H63" s="7">
        <f t="shared" si="3"/>
        <v>0.2878817113</v>
      </c>
      <c r="I63" s="7" t="b">
        <f t="shared" si="8"/>
        <v>0</v>
      </c>
      <c r="J63" s="7">
        <f t="shared" si="4"/>
        <v>1</v>
      </c>
    </row>
    <row r="64">
      <c r="B64" s="7">
        <f t="shared" si="5"/>
        <v>11.75</v>
      </c>
      <c r="C64" s="15">
        <f t="shared" si="6"/>
        <v>0.5595120998</v>
      </c>
      <c r="D64" s="15">
        <f t="shared" ref="D64:D80" si="9">(1-C64)/$B$2</f>
        <v>0.02447155001</v>
      </c>
      <c r="E64" s="15">
        <f t="shared" si="1"/>
        <v>0.5656299873</v>
      </c>
      <c r="G64" s="7">
        <f t="shared" si="2"/>
        <v>0.7145727822</v>
      </c>
      <c r="H64" s="7">
        <f t="shared" si="3"/>
        <v>0.2845727822</v>
      </c>
      <c r="I64" s="7" t="b">
        <f t="shared" ref="I64:I80" si="10">FALSE</f>
        <v>0</v>
      </c>
      <c r="J64" s="7">
        <f t="shared" si="4"/>
        <v>1</v>
      </c>
    </row>
    <row r="65">
      <c r="B65" s="7">
        <f t="shared" si="5"/>
        <v>12</v>
      </c>
      <c r="C65" s="15">
        <f t="shared" si="6"/>
        <v>0.5656299873</v>
      </c>
      <c r="D65" s="15">
        <f t="shared" si="9"/>
        <v>0.02413166737</v>
      </c>
      <c r="E65" s="15">
        <f t="shared" si="1"/>
        <v>0.5716629041</v>
      </c>
      <c r="G65" s="7">
        <f t="shared" si="2"/>
        <v>0.7109016994</v>
      </c>
      <c r="H65" s="7">
        <f t="shared" si="3"/>
        <v>0.2809016994</v>
      </c>
      <c r="I65" s="7" t="b">
        <f t="shared" si="10"/>
        <v>0</v>
      </c>
      <c r="J65" s="7">
        <f t="shared" si="4"/>
        <v>1</v>
      </c>
    </row>
    <row r="66">
      <c r="B66" s="7">
        <f t="shared" si="5"/>
        <v>12.25</v>
      </c>
      <c r="C66" s="15">
        <f t="shared" si="6"/>
        <v>0.5716629041</v>
      </c>
      <c r="D66" s="15">
        <f t="shared" si="9"/>
        <v>0.02379650533</v>
      </c>
      <c r="E66" s="15">
        <f t="shared" si="1"/>
        <v>0.5776120305</v>
      </c>
      <c r="G66" s="7">
        <f t="shared" si="2"/>
        <v>0.7068841832</v>
      </c>
      <c r="H66" s="7">
        <f t="shared" si="3"/>
        <v>0.2768841832</v>
      </c>
      <c r="I66" s="7" t="b">
        <f t="shared" si="10"/>
        <v>0</v>
      </c>
      <c r="J66" s="7">
        <f t="shared" si="4"/>
        <v>1</v>
      </c>
    </row>
    <row r="67">
      <c r="B67" s="7">
        <f t="shared" si="5"/>
        <v>12.5</v>
      </c>
      <c r="C67" s="15">
        <f t="shared" si="6"/>
        <v>0.5776120305</v>
      </c>
      <c r="D67" s="15">
        <f t="shared" si="9"/>
        <v>0.02346599831</v>
      </c>
      <c r="E67" s="15">
        <f t="shared" si="1"/>
        <v>0.5834785301</v>
      </c>
      <c r="G67" s="7">
        <f t="shared" si="2"/>
        <v>0.7025374371</v>
      </c>
      <c r="H67" s="7">
        <f t="shared" si="3"/>
        <v>0.2725374371</v>
      </c>
      <c r="I67" s="7" t="b">
        <f t="shared" si="10"/>
        <v>0</v>
      </c>
      <c r="J67" s="7">
        <f t="shared" si="4"/>
        <v>1</v>
      </c>
    </row>
    <row r="68">
      <c r="B68" s="7">
        <f t="shared" si="5"/>
        <v>12.75</v>
      </c>
      <c r="C68" s="15">
        <f t="shared" si="6"/>
        <v>0.5834785301</v>
      </c>
      <c r="D68" s="15">
        <f t="shared" si="9"/>
        <v>0.02314008166</v>
      </c>
      <c r="E68" s="15">
        <f t="shared" si="1"/>
        <v>0.5892635505</v>
      </c>
      <c r="G68" s="7">
        <f t="shared" si="2"/>
        <v>0.6978800746</v>
      </c>
      <c r="H68" s="7">
        <f t="shared" si="3"/>
        <v>0.2678800746</v>
      </c>
      <c r="I68" s="7" t="b">
        <f t="shared" si="10"/>
        <v>0</v>
      </c>
      <c r="J68" s="7">
        <f t="shared" si="4"/>
        <v>1</v>
      </c>
    </row>
    <row r="69">
      <c r="B69" s="7">
        <f t="shared" si="5"/>
        <v>13</v>
      </c>
      <c r="C69" s="15">
        <f t="shared" si="6"/>
        <v>0.5892635505</v>
      </c>
      <c r="D69" s="15">
        <f t="shared" si="9"/>
        <v>0.02281869164</v>
      </c>
      <c r="E69" s="15">
        <f t="shared" si="1"/>
        <v>0.5949682234</v>
      </c>
      <c r="G69" s="7">
        <f t="shared" si="2"/>
        <v>0.6929320391</v>
      </c>
      <c r="H69" s="7">
        <f t="shared" si="3"/>
        <v>0.2629320391</v>
      </c>
      <c r="I69" s="7" t="b">
        <f t="shared" si="10"/>
        <v>0</v>
      </c>
      <c r="J69" s="7">
        <f t="shared" si="4"/>
        <v>1</v>
      </c>
    </row>
    <row r="70">
      <c r="B70" s="7">
        <f t="shared" si="5"/>
        <v>13.25</v>
      </c>
      <c r="C70" s="15">
        <f t="shared" si="6"/>
        <v>0.5949682234</v>
      </c>
      <c r="D70" s="15">
        <f t="shared" si="9"/>
        <v>0.02250176537</v>
      </c>
      <c r="E70" s="15">
        <f t="shared" si="1"/>
        <v>0.6005936647</v>
      </c>
      <c r="G70" s="7">
        <f t="shared" si="2"/>
        <v>0.687714519</v>
      </c>
      <c r="H70" s="7">
        <f t="shared" si="3"/>
        <v>0.257714519</v>
      </c>
      <c r="I70" s="7" t="b">
        <f t="shared" si="10"/>
        <v>0</v>
      </c>
      <c r="J70" s="7">
        <f t="shared" si="4"/>
        <v>1</v>
      </c>
    </row>
    <row r="71">
      <c r="B71" s="7">
        <f t="shared" si="5"/>
        <v>13.5</v>
      </c>
      <c r="C71" s="15">
        <f t="shared" si="6"/>
        <v>0.6005936647</v>
      </c>
      <c r="D71" s="15">
        <f t="shared" si="9"/>
        <v>0.02218924085</v>
      </c>
      <c r="E71" s="15">
        <f t="shared" si="1"/>
        <v>0.6061409749</v>
      </c>
      <c r="G71" s="7">
        <f t="shared" si="2"/>
        <v>0.6822498565</v>
      </c>
      <c r="H71" s="7">
        <f t="shared" si="3"/>
        <v>0.2522498565</v>
      </c>
      <c r="I71" s="7" t="b">
        <f t="shared" si="10"/>
        <v>0</v>
      </c>
      <c r="J71" s="7">
        <f t="shared" si="4"/>
        <v>1</v>
      </c>
    </row>
    <row r="72">
      <c r="B72" s="7">
        <f t="shared" si="5"/>
        <v>13.75</v>
      </c>
      <c r="C72" s="15">
        <f t="shared" si="6"/>
        <v>0.6061409749</v>
      </c>
      <c r="D72" s="15">
        <f t="shared" si="9"/>
        <v>0.02188105695</v>
      </c>
      <c r="E72" s="15">
        <f t="shared" si="1"/>
        <v>0.6116112392</v>
      </c>
      <c r="G72" s="7">
        <f t="shared" si="2"/>
        <v>0.676561452</v>
      </c>
      <c r="H72" s="7">
        <f t="shared" si="3"/>
        <v>0.246561452</v>
      </c>
      <c r="I72" s="7" t="b">
        <f t="shared" si="10"/>
        <v>0</v>
      </c>
      <c r="J72" s="7">
        <f t="shared" si="4"/>
        <v>1</v>
      </c>
    </row>
    <row r="73">
      <c r="B73" s="7">
        <f t="shared" si="5"/>
        <v>14</v>
      </c>
      <c r="C73" s="15">
        <f t="shared" si="6"/>
        <v>0.6116112392</v>
      </c>
      <c r="D73" s="15">
        <f t="shared" si="9"/>
        <v>0.02157715338</v>
      </c>
      <c r="E73" s="15">
        <f t="shared" si="1"/>
        <v>0.6170055275</v>
      </c>
      <c r="G73" s="7">
        <f t="shared" si="2"/>
        <v>0.6706736643</v>
      </c>
      <c r="H73" s="7">
        <f t="shared" si="3"/>
        <v>0.2406736643</v>
      </c>
      <c r="I73" s="7" t="b">
        <f t="shared" si="10"/>
        <v>0</v>
      </c>
      <c r="J73" s="7">
        <f t="shared" si="4"/>
        <v>1</v>
      </c>
    </row>
    <row r="74">
      <c r="B74" s="7">
        <f t="shared" si="5"/>
        <v>14.25</v>
      </c>
      <c r="C74" s="15">
        <f t="shared" si="6"/>
        <v>0.6170055275</v>
      </c>
      <c r="D74" s="15">
        <f t="shared" si="9"/>
        <v>0.02127747069</v>
      </c>
      <c r="E74" s="15">
        <f t="shared" si="1"/>
        <v>0.6223248952</v>
      </c>
      <c r="G74" s="7">
        <f t="shared" si="2"/>
        <v>0.6646117057</v>
      </c>
      <c r="H74" s="7">
        <f t="shared" si="3"/>
        <v>0.2346117057</v>
      </c>
      <c r="I74" s="7" t="b">
        <f t="shared" si="10"/>
        <v>0</v>
      </c>
      <c r="J74" s="7">
        <f t="shared" si="4"/>
        <v>1</v>
      </c>
    </row>
    <row r="75">
      <c r="B75" s="7">
        <f t="shared" si="5"/>
        <v>14.5</v>
      </c>
      <c r="C75" s="15">
        <f t="shared" si="6"/>
        <v>0.6223248952</v>
      </c>
      <c r="D75" s="15">
        <f t="shared" si="9"/>
        <v>0.02098195027</v>
      </c>
      <c r="E75" s="15">
        <f t="shared" si="1"/>
        <v>0.6275703828</v>
      </c>
      <c r="G75" s="7">
        <f t="shared" si="2"/>
        <v>0.6584015345</v>
      </c>
      <c r="H75" s="7">
        <f t="shared" si="3"/>
        <v>0.2284015345</v>
      </c>
      <c r="I75" s="7" t="b">
        <f t="shared" si="10"/>
        <v>0</v>
      </c>
      <c r="J75" s="7">
        <f t="shared" si="4"/>
        <v>1</v>
      </c>
    </row>
    <row r="76">
      <c r="B76" s="7">
        <f t="shared" si="5"/>
        <v>14.75</v>
      </c>
      <c r="C76" s="15">
        <f t="shared" si="6"/>
        <v>0.6275703828</v>
      </c>
      <c r="D76" s="15">
        <f t="shared" si="9"/>
        <v>0.02069053429</v>
      </c>
      <c r="E76" s="15">
        <f t="shared" si="1"/>
        <v>0.6327430163</v>
      </c>
      <c r="G76" s="7">
        <f t="shared" si="2"/>
        <v>0.6520697435</v>
      </c>
      <c r="H76" s="7">
        <f t="shared" si="3"/>
        <v>0.2220697435</v>
      </c>
      <c r="I76" s="7" t="b">
        <f t="shared" si="10"/>
        <v>0</v>
      </c>
      <c r="J76" s="7">
        <f t="shared" si="4"/>
        <v>1</v>
      </c>
    </row>
    <row r="77">
      <c r="B77" s="7">
        <f t="shared" si="5"/>
        <v>15</v>
      </c>
      <c r="C77" s="15">
        <f t="shared" si="6"/>
        <v>0.6327430163</v>
      </c>
      <c r="D77" s="15">
        <f t="shared" si="9"/>
        <v>0.02040316576</v>
      </c>
      <c r="E77" s="15">
        <f t="shared" si="1"/>
        <v>0.6378438078</v>
      </c>
      <c r="G77" s="7">
        <f t="shared" si="2"/>
        <v>0.6456434465</v>
      </c>
      <c r="H77" s="7">
        <f t="shared" si="3"/>
        <v>0.2156434465</v>
      </c>
      <c r="I77" s="7" t="b">
        <f t="shared" si="10"/>
        <v>0</v>
      </c>
      <c r="J77" s="7">
        <f t="shared" si="4"/>
        <v>1</v>
      </c>
    </row>
    <row r="78">
      <c r="B78" s="7">
        <f t="shared" si="5"/>
        <v>15.25</v>
      </c>
      <c r="C78" s="15">
        <f t="shared" si="6"/>
        <v>0.6378438078</v>
      </c>
      <c r="D78" s="15">
        <f t="shared" si="9"/>
        <v>0.02011978846</v>
      </c>
      <c r="E78" s="15">
        <f t="shared" si="1"/>
        <v>0.6428737549</v>
      </c>
      <c r="G78" s="7">
        <f t="shared" si="2"/>
        <v>0.6391501619</v>
      </c>
      <c r="H78" s="7">
        <f t="shared" si="3"/>
        <v>0.2091501619</v>
      </c>
      <c r="I78" s="7" t="b">
        <f t="shared" si="10"/>
        <v>0</v>
      </c>
      <c r="J78" s="7">
        <f t="shared" si="4"/>
        <v>1</v>
      </c>
    </row>
    <row r="79">
      <c r="B79" s="7">
        <f t="shared" si="5"/>
        <v>15.5</v>
      </c>
      <c r="C79" s="15">
        <f t="shared" si="6"/>
        <v>0.6428737549</v>
      </c>
      <c r="D79" s="15">
        <f t="shared" si="9"/>
        <v>0.01984034695</v>
      </c>
      <c r="E79" s="15">
        <f t="shared" si="1"/>
        <v>0.6478338416</v>
      </c>
      <c r="G79" s="7">
        <f t="shared" si="2"/>
        <v>0.6326176948</v>
      </c>
      <c r="H79" s="7">
        <f t="shared" si="3"/>
        <v>0.2026176948</v>
      </c>
      <c r="I79" s="7" t="b">
        <f t="shared" si="10"/>
        <v>0</v>
      </c>
      <c r="J79" s="7">
        <f t="shared" si="4"/>
        <v>1</v>
      </c>
    </row>
    <row r="80">
      <c r="B80" s="7">
        <f t="shared" si="5"/>
        <v>15.75</v>
      </c>
      <c r="C80" s="15">
        <f t="shared" si="6"/>
        <v>0.6478338416</v>
      </c>
      <c r="D80" s="15">
        <f t="shared" si="9"/>
        <v>0.01956478658</v>
      </c>
      <c r="E80" s="15">
        <f t="shared" si="1"/>
        <v>0.6527250383</v>
      </c>
      <c r="G80" s="7">
        <f t="shared" si="2"/>
        <v>0.6260740184</v>
      </c>
      <c r="H80" s="7">
        <f t="shared" si="3"/>
        <v>0.1960740184</v>
      </c>
      <c r="I80" s="7" t="b">
        <f t="shared" si="10"/>
        <v>0</v>
      </c>
      <c r="J80" s="7">
        <f t="shared" si="4"/>
        <v>1</v>
      </c>
    </row>
    <row r="81">
      <c r="B81" s="7">
        <f t="shared" si="5"/>
        <v>16</v>
      </c>
      <c r="C81" s="15">
        <f t="shared" si="6"/>
        <v>0.6527250383</v>
      </c>
      <c r="D81" s="15">
        <f t="shared" ref="D81:D376" si="11">IF(I80=TRUE,-C81/$B$3, (1-C81)/$B$2)</f>
        <v>0.01929305343</v>
      </c>
      <c r="E81" s="15">
        <f t="shared" si="1"/>
        <v>0.6575483016</v>
      </c>
      <c r="G81" s="7">
        <f t="shared" si="2"/>
        <v>0.6195471537</v>
      </c>
      <c r="H81" s="7">
        <f t="shared" si="3"/>
        <v>0.1895471537</v>
      </c>
      <c r="I81" s="7" t="b">
        <f t="shared" ref="I81:I376" si="12">IF(OR(AND(I80=FALSE,C81&gt;G81),AND(I80=TRUE,C81&gt;H81)),TRUE,FALSE)</f>
        <v>1</v>
      </c>
      <c r="J81" s="7">
        <f t="shared" si="4"/>
        <v>0</v>
      </c>
    </row>
    <row r="82">
      <c r="B82" s="7">
        <f t="shared" si="5"/>
        <v>16.25</v>
      </c>
      <c r="C82" s="15">
        <f t="shared" si="6"/>
        <v>0.6575483016</v>
      </c>
      <c r="D82" s="15">
        <f t="shared" si="11"/>
        <v>-0.1643870754</v>
      </c>
      <c r="E82" s="15">
        <f t="shared" si="1"/>
        <v>0.6164515328</v>
      </c>
      <c r="G82" s="7">
        <f t="shared" si="2"/>
        <v>0.6130650496</v>
      </c>
      <c r="H82" s="7">
        <f t="shared" si="3"/>
        <v>0.1830650496</v>
      </c>
      <c r="I82" s="7" t="b">
        <f t="shared" si="12"/>
        <v>1</v>
      </c>
      <c r="J82" s="7">
        <f t="shared" si="4"/>
        <v>0</v>
      </c>
    </row>
    <row r="83">
      <c r="B83" s="7">
        <f t="shared" si="5"/>
        <v>16.5</v>
      </c>
      <c r="C83" s="15">
        <f t="shared" si="6"/>
        <v>0.6164515328</v>
      </c>
      <c r="D83" s="15">
        <f t="shared" si="11"/>
        <v>-0.1541128832</v>
      </c>
      <c r="E83" s="15">
        <f t="shared" si="1"/>
        <v>0.577923312</v>
      </c>
      <c r="G83" s="7">
        <f t="shared" si="2"/>
        <v>0.6066554636</v>
      </c>
      <c r="H83" s="7">
        <f t="shared" si="3"/>
        <v>0.1766554636</v>
      </c>
      <c r="I83" s="7" t="b">
        <f t="shared" si="12"/>
        <v>1</v>
      </c>
      <c r="J83" s="7">
        <f t="shared" si="4"/>
        <v>0</v>
      </c>
    </row>
    <row r="84">
      <c r="B84" s="7">
        <f t="shared" si="5"/>
        <v>16.75</v>
      </c>
      <c r="C84" s="15">
        <f t="shared" si="6"/>
        <v>0.577923312</v>
      </c>
      <c r="D84" s="15">
        <f t="shared" si="11"/>
        <v>-0.144480828</v>
      </c>
      <c r="E84" s="15">
        <f t="shared" si="1"/>
        <v>0.541803105</v>
      </c>
      <c r="G84" s="7">
        <f t="shared" si="2"/>
        <v>0.6003458425</v>
      </c>
      <c r="H84" s="7">
        <f t="shared" si="3"/>
        <v>0.1703458425</v>
      </c>
      <c r="I84" s="7" t="b">
        <f t="shared" si="12"/>
        <v>1</v>
      </c>
      <c r="J84" s="7">
        <f t="shared" si="4"/>
        <v>0</v>
      </c>
    </row>
    <row r="85">
      <c r="B85" s="7">
        <f t="shared" si="5"/>
        <v>17</v>
      </c>
      <c r="C85" s="15">
        <f t="shared" si="6"/>
        <v>0.541803105</v>
      </c>
      <c r="D85" s="15">
        <f t="shared" si="11"/>
        <v>-0.1354507762</v>
      </c>
      <c r="E85" s="15">
        <f t="shared" si="1"/>
        <v>0.5079404109</v>
      </c>
      <c r="G85" s="7">
        <f t="shared" si="2"/>
        <v>0.594163205</v>
      </c>
      <c r="H85" s="7">
        <f t="shared" si="3"/>
        <v>0.164163205</v>
      </c>
      <c r="I85" s="7" t="b">
        <f t="shared" si="12"/>
        <v>1</v>
      </c>
      <c r="J85" s="7">
        <f t="shared" si="4"/>
        <v>0</v>
      </c>
    </row>
    <row r="86">
      <c r="B86" s="7">
        <f t="shared" si="5"/>
        <v>17.25</v>
      </c>
      <c r="C86" s="15">
        <f t="shared" si="6"/>
        <v>0.5079404109</v>
      </c>
      <c r="D86" s="15">
        <f t="shared" si="11"/>
        <v>-0.1269851027</v>
      </c>
      <c r="E86" s="15">
        <f t="shared" si="1"/>
        <v>0.4761941352</v>
      </c>
      <c r="G86" s="7">
        <f t="shared" si="2"/>
        <v>0.5881340262</v>
      </c>
      <c r="H86" s="7">
        <f t="shared" si="3"/>
        <v>0.1581340262</v>
      </c>
      <c r="I86" s="7" t="b">
        <f t="shared" si="12"/>
        <v>1</v>
      </c>
      <c r="J86" s="7">
        <f t="shared" si="4"/>
        <v>0</v>
      </c>
    </row>
    <row r="87">
      <c r="B87" s="7">
        <f t="shared" si="5"/>
        <v>17.5</v>
      </c>
      <c r="C87" s="15">
        <f t="shared" si="6"/>
        <v>0.4761941352</v>
      </c>
      <c r="D87" s="15">
        <f t="shared" si="11"/>
        <v>-0.1190485338</v>
      </c>
      <c r="E87" s="15">
        <f t="shared" si="1"/>
        <v>0.4464320018</v>
      </c>
      <c r="G87" s="7">
        <f t="shared" si="2"/>
        <v>0.582284124</v>
      </c>
      <c r="H87" s="7">
        <f t="shared" si="3"/>
        <v>0.152284124</v>
      </c>
      <c r="I87" s="7" t="b">
        <f t="shared" si="12"/>
        <v>1</v>
      </c>
      <c r="J87" s="7">
        <f t="shared" si="4"/>
        <v>0</v>
      </c>
    </row>
    <row r="88">
      <c r="B88" s="7">
        <f t="shared" si="5"/>
        <v>17.75</v>
      </c>
      <c r="C88" s="15">
        <f t="shared" si="6"/>
        <v>0.4464320018</v>
      </c>
      <c r="D88" s="15">
        <f t="shared" si="11"/>
        <v>-0.1116080004</v>
      </c>
      <c r="E88" s="15">
        <f t="shared" si="1"/>
        <v>0.4185300017</v>
      </c>
      <c r="G88" s="7">
        <f t="shared" si="2"/>
        <v>0.5766385484</v>
      </c>
      <c r="H88" s="7">
        <f t="shared" si="3"/>
        <v>0.1466385484</v>
      </c>
      <c r="I88" s="7" t="b">
        <f t="shared" si="12"/>
        <v>1</v>
      </c>
      <c r="J88" s="7">
        <f t="shared" si="4"/>
        <v>0</v>
      </c>
    </row>
    <row r="89">
      <c r="B89" s="7">
        <f t="shared" si="5"/>
        <v>18</v>
      </c>
      <c r="C89" s="15">
        <f t="shared" si="6"/>
        <v>0.4185300017</v>
      </c>
      <c r="D89" s="15">
        <f t="shared" si="11"/>
        <v>-0.1046325004</v>
      </c>
      <c r="E89" s="15">
        <f t="shared" si="1"/>
        <v>0.3923718766</v>
      </c>
      <c r="G89" s="7">
        <f t="shared" si="2"/>
        <v>0.5712214748</v>
      </c>
      <c r="H89" s="7">
        <f t="shared" si="3"/>
        <v>0.1412214748</v>
      </c>
      <c r="I89" s="7" t="b">
        <f t="shared" si="12"/>
        <v>1</v>
      </c>
      <c r="J89" s="7">
        <f t="shared" si="4"/>
        <v>0</v>
      </c>
    </row>
    <row r="90">
      <c r="B90" s="7">
        <f t="shared" si="5"/>
        <v>18.25</v>
      </c>
      <c r="C90" s="15">
        <f t="shared" si="6"/>
        <v>0.3923718766</v>
      </c>
      <c r="D90" s="15">
        <f t="shared" si="11"/>
        <v>-0.09809296914</v>
      </c>
      <c r="E90" s="15">
        <f t="shared" si="1"/>
        <v>0.3678486343</v>
      </c>
      <c r="G90" s="7">
        <f t="shared" si="2"/>
        <v>0.5660560998</v>
      </c>
      <c r="H90" s="7">
        <f t="shared" si="3"/>
        <v>0.1360560998</v>
      </c>
      <c r="I90" s="7" t="b">
        <f t="shared" si="12"/>
        <v>1</v>
      </c>
      <c r="J90" s="7">
        <f t="shared" si="4"/>
        <v>0</v>
      </c>
    </row>
    <row r="91">
      <c r="B91" s="7">
        <f t="shared" si="5"/>
        <v>18.5</v>
      </c>
      <c r="C91" s="15">
        <f t="shared" si="6"/>
        <v>0.3678486343</v>
      </c>
      <c r="D91" s="15">
        <f t="shared" si="11"/>
        <v>-0.09196215857</v>
      </c>
      <c r="E91" s="15">
        <f t="shared" si="1"/>
        <v>0.3448580946</v>
      </c>
      <c r="G91" s="7">
        <f t="shared" si="2"/>
        <v>0.5611645424</v>
      </c>
      <c r="H91" s="7">
        <f t="shared" si="3"/>
        <v>0.1311645424</v>
      </c>
      <c r="I91" s="7" t="b">
        <f t="shared" si="12"/>
        <v>1</v>
      </c>
      <c r="J91" s="7">
        <f t="shared" si="4"/>
        <v>0</v>
      </c>
    </row>
    <row r="92">
      <c r="B92" s="7">
        <f t="shared" si="5"/>
        <v>18.75</v>
      </c>
      <c r="C92" s="15">
        <f t="shared" si="6"/>
        <v>0.3448580946</v>
      </c>
      <c r="D92" s="15">
        <f t="shared" si="11"/>
        <v>-0.08621452366</v>
      </c>
      <c r="E92" s="15">
        <f t="shared" si="1"/>
        <v>0.3233044637</v>
      </c>
      <c r="G92" s="7">
        <f t="shared" si="2"/>
        <v>0.5565677491</v>
      </c>
      <c r="H92" s="7">
        <f t="shared" si="3"/>
        <v>0.1265677491</v>
      </c>
      <c r="I92" s="7" t="b">
        <f t="shared" si="12"/>
        <v>1</v>
      </c>
      <c r="J92" s="7">
        <f t="shared" si="4"/>
        <v>0</v>
      </c>
    </row>
    <row r="93">
      <c r="B93" s="7">
        <f t="shared" si="5"/>
        <v>19</v>
      </c>
      <c r="C93" s="15">
        <f t="shared" si="6"/>
        <v>0.3233044637</v>
      </c>
      <c r="D93" s="15">
        <f t="shared" si="11"/>
        <v>-0.08082611593</v>
      </c>
      <c r="E93" s="15">
        <f t="shared" si="1"/>
        <v>0.3030979347</v>
      </c>
      <c r="G93" s="7">
        <f t="shared" si="2"/>
        <v>0.5522854039</v>
      </c>
      <c r="H93" s="7">
        <f t="shared" si="3"/>
        <v>0.1222854039</v>
      </c>
      <c r="I93" s="7" t="b">
        <f t="shared" si="12"/>
        <v>1</v>
      </c>
      <c r="J93" s="7">
        <f t="shared" si="4"/>
        <v>0</v>
      </c>
    </row>
    <row r="94">
      <c r="B94" s="7">
        <f t="shared" si="5"/>
        <v>19.25</v>
      </c>
      <c r="C94" s="15">
        <f t="shared" si="6"/>
        <v>0.3030979347</v>
      </c>
      <c r="D94" s="15">
        <f t="shared" si="11"/>
        <v>-0.07577448368</v>
      </c>
      <c r="E94" s="15">
        <f t="shared" si="1"/>
        <v>0.2841543138</v>
      </c>
      <c r="G94" s="7">
        <f t="shared" si="2"/>
        <v>0.5483358445</v>
      </c>
      <c r="H94" s="7">
        <f t="shared" si="3"/>
        <v>0.1183358445</v>
      </c>
      <c r="I94" s="7" t="b">
        <f t="shared" si="12"/>
        <v>1</v>
      </c>
      <c r="J94" s="7">
        <f t="shared" si="4"/>
        <v>0</v>
      </c>
    </row>
    <row r="95">
      <c r="B95" s="7">
        <f t="shared" si="5"/>
        <v>19.5</v>
      </c>
      <c r="C95" s="15">
        <f t="shared" si="6"/>
        <v>0.2841543138</v>
      </c>
      <c r="D95" s="15">
        <f t="shared" si="11"/>
        <v>-0.07103857845</v>
      </c>
      <c r="E95" s="15">
        <f t="shared" si="1"/>
        <v>0.2663946692</v>
      </c>
      <c r="G95" s="7">
        <f t="shared" si="2"/>
        <v>0.5447359836</v>
      </c>
      <c r="H95" s="7">
        <f t="shared" si="3"/>
        <v>0.1147359836</v>
      </c>
      <c r="I95" s="7" t="b">
        <f t="shared" si="12"/>
        <v>1</v>
      </c>
      <c r="J95" s="7">
        <f t="shared" si="4"/>
        <v>0</v>
      </c>
    </row>
    <row r="96">
      <c r="B96" s="7">
        <f t="shared" si="5"/>
        <v>19.75</v>
      </c>
      <c r="C96" s="15">
        <f t="shared" si="6"/>
        <v>0.2663946692</v>
      </c>
      <c r="D96" s="15">
        <f t="shared" si="11"/>
        <v>-0.0665986673</v>
      </c>
      <c r="E96" s="15">
        <f t="shared" si="1"/>
        <v>0.2497450024</v>
      </c>
      <c r="G96" s="7">
        <f t="shared" si="2"/>
        <v>0.5415012363</v>
      </c>
      <c r="H96" s="7">
        <f t="shared" si="3"/>
        <v>0.1115012363</v>
      </c>
      <c r="I96" s="7" t="b">
        <f t="shared" si="12"/>
        <v>1</v>
      </c>
      <c r="J96" s="7">
        <f t="shared" si="4"/>
        <v>0</v>
      </c>
    </row>
    <row r="97">
      <c r="B97" s="7">
        <f t="shared" si="5"/>
        <v>20</v>
      </c>
      <c r="C97" s="15">
        <f t="shared" si="6"/>
        <v>0.2497450024</v>
      </c>
      <c r="D97" s="15">
        <f t="shared" si="11"/>
        <v>-0.06243625059</v>
      </c>
      <c r="E97" s="15">
        <f t="shared" si="1"/>
        <v>0.2341359397</v>
      </c>
      <c r="G97" s="7">
        <f t="shared" si="2"/>
        <v>0.5386454542</v>
      </c>
      <c r="H97" s="7">
        <f t="shared" si="3"/>
        <v>0.1086454542</v>
      </c>
      <c r="I97" s="7" t="b">
        <f t="shared" si="12"/>
        <v>1</v>
      </c>
      <c r="J97" s="7">
        <f t="shared" si="4"/>
        <v>0</v>
      </c>
    </row>
    <row r="98">
      <c r="B98" s="7">
        <f t="shared" si="5"/>
        <v>20.25</v>
      </c>
      <c r="C98" s="15">
        <f t="shared" si="6"/>
        <v>0.2341359397</v>
      </c>
      <c r="D98" s="15">
        <f t="shared" si="11"/>
        <v>-0.05853398493</v>
      </c>
      <c r="E98" s="15">
        <f t="shared" si="1"/>
        <v>0.2195024435</v>
      </c>
      <c r="G98" s="7">
        <f t="shared" si="2"/>
        <v>0.5361808664</v>
      </c>
      <c r="H98" s="7">
        <f t="shared" si="3"/>
        <v>0.1061808664</v>
      </c>
      <c r="I98" s="7" t="b">
        <f t="shared" si="12"/>
        <v>1</v>
      </c>
      <c r="J98" s="7">
        <f t="shared" si="4"/>
        <v>0</v>
      </c>
    </row>
    <row r="99">
      <c r="B99" s="7">
        <f t="shared" si="5"/>
        <v>20.5</v>
      </c>
      <c r="C99" s="15">
        <f t="shared" si="6"/>
        <v>0.2195024435</v>
      </c>
      <c r="D99" s="15">
        <f t="shared" si="11"/>
        <v>-0.05487561087</v>
      </c>
      <c r="E99" s="15">
        <f t="shared" si="1"/>
        <v>0.2057835408</v>
      </c>
      <c r="G99" s="7">
        <f t="shared" si="2"/>
        <v>0.5341180265</v>
      </c>
      <c r="H99" s="7">
        <f t="shared" si="3"/>
        <v>0.1041180265</v>
      </c>
      <c r="I99" s="7" t="b">
        <f t="shared" si="12"/>
        <v>1</v>
      </c>
      <c r="J99" s="7">
        <f t="shared" si="4"/>
        <v>0</v>
      </c>
    </row>
    <row r="100">
      <c r="B100" s="7">
        <f t="shared" si="5"/>
        <v>20.75</v>
      </c>
      <c r="C100" s="15">
        <f t="shared" si="6"/>
        <v>0.2057835408</v>
      </c>
      <c r="D100" s="15">
        <f t="shared" si="11"/>
        <v>-0.05144588519</v>
      </c>
      <c r="E100" s="15">
        <f t="shared" si="1"/>
        <v>0.1929220695</v>
      </c>
      <c r="G100" s="7">
        <f t="shared" si="2"/>
        <v>0.5324657679</v>
      </c>
      <c r="H100" s="7">
        <f t="shared" si="3"/>
        <v>0.1024657679</v>
      </c>
      <c r="I100" s="7" t="b">
        <f t="shared" si="12"/>
        <v>1</v>
      </c>
      <c r="J100" s="7">
        <f t="shared" si="4"/>
        <v>0</v>
      </c>
    </row>
    <row r="101">
      <c r="B101" s="7">
        <f t="shared" si="5"/>
        <v>21</v>
      </c>
      <c r="C101" s="15">
        <f t="shared" si="6"/>
        <v>0.1929220695</v>
      </c>
      <c r="D101" s="15">
        <f t="shared" si="11"/>
        <v>-0.04823051737</v>
      </c>
      <c r="E101" s="15">
        <f t="shared" si="1"/>
        <v>0.1808644401</v>
      </c>
      <c r="G101" s="7">
        <f t="shared" si="2"/>
        <v>0.5312311659</v>
      </c>
      <c r="H101" s="7">
        <f t="shared" si="3"/>
        <v>0.1012311659</v>
      </c>
      <c r="I101" s="7" t="b">
        <f t="shared" si="12"/>
        <v>1</v>
      </c>
      <c r="J101" s="7">
        <f t="shared" si="4"/>
        <v>0</v>
      </c>
    </row>
    <row r="102">
      <c r="B102" s="7">
        <f t="shared" si="5"/>
        <v>21.25</v>
      </c>
      <c r="C102" s="15">
        <f t="shared" si="6"/>
        <v>0.1808644401</v>
      </c>
      <c r="D102" s="15">
        <f t="shared" si="11"/>
        <v>-0.04521611003</v>
      </c>
      <c r="E102" s="15">
        <f t="shared" si="1"/>
        <v>0.1695604126</v>
      </c>
      <c r="G102" s="7">
        <f t="shared" si="2"/>
        <v>0.5304195072</v>
      </c>
      <c r="H102" s="7">
        <f t="shared" si="3"/>
        <v>0.1004195072</v>
      </c>
      <c r="I102" s="7" t="b">
        <f t="shared" si="12"/>
        <v>1</v>
      </c>
      <c r="J102" s="7">
        <f t="shared" si="4"/>
        <v>0</v>
      </c>
    </row>
    <row r="103">
      <c r="B103" s="7">
        <f t="shared" si="5"/>
        <v>21.5</v>
      </c>
      <c r="C103" s="15">
        <f t="shared" si="6"/>
        <v>0.1695604126</v>
      </c>
      <c r="D103" s="15">
        <f t="shared" si="11"/>
        <v>-0.04239010316</v>
      </c>
      <c r="E103" s="15">
        <f t="shared" si="1"/>
        <v>0.1589628868</v>
      </c>
      <c r="G103" s="7">
        <f t="shared" si="2"/>
        <v>0.5300342675</v>
      </c>
      <c r="H103" s="7">
        <f t="shared" si="3"/>
        <v>0.1000342675</v>
      </c>
      <c r="I103" s="7" t="b">
        <f t="shared" si="12"/>
        <v>1</v>
      </c>
      <c r="J103" s="7">
        <f t="shared" si="4"/>
        <v>0</v>
      </c>
    </row>
    <row r="104">
      <c r="B104" s="7">
        <f t="shared" si="5"/>
        <v>21.75</v>
      </c>
      <c r="C104" s="15">
        <f t="shared" si="6"/>
        <v>0.1589628868</v>
      </c>
      <c r="D104" s="15">
        <f t="shared" si="11"/>
        <v>-0.03974072171</v>
      </c>
      <c r="E104" s="15">
        <f t="shared" si="1"/>
        <v>0.1490277064</v>
      </c>
      <c r="G104" s="7">
        <f t="shared" si="2"/>
        <v>0.5300770964</v>
      </c>
      <c r="H104" s="7">
        <f t="shared" si="3"/>
        <v>0.1000770964</v>
      </c>
      <c r="I104" s="7" t="b">
        <f t="shared" si="12"/>
        <v>1</v>
      </c>
      <c r="J104" s="7">
        <f t="shared" si="4"/>
        <v>0</v>
      </c>
    </row>
    <row r="105">
      <c r="B105" s="7">
        <f t="shared" si="5"/>
        <v>22</v>
      </c>
      <c r="C105" s="15">
        <f t="shared" si="6"/>
        <v>0.1490277064</v>
      </c>
      <c r="D105" s="15">
        <f t="shared" si="11"/>
        <v>-0.0372569266</v>
      </c>
      <c r="E105" s="15">
        <f t="shared" si="1"/>
        <v>0.1397134748</v>
      </c>
      <c r="G105" s="7">
        <f t="shared" si="2"/>
        <v>0.5305478105</v>
      </c>
      <c r="H105" s="7">
        <f t="shared" si="3"/>
        <v>0.1005478105</v>
      </c>
      <c r="I105" s="7" t="b">
        <f t="shared" si="12"/>
        <v>1</v>
      </c>
      <c r="J105" s="7">
        <f t="shared" si="4"/>
        <v>0</v>
      </c>
    </row>
    <row r="106">
      <c r="B106" s="7">
        <f t="shared" si="5"/>
        <v>22.25</v>
      </c>
      <c r="C106" s="15">
        <f t="shared" si="6"/>
        <v>0.1397134748</v>
      </c>
      <c r="D106" s="15">
        <f t="shared" si="11"/>
        <v>-0.03492836869</v>
      </c>
      <c r="E106" s="15">
        <f t="shared" si="1"/>
        <v>0.1309813826</v>
      </c>
      <c r="G106" s="7">
        <f t="shared" si="2"/>
        <v>0.5314443941</v>
      </c>
      <c r="H106" s="7">
        <f t="shared" si="3"/>
        <v>0.1014443941</v>
      </c>
      <c r="I106" s="7" t="b">
        <f t="shared" si="12"/>
        <v>1</v>
      </c>
      <c r="J106" s="7">
        <f t="shared" si="4"/>
        <v>0</v>
      </c>
    </row>
    <row r="107">
      <c r="B107" s="7">
        <f t="shared" si="5"/>
        <v>22.5</v>
      </c>
      <c r="C107" s="15">
        <f t="shared" si="6"/>
        <v>0.1309813826</v>
      </c>
      <c r="D107" s="15">
        <f t="shared" si="11"/>
        <v>-0.03274534565</v>
      </c>
      <c r="E107" s="15">
        <f t="shared" si="1"/>
        <v>0.1227950462</v>
      </c>
      <c r="G107" s="7">
        <f t="shared" si="2"/>
        <v>0.532763008</v>
      </c>
      <c r="H107" s="7">
        <f t="shared" si="3"/>
        <v>0.102763008</v>
      </c>
      <c r="I107" s="7" t="b">
        <f t="shared" si="12"/>
        <v>1</v>
      </c>
      <c r="J107" s="7">
        <f t="shared" si="4"/>
        <v>0</v>
      </c>
    </row>
    <row r="108">
      <c r="B108" s="7">
        <f t="shared" si="5"/>
        <v>22.75</v>
      </c>
      <c r="C108" s="15">
        <f t="shared" si="6"/>
        <v>0.1227950462</v>
      </c>
      <c r="D108" s="15">
        <f t="shared" si="11"/>
        <v>-0.03069876154</v>
      </c>
      <c r="E108" s="15">
        <f t="shared" si="1"/>
        <v>0.1151203558</v>
      </c>
      <c r="G108" s="7">
        <f t="shared" si="2"/>
        <v>0.5344980056</v>
      </c>
      <c r="H108" s="7">
        <f t="shared" si="3"/>
        <v>0.1044980056</v>
      </c>
      <c r="I108" s="7" t="b">
        <f t="shared" si="12"/>
        <v>1</v>
      </c>
      <c r="J108" s="7">
        <f t="shared" si="4"/>
        <v>0</v>
      </c>
    </row>
    <row r="109">
      <c r="B109" s="7">
        <f t="shared" si="5"/>
        <v>23</v>
      </c>
      <c r="C109" s="15">
        <f t="shared" si="6"/>
        <v>0.1151203558</v>
      </c>
      <c r="D109" s="15">
        <f t="shared" si="11"/>
        <v>-0.02878008895</v>
      </c>
      <c r="E109" s="15">
        <f t="shared" si="1"/>
        <v>0.1079253336</v>
      </c>
      <c r="G109" s="7">
        <f t="shared" si="2"/>
        <v>0.5366419574</v>
      </c>
      <c r="H109" s="7">
        <f t="shared" si="3"/>
        <v>0.1066419574</v>
      </c>
      <c r="I109" s="7" t="b">
        <f t="shared" si="12"/>
        <v>1</v>
      </c>
      <c r="J109" s="7">
        <f t="shared" si="4"/>
        <v>0</v>
      </c>
    </row>
    <row r="110">
      <c r="B110" s="7">
        <f t="shared" si="5"/>
        <v>23.25</v>
      </c>
      <c r="C110" s="15">
        <f t="shared" si="6"/>
        <v>0.1079253336</v>
      </c>
      <c r="D110" s="15">
        <f t="shared" si="11"/>
        <v>-0.02698133339</v>
      </c>
      <c r="E110" s="15">
        <f t="shared" si="1"/>
        <v>0.1011800002</v>
      </c>
      <c r="G110" s="7">
        <f t="shared" si="2"/>
        <v>0.5391856826</v>
      </c>
      <c r="H110" s="7">
        <f t="shared" si="3"/>
        <v>0.1091856826</v>
      </c>
      <c r="I110" s="7" t="b">
        <f t="shared" si="12"/>
        <v>0</v>
      </c>
      <c r="J110" s="7">
        <f t="shared" si="4"/>
        <v>1</v>
      </c>
    </row>
    <row r="111">
      <c r="B111" s="7">
        <f t="shared" si="5"/>
        <v>23.5</v>
      </c>
      <c r="C111" s="15">
        <f t="shared" si="6"/>
        <v>0.1011800002</v>
      </c>
      <c r="D111" s="15">
        <f t="shared" si="11"/>
        <v>0.04993444443</v>
      </c>
      <c r="E111" s="15">
        <f t="shared" si="1"/>
        <v>0.1136636113</v>
      </c>
      <c r="G111" s="7">
        <f t="shared" si="2"/>
        <v>0.5421182887</v>
      </c>
      <c r="H111" s="7">
        <f t="shared" si="3"/>
        <v>0.1121182887</v>
      </c>
      <c r="I111" s="7" t="b">
        <f t="shared" si="12"/>
        <v>0</v>
      </c>
      <c r="J111" s="7">
        <f t="shared" si="4"/>
        <v>1</v>
      </c>
    </row>
    <row r="112">
      <c r="B112" s="7">
        <f t="shared" si="5"/>
        <v>23.75</v>
      </c>
      <c r="C112" s="15">
        <f t="shared" si="6"/>
        <v>0.1136636113</v>
      </c>
      <c r="D112" s="15">
        <f t="shared" si="11"/>
        <v>0.04924091048</v>
      </c>
      <c r="E112" s="15">
        <f t="shared" si="1"/>
        <v>0.1259738389</v>
      </c>
      <c r="G112" s="7">
        <f t="shared" si="2"/>
        <v>0.5454272178</v>
      </c>
      <c r="H112" s="7">
        <f t="shared" si="3"/>
        <v>0.1154272178</v>
      </c>
      <c r="I112" s="7" t="b">
        <f t="shared" si="12"/>
        <v>0</v>
      </c>
      <c r="J112" s="7">
        <f t="shared" si="4"/>
        <v>1</v>
      </c>
    </row>
    <row r="113">
      <c r="B113" s="7">
        <f t="shared" si="5"/>
        <v>24</v>
      </c>
      <c r="C113" s="15">
        <f t="shared" si="6"/>
        <v>0.1259738389</v>
      </c>
      <c r="D113" s="15">
        <f t="shared" si="11"/>
        <v>0.04855700895</v>
      </c>
      <c r="E113" s="15">
        <f t="shared" si="1"/>
        <v>0.1381130912</v>
      </c>
      <c r="G113" s="7">
        <f t="shared" si="2"/>
        <v>0.5490983006</v>
      </c>
      <c r="H113" s="7">
        <f t="shared" si="3"/>
        <v>0.1190983006</v>
      </c>
      <c r="I113" s="7" t="b">
        <f t="shared" si="12"/>
        <v>0</v>
      </c>
      <c r="J113" s="7">
        <f t="shared" si="4"/>
        <v>1</v>
      </c>
    </row>
    <row r="114">
      <c r="B114" s="7">
        <f t="shared" si="5"/>
        <v>24.25</v>
      </c>
      <c r="C114" s="15">
        <f t="shared" si="6"/>
        <v>0.1381130912</v>
      </c>
      <c r="D114" s="15">
        <f t="shared" si="11"/>
        <v>0.04788260605</v>
      </c>
      <c r="E114" s="15">
        <f t="shared" si="1"/>
        <v>0.1500837427</v>
      </c>
      <c r="G114" s="7">
        <f t="shared" si="2"/>
        <v>0.5531158168</v>
      </c>
      <c r="H114" s="7">
        <f t="shared" si="3"/>
        <v>0.1231158168</v>
      </c>
      <c r="I114" s="7" t="b">
        <f t="shared" si="12"/>
        <v>0</v>
      </c>
      <c r="J114" s="7">
        <f t="shared" si="4"/>
        <v>1</v>
      </c>
    </row>
    <row r="115">
      <c r="B115" s="7">
        <f t="shared" si="5"/>
        <v>24.5</v>
      </c>
      <c r="C115" s="15">
        <f t="shared" si="6"/>
        <v>0.1500837427</v>
      </c>
      <c r="D115" s="15">
        <f t="shared" si="11"/>
        <v>0.04721756985</v>
      </c>
      <c r="E115" s="15">
        <f t="shared" si="1"/>
        <v>0.1618881351</v>
      </c>
      <c r="G115" s="7">
        <f t="shared" si="2"/>
        <v>0.5574625629</v>
      </c>
      <c r="H115" s="7">
        <f t="shared" si="3"/>
        <v>0.1274625629</v>
      </c>
      <c r="I115" s="7" t="b">
        <f t="shared" si="12"/>
        <v>0</v>
      </c>
      <c r="J115" s="7">
        <f t="shared" si="4"/>
        <v>1</v>
      </c>
    </row>
    <row r="116">
      <c r="B116" s="7">
        <f t="shared" si="5"/>
        <v>24.75</v>
      </c>
      <c r="C116" s="15">
        <f t="shared" si="6"/>
        <v>0.1618881351</v>
      </c>
      <c r="D116" s="15">
        <f t="shared" si="11"/>
        <v>0.04656177027</v>
      </c>
      <c r="E116" s="15">
        <f t="shared" si="1"/>
        <v>0.1735285777</v>
      </c>
      <c r="G116" s="7">
        <f t="shared" si="2"/>
        <v>0.5621199254</v>
      </c>
      <c r="H116" s="7">
        <f t="shared" si="3"/>
        <v>0.1321199254</v>
      </c>
      <c r="I116" s="7" t="b">
        <f t="shared" si="12"/>
        <v>0</v>
      </c>
      <c r="J116" s="7">
        <f t="shared" si="4"/>
        <v>1</v>
      </c>
    </row>
    <row r="117">
      <c r="B117" s="7">
        <f t="shared" si="5"/>
        <v>25</v>
      </c>
      <c r="C117" s="15">
        <f t="shared" si="6"/>
        <v>0.1735285777</v>
      </c>
      <c r="D117" s="15">
        <f t="shared" si="11"/>
        <v>0.04591507902</v>
      </c>
      <c r="E117" s="15">
        <f t="shared" si="1"/>
        <v>0.1850073475</v>
      </c>
      <c r="G117" s="7">
        <f t="shared" si="2"/>
        <v>0.5670679609</v>
      </c>
      <c r="H117" s="7">
        <f t="shared" si="3"/>
        <v>0.1370679609</v>
      </c>
      <c r="I117" s="7" t="b">
        <f t="shared" si="12"/>
        <v>0</v>
      </c>
      <c r="J117" s="7">
        <f t="shared" si="4"/>
        <v>1</v>
      </c>
    </row>
    <row r="118">
      <c r="B118" s="7">
        <f t="shared" si="5"/>
        <v>25.25</v>
      </c>
      <c r="C118" s="15">
        <f t="shared" si="6"/>
        <v>0.1850073475</v>
      </c>
      <c r="D118" s="15">
        <f t="shared" si="11"/>
        <v>0.04527736959</v>
      </c>
      <c r="E118" s="15">
        <f t="shared" si="1"/>
        <v>0.1963266899</v>
      </c>
      <c r="G118" s="7">
        <f t="shared" si="2"/>
        <v>0.572285481</v>
      </c>
      <c r="H118" s="7">
        <f t="shared" si="3"/>
        <v>0.142285481</v>
      </c>
      <c r="I118" s="7" t="b">
        <f t="shared" si="12"/>
        <v>0</v>
      </c>
      <c r="J118" s="7">
        <f t="shared" si="4"/>
        <v>1</v>
      </c>
    </row>
    <row r="119">
      <c r="B119" s="7">
        <f t="shared" si="5"/>
        <v>25.5</v>
      </c>
      <c r="C119" s="15">
        <f t="shared" si="6"/>
        <v>0.1963266899</v>
      </c>
      <c r="D119" s="15">
        <f t="shared" si="11"/>
        <v>0.04464851723</v>
      </c>
      <c r="E119" s="15">
        <f t="shared" si="1"/>
        <v>0.2074888192</v>
      </c>
      <c r="G119" s="7">
        <f t="shared" si="2"/>
        <v>0.5777501435</v>
      </c>
      <c r="H119" s="7">
        <f t="shared" si="3"/>
        <v>0.1477501435</v>
      </c>
      <c r="I119" s="7" t="b">
        <f t="shared" si="12"/>
        <v>0</v>
      </c>
      <c r="J119" s="7">
        <f t="shared" si="4"/>
        <v>1</v>
      </c>
    </row>
    <row r="120">
      <c r="B120" s="7">
        <f t="shared" si="5"/>
        <v>25.75</v>
      </c>
      <c r="C120" s="15">
        <f t="shared" si="6"/>
        <v>0.2074888192</v>
      </c>
      <c r="D120" s="15">
        <f t="shared" si="11"/>
        <v>0.04402839893</v>
      </c>
      <c r="E120" s="15">
        <f t="shared" si="1"/>
        <v>0.2184959189</v>
      </c>
      <c r="G120" s="7">
        <f t="shared" si="2"/>
        <v>0.583438548</v>
      </c>
      <c r="H120" s="7">
        <f t="shared" si="3"/>
        <v>0.153438548</v>
      </c>
      <c r="I120" s="7" t="b">
        <f t="shared" si="12"/>
        <v>0</v>
      </c>
      <c r="J120" s="7">
        <f t="shared" si="4"/>
        <v>1</v>
      </c>
    </row>
    <row r="121">
      <c r="B121" s="7">
        <f t="shared" si="5"/>
        <v>26</v>
      </c>
      <c r="C121" s="15">
        <f t="shared" si="6"/>
        <v>0.2184959189</v>
      </c>
      <c r="D121" s="15">
        <f t="shared" si="11"/>
        <v>0.04341689339</v>
      </c>
      <c r="E121" s="15">
        <f t="shared" si="1"/>
        <v>0.2293501423</v>
      </c>
      <c r="G121" s="7">
        <f t="shared" si="2"/>
        <v>0.5893263357</v>
      </c>
      <c r="H121" s="7">
        <f t="shared" si="3"/>
        <v>0.1593263357</v>
      </c>
      <c r="I121" s="7" t="b">
        <f t="shared" si="12"/>
        <v>0</v>
      </c>
      <c r="J121" s="7">
        <f t="shared" si="4"/>
        <v>1</v>
      </c>
    </row>
    <row r="122">
      <c r="B122" s="7">
        <f t="shared" si="5"/>
        <v>26.25</v>
      </c>
      <c r="C122" s="15">
        <f t="shared" si="6"/>
        <v>0.2293501423</v>
      </c>
      <c r="D122" s="15">
        <f t="shared" si="11"/>
        <v>0.04281388099</v>
      </c>
      <c r="E122" s="15">
        <f t="shared" si="1"/>
        <v>0.2400536125</v>
      </c>
      <c r="G122" s="7">
        <f t="shared" si="2"/>
        <v>0.5953882943</v>
      </c>
      <c r="H122" s="7">
        <f t="shared" si="3"/>
        <v>0.1653882943</v>
      </c>
      <c r="I122" s="7" t="b">
        <f t="shared" si="12"/>
        <v>0</v>
      </c>
      <c r="J122" s="7">
        <f t="shared" si="4"/>
        <v>1</v>
      </c>
    </row>
    <row r="123">
      <c r="B123" s="7">
        <f t="shared" si="5"/>
        <v>26.5</v>
      </c>
      <c r="C123" s="15">
        <f t="shared" si="6"/>
        <v>0.2400536125</v>
      </c>
      <c r="D123" s="15">
        <f t="shared" si="11"/>
        <v>0.04221924375</v>
      </c>
      <c r="E123" s="15">
        <f t="shared" si="1"/>
        <v>0.2506084234</v>
      </c>
      <c r="G123" s="7">
        <f t="shared" si="2"/>
        <v>0.6015984655</v>
      </c>
      <c r="H123" s="7">
        <f t="shared" si="3"/>
        <v>0.1715984655</v>
      </c>
      <c r="I123" s="7" t="b">
        <f t="shared" si="12"/>
        <v>0</v>
      </c>
      <c r="J123" s="7">
        <f t="shared" si="4"/>
        <v>1</v>
      </c>
    </row>
    <row r="124">
      <c r="B124" s="7">
        <f t="shared" si="5"/>
        <v>26.75</v>
      </c>
      <c r="C124" s="15">
        <f t="shared" si="6"/>
        <v>0.2506084234</v>
      </c>
      <c r="D124" s="15">
        <f t="shared" si="11"/>
        <v>0.04163286536</v>
      </c>
      <c r="E124" s="15">
        <f t="shared" si="1"/>
        <v>0.2610166398</v>
      </c>
      <c r="G124" s="7">
        <f t="shared" si="2"/>
        <v>0.6079302565</v>
      </c>
      <c r="H124" s="7">
        <f t="shared" si="3"/>
        <v>0.1779302565</v>
      </c>
      <c r="I124" s="7" t="b">
        <f t="shared" si="12"/>
        <v>0</v>
      </c>
      <c r="J124" s="7">
        <f t="shared" si="4"/>
        <v>1</v>
      </c>
    </row>
    <row r="125">
      <c r="B125" s="7">
        <f t="shared" si="5"/>
        <v>27</v>
      </c>
      <c r="C125" s="15">
        <f t="shared" si="6"/>
        <v>0.2610166398</v>
      </c>
      <c r="D125" s="15">
        <f t="shared" si="11"/>
        <v>0.04105463112</v>
      </c>
      <c r="E125" s="15">
        <f t="shared" si="1"/>
        <v>0.2712802976</v>
      </c>
      <c r="G125" s="7">
        <f t="shared" si="2"/>
        <v>0.6143565535</v>
      </c>
      <c r="H125" s="7">
        <f t="shared" si="3"/>
        <v>0.1843565535</v>
      </c>
      <c r="I125" s="7" t="b">
        <f t="shared" si="12"/>
        <v>0</v>
      </c>
      <c r="J125" s="7">
        <f t="shared" si="4"/>
        <v>1</v>
      </c>
    </row>
    <row r="126">
      <c r="B126" s="7">
        <f t="shared" si="5"/>
        <v>27.25</v>
      </c>
      <c r="C126" s="15">
        <f t="shared" si="6"/>
        <v>0.2712802976</v>
      </c>
      <c r="D126" s="15">
        <f t="shared" si="11"/>
        <v>0.04048442791</v>
      </c>
      <c r="E126" s="15">
        <f t="shared" si="1"/>
        <v>0.2814014045</v>
      </c>
      <c r="G126" s="7">
        <f t="shared" si="2"/>
        <v>0.6208498381</v>
      </c>
      <c r="H126" s="7">
        <f t="shared" si="3"/>
        <v>0.1908498381</v>
      </c>
      <c r="I126" s="7" t="b">
        <f t="shared" si="12"/>
        <v>0</v>
      </c>
      <c r="J126" s="7">
        <f t="shared" si="4"/>
        <v>1</v>
      </c>
    </row>
    <row r="127">
      <c r="B127" s="7">
        <f t="shared" si="5"/>
        <v>27.5</v>
      </c>
      <c r="C127" s="15">
        <f t="shared" si="6"/>
        <v>0.2814014045</v>
      </c>
      <c r="D127" s="15">
        <f t="shared" si="11"/>
        <v>0.03992214419</v>
      </c>
      <c r="E127" s="15">
        <f t="shared" si="1"/>
        <v>0.2913819406</v>
      </c>
      <c r="G127" s="7">
        <f t="shared" si="2"/>
        <v>0.6273823052</v>
      </c>
      <c r="H127" s="7">
        <f t="shared" si="3"/>
        <v>0.1973823052</v>
      </c>
      <c r="I127" s="7" t="b">
        <f t="shared" si="12"/>
        <v>0</v>
      </c>
      <c r="J127" s="7">
        <f t="shared" si="4"/>
        <v>1</v>
      </c>
    </row>
    <row r="128">
      <c r="B128" s="7">
        <f t="shared" si="5"/>
        <v>27.75</v>
      </c>
      <c r="C128" s="15">
        <f t="shared" si="6"/>
        <v>0.2913819406</v>
      </c>
      <c r="D128" s="15">
        <f t="shared" si="11"/>
        <v>0.03936766997</v>
      </c>
      <c r="E128" s="15">
        <f t="shared" si="1"/>
        <v>0.3012238581</v>
      </c>
      <c r="G128" s="7">
        <f t="shared" si="2"/>
        <v>0.6339259816</v>
      </c>
      <c r="H128" s="7">
        <f t="shared" si="3"/>
        <v>0.2039259816</v>
      </c>
      <c r="I128" s="7" t="b">
        <f t="shared" si="12"/>
        <v>0</v>
      </c>
      <c r="J128" s="7">
        <f t="shared" si="4"/>
        <v>1</v>
      </c>
    </row>
    <row r="129">
      <c r="B129" s="7">
        <f t="shared" si="5"/>
        <v>28</v>
      </c>
      <c r="C129" s="15">
        <f t="shared" si="6"/>
        <v>0.3012238581</v>
      </c>
      <c r="D129" s="15">
        <f t="shared" si="11"/>
        <v>0.03882089677</v>
      </c>
      <c r="E129" s="15">
        <f t="shared" si="1"/>
        <v>0.3109290823</v>
      </c>
      <c r="G129" s="7">
        <f t="shared" si="2"/>
        <v>0.6404528463</v>
      </c>
      <c r="H129" s="7">
        <f t="shared" si="3"/>
        <v>0.2104528463</v>
      </c>
      <c r="I129" s="7" t="b">
        <f t="shared" si="12"/>
        <v>0</v>
      </c>
      <c r="J129" s="7">
        <f t="shared" si="4"/>
        <v>1</v>
      </c>
    </row>
    <row r="130">
      <c r="B130" s="7">
        <f t="shared" si="5"/>
        <v>28.25</v>
      </c>
      <c r="C130" s="15">
        <f t="shared" si="6"/>
        <v>0.3109290823</v>
      </c>
      <c r="D130" s="15">
        <f t="shared" si="11"/>
        <v>0.03828171765</v>
      </c>
      <c r="E130" s="15">
        <f t="shared" si="1"/>
        <v>0.3204995117</v>
      </c>
      <c r="G130" s="7">
        <f t="shared" si="2"/>
        <v>0.6469349504</v>
      </c>
      <c r="H130" s="7">
        <f t="shared" si="3"/>
        <v>0.2169349504</v>
      </c>
      <c r="I130" s="7" t="b">
        <f t="shared" si="12"/>
        <v>0</v>
      </c>
      <c r="J130" s="7">
        <f t="shared" si="4"/>
        <v>1</v>
      </c>
    </row>
    <row r="131">
      <c r="B131" s="7">
        <f t="shared" si="5"/>
        <v>28.5</v>
      </c>
      <c r="C131" s="15">
        <f t="shared" si="6"/>
        <v>0.3204995117</v>
      </c>
      <c r="D131" s="15">
        <f t="shared" si="11"/>
        <v>0.03775002713</v>
      </c>
      <c r="E131" s="15">
        <f t="shared" si="1"/>
        <v>0.3299370185</v>
      </c>
      <c r="G131" s="7">
        <f t="shared" si="2"/>
        <v>0.6533445364</v>
      </c>
      <c r="H131" s="7">
        <f t="shared" si="3"/>
        <v>0.2233445364</v>
      </c>
      <c r="I131" s="7" t="b">
        <f t="shared" si="12"/>
        <v>0</v>
      </c>
      <c r="J131" s="7">
        <f t="shared" si="4"/>
        <v>1</v>
      </c>
    </row>
    <row r="132">
      <c r="B132" s="7">
        <f t="shared" si="5"/>
        <v>28.75</v>
      </c>
      <c r="C132" s="15">
        <f t="shared" si="6"/>
        <v>0.3299370185</v>
      </c>
      <c r="D132" s="15">
        <f t="shared" si="11"/>
        <v>0.0372257212</v>
      </c>
      <c r="E132" s="15">
        <f t="shared" si="1"/>
        <v>0.3392434488</v>
      </c>
      <c r="G132" s="7">
        <f t="shared" si="2"/>
        <v>0.6596541575</v>
      </c>
      <c r="H132" s="7">
        <f t="shared" si="3"/>
        <v>0.2296541575</v>
      </c>
      <c r="I132" s="7" t="b">
        <f t="shared" si="12"/>
        <v>0</v>
      </c>
      <c r="J132" s="7">
        <f t="shared" si="4"/>
        <v>1</v>
      </c>
    </row>
    <row r="133">
      <c r="B133" s="7">
        <f t="shared" si="5"/>
        <v>29</v>
      </c>
      <c r="C133" s="15">
        <f t="shared" si="6"/>
        <v>0.3392434488</v>
      </c>
      <c r="D133" s="15">
        <f t="shared" si="11"/>
        <v>0.03670869729</v>
      </c>
      <c r="E133" s="15">
        <f t="shared" si="1"/>
        <v>0.3484206231</v>
      </c>
      <c r="G133" s="7">
        <f t="shared" si="2"/>
        <v>0.665836795</v>
      </c>
      <c r="H133" s="7">
        <f t="shared" si="3"/>
        <v>0.235836795</v>
      </c>
      <c r="I133" s="7" t="b">
        <f t="shared" si="12"/>
        <v>0</v>
      </c>
      <c r="J133" s="7">
        <f t="shared" si="4"/>
        <v>1</v>
      </c>
    </row>
    <row r="134">
      <c r="B134" s="7">
        <f t="shared" si="5"/>
        <v>29.25</v>
      </c>
      <c r="C134" s="15">
        <f t="shared" si="6"/>
        <v>0.3484206231</v>
      </c>
      <c r="D134" s="15">
        <f t="shared" si="11"/>
        <v>0.03619885427</v>
      </c>
      <c r="E134" s="15">
        <f t="shared" si="1"/>
        <v>0.3574703367</v>
      </c>
      <c r="G134" s="7">
        <f t="shared" si="2"/>
        <v>0.6718659738</v>
      </c>
      <c r="H134" s="7">
        <f t="shared" si="3"/>
        <v>0.2418659738</v>
      </c>
      <c r="I134" s="7" t="b">
        <f t="shared" si="12"/>
        <v>0</v>
      </c>
      <c r="J134" s="7">
        <f t="shared" si="4"/>
        <v>1</v>
      </c>
    </row>
    <row r="135">
      <c r="B135" s="7">
        <f t="shared" si="5"/>
        <v>29.5</v>
      </c>
      <c r="C135" s="15">
        <f t="shared" si="6"/>
        <v>0.3574703367</v>
      </c>
      <c r="D135" s="15">
        <f t="shared" si="11"/>
        <v>0.03569609241</v>
      </c>
      <c r="E135" s="15">
        <f t="shared" si="1"/>
        <v>0.3663943598</v>
      </c>
      <c r="G135" s="7">
        <f t="shared" si="2"/>
        <v>0.677715876</v>
      </c>
      <c r="H135" s="7">
        <f t="shared" si="3"/>
        <v>0.247715876</v>
      </c>
      <c r="I135" s="7" t="b">
        <f t="shared" si="12"/>
        <v>0</v>
      </c>
      <c r="J135" s="7">
        <f t="shared" si="4"/>
        <v>1</v>
      </c>
    </row>
    <row r="136">
      <c r="B136" s="7">
        <f t="shared" si="5"/>
        <v>29.75</v>
      </c>
      <c r="C136" s="15">
        <f t="shared" si="6"/>
        <v>0.3663943598</v>
      </c>
      <c r="D136" s="15">
        <f t="shared" si="11"/>
        <v>0.03520031335</v>
      </c>
      <c r="E136" s="15">
        <f t="shared" si="1"/>
        <v>0.3751944381</v>
      </c>
      <c r="G136" s="7">
        <f t="shared" si="2"/>
        <v>0.6833614516</v>
      </c>
      <c r="H136" s="7">
        <f t="shared" si="3"/>
        <v>0.2533614516</v>
      </c>
      <c r="I136" s="7" t="b">
        <f t="shared" si="12"/>
        <v>0</v>
      </c>
      <c r="J136" s="7">
        <f t="shared" si="4"/>
        <v>1</v>
      </c>
    </row>
    <row r="137">
      <c r="B137" s="7">
        <f t="shared" si="5"/>
        <v>30</v>
      </c>
      <c r="C137" s="15">
        <f t="shared" si="6"/>
        <v>0.3751944381</v>
      </c>
      <c r="D137" s="15">
        <f t="shared" si="11"/>
        <v>0.03471142011</v>
      </c>
      <c r="E137" s="15">
        <f t="shared" si="1"/>
        <v>0.3838722931</v>
      </c>
      <c r="G137" s="7">
        <f t="shared" si="2"/>
        <v>0.6887785252</v>
      </c>
      <c r="H137" s="7">
        <f t="shared" si="3"/>
        <v>0.2587785252</v>
      </c>
      <c r="I137" s="7" t="b">
        <f t="shared" si="12"/>
        <v>0</v>
      </c>
      <c r="J137" s="7">
        <f t="shared" si="4"/>
        <v>1</v>
      </c>
    </row>
    <row r="138">
      <c r="B138" s="7">
        <f t="shared" si="5"/>
        <v>30.25</v>
      </c>
      <c r="C138" s="15">
        <f t="shared" si="6"/>
        <v>0.3838722931</v>
      </c>
      <c r="D138" s="15">
        <f t="shared" si="11"/>
        <v>0.03422931705</v>
      </c>
      <c r="E138" s="15">
        <f t="shared" si="1"/>
        <v>0.3924296224</v>
      </c>
      <c r="G138" s="7">
        <f t="shared" si="2"/>
        <v>0.6939439002</v>
      </c>
      <c r="H138" s="7">
        <f t="shared" si="3"/>
        <v>0.2639439002</v>
      </c>
      <c r="I138" s="7" t="b">
        <f t="shared" si="12"/>
        <v>0</v>
      </c>
      <c r="J138" s="7">
        <f t="shared" si="4"/>
        <v>1</v>
      </c>
    </row>
    <row r="139">
      <c r="B139" s="7">
        <f t="shared" si="5"/>
        <v>30.5</v>
      </c>
      <c r="C139" s="15">
        <f t="shared" si="6"/>
        <v>0.3924296224</v>
      </c>
      <c r="D139" s="15">
        <f t="shared" si="11"/>
        <v>0.03375390987</v>
      </c>
      <c r="E139" s="15">
        <f t="shared" si="1"/>
        <v>0.4008680999</v>
      </c>
      <c r="G139" s="7">
        <f t="shared" si="2"/>
        <v>0.6988354576</v>
      </c>
      <c r="H139" s="7">
        <f t="shared" si="3"/>
        <v>0.2688354576</v>
      </c>
      <c r="I139" s="7" t="b">
        <f t="shared" si="12"/>
        <v>0</v>
      </c>
      <c r="J139" s="7">
        <f t="shared" si="4"/>
        <v>1</v>
      </c>
    </row>
    <row r="140">
      <c r="B140" s="7">
        <f t="shared" si="5"/>
        <v>30.75</v>
      </c>
      <c r="C140" s="15">
        <f t="shared" si="6"/>
        <v>0.4008680999</v>
      </c>
      <c r="D140" s="15">
        <f t="shared" si="11"/>
        <v>0.03328510556</v>
      </c>
      <c r="E140" s="15">
        <f t="shared" si="1"/>
        <v>0.4091893762</v>
      </c>
      <c r="G140" s="7">
        <f t="shared" si="2"/>
        <v>0.7034322509</v>
      </c>
      <c r="H140" s="7">
        <f t="shared" si="3"/>
        <v>0.2734322509</v>
      </c>
      <c r="I140" s="7" t="b">
        <f t="shared" si="12"/>
        <v>0</v>
      </c>
      <c r="J140" s="7">
        <f t="shared" si="4"/>
        <v>1</v>
      </c>
    </row>
    <row r="141">
      <c r="B141" s="7">
        <f t="shared" si="5"/>
        <v>31</v>
      </c>
      <c r="C141" s="15">
        <f t="shared" si="6"/>
        <v>0.4091893762</v>
      </c>
      <c r="D141" s="15">
        <f t="shared" si="11"/>
        <v>0.03282281243</v>
      </c>
      <c r="E141" s="15">
        <f t="shared" si="1"/>
        <v>0.4173950793</v>
      </c>
      <c r="G141" s="7">
        <f t="shared" si="2"/>
        <v>0.7077145961</v>
      </c>
      <c r="H141" s="7">
        <f t="shared" si="3"/>
        <v>0.2777145961</v>
      </c>
      <c r="I141" s="7" t="b">
        <f t="shared" si="12"/>
        <v>0</v>
      </c>
      <c r="J141" s="7">
        <f t="shared" si="4"/>
        <v>1</v>
      </c>
    </row>
    <row r="142">
      <c r="B142" s="7">
        <f t="shared" si="5"/>
        <v>31.25</v>
      </c>
      <c r="C142" s="15">
        <f t="shared" si="6"/>
        <v>0.4173950793</v>
      </c>
      <c r="D142" s="15">
        <f t="shared" si="11"/>
        <v>0.03236694004</v>
      </c>
      <c r="E142" s="15">
        <f t="shared" si="1"/>
        <v>0.4254868144</v>
      </c>
      <c r="G142" s="7">
        <f t="shared" si="2"/>
        <v>0.7116641555</v>
      </c>
      <c r="H142" s="7">
        <f t="shared" si="3"/>
        <v>0.2816641555</v>
      </c>
      <c r="I142" s="7" t="b">
        <f t="shared" si="12"/>
        <v>0</v>
      </c>
      <c r="J142" s="7">
        <f t="shared" si="4"/>
        <v>1</v>
      </c>
    </row>
    <row r="143">
      <c r="B143" s="7">
        <f t="shared" si="5"/>
        <v>31.5</v>
      </c>
      <c r="C143" s="15">
        <f t="shared" si="6"/>
        <v>0.4254868144</v>
      </c>
      <c r="D143" s="15">
        <f t="shared" si="11"/>
        <v>0.0319173992</v>
      </c>
      <c r="E143" s="15">
        <f t="shared" si="1"/>
        <v>0.4334661642</v>
      </c>
      <c r="G143" s="7">
        <f t="shared" si="2"/>
        <v>0.7152640164</v>
      </c>
      <c r="H143" s="7">
        <f t="shared" si="3"/>
        <v>0.2852640164</v>
      </c>
      <c r="I143" s="7" t="b">
        <f t="shared" si="12"/>
        <v>0</v>
      </c>
      <c r="J143" s="7">
        <f t="shared" si="4"/>
        <v>1</v>
      </c>
    </row>
    <row r="144">
      <c r="B144" s="7">
        <f t="shared" si="5"/>
        <v>31.75</v>
      </c>
      <c r="C144" s="15">
        <f t="shared" si="6"/>
        <v>0.4334661642</v>
      </c>
      <c r="D144" s="15">
        <f t="shared" si="11"/>
        <v>0.03147410199</v>
      </c>
      <c r="E144" s="15">
        <f t="shared" si="1"/>
        <v>0.4413346897</v>
      </c>
      <c r="G144" s="7">
        <f t="shared" si="2"/>
        <v>0.7184987637</v>
      </c>
      <c r="H144" s="7">
        <f t="shared" si="3"/>
        <v>0.2884987637</v>
      </c>
      <c r="I144" s="7" t="b">
        <f t="shared" si="12"/>
        <v>0</v>
      </c>
      <c r="J144" s="7">
        <f t="shared" si="4"/>
        <v>1</v>
      </c>
    </row>
    <row r="145">
      <c r="B145" s="7">
        <f t="shared" si="5"/>
        <v>32</v>
      </c>
      <c r="C145" s="15">
        <f t="shared" si="6"/>
        <v>0.4413346897</v>
      </c>
      <c r="D145" s="15">
        <f t="shared" si="11"/>
        <v>0.03103696169</v>
      </c>
      <c r="E145" s="15">
        <f t="shared" si="1"/>
        <v>0.4490939301</v>
      </c>
      <c r="G145" s="7">
        <f t="shared" si="2"/>
        <v>0.7213545458</v>
      </c>
      <c r="H145" s="7">
        <f t="shared" si="3"/>
        <v>0.2913545458</v>
      </c>
      <c r="I145" s="7" t="b">
        <f t="shared" si="12"/>
        <v>0</v>
      </c>
      <c r="J145" s="7">
        <f t="shared" si="4"/>
        <v>1</v>
      </c>
    </row>
    <row r="146">
      <c r="B146" s="7">
        <f t="shared" si="5"/>
        <v>32.25</v>
      </c>
      <c r="C146" s="15">
        <f t="shared" si="6"/>
        <v>0.4490939301</v>
      </c>
      <c r="D146" s="15">
        <f t="shared" si="11"/>
        <v>0.03060589277</v>
      </c>
      <c r="E146" s="15">
        <f t="shared" si="1"/>
        <v>0.4567454033</v>
      </c>
      <c r="G146" s="7">
        <f t="shared" si="2"/>
        <v>0.7238191336</v>
      </c>
      <c r="H146" s="7">
        <f t="shared" si="3"/>
        <v>0.2938191336</v>
      </c>
      <c r="I146" s="7" t="b">
        <f t="shared" si="12"/>
        <v>0</v>
      </c>
      <c r="J146" s="7">
        <f t="shared" si="4"/>
        <v>1</v>
      </c>
    </row>
    <row r="147">
      <c r="B147" s="7">
        <f t="shared" si="5"/>
        <v>32.5</v>
      </c>
      <c r="C147" s="15">
        <f t="shared" si="6"/>
        <v>0.4567454033</v>
      </c>
      <c r="D147" s="15">
        <f t="shared" si="11"/>
        <v>0.03018081093</v>
      </c>
      <c r="E147" s="15">
        <f t="shared" si="1"/>
        <v>0.464290606</v>
      </c>
      <c r="G147" s="7">
        <f t="shared" si="2"/>
        <v>0.7258819735</v>
      </c>
      <c r="H147" s="7">
        <f t="shared" si="3"/>
        <v>0.2958819735</v>
      </c>
      <c r="I147" s="7" t="b">
        <f t="shared" si="12"/>
        <v>0</v>
      </c>
      <c r="J147" s="7">
        <f t="shared" si="4"/>
        <v>1</v>
      </c>
    </row>
    <row r="148">
      <c r="B148" s="7">
        <f t="shared" si="5"/>
        <v>32.75</v>
      </c>
      <c r="C148" s="15">
        <f t="shared" si="6"/>
        <v>0.464290606</v>
      </c>
      <c r="D148" s="15">
        <f t="shared" si="11"/>
        <v>0.029761633</v>
      </c>
      <c r="E148" s="15">
        <f t="shared" si="1"/>
        <v>0.4717310143</v>
      </c>
      <c r="G148" s="7">
        <f t="shared" si="2"/>
        <v>0.7275342321</v>
      </c>
      <c r="H148" s="7">
        <f t="shared" si="3"/>
        <v>0.2975342321</v>
      </c>
      <c r="I148" s="7" t="b">
        <f t="shared" si="12"/>
        <v>0</v>
      </c>
      <c r="J148" s="7">
        <f t="shared" si="4"/>
        <v>1</v>
      </c>
    </row>
    <row r="149">
      <c r="B149" s="7">
        <f t="shared" si="5"/>
        <v>33</v>
      </c>
      <c r="C149" s="15">
        <f t="shared" si="6"/>
        <v>0.4717310143</v>
      </c>
      <c r="D149" s="15">
        <f t="shared" si="11"/>
        <v>0.02934827699</v>
      </c>
      <c r="E149" s="15">
        <f t="shared" si="1"/>
        <v>0.4790680835</v>
      </c>
      <c r="G149" s="7">
        <f t="shared" si="2"/>
        <v>0.7287688341</v>
      </c>
      <c r="H149" s="7">
        <f t="shared" si="3"/>
        <v>0.2987688341</v>
      </c>
      <c r="I149" s="7" t="b">
        <f t="shared" si="12"/>
        <v>0</v>
      </c>
      <c r="J149" s="7">
        <f t="shared" si="4"/>
        <v>1</v>
      </c>
    </row>
    <row r="150">
      <c r="B150" s="7">
        <f t="shared" si="5"/>
        <v>33.25</v>
      </c>
      <c r="C150" s="15">
        <f t="shared" si="6"/>
        <v>0.4790680835</v>
      </c>
      <c r="D150" s="15">
        <f t="shared" si="11"/>
        <v>0.02894066203</v>
      </c>
      <c r="E150" s="15">
        <f t="shared" si="1"/>
        <v>0.486303249</v>
      </c>
      <c r="G150" s="7">
        <f t="shared" si="2"/>
        <v>0.7295804928</v>
      </c>
      <c r="H150" s="7">
        <f t="shared" si="3"/>
        <v>0.2995804928</v>
      </c>
      <c r="I150" s="7" t="b">
        <f t="shared" si="12"/>
        <v>0</v>
      </c>
      <c r="J150" s="7">
        <f t="shared" si="4"/>
        <v>1</v>
      </c>
    </row>
    <row r="151">
      <c r="B151" s="7">
        <f t="shared" si="5"/>
        <v>33.5</v>
      </c>
      <c r="C151" s="15">
        <f t="shared" si="6"/>
        <v>0.486303249</v>
      </c>
      <c r="D151" s="15">
        <f t="shared" si="11"/>
        <v>0.02853870839</v>
      </c>
      <c r="E151" s="15">
        <f t="shared" si="1"/>
        <v>0.4934379261</v>
      </c>
      <c r="G151" s="7">
        <f t="shared" si="2"/>
        <v>0.7299657325</v>
      </c>
      <c r="H151" s="7">
        <f t="shared" si="3"/>
        <v>0.2999657325</v>
      </c>
      <c r="I151" s="7" t="b">
        <f t="shared" si="12"/>
        <v>0</v>
      </c>
      <c r="J151" s="7">
        <f t="shared" si="4"/>
        <v>1</v>
      </c>
    </row>
    <row r="152">
      <c r="B152" s="7">
        <f t="shared" si="5"/>
        <v>33.75</v>
      </c>
      <c r="C152" s="15">
        <f t="shared" si="6"/>
        <v>0.4934379261</v>
      </c>
      <c r="D152" s="15">
        <f t="shared" si="11"/>
        <v>0.02814233744</v>
      </c>
      <c r="E152" s="15">
        <f t="shared" si="1"/>
        <v>0.5004735105</v>
      </c>
      <c r="G152" s="7">
        <f t="shared" si="2"/>
        <v>0.7299229036</v>
      </c>
      <c r="H152" s="7">
        <f t="shared" si="3"/>
        <v>0.2999229036</v>
      </c>
      <c r="I152" s="7" t="b">
        <f t="shared" si="12"/>
        <v>0</v>
      </c>
      <c r="J152" s="7">
        <f t="shared" si="4"/>
        <v>1</v>
      </c>
    </row>
    <row r="153">
      <c r="B153" s="7">
        <f t="shared" si="5"/>
        <v>34</v>
      </c>
      <c r="C153" s="15">
        <f t="shared" si="6"/>
        <v>0.5004735105</v>
      </c>
      <c r="D153" s="15">
        <f t="shared" si="11"/>
        <v>0.02775147164</v>
      </c>
      <c r="E153" s="15">
        <f t="shared" si="1"/>
        <v>0.5074113784</v>
      </c>
      <c r="G153" s="7">
        <f t="shared" si="2"/>
        <v>0.7294521895</v>
      </c>
      <c r="H153" s="7">
        <f t="shared" si="3"/>
        <v>0.2994521895</v>
      </c>
      <c r="I153" s="7" t="b">
        <f t="shared" si="12"/>
        <v>0</v>
      </c>
      <c r="J153" s="7">
        <f t="shared" si="4"/>
        <v>1</v>
      </c>
    </row>
    <row r="154">
      <c r="B154" s="7">
        <f t="shared" si="5"/>
        <v>34.25</v>
      </c>
      <c r="C154" s="15">
        <f t="shared" si="6"/>
        <v>0.5074113784</v>
      </c>
      <c r="D154" s="15">
        <f t="shared" si="11"/>
        <v>0.02736603453</v>
      </c>
      <c r="E154" s="15">
        <f t="shared" si="1"/>
        <v>0.514252887</v>
      </c>
      <c r="G154" s="7">
        <f t="shared" si="2"/>
        <v>0.7285556059</v>
      </c>
      <c r="H154" s="7">
        <f t="shared" si="3"/>
        <v>0.2985556059</v>
      </c>
      <c r="I154" s="7" t="b">
        <f t="shared" si="12"/>
        <v>0</v>
      </c>
      <c r="J154" s="7">
        <f t="shared" si="4"/>
        <v>1</v>
      </c>
    </row>
    <row r="155">
      <c r="B155" s="7">
        <f t="shared" si="5"/>
        <v>34.5</v>
      </c>
      <c r="C155" s="15">
        <f t="shared" si="6"/>
        <v>0.514252887</v>
      </c>
      <c r="D155" s="15">
        <f t="shared" si="11"/>
        <v>0.02698595072</v>
      </c>
      <c r="E155" s="15">
        <f t="shared" si="1"/>
        <v>0.5209993747</v>
      </c>
      <c r="G155" s="7">
        <f t="shared" si="2"/>
        <v>0.727236992</v>
      </c>
      <c r="H155" s="7">
        <f t="shared" si="3"/>
        <v>0.297236992</v>
      </c>
      <c r="I155" s="7" t="b">
        <f t="shared" si="12"/>
        <v>0</v>
      </c>
      <c r="J155" s="7">
        <f t="shared" si="4"/>
        <v>1</v>
      </c>
    </row>
    <row r="156">
      <c r="B156" s="7">
        <f t="shared" si="5"/>
        <v>34.75</v>
      </c>
      <c r="C156" s="15">
        <f t="shared" si="6"/>
        <v>0.5209993747</v>
      </c>
      <c r="D156" s="15">
        <f t="shared" si="11"/>
        <v>0.02661114585</v>
      </c>
      <c r="E156" s="15">
        <f t="shared" si="1"/>
        <v>0.5276521612</v>
      </c>
      <c r="G156" s="7">
        <f t="shared" si="2"/>
        <v>0.7255019944</v>
      </c>
      <c r="H156" s="7">
        <f t="shared" si="3"/>
        <v>0.2955019944</v>
      </c>
      <c r="I156" s="7" t="b">
        <f t="shared" si="12"/>
        <v>0</v>
      </c>
      <c r="J156" s="7">
        <f t="shared" si="4"/>
        <v>1</v>
      </c>
    </row>
    <row r="157">
      <c r="B157" s="7">
        <f t="shared" si="5"/>
        <v>35</v>
      </c>
      <c r="C157" s="15">
        <f t="shared" si="6"/>
        <v>0.5276521612</v>
      </c>
      <c r="D157" s="15">
        <f t="shared" si="11"/>
        <v>0.0262415466</v>
      </c>
      <c r="E157" s="15">
        <f t="shared" si="1"/>
        <v>0.5342125478</v>
      </c>
      <c r="G157" s="7">
        <f t="shared" si="2"/>
        <v>0.7233580426</v>
      </c>
      <c r="H157" s="7">
        <f t="shared" si="3"/>
        <v>0.2933580426</v>
      </c>
      <c r="I157" s="7" t="b">
        <f t="shared" si="12"/>
        <v>0</v>
      </c>
      <c r="J157" s="7">
        <f t="shared" si="4"/>
        <v>1</v>
      </c>
    </row>
    <row r="158">
      <c r="B158" s="7">
        <f t="shared" si="5"/>
        <v>35.25</v>
      </c>
      <c r="C158" s="15">
        <f t="shared" si="6"/>
        <v>0.5342125478</v>
      </c>
      <c r="D158" s="15">
        <f t="shared" si="11"/>
        <v>0.02587708068</v>
      </c>
      <c r="E158" s="15">
        <f t="shared" si="1"/>
        <v>0.540681818</v>
      </c>
      <c r="G158" s="7">
        <f t="shared" si="2"/>
        <v>0.7208143174</v>
      </c>
      <c r="H158" s="7">
        <f t="shared" si="3"/>
        <v>0.2908143174</v>
      </c>
      <c r="I158" s="7" t="b">
        <f t="shared" si="12"/>
        <v>0</v>
      </c>
      <c r="J158" s="7">
        <f t="shared" si="4"/>
        <v>1</v>
      </c>
    </row>
    <row r="159">
      <c r="B159" s="7">
        <f t="shared" si="5"/>
        <v>35.5</v>
      </c>
      <c r="C159" s="15">
        <f t="shared" si="6"/>
        <v>0.540681818</v>
      </c>
      <c r="D159" s="15">
        <f t="shared" si="11"/>
        <v>0.02551767678</v>
      </c>
      <c r="E159" s="15">
        <f t="shared" si="1"/>
        <v>0.5470612372</v>
      </c>
      <c r="G159" s="7">
        <f t="shared" si="2"/>
        <v>0.7178817113</v>
      </c>
      <c r="H159" s="7">
        <f t="shared" si="3"/>
        <v>0.2878817113</v>
      </c>
      <c r="I159" s="7" t="b">
        <f t="shared" si="12"/>
        <v>0</v>
      </c>
      <c r="J159" s="7">
        <f t="shared" si="4"/>
        <v>1</v>
      </c>
    </row>
    <row r="160">
      <c r="B160" s="7">
        <f t="shared" si="5"/>
        <v>35.75</v>
      </c>
      <c r="C160" s="15">
        <f t="shared" si="6"/>
        <v>0.5470612372</v>
      </c>
      <c r="D160" s="15">
        <f t="shared" si="11"/>
        <v>0.0251632646</v>
      </c>
      <c r="E160" s="15">
        <f t="shared" si="1"/>
        <v>0.5533520533</v>
      </c>
      <c r="G160" s="7">
        <f t="shared" si="2"/>
        <v>0.7145727822</v>
      </c>
      <c r="H160" s="7">
        <f t="shared" si="3"/>
        <v>0.2845727822</v>
      </c>
      <c r="I160" s="7" t="b">
        <f t="shared" si="12"/>
        <v>0</v>
      </c>
      <c r="J160" s="7">
        <f t="shared" si="4"/>
        <v>1</v>
      </c>
    </row>
    <row r="161">
      <c r="B161" s="7">
        <f t="shared" si="5"/>
        <v>36</v>
      </c>
      <c r="C161" s="15">
        <f t="shared" si="6"/>
        <v>0.5533520533</v>
      </c>
      <c r="D161" s="15">
        <f t="shared" si="11"/>
        <v>0.02481377482</v>
      </c>
      <c r="E161" s="15">
        <f t="shared" si="1"/>
        <v>0.559555497</v>
      </c>
      <c r="G161" s="7">
        <f t="shared" si="2"/>
        <v>0.7109016994</v>
      </c>
      <c r="H161" s="7">
        <f t="shared" si="3"/>
        <v>0.2809016994</v>
      </c>
      <c r="I161" s="7" t="b">
        <f t="shared" si="12"/>
        <v>0</v>
      </c>
      <c r="J161" s="7">
        <f t="shared" si="4"/>
        <v>1</v>
      </c>
    </row>
    <row r="162">
      <c r="B162" s="7">
        <f t="shared" si="5"/>
        <v>36.25</v>
      </c>
      <c r="C162" s="15">
        <f t="shared" si="6"/>
        <v>0.559555497</v>
      </c>
      <c r="D162" s="15">
        <f t="shared" si="11"/>
        <v>0.02446913905</v>
      </c>
      <c r="E162" s="15">
        <f t="shared" si="1"/>
        <v>0.5656727818</v>
      </c>
      <c r="G162" s="7">
        <f t="shared" si="2"/>
        <v>0.7068841832</v>
      </c>
      <c r="H162" s="7">
        <f t="shared" si="3"/>
        <v>0.2768841832</v>
      </c>
      <c r="I162" s="7" t="b">
        <f t="shared" si="12"/>
        <v>0</v>
      </c>
      <c r="J162" s="7">
        <f t="shared" si="4"/>
        <v>1</v>
      </c>
    </row>
    <row r="163">
      <c r="B163" s="7">
        <f t="shared" si="5"/>
        <v>36.5</v>
      </c>
      <c r="C163" s="15">
        <f t="shared" si="6"/>
        <v>0.5656727818</v>
      </c>
      <c r="D163" s="15">
        <f t="shared" si="11"/>
        <v>0.0241292899</v>
      </c>
      <c r="E163" s="15">
        <f t="shared" si="1"/>
        <v>0.5717051043</v>
      </c>
      <c r="G163" s="7">
        <f t="shared" si="2"/>
        <v>0.7025374371</v>
      </c>
      <c r="H163" s="7">
        <f t="shared" si="3"/>
        <v>0.2725374371</v>
      </c>
      <c r="I163" s="7" t="b">
        <f t="shared" si="12"/>
        <v>0</v>
      </c>
      <c r="J163" s="7">
        <f t="shared" si="4"/>
        <v>1</v>
      </c>
    </row>
    <row r="164">
      <c r="B164" s="7">
        <f t="shared" si="5"/>
        <v>36.75</v>
      </c>
      <c r="C164" s="15">
        <f t="shared" si="6"/>
        <v>0.5717051043</v>
      </c>
      <c r="D164" s="15">
        <f t="shared" si="11"/>
        <v>0.02379416087</v>
      </c>
      <c r="E164" s="15">
        <f t="shared" si="1"/>
        <v>0.5776536445</v>
      </c>
      <c r="G164" s="7">
        <f t="shared" si="2"/>
        <v>0.6978800746</v>
      </c>
      <c r="H164" s="7">
        <f t="shared" si="3"/>
        <v>0.2678800746</v>
      </c>
      <c r="I164" s="7" t="b">
        <f t="shared" si="12"/>
        <v>0</v>
      </c>
      <c r="J164" s="7">
        <f t="shared" si="4"/>
        <v>1</v>
      </c>
    </row>
    <row r="165">
      <c r="B165" s="7">
        <f t="shared" si="5"/>
        <v>37</v>
      </c>
      <c r="C165" s="15">
        <f t="shared" si="6"/>
        <v>0.5776536445</v>
      </c>
      <c r="D165" s="15">
        <f t="shared" si="11"/>
        <v>0.02346368642</v>
      </c>
      <c r="E165" s="15">
        <f t="shared" si="1"/>
        <v>0.5835195661</v>
      </c>
      <c r="G165" s="7">
        <f t="shared" si="2"/>
        <v>0.6929320391</v>
      </c>
      <c r="H165" s="7">
        <f t="shared" si="3"/>
        <v>0.2629320391</v>
      </c>
      <c r="I165" s="7" t="b">
        <f t="shared" si="12"/>
        <v>0</v>
      </c>
      <c r="J165" s="7">
        <f t="shared" si="4"/>
        <v>1</v>
      </c>
    </row>
    <row r="166">
      <c r="B166" s="7">
        <f t="shared" si="5"/>
        <v>37.25</v>
      </c>
      <c r="C166" s="15">
        <f t="shared" si="6"/>
        <v>0.5835195661</v>
      </c>
      <c r="D166" s="15">
        <f t="shared" si="11"/>
        <v>0.02313780188</v>
      </c>
      <c r="E166" s="15">
        <f t="shared" si="1"/>
        <v>0.5893040166</v>
      </c>
      <c r="G166" s="7">
        <f t="shared" si="2"/>
        <v>0.687714519</v>
      </c>
      <c r="H166" s="7">
        <f t="shared" si="3"/>
        <v>0.257714519</v>
      </c>
      <c r="I166" s="7" t="b">
        <f t="shared" si="12"/>
        <v>0</v>
      </c>
      <c r="J166" s="7">
        <f t="shared" si="4"/>
        <v>1</v>
      </c>
    </row>
    <row r="167">
      <c r="B167" s="7">
        <f t="shared" si="5"/>
        <v>37.5</v>
      </c>
      <c r="C167" s="15">
        <f t="shared" si="6"/>
        <v>0.5893040166</v>
      </c>
      <c r="D167" s="15">
        <f t="shared" si="11"/>
        <v>0.02281644352</v>
      </c>
      <c r="E167" s="15">
        <f t="shared" si="1"/>
        <v>0.5950081274</v>
      </c>
      <c r="G167" s="7">
        <f t="shared" si="2"/>
        <v>0.6822498565</v>
      </c>
      <c r="H167" s="7">
        <f t="shared" si="3"/>
        <v>0.2522498565</v>
      </c>
      <c r="I167" s="7" t="b">
        <f t="shared" si="12"/>
        <v>0</v>
      </c>
      <c r="J167" s="7">
        <f t="shared" si="4"/>
        <v>1</v>
      </c>
    </row>
    <row r="168">
      <c r="B168" s="7">
        <f t="shared" si="5"/>
        <v>37.75</v>
      </c>
      <c r="C168" s="15">
        <f t="shared" si="6"/>
        <v>0.5950081274</v>
      </c>
      <c r="D168" s="15">
        <f t="shared" si="11"/>
        <v>0.02249954848</v>
      </c>
      <c r="E168" s="15">
        <f t="shared" si="1"/>
        <v>0.6006330146</v>
      </c>
      <c r="G168" s="7">
        <f t="shared" si="2"/>
        <v>0.676561452</v>
      </c>
      <c r="H168" s="7">
        <f t="shared" si="3"/>
        <v>0.246561452</v>
      </c>
      <c r="I168" s="7" t="b">
        <f t="shared" si="12"/>
        <v>0</v>
      </c>
      <c r="J168" s="7">
        <f t="shared" si="4"/>
        <v>1</v>
      </c>
    </row>
    <row r="169">
      <c r="B169" s="7">
        <f t="shared" si="5"/>
        <v>38</v>
      </c>
      <c r="C169" s="15">
        <f t="shared" si="6"/>
        <v>0.6006330146</v>
      </c>
      <c r="D169" s="15">
        <f t="shared" si="11"/>
        <v>0.02218705475</v>
      </c>
      <c r="E169" s="15">
        <f t="shared" si="1"/>
        <v>0.6061797782</v>
      </c>
      <c r="G169" s="7">
        <f t="shared" si="2"/>
        <v>0.6706736643</v>
      </c>
      <c r="H169" s="7">
        <f t="shared" si="3"/>
        <v>0.2406736643</v>
      </c>
      <c r="I169" s="7" t="b">
        <f t="shared" si="12"/>
        <v>0</v>
      </c>
      <c r="J169" s="7">
        <f t="shared" si="4"/>
        <v>1</v>
      </c>
    </row>
    <row r="170">
      <c r="B170" s="7">
        <f t="shared" si="5"/>
        <v>38.25</v>
      </c>
      <c r="C170" s="15">
        <f t="shared" si="6"/>
        <v>0.6061797782</v>
      </c>
      <c r="D170" s="15">
        <f t="shared" si="11"/>
        <v>0.02187890121</v>
      </c>
      <c r="E170" s="15">
        <f t="shared" si="1"/>
        <v>0.6116495035</v>
      </c>
      <c r="G170" s="7">
        <f t="shared" si="2"/>
        <v>0.6646117057</v>
      </c>
      <c r="H170" s="7">
        <f t="shared" si="3"/>
        <v>0.2346117057</v>
      </c>
      <c r="I170" s="7" t="b">
        <f t="shared" si="12"/>
        <v>0</v>
      </c>
      <c r="J170" s="7">
        <f t="shared" si="4"/>
        <v>1</v>
      </c>
    </row>
    <row r="171">
      <c r="B171" s="7">
        <f t="shared" si="5"/>
        <v>38.5</v>
      </c>
      <c r="C171" s="15">
        <f t="shared" si="6"/>
        <v>0.6116495035</v>
      </c>
      <c r="D171" s="15">
        <f t="shared" si="11"/>
        <v>0.02157502758</v>
      </c>
      <c r="E171" s="15">
        <f t="shared" si="1"/>
        <v>0.6170432604</v>
      </c>
      <c r="G171" s="7">
        <f t="shared" si="2"/>
        <v>0.6584015345</v>
      </c>
      <c r="H171" s="7">
        <f t="shared" si="3"/>
        <v>0.2284015345</v>
      </c>
      <c r="I171" s="7" t="b">
        <f t="shared" si="12"/>
        <v>0</v>
      </c>
      <c r="J171" s="7">
        <f t="shared" si="4"/>
        <v>1</v>
      </c>
    </row>
    <row r="172">
      <c r="B172" s="7">
        <f t="shared" si="5"/>
        <v>38.75</v>
      </c>
      <c r="C172" s="15">
        <f t="shared" si="6"/>
        <v>0.6170432604</v>
      </c>
      <c r="D172" s="15">
        <f t="shared" si="11"/>
        <v>0.02127537442</v>
      </c>
      <c r="E172" s="15">
        <f t="shared" si="1"/>
        <v>0.622362104</v>
      </c>
      <c r="G172" s="7">
        <f t="shared" si="2"/>
        <v>0.6520697435</v>
      </c>
      <c r="H172" s="7">
        <f t="shared" si="3"/>
        <v>0.2220697435</v>
      </c>
      <c r="I172" s="7" t="b">
        <f t="shared" si="12"/>
        <v>0</v>
      </c>
      <c r="J172" s="7">
        <f t="shared" si="4"/>
        <v>1</v>
      </c>
    </row>
    <row r="173">
      <c r="B173" s="7">
        <f t="shared" si="5"/>
        <v>39</v>
      </c>
      <c r="C173" s="15">
        <f t="shared" si="6"/>
        <v>0.622362104</v>
      </c>
      <c r="D173" s="15">
        <f t="shared" si="11"/>
        <v>0.02097988311</v>
      </c>
      <c r="E173" s="15">
        <f t="shared" si="1"/>
        <v>0.6276070748</v>
      </c>
      <c r="G173" s="7">
        <f t="shared" si="2"/>
        <v>0.6456434465</v>
      </c>
      <c r="H173" s="7">
        <f t="shared" si="3"/>
        <v>0.2156434465</v>
      </c>
      <c r="I173" s="7" t="b">
        <f t="shared" si="12"/>
        <v>0</v>
      </c>
      <c r="J173" s="7">
        <f t="shared" si="4"/>
        <v>1</v>
      </c>
    </row>
    <row r="174">
      <c r="B174" s="7">
        <f t="shared" si="5"/>
        <v>39.25</v>
      </c>
      <c r="C174" s="15">
        <f t="shared" si="6"/>
        <v>0.6276070748</v>
      </c>
      <c r="D174" s="15">
        <f t="shared" si="11"/>
        <v>0.02068849584</v>
      </c>
      <c r="E174" s="15">
        <f t="shared" si="1"/>
        <v>0.6327791988</v>
      </c>
      <c r="G174" s="7">
        <f t="shared" si="2"/>
        <v>0.6391501619</v>
      </c>
      <c r="H174" s="7">
        <f t="shared" si="3"/>
        <v>0.2091501619</v>
      </c>
      <c r="I174" s="7" t="b">
        <f t="shared" si="12"/>
        <v>0</v>
      </c>
      <c r="J174" s="7">
        <f t="shared" si="4"/>
        <v>1</v>
      </c>
    </row>
    <row r="175">
      <c r="B175" s="7">
        <f t="shared" si="5"/>
        <v>39.5</v>
      </c>
      <c r="C175" s="15">
        <f t="shared" si="6"/>
        <v>0.6327791988</v>
      </c>
      <c r="D175" s="15">
        <f t="shared" si="11"/>
        <v>0.02040115562</v>
      </c>
      <c r="E175" s="15">
        <f t="shared" si="1"/>
        <v>0.6378794877</v>
      </c>
      <c r="G175" s="7">
        <f t="shared" si="2"/>
        <v>0.6326176948</v>
      </c>
      <c r="H175" s="7">
        <f t="shared" si="3"/>
        <v>0.2026176948</v>
      </c>
      <c r="I175" s="7" t="b">
        <f t="shared" si="12"/>
        <v>1</v>
      </c>
      <c r="J175" s="7">
        <f t="shared" si="4"/>
        <v>0</v>
      </c>
    </row>
    <row r="176">
      <c r="B176" s="7">
        <f t="shared" si="5"/>
        <v>39.75</v>
      </c>
      <c r="C176" s="15">
        <f t="shared" si="6"/>
        <v>0.6378794877</v>
      </c>
      <c r="D176" s="15">
        <f t="shared" si="11"/>
        <v>-0.1594698719</v>
      </c>
      <c r="E176" s="15">
        <f t="shared" si="1"/>
        <v>0.5980120197</v>
      </c>
      <c r="G176" s="7">
        <f t="shared" si="2"/>
        <v>0.6260740184</v>
      </c>
      <c r="H176" s="7">
        <f t="shared" si="3"/>
        <v>0.1960740184</v>
      </c>
      <c r="I176" s="7" t="b">
        <f t="shared" si="12"/>
        <v>1</v>
      </c>
      <c r="J176" s="7">
        <f t="shared" si="4"/>
        <v>0</v>
      </c>
    </row>
    <row r="177">
      <c r="B177" s="7">
        <f t="shared" si="5"/>
        <v>40</v>
      </c>
      <c r="C177" s="15">
        <f t="shared" si="6"/>
        <v>0.5980120197</v>
      </c>
      <c r="D177" s="15">
        <f t="shared" si="11"/>
        <v>-0.1495030049</v>
      </c>
      <c r="E177" s="15">
        <f t="shared" si="1"/>
        <v>0.5606362685</v>
      </c>
      <c r="G177" s="7">
        <f t="shared" si="2"/>
        <v>0.6195471537</v>
      </c>
      <c r="H177" s="7">
        <f t="shared" si="3"/>
        <v>0.1895471537</v>
      </c>
      <c r="I177" s="7" t="b">
        <f t="shared" si="12"/>
        <v>1</v>
      </c>
      <c r="J177" s="7">
        <f t="shared" si="4"/>
        <v>0</v>
      </c>
    </row>
    <row r="178">
      <c r="B178" s="7">
        <f t="shared" si="5"/>
        <v>40.25</v>
      </c>
      <c r="C178" s="15">
        <f t="shared" si="6"/>
        <v>0.5606362685</v>
      </c>
      <c r="D178" s="15">
        <f t="shared" si="11"/>
        <v>-0.1401590671</v>
      </c>
      <c r="E178" s="15">
        <f t="shared" si="1"/>
        <v>0.5255965017</v>
      </c>
      <c r="G178" s="7">
        <f t="shared" si="2"/>
        <v>0.6130650496</v>
      </c>
      <c r="H178" s="7">
        <f t="shared" si="3"/>
        <v>0.1830650496</v>
      </c>
      <c r="I178" s="7" t="b">
        <f t="shared" si="12"/>
        <v>1</v>
      </c>
      <c r="J178" s="7">
        <f t="shared" si="4"/>
        <v>0</v>
      </c>
    </row>
    <row r="179">
      <c r="B179" s="7">
        <f t="shared" si="5"/>
        <v>40.5</v>
      </c>
      <c r="C179" s="15">
        <f t="shared" si="6"/>
        <v>0.5255965017</v>
      </c>
      <c r="D179" s="15">
        <f t="shared" si="11"/>
        <v>-0.1313991254</v>
      </c>
      <c r="E179" s="15">
        <f t="shared" si="1"/>
        <v>0.4927467203</v>
      </c>
      <c r="G179" s="7">
        <f t="shared" si="2"/>
        <v>0.6066554636</v>
      </c>
      <c r="H179" s="7">
        <f t="shared" si="3"/>
        <v>0.1766554636</v>
      </c>
      <c r="I179" s="7" t="b">
        <f t="shared" si="12"/>
        <v>1</v>
      </c>
      <c r="J179" s="7">
        <f t="shared" si="4"/>
        <v>0</v>
      </c>
    </row>
    <row r="180">
      <c r="B180" s="7">
        <f t="shared" si="5"/>
        <v>40.75</v>
      </c>
      <c r="C180" s="15">
        <f t="shared" si="6"/>
        <v>0.4927467203</v>
      </c>
      <c r="D180" s="15">
        <f t="shared" si="11"/>
        <v>-0.1231866801</v>
      </c>
      <c r="E180" s="15">
        <f t="shared" si="1"/>
        <v>0.4619500503</v>
      </c>
      <c r="G180" s="7">
        <f t="shared" si="2"/>
        <v>0.6003458425</v>
      </c>
      <c r="H180" s="7">
        <f t="shared" si="3"/>
        <v>0.1703458425</v>
      </c>
      <c r="I180" s="7" t="b">
        <f t="shared" si="12"/>
        <v>1</v>
      </c>
      <c r="J180" s="7">
        <f t="shared" si="4"/>
        <v>0</v>
      </c>
    </row>
    <row r="181">
      <c r="B181" s="7">
        <f t="shared" si="5"/>
        <v>41</v>
      </c>
      <c r="C181" s="15">
        <f t="shared" si="6"/>
        <v>0.4619500503</v>
      </c>
      <c r="D181" s="15">
        <f t="shared" si="11"/>
        <v>-0.1154875126</v>
      </c>
      <c r="E181" s="15">
        <f t="shared" si="1"/>
        <v>0.4330781722</v>
      </c>
      <c r="G181" s="7">
        <f t="shared" si="2"/>
        <v>0.594163205</v>
      </c>
      <c r="H181" s="7">
        <f t="shared" si="3"/>
        <v>0.164163205</v>
      </c>
      <c r="I181" s="7" t="b">
        <f t="shared" si="12"/>
        <v>1</v>
      </c>
      <c r="J181" s="7">
        <f t="shared" si="4"/>
        <v>0</v>
      </c>
    </row>
    <row r="182">
      <c r="B182" s="7">
        <f t="shared" si="5"/>
        <v>41.25</v>
      </c>
      <c r="C182" s="15">
        <f t="shared" si="6"/>
        <v>0.4330781722</v>
      </c>
      <c r="D182" s="15">
        <f t="shared" si="11"/>
        <v>-0.108269543</v>
      </c>
      <c r="E182" s="15">
        <f t="shared" si="1"/>
        <v>0.4060107864</v>
      </c>
      <c r="G182" s="7">
        <f t="shared" si="2"/>
        <v>0.5881340262</v>
      </c>
      <c r="H182" s="7">
        <f t="shared" si="3"/>
        <v>0.1581340262</v>
      </c>
      <c r="I182" s="7" t="b">
        <f t="shared" si="12"/>
        <v>1</v>
      </c>
      <c r="J182" s="7">
        <f t="shared" si="4"/>
        <v>0</v>
      </c>
    </row>
    <row r="183">
      <c r="B183" s="7">
        <f t="shared" si="5"/>
        <v>41.5</v>
      </c>
      <c r="C183" s="15">
        <f t="shared" si="6"/>
        <v>0.4060107864</v>
      </c>
      <c r="D183" s="15">
        <f t="shared" si="11"/>
        <v>-0.1015026966</v>
      </c>
      <c r="E183" s="15">
        <f t="shared" si="1"/>
        <v>0.3806351123</v>
      </c>
      <c r="G183" s="7">
        <f t="shared" si="2"/>
        <v>0.582284124</v>
      </c>
      <c r="H183" s="7">
        <f t="shared" si="3"/>
        <v>0.152284124</v>
      </c>
      <c r="I183" s="7" t="b">
        <f t="shared" si="12"/>
        <v>1</v>
      </c>
      <c r="J183" s="7">
        <f t="shared" si="4"/>
        <v>0</v>
      </c>
    </row>
    <row r="184">
      <c r="B184" s="7">
        <f t="shared" si="5"/>
        <v>41.75</v>
      </c>
      <c r="C184" s="15">
        <f t="shared" si="6"/>
        <v>0.3806351123</v>
      </c>
      <c r="D184" s="15">
        <f t="shared" si="11"/>
        <v>-0.09515877807</v>
      </c>
      <c r="E184" s="15">
        <f t="shared" si="1"/>
        <v>0.3568454177</v>
      </c>
      <c r="G184" s="7">
        <f t="shared" si="2"/>
        <v>0.5766385484</v>
      </c>
      <c r="H184" s="7">
        <f t="shared" si="3"/>
        <v>0.1466385484</v>
      </c>
      <c r="I184" s="7" t="b">
        <f t="shared" si="12"/>
        <v>1</v>
      </c>
      <c r="J184" s="7">
        <f t="shared" si="4"/>
        <v>0</v>
      </c>
    </row>
    <row r="185">
      <c r="B185" s="7">
        <f t="shared" si="5"/>
        <v>42</v>
      </c>
      <c r="C185" s="15">
        <f t="shared" si="6"/>
        <v>0.3568454177</v>
      </c>
      <c r="D185" s="15">
        <f t="shared" si="11"/>
        <v>-0.08921135444</v>
      </c>
      <c r="E185" s="15">
        <f t="shared" si="1"/>
        <v>0.3345425791</v>
      </c>
      <c r="G185" s="7">
        <f t="shared" si="2"/>
        <v>0.5712214748</v>
      </c>
      <c r="H185" s="7">
        <f t="shared" si="3"/>
        <v>0.1412214748</v>
      </c>
      <c r="I185" s="7" t="b">
        <f t="shared" si="12"/>
        <v>1</v>
      </c>
      <c r="J185" s="7">
        <f t="shared" si="4"/>
        <v>0</v>
      </c>
    </row>
    <row r="186">
      <c r="B186" s="7">
        <f t="shared" si="5"/>
        <v>42.25</v>
      </c>
      <c r="C186" s="15">
        <f t="shared" si="6"/>
        <v>0.3345425791</v>
      </c>
      <c r="D186" s="15">
        <f t="shared" si="11"/>
        <v>-0.08363564478</v>
      </c>
      <c r="E186" s="15">
        <f t="shared" si="1"/>
        <v>0.3136336679</v>
      </c>
      <c r="G186" s="7">
        <f t="shared" si="2"/>
        <v>0.5660560998</v>
      </c>
      <c r="H186" s="7">
        <f t="shared" si="3"/>
        <v>0.1360560998</v>
      </c>
      <c r="I186" s="7" t="b">
        <f t="shared" si="12"/>
        <v>1</v>
      </c>
      <c r="J186" s="7">
        <f t="shared" si="4"/>
        <v>0</v>
      </c>
    </row>
    <row r="187">
      <c r="B187" s="7">
        <f t="shared" si="5"/>
        <v>42.5</v>
      </c>
      <c r="C187" s="15">
        <f t="shared" si="6"/>
        <v>0.3136336679</v>
      </c>
      <c r="D187" s="15">
        <f t="shared" si="11"/>
        <v>-0.07840841699</v>
      </c>
      <c r="E187" s="15">
        <f t="shared" si="1"/>
        <v>0.2940315637</v>
      </c>
      <c r="G187" s="7">
        <f t="shared" si="2"/>
        <v>0.5611645424</v>
      </c>
      <c r="H187" s="7">
        <f t="shared" si="3"/>
        <v>0.1311645424</v>
      </c>
      <c r="I187" s="7" t="b">
        <f t="shared" si="12"/>
        <v>1</v>
      </c>
      <c r="J187" s="7">
        <f t="shared" si="4"/>
        <v>0</v>
      </c>
    </row>
    <row r="188">
      <c r="B188" s="7">
        <f t="shared" si="5"/>
        <v>42.75</v>
      </c>
      <c r="C188" s="15">
        <f t="shared" si="6"/>
        <v>0.2940315637</v>
      </c>
      <c r="D188" s="15">
        <f t="shared" si="11"/>
        <v>-0.07350789092</v>
      </c>
      <c r="E188" s="15">
        <f t="shared" si="1"/>
        <v>0.275654591</v>
      </c>
      <c r="G188" s="7">
        <f t="shared" si="2"/>
        <v>0.5565677491</v>
      </c>
      <c r="H188" s="7">
        <f t="shared" si="3"/>
        <v>0.1265677491</v>
      </c>
      <c r="I188" s="7" t="b">
        <f t="shared" si="12"/>
        <v>1</v>
      </c>
      <c r="J188" s="7">
        <f t="shared" si="4"/>
        <v>0</v>
      </c>
    </row>
    <row r="189">
      <c r="B189" s="7">
        <f t="shared" si="5"/>
        <v>43</v>
      </c>
      <c r="C189" s="15">
        <f t="shared" si="6"/>
        <v>0.275654591</v>
      </c>
      <c r="D189" s="15">
        <f t="shared" si="11"/>
        <v>-0.06891364774</v>
      </c>
      <c r="E189" s="15">
        <f t="shared" si="1"/>
        <v>0.258426179</v>
      </c>
      <c r="G189" s="7">
        <f t="shared" si="2"/>
        <v>0.5522854039</v>
      </c>
      <c r="H189" s="7">
        <f t="shared" si="3"/>
        <v>0.1222854039</v>
      </c>
      <c r="I189" s="7" t="b">
        <f t="shared" si="12"/>
        <v>1</v>
      </c>
      <c r="J189" s="7">
        <f t="shared" si="4"/>
        <v>0</v>
      </c>
    </row>
    <row r="190">
      <c r="B190" s="7">
        <f t="shared" si="5"/>
        <v>43.25</v>
      </c>
      <c r="C190" s="15">
        <f t="shared" si="6"/>
        <v>0.258426179</v>
      </c>
      <c r="D190" s="15">
        <f t="shared" si="11"/>
        <v>-0.06460654476</v>
      </c>
      <c r="E190" s="15">
        <f t="shared" si="1"/>
        <v>0.2422745428</v>
      </c>
      <c r="G190" s="7">
        <f t="shared" si="2"/>
        <v>0.5483358445</v>
      </c>
      <c r="H190" s="7">
        <f t="shared" si="3"/>
        <v>0.1183358445</v>
      </c>
      <c r="I190" s="7" t="b">
        <f t="shared" si="12"/>
        <v>1</v>
      </c>
      <c r="J190" s="7">
        <f t="shared" si="4"/>
        <v>0</v>
      </c>
    </row>
    <row r="191">
      <c r="B191" s="7">
        <f t="shared" si="5"/>
        <v>43.5</v>
      </c>
      <c r="C191" s="15">
        <f t="shared" si="6"/>
        <v>0.2422745428</v>
      </c>
      <c r="D191" s="15">
        <f t="shared" si="11"/>
        <v>-0.06056863571</v>
      </c>
      <c r="E191" s="15">
        <f t="shared" si="1"/>
        <v>0.2271323839</v>
      </c>
      <c r="G191" s="7">
        <f t="shared" si="2"/>
        <v>0.5447359836</v>
      </c>
      <c r="H191" s="7">
        <f t="shared" si="3"/>
        <v>0.1147359836</v>
      </c>
      <c r="I191" s="7" t="b">
        <f t="shared" si="12"/>
        <v>1</v>
      </c>
      <c r="J191" s="7">
        <f t="shared" si="4"/>
        <v>0</v>
      </c>
    </row>
    <row r="192">
      <c r="B192" s="7">
        <f t="shared" si="5"/>
        <v>43.75</v>
      </c>
      <c r="C192" s="15">
        <f t="shared" si="6"/>
        <v>0.2271323839</v>
      </c>
      <c r="D192" s="15">
        <f t="shared" si="11"/>
        <v>-0.05678309598</v>
      </c>
      <c r="E192" s="15">
        <f t="shared" si="1"/>
        <v>0.2129366099</v>
      </c>
      <c r="G192" s="7">
        <f t="shared" si="2"/>
        <v>0.5415012363</v>
      </c>
      <c r="H192" s="7">
        <f t="shared" si="3"/>
        <v>0.1115012363</v>
      </c>
      <c r="I192" s="7" t="b">
        <f t="shared" si="12"/>
        <v>1</v>
      </c>
      <c r="J192" s="7">
        <f t="shared" si="4"/>
        <v>0</v>
      </c>
    </row>
    <row r="193">
      <c r="B193" s="7">
        <f t="shared" si="5"/>
        <v>44</v>
      </c>
      <c r="C193" s="15">
        <f t="shared" si="6"/>
        <v>0.2129366099</v>
      </c>
      <c r="D193" s="15">
        <f t="shared" si="11"/>
        <v>-0.05323415248</v>
      </c>
      <c r="E193" s="15">
        <f t="shared" si="1"/>
        <v>0.1996280718</v>
      </c>
      <c r="G193" s="7">
        <f t="shared" si="2"/>
        <v>0.5386454542</v>
      </c>
      <c r="H193" s="7">
        <f t="shared" si="3"/>
        <v>0.1086454542</v>
      </c>
      <c r="I193" s="7" t="b">
        <f t="shared" si="12"/>
        <v>1</v>
      </c>
      <c r="J193" s="7">
        <f t="shared" si="4"/>
        <v>0</v>
      </c>
    </row>
    <row r="194">
      <c r="B194" s="7">
        <f t="shared" si="5"/>
        <v>44.25</v>
      </c>
      <c r="C194" s="15">
        <f t="shared" si="6"/>
        <v>0.1996280718</v>
      </c>
      <c r="D194" s="15">
        <f t="shared" si="11"/>
        <v>-0.04990701795</v>
      </c>
      <c r="E194" s="15">
        <f t="shared" si="1"/>
        <v>0.1871513173</v>
      </c>
      <c r="G194" s="7">
        <f t="shared" si="2"/>
        <v>0.5361808664</v>
      </c>
      <c r="H194" s="7">
        <f t="shared" si="3"/>
        <v>0.1061808664</v>
      </c>
      <c r="I194" s="7" t="b">
        <f t="shared" si="12"/>
        <v>1</v>
      </c>
      <c r="J194" s="7">
        <f t="shared" si="4"/>
        <v>0</v>
      </c>
    </row>
    <row r="195">
      <c r="B195" s="7">
        <f t="shared" si="5"/>
        <v>44.5</v>
      </c>
      <c r="C195" s="15">
        <f t="shared" si="6"/>
        <v>0.1871513173</v>
      </c>
      <c r="D195" s="15">
        <f t="shared" si="11"/>
        <v>-0.04678782933</v>
      </c>
      <c r="E195" s="15">
        <f t="shared" si="1"/>
        <v>0.17545436</v>
      </c>
      <c r="G195" s="7">
        <f t="shared" si="2"/>
        <v>0.5341180265</v>
      </c>
      <c r="H195" s="7">
        <f t="shared" si="3"/>
        <v>0.1041180265</v>
      </c>
      <c r="I195" s="7" t="b">
        <f t="shared" si="12"/>
        <v>1</v>
      </c>
      <c r="J195" s="7">
        <f t="shared" si="4"/>
        <v>0</v>
      </c>
    </row>
    <row r="196">
      <c r="B196" s="7">
        <f t="shared" si="5"/>
        <v>44.75</v>
      </c>
      <c r="C196" s="15">
        <f t="shared" si="6"/>
        <v>0.17545436</v>
      </c>
      <c r="D196" s="15">
        <f t="shared" si="11"/>
        <v>-0.04386358999</v>
      </c>
      <c r="E196" s="15">
        <f t="shared" si="1"/>
        <v>0.1644884625</v>
      </c>
      <c r="G196" s="7">
        <f t="shared" si="2"/>
        <v>0.5324657679</v>
      </c>
      <c r="H196" s="7">
        <f t="shared" si="3"/>
        <v>0.1024657679</v>
      </c>
      <c r="I196" s="7" t="b">
        <f t="shared" si="12"/>
        <v>1</v>
      </c>
      <c r="J196" s="7">
        <f t="shared" si="4"/>
        <v>0</v>
      </c>
    </row>
    <row r="197">
      <c r="B197" s="7">
        <f t="shared" si="5"/>
        <v>45</v>
      </c>
      <c r="C197" s="15">
        <f t="shared" si="6"/>
        <v>0.1644884625</v>
      </c>
      <c r="D197" s="15">
        <f t="shared" si="11"/>
        <v>-0.04112211562</v>
      </c>
      <c r="E197" s="15">
        <f t="shared" si="1"/>
        <v>0.1542079336</v>
      </c>
      <c r="G197" s="7">
        <f t="shared" si="2"/>
        <v>0.5312311659</v>
      </c>
      <c r="H197" s="7">
        <f t="shared" si="3"/>
        <v>0.1012311659</v>
      </c>
      <c r="I197" s="7" t="b">
        <f t="shared" si="12"/>
        <v>1</v>
      </c>
      <c r="J197" s="7">
        <f t="shared" si="4"/>
        <v>0</v>
      </c>
    </row>
    <row r="198">
      <c r="B198" s="7">
        <f t="shared" si="5"/>
        <v>45.25</v>
      </c>
      <c r="C198" s="15">
        <f t="shared" si="6"/>
        <v>0.1542079336</v>
      </c>
      <c r="D198" s="15">
        <f t="shared" si="11"/>
        <v>-0.03855198339</v>
      </c>
      <c r="E198" s="15">
        <f t="shared" si="1"/>
        <v>0.1445699377</v>
      </c>
      <c r="G198" s="7">
        <f t="shared" si="2"/>
        <v>0.5304195072</v>
      </c>
      <c r="H198" s="7">
        <f t="shared" si="3"/>
        <v>0.1004195072</v>
      </c>
      <c r="I198" s="7" t="b">
        <f t="shared" si="12"/>
        <v>1</v>
      </c>
      <c r="J198" s="7">
        <f t="shared" si="4"/>
        <v>0</v>
      </c>
    </row>
    <row r="199">
      <c r="B199" s="7">
        <f t="shared" si="5"/>
        <v>45.5</v>
      </c>
      <c r="C199" s="15">
        <f t="shared" si="6"/>
        <v>0.1445699377</v>
      </c>
      <c r="D199" s="15">
        <f t="shared" si="11"/>
        <v>-0.03614248443</v>
      </c>
      <c r="E199" s="15">
        <f t="shared" si="1"/>
        <v>0.1355343166</v>
      </c>
      <c r="G199" s="7">
        <f t="shared" si="2"/>
        <v>0.5300342675</v>
      </c>
      <c r="H199" s="7">
        <f t="shared" si="3"/>
        <v>0.1000342675</v>
      </c>
      <c r="I199" s="7" t="b">
        <f t="shared" si="12"/>
        <v>1</v>
      </c>
      <c r="J199" s="7">
        <f t="shared" si="4"/>
        <v>0</v>
      </c>
    </row>
    <row r="200">
      <c r="B200" s="7">
        <f t="shared" si="5"/>
        <v>45.75</v>
      </c>
      <c r="C200" s="15">
        <f t="shared" si="6"/>
        <v>0.1355343166</v>
      </c>
      <c r="D200" s="15">
        <f t="shared" si="11"/>
        <v>-0.03388357915</v>
      </c>
      <c r="E200" s="15">
        <f t="shared" si="1"/>
        <v>0.1270634218</v>
      </c>
      <c r="G200" s="7">
        <f t="shared" si="2"/>
        <v>0.5300770964</v>
      </c>
      <c r="H200" s="7">
        <f t="shared" si="3"/>
        <v>0.1000770964</v>
      </c>
      <c r="I200" s="7" t="b">
        <f t="shared" si="12"/>
        <v>1</v>
      </c>
      <c r="J200" s="7">
        <f t="shared" si="4"/>
        <v>0</v>
      </c>
    </row>
    <row r="201">
      <c r="B201" s="7">
        <f t="shared" si="5"/>
        <v>46</v>
      </c>
      <c r="C201" s="15">
        <f t="shared" si="6"/>
        <v>0.1270634218</v>
      </c>
      <c r="D201" s="15">
        <f t="shared" si="11"/>
        <v>-0.03176585546</v>
      </c>
      <c r="E201" s="15">
        <f t="shared" si="1"/>
        <v>0.119121958</v>
      </c>
      <c r="G201" s="7">
        <f t="shared" si="2"/>
        <v>0.5305478105</v>
      </c>
      <c r="H201" s="7">
        <f t="shared" si="3"/>
        <v>0.1005478105</v>
      </c>
      <c r="I201" s="7" t="b">
        <f t="shared" si="12"/>
        <v>1</v>
      </c>
      <c r="J201" s="7">
        <f t="shared" si="4"/>
        <v>0</v>
      </c>
    </row>
    <row r="202">
      <c r="B202" s="7">
        <f t="shared" si="5"/>
        <v>46.25</v>
      </c>
      <c r="C202" s="15">
        <f t="shared" si="6"/>
        <v>0.119121958</v>
      </c>
      <c r="D202" s="15">
        <f t="shared" si="11"/>
        <v>-0.02978048949</v>
      </c>
      <c r="E202" s="15">
        <f t="shared" si="1"/>
        <v>0.1116768356</v>
      </c>
      <c r="G202" s="7">
        <f t="shared" si="2"/>
        <v>0.5314443941</v>
      </c>
      <c r="H202" s="7">
        <f t="shared" si="3"/>
        <v>0.1014443941</v>
      </c>
      <c r="I202" s="7" t="b">
        <f t="shared" si="12"/>
        <v>1</v>
      </c>
      <c r="J202" s="7">
        <f t="shared" si="4"/>
        <v>0</v>
      </c>
    </row>
    <row r="203">
      <c r="B203" s="7">
        <f t="shared" si="5"/>
        <v>46.5</v>
      </c>
      <c r="C203" s="15">
        <f t="shared" si="6"/>
        <v>0.1116768356</v>
      </c>
      <c r="D203" s="15">
        <f t="shared" si="11"/>
        <v>-0.0279192089</v>
      </c>
      <c r="E203" s="15">
        <f t="shared" si="1"/>
        <v>0.1046970334</v>
      </c>
      <c r="G203" s="7">
        <f t="shared" si="2"/>
        <v>0.532763008</v>
      </c>
      <c r="H203" s="7">
        <f t="shared" si="3"/>
        <v>0.102763008</v>
      </c>
      <c r="I203" s="7" t="b">
        <f t="shared" si="12"/>
        <v>1</v>
      </c>
      <c r="J203" s="7">
        <f t="shared" si="4"/>
        <v>0</v>
      </c>
    </row>
    <row r="204">
      <c r="B204" s="7">
        <f t="shared" si="5"/>
        <v>46.75</v>
      </c>
      <c r="C204" s="15">
        <f t="shared" si="6"/>
        <v>0.1046970334</v>
      </c>
      <c r="D204" s="15">
        <f t="shared" si="11"/>
        <v>-0.02617425834</v>
      </c>
      <c r="E204" s="15">
        <f t="shared" si="1"/>
        <v>0.09815346878</v>
      </c>
      <c r="G204" s="7">
        <f t="shared" si="2"/>
        <v>0.5344980056</v>
      </c>
      <c r="H204" s="7">
        <f t="shared" si="3"/>
        <v>0.1044980056</v>
      </c>
      <c r="I204" s="7" t="b">
        <f t="shared" si="12"/>
        <v>1</v>
      </c>
      <c r="J204" s="7">
        <f t="shared" si="4"/>
        <v>0</v>
      </c>
    </row>
    <row r="205">
      <c r="B205" s="7">
        <f t="shared" si="5"/>
        <v>47</v>
      </c>
      <c r="C205" s="15">
        <f t="shared" si="6"/>
        <v>0.09815346878</v>
      </c>
      <c r="D205" s="15">
        <f t="shared" si="11"/>
        <v>-0.0245383672</v>
      </c>
      <c r="E205" s="15">
        <f t="shared" si="1"/>
        <v>0.09201887698</v>
      </c>
      <c r="G205" s="7">
        <f t="shared" si="2"/>
        <v>0.5366419574</v>
      </c>
      <c r="H205" s="7">
        <f t="shared" si="3"/>
        <v>0.1066419574</v>
      </c>
      <c r="I205" s="7" t="b">
        <f t="shared" si="12"/>
        <v>0</v>
      </c>
      <c r="J205" s="7">
        <f t="shared" si="4"/>
        <v>1</v>
      </c>
    </row>
    <row r="206">
      <c r="B206" s="7">
        <f t="shared" si="5"/>
        <v>47.25</v>
      </c>
      <c r="C206" s="15">
        <f t="shared" si="6"/>
        <v>0.09201887698</v>
      </c>
      <c r="D206" s="15">
        <f t="shared" si="11"/>
        <v>0.05044339572</v>
      </c>
      <c r="E206" s="15">
        <f t="shared" si="1"/>
        <v>0.1046297259</v>
      </c>
      <c r="G206" s="7">
        <f t="shared" si="2"/>
        <v>0.5391856826</v>
      </c>
      <c r="H206" s="7">
        <f t="shared" si="3"/>
        <v>0.1091856826</v>
      </c>
      <c r="I206" s="7" t="b">
        <f t="shared" si="12"/>
        <v>0</v>
      </c>
      <c r="J206" s="7">
        <f t="shared" si="4"/>
        <v>1</v>
      </c>
    </row>
    <row r="207">
      <c r="B207" s="7">
        <f t="shared" si="5"/>
        <v>47.5</v>
      </c>
      <c r="C207" s="15">
        <f t="shared" si="6"/>
        <v>0.1046297259</v>
      </c>
      <c r="D207" s="15">
        <f t="shared" si="11"/>
        <v>0.049742793</v>
      </c>
      <c r="E207" s="15">
        <f t="shared" si="1"/>
        <v>0.1170654242</v>
      </c>
      <c r="G207" s="7">
        <f t="shared" si="2"/>
        <v>0.5421182887</v>
      </c>
      <c r="H207" s="7">
        <f t="shared" si="3"/>
        <v>0.1121182887</v>
      </c>
      <c r="I207" s="7" t="b">
        <f t="shared" si="12"/>
        <v>0</v>
      </c>
      <c r="J207" s="7">
        <f t="shared" si="4"/>
        <v>1</v>
      </c>
    </row>
    <row r="208">
      <c r="B208" s="7">
        <f t="shared" si="5"/>
        <v>47.75</v>
      </c>
      <c r="C208" s="15">
        <f t="shared" si="6"/>
        <v>0.1170654242</v>
      </c>
      <c r="D208" s="15">
        <f t="shared" si="11"/>
        <v>0.04905192088</v>
      </c>
      <c r="E208" s="15">
        <f t="shared" si="1"/>
        <v>0.1293284044</v>
      </c>
      <c r="G208" s="7">
        <f t="shared" si="2"/>
        <v>0.5454272178</v>
      </c>
      <c r="H208" s="7">
        <f t="shared" si="3"/>
        <v>0.1154272178</v>
      </c>
      <c r="I208" s="7" t="b">
        <f t="shared" si="12"/>
        <v>0</v>
      </c>
      <c r="J208" s="7">
        <f t="shared" si="4"/>
        <v>1</v>
      </c>
    </row>
    <row r="209">
      <c r="B209" s="7">
        <f t="shared" si="5"/>
        <v>48</v>
      </c>
      <c r="C209" s="15">
        <f t="shared" si="6"/>
        <v>0.1293284044</v>
      </c>
      <c r="D209" s="15">
        <f t="shared" si="11"/>
        <v>0.0483706442</v>
      </c>
      <c r="E209" s="15">
        <f t="shared" si="1"/>
        <v>0.1414210654</v>
      </c>
      <c r="G209" s="7">
        <f t="shared" si="2"/>
        <v>0.5490983006</v>
      </c>
      <c r="H209" s="7">
        <f t="shared" si="3"/>
        <v>0.1190983006</v>
      </c>
      <c r="I209" s="7" t="b">
        <f t="shared" si="12"/>
        <v>0</v>
      </c>
      <c r="J209" s="7">
        <f t="shared" si="4"/>
        <v>1</v>
      </c>
    </row>
    <row r="210">
      <c r="B210" s="7">
        <f t="shared" si="5"/>
        <v>48.25</v>
      </c>
      <c r="C210" s="15">
        <f t="shared" si="6"/>
        <v>0.1414210654</v>
      </c>
      <c r="D210" s="15">
        <f t="shared" si="11"/>
        <v>0.0476988297</v>
      </c>
      <c r="E210" s="15">
        <f t="shared" si="1"/>
        <v>0.1533457729</v>
      </c>
      <c r="G210" s="7">
        <f t="shared" si="2"/>
        <v>0.5531158168</v>
      </c>
      <c r="H210" s="7">
        <f t="shared" si="3"/>
        <v>0.1231158168</v>
      </c>
      <c r="I210" s="7" t="b">
        <f t="shared" si="12"/>
        <v>0</v>
      </c>
      <c r="J210" s="7">
        <f t="shared" si="4"/>
        <v>1</v>
      </c>
    </row>
    <row r="211">
      <c r="B211" s="7">
        <f t="shared" si="5"/>
        <v>48.5</v>
      </c>
      <c r="C211" s="15">
        <f t="shared" si="6"/>
        <v>0.1533457729</v>
      </c>
      <c r="D211" s="15">
        <f t="shared" si="11"/>
        <v>0.04703634595</v>
      </c>
      <c r="E211" s="15">
        <f t="shared" si="1"/>
        <v>0.1651048593</v>
      </c>
      <c r="G211" s="7">
        <f t="shared" si="2"/>
        <v>0.5574625629</v>
      </c>
      <c r="H211" s="7">
        <f t="shared" si="3"/>
        <v>0.1274625629</v>
      </c>
      <c r="I211" s="7" t="b">
        <f t="shared" si="12"/>
        <v>0</v>
      </c>
      <c r="J211" s="7">
        <f t="shared" si="4"/>
        <v>1</v>
      </c>
    </row>
    <row r="212">
      <c r="B212" s="7">
        <f t="shared" si="5"/>
        <v>48.75</v>
      </c>
      <c r="C212" s="15">
        <f t="shared" si="6"/>
        <v>0.1651048593</v>
      </c>
      <c r="D212" s="15">
        <f t="shared" si="11"/>
        <v>0.04638306337</v>
      </c>
      <c r="E212" s="15">
        <f t="shared" si="1"/>
        <v>0.1767006252</v>
      </c>
      <c r="G212" s="7">
        <f t="shared" si="2"/>
        <v>0.5621199254</v>
      </c>
      <c r="H212" s="7">
        <f t="shared" si="3"/>
        <v>0.1321199254</v>
      </c>
      <c r="I212" s="7" t="b">
        <f t="shared" si="12"/>
        <v>0</v>
      </c>
      <c r="J212" s="7">
        <f t="shared" si="4"/>
        <v>1</v>
      </c>
    </row>
    <row r="213">
      <c r="B213" s="7">
        <f t="shared" si="5"/>
        <v>49</v>
      </c>
      <c r="C213" s="15">
        <f t="shared" si="6"/>
        <v>0.1767006252</v>
      </c>
      <c r="D213" s="15">
        <f t="shared" si="11"/>
        <v>0.04573885416</v>
      </c>
      <c r="E213" s="15">
        <f t="shared" si="1"/>
        <v>0.1881353387</v>
      </c>
      <c r="G213" s="7">
        <f t="shared" si="2"/>
        <v>0.5670679609</v>
      </c>
      <c r="H213" s="7">
        <f t="shared" si="3"/>
        <v>0.1370679609</v>
      </c>
      <c r="I213" s="7" t="b">
        <f t="shared" si="12"/>
        <v>0</v>
      </c>
      <c r="J213" s="7">
        <f t="shared" si="4"/>
        <v>1</v>
      </c>
    </row>
    <row r="214">
      <c r="B214" s="7">
        <f t="shared" si="5"/>
        <v>49.25</v>
      </c>
      <c r="C214" s="15">
        <f t="shared" si="6"/>
        <v>0.1881353387</v>
      </c>
      <c r="D214" s="15">
        <f t="shared" si="11"/>
        <v>0.04510359229</v>
      </c>
      <c r="E214" s="15">
        <f t="shared" si="1"/>
        <v>0.1994112368</v>
      </c>
      <c r="G214" s="7">
        <f t="shared" si="2"/>
        <v>0.572285481</v>
      </c>
      <c r="H214" s="7">
        <f t="shared" si="3"/>
        <v>0.142285481</v>
      </c>
      <c r="I214" s="7" t="b">
        <f t="shared" si="12"/>
        <v>0</v>
      </c>
      <c r="J214" s="7">
        <f t="shared" si="4"/>
        <v>1</v>
      </c>
    </row>
    <row r="215">
      <c r="B215" s="7">
        <f t="shared" si="5"/>
        <v>49.5</v>
      </c>
      <c r="C215" s="15">
        <f t="shared" si="6"/>
        <v>0.1994112368</v>
      </c>
      <c r="D215" s="15">
        <f t="shared" si="11"/>
        <v>0.04447715351</v>
      </c>
      <c r="E215" s="15">
        <f t="shared" si="1"/>
        <v>0.2105305252</v>
      </c>
      <c r="G215" s="7">
        <f t="shared" si="2"/>
        <v>0.5777501435</v>
      </c>
      <c r="H215" s="7">
        <f t="shared" si="3"/>
        <v>0.1477501435</v>
      </c>
      <c r="I215" s="7" t="b">
        <f t="shared" si="12"/>
        <v>0</v>
      </c>
      <c r="J215" s="7">
        <f t="shared" si="4"/>
        <v>1</v>
      </c>
    </row>
    <row r="216">
      <c r="B216" s="7">
        <f t="shared" si="5"/>
        <v>49.75</v>
      </c>
      <c r="C216" s="15">
        <f t="shared" si="6"/>
        <v>0.2105305252</v>
      </c>
      <c r="D216" s="15">
        <f t="shared" si="11"/>
        <v>0.04385941527</v>
      </c>
      <c r="E216" s="15">
        <f t="shared" si="1"/>
        <v>0.221495379</v>
      </c>
      <c r="G216" s="7">
        <f t="shared" si="2"/>
        <v>0.583438548</v>
      </c>
      <c r="H216" s="7">
        <f t="shared" si="3"/>
        <v>0.153438548</v>
      </c>
      <c r="I216" s="7" t="b">
        <f t="shared" si="12"/>
        <v>0</v>
      </c>
      <c r="J216" s="7">
        <f t="shared" si="4"/>
        <v>1</v>
      </c>
    </row>
    <row r="217">
      <c r="B217" s="7">
        <f t="shared" si="5"/>
        <v>50</v>
      </c>
      <c r="C217" s="15">
        <f t="shared" si="6"/>
        <v>0.221495379</v>
      </c>
      <c r="D217" s="15">
        <f t="shared" si="11"/>
        <v>0.04325025672</v>
      </c>
      <c r="E217" s="15">
        <f t="shared" si="1"/>
        <v>0.2323079432</v>
      </c>
      <c r="G217" s="7">
        <f t="shared" si="2"/>
        <v>0.5893263357</v>
      </c>
      <c r="H217" s="7">
        <f t="shared" si="3"/>
        <v>0.1593263357</v>
      </c>
      <c r="I217" s="7" t="b">
        <f t="shared" si="12"/>
        <v>0</v>
      </c>
      <c r="J217" s="7">
        <f t="shared" si="4"/>
        <v>1</v>
      </c>
    </row>
    <row r="218">
      <c r="B218" s="7">
        <f t="shared" si="5"/>
        <v>50.25</v>
      </c>
      <c r="C218" s="15">
        <f t="shared" si="6"/>
        <v>0.2323079432</v>
      </c>
      <c r="D218" s="15">
        <f t="shared" si="11"/>
        <v>0.04264955871</v>
      </c>
      <c r="E218" s="15">
        <f t="shared" si="1"/>
        <v>0.2429703329</v>
      </c>
      <c r="G218" s="7">
        <f t="shared" si="2"/>
        <v>0.5953882943</v>
      </c>
      <c r="H218" s="7">
        <f t="shared" si="3"/>
        <v>0.1653882943</v>
      </c>
      <c r="I218" s="7" t="b">
        <f t="shared" si="12"/>
        <v>0</v>
      </c>
      <c r="J218" s="7">
        <f t="shared" si="4"/>
        <v>1</v>
      </c>
    </row>
    <row r="219">
      <c r="B219" s="7">
        <f t="shared" si="5"/>
        <v>50.5</v>
      </c>
      <c r="C219" s="15">
        <f t="shared" si="6"/>
        <v>0.2429703329</v>
      </c>
      <c r="D219" s="15">
        <f t="shared" si="11"/>
        <v>0.04205720373</v>
      </c>
      <c r="E219" s="15">
        <f t="shared" si="1"/>
        <v>0.2534846338</v>
      </c>
      <c r="G219" s="7">
        <f t="shared" si="2"/>
        <v>0.6015984655</v>
      </c>
      <c r="H219" s="7">
        <f t="shared" si="3"/>
        <v>0.1715984655</v>
      </c>
      <c r="I219" s="7" t="b">
        <f t="shared" si="12"/>
        <v>0</v>
      </c>
      <c r="J219" s="7">
        <f t="shared" si="4"/>
        <v>1</v>
      </c>
    </row>
    <row r="220">
      <c r="B220" s="7">
        <f t="shared" si="5"/>
        <v>50.75</v>
      </c>
      <c r="C220" s="15">
        <f t="shared" si="6"/>
        <v>0.2534846338</v>
      </c>
      <c r="D220" s="15">
        <f t="shared" si="11"/>
        <v>0.0414730759</v>
      </c>
      <c r="E220" s="15">
        <f t="shared" si="1"/>
        <v>0.2638529028</v>
      </c>
      <c r="G220" s="7">
        <f t="shared" si="2"/>
        <v>0.6079302565</v>
      </c>
      <c r="H220" s="7">
        <f t="shared" si="3"/>
        <v>0.1779302565</v>
      </c>
      <c r="I220" s="7" t="b">
        <f t="shared" si="12"/>
        <v>0</v>
      </c>
      <c r="J220" s="7">
        <f t="shared" si="4"/>
        <v>1</v>
      </c>
    </row>
    <row r="221">
      <c r="B221" s="7">
        <f t="shared" si="5"/>
        <v>51</v>
      </c>
      <c r="C221" s="15">
        <f t="shared" si="6"/>
        <v>0.2638529028</v>
      </c>
      <c r="D221" s="15">
        <f t="shared" si="11"/>
        <v>0.04089706096</v>
      </c>
      <c r="E221" s="15">
        <f t="shared" si="1"/>
        <v>0.274077168</v>
      </c>
      <c r="G221" s="7">
        <f t="shared" si="2"/>
        <v>0.6143565535</v>
      </c>
      <c r="H221" s="7">
        <f t="shared" si="3"/>
        <v>0.1843565535</v>
      </c>
      <c r="I221" s="7" t="b">
        <f t="shared" si="12"/>
        <v>0</v>
      </c>
      <c r="J221" s="7">
        <f t="shared" si="4"/>
        <v>1</v>
      </c>
    </row>
    <row r="222">
      <c r="B222" s="7">
        <f t="shared" si="5"/>
        <v>51.25</v>
      </c>
      <c r="C222" s="15">
        <f t="shared" si="6"/>
        <v>0.274077168</v>
      </c>
      <c r="D222" s="15">
        <f t="shared" si="11"/>
        <v>0.04032904622</v>
      </c>
      <c r="E222" s="15">
        <f t="shared" si="1"/>
        <v>0.2841594296</v>
      </c>
      <c r="G222" s="7">
        <f t="shared" si="2"/>
        <v>0.6208498381</v>
      </c>
      <c r="H222" s="7">
        <f t="shared" si="3"/>
        <v>0.1908498381</v>
      </c>
      <c r="I222" s="7" t="b">
        <f t="shared" si="12"/>
        <v>0</v>
      </c>
      <c r="J222" s="7">
        <f t="shared" si="4"/>
        <v>1</v>
      </c>
    </row>
    <row r="223">
      <c r="B223" s="7">
        <f t="shared" si="5"/>
        <v>51.5</v>
      </c>
      <c r="C223" s="15">
        <f t="shared" si="6"/>
        <v>0.2841594296</v>
      </c>
      <c r="D223" s="15">
        <f t="shared" si="11"/>
        <v>0.03976892058</v>
      </c>
      <c r="E223" s="15">
        <f t="shared" si="1"/>
        <v>0.2941016597</v>
      </c>
      <c r="G223" s="7">
        <f t="shared" si="2"/>
        <v>0.6273823052</v>
      </c>
      <c r="H223" s="7">
        <f t="shared" si="3"/>
        <v>0.1973823052</v>
      </c>
      <c r="I223" s="7" t="b">
        <f t="shared" si="12"/>
        <v>0</v>
      </c>
      <c r="J223" s="7">
        <f t="shared" si="4"/>
        <v>1</v>
      </c>
    </row>
    <row r="224">
      <c r="B224" s="7">
        <f t="shared" si="5"/>
        <v>51.75</v>
      </c>
      <c r="C224" s="15">
        <f t="shared" si="6"/>
        <v>0.2941016597</v>
      </c>
      <c r="D224" s="15">
        <f t="shared" si="11"/>
        <v>0.03921657446</v>
      </c>
      <c r="E224" s="15">
        <f t="shared" si="1"/>
        <v>0.3039058033</v>
      </c>
      <c r="G224" s="7">
        <f t="shared" si="2"/>
        <v>0.6339259816</v>
      </c>
      <c r="H224" s="7">
        <f t="shared" si="3"/>
        <v>0.2039259816</v>
      </c>
      <c r="I224" s="7" t="b">
        <f t="shared" si="12"/>
        <v>0</v>
      </c>
      <c r="J224" s="7">
        <f t="shared" si="4"/>
        <v>1</v>
      </c>
    </row>
    <row r="225">
      <c r="B225" s="7">
        <f t="shared" si="5"/>
        <v>52</v>
      </c>
      <c r="C225" s="15">
        <f t="shared" si="6"/>
        <v>0.3039058033</v>
      </c>
      <c r="D225" s="15">
        <f t="shared" si="11"/>
        <v>0.03867189982</v>
      </c>
      <c r="E225" s="15">
        <f t="shared" si="1"/>
        <v>0.3135737783</v>
      </c>
      <c r="G225" s="7">
        <f t="shared" si="2"/>
        <v>0.6404528463</v>
      </c>
      <c r="H225" s="7">
        <f t="shared" si="3"/>
        <v>0.2104528463</v>
      </c>
      <c r="I225" s="7" t="b">
        <f t="shared" si="12"/>
        <v>0</v>
      </c>
      <c r="J225" s="7">
        <f t="shared" si="4"/>
        <v>1</v>
      </c>
    </row>
    <row r="226">
      <c r="B226" s="7">
        <f t="shared" si="5"/>
        <v>52.25</v>
      </c>
      <c r="C226" s="15">
        <f t="shared" si="6"/>
        <v>0.3135737783</v>
      </c>
      <c r="D226" s="15">
        <f t="shared" si="11"/>
        <v>0.0381347901</v>
      </c>
      <c r="E226" s="15">
        <f t="shared" si="1"/>
        <v>0.3231074758</v>
      </c>
      <c r="G226" s="7">
        <f t="shared" si="2"/>
        <v>0.6469349504</v>
      </c>
      <c r="H226" s="7">
        <f t="shared" si="3"/>
        <v>0.2169349504</v>
      </c>
      <c r="I226" s="7" t="b">
        <f t="shared" si="12"/>
        <v>0</v>
      </c>
      <c r="J226" s="7">
        <f t="shared" si="4"/>
        <v>1</v>
      </c>
    </row>
    <row r="227">
      <c r="B227" s="7">
        <f t="shared" si="5"/>
        <v>52.5</v>
      </c>
      <c r="C227" s="15">
        <f t="shared" si="6"/>
        <v>0.3231074758</v>
      </c>
      <c r="D227" s="15">
        <f t="shared" si="11"/>
        <v>0.03760514023</v>
      </c>
      <c r="E227" s="15">
        <f t="shared" si="1"/>
        <v>0.3325087609</v>
      </c>
      <c r="G227" s="7">
        <f t="shared" si="2"/>
        <v>0.6533445364</v>
      </c>
      <c r="H227" s="7">
        <f t="shared" si="3"/>
        <v>0.2233445364</v>
      </c>
      <c r="I227" s="7" t="b">
        <f t="shared" si="12"/>
        <v>0</v>
      </c>
      <c r="J227" s="7">
        <f t="shared" si="4"/>
        <v>1</v>
      </c>
    </row>
    <row r="228">
      <c r="B228" s="7">
        <f t="shared" si="5"/>
        <v>52.75</v>
      </c>
      <c r="C228" s="15">
        <f t="shared" si="6"/>
        <v>0.3325087609</v>
      </c>
      <c r="D228" s="15">
        <f t="shared" si="11"/>
        <v>0.03708284662</v>
      </c>
      <c r="E228" s="15">
        <f t="shared" si="1"/>
        <v>0.3417794725</v>
      </c>
      <c r="G228" s="7">
        <f t="shared" si="2"/>
        <v>0.6596541575</v>
      </c>
      <c r="H228" s="7">
        <f t="shared" si="3"/>
        <v>0.2296541575</v>
      </c>
      <c r="I228" s="7" t="b">
        <f t="shared" si="12"/>
        <v>0</v>
      </c>
      <c r="J228" s="7">
        <f t="shared" si="4"/>
        <v>1</v>
      </c>
    </row>
    <row r="229">
      <c r="B229" s="7">
        <f t="shared" si="5"/>
        <v>53</v>
      </c>
      <c r="C229" s="15">
        <f t="shared" si="6"/>
        <v>0.3417794725</v>
      </c>
      <c r="D229" s="15">
        <f t="shared" si="11"/>
        <v>0.03656780708</v>
      </c>
      <c r="E229" s="15">
        <f t="shared" si="1"/>
        <v>0.3509214243</v>
      </c>
      <c r="G229" s="7">
        <f t="shared" si="2"/>
        <v>0.665836795</v>
      </c>
      <c r="H229" s="7">
        <f t="shared" si="3"/>
        <v>0.235836795</v>
      </c>
      <c r="I229" s="7" t="b">
        <f t="shared" si="12"/>
        <v>0</v>
      </c>
      <c r="J229" s="7">
        <f t="shared" si="4"/>
        <v>1</v>
      </c>
    </row>
    <row r="230">
      <c r="B230" s="7">
        <f t="shared" si="5"/>
        <v>53.25</v>
      </c>
      <c r="C230" s="15">
        <f t="shared" si="6"/>
        <v>0.3509214243</v>
      </c>
      <c r="D230" s="15">
        <f t="shared" si="11"/>
        <v>0.03605992087</v>
      </c>
      <c r="E230" s="15">
        <f t="shared" si="1"/>
        <v>0.3599364045</v>
      </c>
      <c r="G230" s="7">
        <f t="shared" si="2"/>
        <v>0.6718659738</v>
      </c>
      <c r="H230" s="7">
        <f t="shared" si="3"/>
        <v>0.2418659738</v>
      </c>
      <c r="I230" s="7" t="b">
        <f t="shared" si="12"/>
        <v>0</v>
      </c>
      <c r="J230" s="7">
        <f t="shared" si="4"/>
        <v>1</v>
      </c>
    </row>
    <row r="231">
      <c r="B231" s="7">
        <f t="shared" si="5"/>
        <v>53.5</v>
      </c>
      <c r="C231" s="15">
        <f t="shared" si="6"/>
        <v>0.3599364045</v>
      </c>
      <c r="D231" s="15">
        <f t="shared" si="11"/>
        <v>0.03555908864</v>
      </c>
      <c r="E231" s="15">
        <f t="shared" si="1"/>
        <v>0.3688261767</v>
      </c>
      <c r="G231" s="7">
        <f t="shared" si="2"/>
        <v>0.677715876</v>
      </c>
      <c r="H231" s="7">
        <f t="shared" si="3"/>
        <v>0.247715876</v>
      </c>
      <c r="I231" s="7" t="b">
        <f t="shared" si="12"/>
        <v>0</v>
      </c>
      <c r="J231" s="7">
        <f t="shared" si="4"/>
        <v>1</v>
      </c>
    </row>
    <row r="232">
      <c r="B232" s="7">
        <f t="shared" si="5"/>
        <v>53.75</v>
      </c>
      <c r="C232" s="15">
        <f t="shared" si="6"/>
        <v>0.3688261767</v>
      </c>
      <c r="D232" s="15">
        <f t="shared" si="11"/>
        <v>0.03506521241</v>
      </c>
      <c r="E232" s="15">
        <f t="shared" si="1"/>
        <v>0.3775924798</v>
      </c>
      <c r="G232" s="7">
        <f t="shared" si="2"/>
        <v>0.6833614516</v>
      </c>
      <c r="H232" s="7">
        <f t="shared" si="3"/>
        <v>0.2533614516</v>
      </c>
      <c r="I232" s="7" t="b">
        <f t="shared" si="12"/>
        <v>0</v>
      </c>
      <c r="J232" s="7">
        <f t="shared" si="4"/>
        <v>1</v>
      </c>
    </row>
    <row r="233">
      <c r="B233" s="7">
        <f t="shared" si="5"/>
        <v>54</v>
      </c>
      <c r="C233" s="15">
        <f t="shared" si="6"/>
        <v>0.3775924798</v>
      </c>
      <c r="D233" s="15">
        <f t="shared" si="11"/>
        <v>0.03457819557</v>
      </c>
      <c r="E233" s="15">
        <f t="shared" si="1"/>
        <v>0.3862370287</v>
      </c>
      <c r="G233" s="7">
        <f t="shared" si="2"/>
        <v>0.6887785252</v>
      </c>
      <c r="H233" s="7">
        <f t="shared" si="3"/>
        <v>0.2587785252</v>
      </c>
      <c r="I233" s="7" t="b">
        <f t="shared" si="12"/>
        <v>0</v>
      </c>
      <c r="J233" s="7">
        <f t="shared" si="4"/>
        <v>1</v>
      </c>
    </row>
    <row r="234">
      <c r="B234" s="7">
        <f t="shared" si="5"/>
        <v>54.25</v>
      </c>
      <c r="C234" s="15">
        <f t="shared" si="6"/>
        <v>0.3862370287</v>
      </c>
      <c r="D234" s="15">
        <f t="shared" si="11"/>
        <v>0.03409794285</v>
      </c>
      <c r="E234" s="15">
        <f t="shared" si="1"/>
        <v>0.3947615144</v>
      </c>
      <c r="G234" s="7">
        <f t="shared" si="2"/>
        <v>0.6939439002</v>
      </c>
      <c r="H234" s="7">
        <f t="shared" si="3"/>
        <v>0.2639439002</v>
      </c>
      <c r="I234" s="7" t="b">
        <f t="shared" si="12"/>
        <v>0</v>
      </c>
      <c r="J234" s="7">
        <f t="shared" si="4"/>
        <v>1</v>
      </c>
    </row>
    <row r="235">
      <c r="B235" s="7">
        <f t="shared" si="5"/>
        <v>54.5</v>
      </c>
      <c r="C235" s="15">
        <f t="shared" si="6"/>
        <v>0.3947615144</v>
      </c>
      <c r="D235" s="15">
        <f t="shared" si="11"/>
        <v>0.03362436031</v>
      </c>
      <c r="E235" s="15">
        <f t="shared" si="1"/>
        <v>0.4031676044</v>
      </c>
      <c r="G235" s="7">
        <f t="shared" si="2"/>
        <v>0.6988354576</v>
      </c>
      <c r="H235" s="7">
        <f t="shared" si="3"/>
        <v>0.2688354576</v>
      </c>
      <c r="I235" s="7" t="b">
        <f t="shared" si="12"/>
        <v>0</v>
      </c>
      <c r="J235" s="7">
        <f t="shared" si="4"/>
        <v>1</v>
      </c>
    </row>
    <row r="236">
      <c r="B236" s="7">
        <f t="shared" si="5"/>
        <v>54.75</v>
      </c>
      <c r="C236" s="15">
        <f t="shared" si="6"/>
        <v>0.4031676044</v>
      </c>
      <c r="D236" s="15">
        <f t="shared" si="11"/>
        <v>0.03315735531</v>
      </c>
      <c r="E236" s="15">
        <f t="shared" si="1"/>
        <v>0.4114569433</v>
      </c>
      <c r="G236" s="7">
        <f t="shared" si="2"/>
        <v>0.7034322509</v>
      </c>
      <c r="H236" s="7">
        <f t="shared" si="3"/>
        <v>0.2734322509</v>
      </c>
      <c r="I236" s="7" t="b">
        <f t="shared" si="12"/>
        <v>0</v>
      </c>
      <c r="J236" s="7">
        <f t="shared" si="4"/>
        <v>1</v>
      </c>
    </row>
    <row r="237">
      <c r="B237" s="7">
        <f t="shared" si="5"/>
        <v>55</v>
      </c>
      <c r="C237" s="15">
        <f t="shared" si="6"/>
        <v>0.4114569433</v>
      </c>
      <c r="D237" s="15">
        <f t="shared" si="11"/>
        <v>0.03269683648</v>
      </c>
      <c r="E237" s="15">
        <f t="shared" si="1"/>
        <v>0.4196311524</v>
      </c>
      <c r="G237" s="7">
        <f t="shared" si="2"/>
        <v>0.7077145961</v>
      </c>
      <c r="H237" s="7">
        <f t="shared" si="3"/>
        <v>0.2777145961</v>
      </c>
      <c r="I237" s="7" t="b">
        <f t="shared" si="12"/>
        <v>0</v>
      </c>
      <c r="J237" s="7">
        <f t="shared" si="4"/>
        <v>1</v>
      </c>
    </row>
    <row r="238">
      <c r="B238" s="7">
        <f t="shared" si="5"/>
        <v>55.25</v>
      </c>
      <c r="C238" s="15">
        <f t="shared" si="6"/>
        <v>0.4196311524</v>
      </c>
      <c r="D238" s="15">
        <f t="shared" si="11"/>
        <v>0.03224271376</v>
      </c>
      <c r="E238" s="15">
        <f t="shared" si="1"/>
        <v>0.4276918308</v>
      </c>
      <c r="G238" s="7">
        <f t="shared" si="2"/>
        <v>0.7116641555</v>
      </c>
      <c r="H238" s="7">
        <f t="shared" si="3"/>
        <v>0.2816641555</v>
      </c>
      <c r="I238" s="7" t="b">
        <f t="shared" si="12"/>
        <v>0</v>
      </c>
      <c r="J238" s="7">
        <f t="shared" si="4"/>
        <v>1</v>
      </c>
    </row>
    <row r="239">
      <c r="B239" s="7">
        <f t="shared" si="5"/>
        <v>55.5</v>
      </c>
      <c r="C239" s="15">
        <f t="shared" si="6"/>
        <v>0.4276918308</v>
      </c>
      <c r="D239" s="15">
        <f t="shared" si="11"/>
        <v>0.03179489829</v>
      </c>
      <c r="E239" s="15">
        <f t="shared" si="1"/>
        <v>0.4356405554</v>
      </c>
      <c r="G239" s="7">
        <f t="shared" si="2"/>
        <v>0.7152640164</v>
      </c>
      <c r="H239" s="7">
        <f t="shared" si="3"/>
        <v>0.2852640164</v>
      </c>
      <c r="I239" s="7" t="b">
        <f t="shared" si="12"/>
        <v>0</v>
      </c>
      <c r="J239" s="7">
        <f t="shared" si="4"/>
        <v>1</v>
      </c>
    </row>
    <row r="240">
      <c r="B240" s="7">
        <f t="shared" si="5"/>
        <v>55.75</v>
      </c>
      <c r="C240" s="15">
        <f t="shared" si="6"/>
        <v>0.4356405554</v>
      </c>
      <c r="D240" s="15">
        <f t="shared" si="11"/>
        <v>0.03135330248</v>
      </c>
      <c r="E240" s="15">
        <f t="shared" si="1"/>
        <v>0.443478881</v>
      </c>
      <c r="G240" s="7">
        <f t="shared" si="2"/>
        <v>0.7184987637</v>
      </c>
      <c r="H240" s="7">
        <f t="shared" si="3"/>
        <v>0.2884987637</v>
      </c>
      <c r="I240" s="7" t="b">
        <f t="shared" si="12"/>
        <v>0</v>
      </c>
      <c r="J240" s="7">
        <f t="shared" si="4"/>
        <v>1</v>
      </c>
    </row>
    <row r="241">
      <c r="B241" s="7">
        <f t="shared" si="5"/>
        <v>56</v>
      </c>
      <c r="C241" s="15">
        <f t="shared" si="6"/>
        <v>0.443478881</v>
      </c>
      <c r="D241" s="15">
        <f t="shared" si="11"/>
        <v>0.03091783994</v>
      </c>
      <c r="E241" s="15">
        <f t="shared" si="1"/>
        <v>0.451208341</v>
      </c>
      <c r="G241" s="7">
        <f t="shared" si="2"/>
        <v>0.7213545458</v>
      </c>
      <c r="H241" s="7">
        <f t="shared" si="3"/>
        <v>0.2913545458</v>
      </c>
      <c r="I241" s="7" t="b">
        <f t="shared" si="12"/>
        <v>0</v>
      </c>
      <c r="J241" s="7">
        <f t="shared" si="4"/>
        <v>1</v>
      </c>
    </row>
    <row r="242">
      <c r="B242" s="7">
        <f t="shared" si="5"/>
        <v>56.25</v>
      </c>
      <c r="C242" s="15">
        <f t="shared" si="6"/>
        <v>0.451208341</v>
      </c>
      <c r="D242" s="15">
        <f t="shared" si="11"/>
        <v>0.0304884255</v>
      </c>
      <c r="E242" s="15">
        <f t="shared" si="1"/>
        <v>0.4588304474</v>
      </c>
      <c r="G242" s="7">
        <f t="shared" si="2"/>
        <v>0.7238191336</v>
      </c>
      <c r="H242" s="7">
        <f t="shared" si="3"/>
        <v>0.2938191336</v>
      </c>
      <c r="I242" s="7" t="b">
        <f t="shared" si="12"/>
        <v>0</v>
      </c>
      <c r="J242" s="7">
        <f t="shared" si="4"/>
        <v>1</v>
      </c>
    </row>
    <row r="243">
      <c r="B243" s="7">
        <f t="shared" si="5"/>
        <v>56.5</v>
      </c>
      <c r="C243" s="15">
        <f t="shared" si="6"/>
        <v>0.4588304474</v>
      </c>
      <c r="D243" s="15">
        <f t="shared" si="11"/>
        <v>0.03006497515</v>
      </c>
      <c r="E243" s="15">
        <f t="shared" si="1"/>
        <v>0.4663466912</v>
      </c>
      <c r="G243" s="7">
        <f t="shared" si="2"/>
        <v>0.7258819735</v>
      </c>
      <c r="H243" s="7">
        <f t="shared" si="3"/>
        <v>0.2958819735</v>
      </c>
      <c r="I243" s="7" t="b">
        <f t="shared" si="12"/>
        <v>0</v>
      </c>
      <c r="J243" s="7">
        <f t="shared" si="4"/>
        <v>1</v>
      </c>
    </row>
    <row r="244">
      <c r="B244" s="7">
        <f t="shared" si="5"/>
        <v>56.75</v>
      </c>
      <c r="C244" s="15">
        <f t="shared" si="6"/>
        <v>0.4663466912</v>
      </c>
      <c r="D244" s="15">
        <f t="shared" si="11"/>
        <v>0.02964740605</v>
      </c>
      <c r="E244" s="15">
        <f t="shared" si="1"/>
        <v>0.4737585427</v>
      </c>
      <c r="G244" s="7">
        <f t="shared" si="2"/>
        <v>0.7275342321</v>
      </c>
      <c r="H244" s="7">
        <f t="shared" si="3"/>
        <v>0.2975342321</v>
      </c>
      <c r="I244" s="7" t="b">
        <f t="shared" si="12"/>
        <v>0</v>
      </c>
      <c r="J244" s="7">
        <f t="shared" si="4"/>
        <v>1</v>
      </c>
    </row>
    <row r="245">
      <c r="B245" s="7">
        <f t="shared" si="5"/>
        <v>57</v>
      </c>
      <c r="C245" s="15">
        <f t="shared" si="6"/>
        <v>0.4737585427</v>
      </c>
      <c r="D245" s="15">
        <f t="shared" si="11"/>
        <v>0.02923563652</v>
      </c>
      <c r="E245" s="15">
        <f t="shared" si="1"/>
        <v>0.4810674518</v>
      </c>
      <c r="G245" s="7">
        <f t="shared" si="2"/>
        <v>0.7287688341</v>
      </c>
      <c r="H245" s="7">
        <f t="shared" si="3"/>
        <v>0.2987688341</v>
      </c>
      <c r="I245" s="7" t="b">
        <f t="shared" si="12"/>
        <v>0</v>
      </c>
      <c r="J245" s="7">
        <f t="shared" si="4"/>
        <v>1</v>
      </c>
    </row>
    <row r="246">
      <c r="B246" s="7">
        <f t="shared" si="5"/>
        <v>57.25</v>
      </c>
      <c r="C246" s="15">
        <f t="shared" si="6"/>
        <v>0.4810674518</v>
      </c>
      <c r="D246" s="15">
        <f t="shared" si="11"/>
        <v>0.02882958601</v>
      </c>
      <c r="E246" s="15">
        <f t="shared" si="1"/>
        <v>0.4882748483</v>
      </c>
      <c r="G246" s="7">
        <f t="shared" si="2"/>
        <v>0.7295804928</v>
      </c>
      <c r="H246" s="7">
        <f t="shared" si="3"/>
        <v>0.2995804928</v>
      </c>
      <c r="I246" s="7" t="b">
        <f t="shared" si="12"/>
        <v>0</v>
      </c>
      <c r="J246" s="7">
        <f t="shared" si="4"/>
        <v>1</v>
      </c>
    </row>
    <row r="247">
      <c r="B247" s="7">
        <f t="shared" si="5"/>
        <v>57.5</v>
      </c>
      <c r="C247" s="15">
        <f t="shared" si="6"/>
        <v>0.4882748483</v>
      </c>
      <c r="D247" s="15">
        <f t="shared" si="11"/>
        <v>0.02842917509</v>
      </c>
      <c r="E247" s="15">
        <f t="shared" si="1"/>
        <v>0.4953821421</v>
      </c>
      <c r="G247" s="7">
        <f t="shared" si="2"/>
        <v>0.7299657325</v>
      </c>
      <c r="H247" s="7">
        <f t="shared" si="3"/>
        <v>0.2999657325</v>
      </c>
      <c r="I247" s="7" t="b">
        <f t="shared" si="12"/>
        <v>0</v>
      </c>
      <c r="J247" s="7">
        <f t="shared" si="4"/>
        <v>1</v>
      </c>
    </row>
    <row r="248">
      <c r="B248" s="7">
        <f t="shared" si="5"/>
        <v>57.75</v>
      </c>
      <c r="C248" s="15">
        <f t="shared" si="6"/>
        <v>0.4953821421</v>
      </c>
      <c r="D248" s="15">
        <f t="shared" si="11"/>
        <v>0.02803432544</v>
      </c>
      <c r="E248" s="15">
        <f t="shared" si="1"/>
        <v>0.5023907234</v>
      </c>
      <c r="G248" s="7">
        <f t="shared" si="2"/>
        <v>0.7299229036</v>
      </c>
      <c r="H248" s="7">
        <f t="shared" si="3"/>
        <v>0.2999229036</v>
      </c>
      <c r="I248" s="7" t="b">
        <f t="shared" si="12"/>
        <v>0</v>
      </c>
      <c r="J248" s="7">
        <f t="shared" si="4"/>
        <v>1</v>
      </c>
    </row>
    <row r="249">
      <c r="B249" s="7">
        <f t="shared" si="5"/>
        <v>58</v>
      </c>
      <c r="C249" s="15">
        <f t="shared" si="6"/>
        <v>0.5023907234</v>
      </c>
      <c r="D249" s="15">
        <f t="shared" si="11"/>
        <v>0.02764495981</v>
      </c>
      <c r="E249" s="15">
        <f t="shared" si="1"/>
        <v>0.5093019634</v>
      </c>
      <c r="G249" s="7">
        <f t="shared" si="2"/>
        <v>0.7294521895</v>
      </c>
      <c r="H249" s="7">
        <f t="shared" si="3"/>
        <v>0.2994521895</v>
      </c>
      <c r="I249" s="7" t="b">
        <f t="shared" si="12"/>
        <v>0</v>
      </c>
      <c r="J249" s="7">
        <f t="shared" si="4"/>
        <v>1</v>
      </c>
    </row>
    <row r="250">
      <c r="B250" s="7">
        <f t="shared" si="5"/>
        <v>58.25</v>
      </c>
      <c r="C250" s="15">
        <f t="shared" si="6"/>
        <v>0.5093019634</v>
      </c>
      <c r="D250" s="15">
        <f t="shared" si="11"/>
        <v>0.02726100203</v>
      </c>
      <c r="E250" s="15">
        <f t="shared" si="1"/>
        <v>0.5161172139</v>
      </c>
      <c r="G250" s="7">
        <f t="shared" si="2"/>
        <v>0.7285556059</v>
      </c>
      <c r="H250" s="7">
        <f t="shared" si="3"/>
        <v>0.2985556059</v>
      </c>
      <c r="I250" s="7" t="b">
        <f t="shared" si="12"/>
        <v>0</v>
      </c>
      <c r="J250" s="7">
        <f t="shared" si="4"/>
        <v>1</v>
      </c>
    </row>
    <row r="251">
      <c r="B251" s="7">
        <f t="shared" si="5"/>
        <v>58.5</v>
      </c>
      <c r="C251" s="15">
        <f t="shared" si="6"/>
        <v>0.5161172139</v>
      </c>
      <c r="D251" s="15">
        <f t="shared" si="11"/>
        <v>0.02688237701</v>
      </c>
      <c r="E251" s="15">
        <f t="shared" si="1"/>
        <v>0.5228378082</v>
      </c>
      <c r="G251" s="7">
        <f t="shared" si="2"/>
        <v>0.727236992</v>
      </c>
      <c r="H251" s="7">
        <f t="shared" si="3"/>
        <v>0.297236992</v>
      </c>
      <c r="I251" s="7" t="b">
        <f t="shared" si="12"/>
        <v>0</v>
      </c>
      <c r="J251" s="7">
        <f t="shared" si="4"/>
        <v>1</v>
      </c>
    </row>
    <row r="252">
      <c r="B252" s="7">
        <f t="shared" si="5"/>
        <v>58.75</v>
      </c>
      <c r="C252" s="15">
        <f t="shared" si="6"/>
        <v>0.5228378082</v>
      </c>
      <c r="D252" s="15">
        <f t="shared" si="11"/>
        <v>0.02650901066</v>
      </c>
      <c r="E252" s="15">
        <f t="shared" si="1"/>
        <v>0.5294650608</v>
      </c>
      <c r="G252" s="7">
        <f t="shared" si="2"/>
        <v>0.7255019944</v>
      </c>
      <c r="H252" s="7">
        <f t="shared" si="3"/>
        <v>0.2955019944</v>
      </c>
      <c r="I252" s="7" t="b">
        <f t="shared" si="12"/>
        <v>0</v>
      </c>
      <c r="J252" s="7">
        <f t="shared" si="4"/>
        <v>1</v>
      </c>
    </row>
    <row r="253">
      <c r="B253" s="7">
        <f t="shared" si="5"/>
        <v>59</v>
      </c>
      <c r="C253" s="15">
        <f t="shared" si="6"/>
        <v>0.5294650608</v>
      </c>
      <c r="D253" s="15">
        <f t="shared" si="11"/>
        <v>0.02614082995</v>
      </c>
      <c r="E253" s="15">
        <f t="shared" si="1"/>
        <v>0.5360002683</v>
      </c>
      <c r="G253" s="7">
        <f t="shared" si="2"/>
        <v>0.7233580426</v>
      </c>
      <c r="H253" s="7">
        <f t="shared" si="3"/>
        <v>0.2933580426</v>
      </c>
      <c r="I253" s="7" t="b">
        <f t="shared" si="12"/>
        <v>0</v>
      </c>
      <c r="J253" s="7">
        <f t="shared" si="4"/>
        <v>1</v>
      </c>
    </row>
    <row r="254">
      <c r="B254" s="7">
        <f t="shared" si="5"/>
        <v>59.25</v>
      </c>
      <c r="C254" s="15">
        <f t="shared" si="6"/>
        <v>0.5360002683</v>
      </c>
      <c r="D254" s="15">
        <f t="shared" si="11"/>
        <v>0.02577776287</v>
      </c>
      <c r="E254" s="15">
        <f t="shared" si="1"/>
        <v>0.542444709</v>
      </c>
      <c r="G254" s="7">
        <f t="shared" si="2"/>
        <v>0.7208143174</v>
      </c>
      <c r="H254" s="7">
        <f t="shared" si="3"/>
        <v>0.2908143174</v>
      </c>
      <c r="I254" s="7" t="b">
        <f t="shared" si="12"/>
        <v>0</v>
      </c>
      <c r="J254" s="7">
        <f t="shared" si="4"/>
        <v>1</v>
      </c>
    </row>
    <row r="255">
      <c r="B255" s="7">
        <f t="shared" si="5"/>
        <v>59.5</v>
      </c>
      <c r="C255" s="15">
        <f t="shared" si="6"/>
        <v>0.542444709</v>
      </c>
      <c r="D255" s="15">
        <f t="shared" si="11"/>
        <v>0.02541973839</v>
      </c>
      <c r="E255" s="15">
        <f t="shared" si="1"/>
        <v>0.5487996436</v>
      </c>
      <c r="G255" s="7">
        <f t="shared" si="2"/>
        <v>0.7178817113</v>
      </c>
      <c r="H255" s="7">
        <f t="shared" si="3"/>
        <v>0.2878817113</v>
      </c>
      <c r="I255" s="7" t="b">
        <f t="shared" si="12"/>
        <v>0</v>
      </c>
      <c r="J255" s="7">
        <f t="shared" si="4"/>
        <v>1</v>
      </c>
    </row>
    <row r="256">
      <c r="B256" s="7">
        <f t="shared" si="5"/>
        <v>59.75</v>
      </c>
      <c r="C256" s="15">
        <f t="shared" si="6"/>
        <v>0.5487996436</v>
      </c>
      <c r="D256" s="15">
        <f t="shared" si="11"/>
        <v>0.02506668647</v>
      </c>
      <c r="E256" s="15">
        <f t="shared" si="1"/>
        <v>0.5550663152</v>
      </c>
      <c r="G256" s="7">
        <f t="shared" si="2"/>
        <v>0.7145727822</v>
      </c>
      <c r="H256" s="7">
        <f t="shared" si="3"/>
        <v>0.2845727822</v>
      </c>
      <c r="I256" s="7" t="b">
        <f t="shared" si="12"/>
        <v>0</v>
      </c>
      <c r="J256" s="7">
        <f t="shared" si="4"/>
        <v>1</v>
      </c>
    </row>
    <row r="257">
      <c r="B257" s="7">
        <f t="shared" si="5"/>
        <v>60</v>
      </c>
      <c r="C257" s="15">
        <f t="shared" si="6"/>
        <v>0.5550663152</v>
      </c>
      <c r="D257" s="15">
        <f t="shared" si="11"/>
        <v>0.02471853804</v>
      </c>
      <c r="E257" s="15">
        <f t="shared" si="1"/>
        <v>0.5612459498</v>
      </c>
      <c r="G257" s="7">
        <f t="shared" si="2"/>
        <v>0.7109016994</v>
      </c>
      <c r="H257" s="7">
        <f t="shared" si="3"/>
        <v>0.2809016994</v>
      </c>
      <c r="I257" s="7" t="b">
        <f t="shared" si="12"/>
        <v>0</v>
      </c>
      <c r="J257" s="7">
        <f t="shared" si="4"/>
        <v>1</v>
      </c>
    </row>
    <row r="258">
      <c r="B258" s="7">
        <f t="shared" si="5"/>
        <v>60.25</v>
      </c>
      <c r="C258" s="15">
        <f t="shared" si="6"/>
        <v>0.5612459498</v>
      </c>
      <c r="D258" s="15">
        <f t="shared" si="11"/>
        <v>0.02437522501</v>
      </c>
      <c r="E258" s="15">
        <f t="shared" si="1"/>
        <v>0.567339756</v>
      </c>
      <c r="G258" s="7">
        <f t="shared" si="2"/>
        <v>0.7068841832</v>
      </c>
      <c r="H258" s="7">
        <f t="shared" si="3"/>
        <v>0.2768841832</v>
      </c>
      <c r="I258" s="7" t="b">
        <f t="shared" si="12"/>
        <v>0</v>
      </c>
      <c r="J258" s="7">
        <f t="shared" si="4"/>
        <v>1</v>
      </c>
    </row>
    <row r="259">
      <c r="B259" s="7">
        <f t="shared" si="5"/>
        <v>60.5</v>
      </c>
      <c r="C259" s="15">
        <f t="shared" si="6"/>
        <v>0.567339756</v>
      </c>
      <c r="D259" s="15">
        <f t="shared" si="11"/>
        <v>0.02403668022</v>
      </c>
      <c r="E259" s="15">
        <f t="shared" si="1"/>
        <v>0.5733489261</v>
      </c>
      <c r="G259" s="7">
        <f t="shared" si="2"/>
        <v>0.7025374371</v>
      </c>
      <c r="H259" s="7">
        <f t="shared" si="3"/>
        <v>0.2725374371</v>
      </c>
      <c r="I259" s="7" t="b">
        <f t="shared" si="12"/>
        <v>0</v>
      </c>
      <c r="J259" s="7">
        <f t="shared" si="4"/>
        <v>1</v>
      </c>
    </row>
    <row r="260">
      <c r="B260" s="7">
        <f t="shared" si="5"/>
        <v>60.75</v>
      </c>
      <c r="C260" s="15">
        <f t="shared" si="6"/>
        <v>0.5733489261</v>
      </c>
      <c r="D260" s="15">
        <f t="shared" si="11"/>
        <v>0.02370283744</v>
      </c>
      <c r="E260" s="15">
        <f t="shared" si="1"/>
        <v>0.5792746354</v>
      </c>
      <c r="G260" s="7">
        <f t="shared" si="2"/>
        <v>0.6978800746</v>
      </c>
      <c r="H260" s="7">
        <f t="shared" si="3"/>
        <v>0.2678800746</v>
      </c>
      <c r="I260" s="7" t="b">
        <f t="shared" si="12"/>
        <v>0</v>
      </c>
      <c r="J260" s="7">
        <f t="shared" si="4"/>
        <v>1</v>
      </c>
    </row>
    <row r="261">
      <c r="B261" s="7">
        <f t="shared" si="5"/>
        <v>61</v>
      </c>
      <c r="C261" s="15">
        <f t="shared" si="6"/>
        <v>0.5792746354</v>
      </c>
      <c r="D261" s="15">
        <f t="shared" si="11"/>
        <v>0.02337363137</v>
      </c>
      <c r="E261" s="15">
        <f t="shared" si="1"/>
        <v>0.5851180433</v>
      </c>
      <c r="G261" s="7">
        <f t="shared" si="2"/>
        <v>0.6929320391</v>
      </c>
      <c r="H261" s="7">
        <f t="shared" si="3"/>
        <v>0.2629320391</v>
      </c>
      <c r="I261" s="7" t="b">
        <f t="shared" si="12"/>
        <v>0</v>
      </c>
      <c r="J261" s="7">
        <f t="shared" si="4"/>
        <v>1</v>
      </c>
    </row>
    <row r="262">
      <c r="B262" s="7">
        <f t="shared" si="5"/>
        <v>61.25</v>
      </c>
      <c r="C262" s="15">
        <f t="shared" si="6"/>
        <v>0.5851180433</v>
      </c>
      <c r="D262" s="15">
        <f t="shared" si="11"/>
        <v>0.0230489976</v>
      </c>
      <c r="E262" s="15">
        <f t="shared" si="1"/>
        <v>0.5908802927</v>
      </c>
      <c r="G262" s="7">
        <f t="shared" si="2"/>
        <v>0.687714519</v>
      </c>
      <c r="H262" s="7">
        <f t="shared" si="3"/>
        <v>0.257714519</v>
      </c>
      <c r="I262" s="7" t="b">
        <f t="shared" si="12"/>
        <v>0</v>
      </c>
      <c r="J262" s="7">
        <f t="shared" si="4"/>
        <v>1</v>
      </c>
    </row>
    <row r="263">
      <c r="B263" s="7">
        <f t="shared" si="5"/>
        <v>61.5</v>
      </c>
      <c r="C263" s="15">
        <f t="shared" si="6"/>
        <v>0.5908802927</v>
      </c>
      <c r="D263" s="15">
        <f t="shared" si="11"/>
        <v>0.02272887263</v>
      </c>
      <c r="E263" s="15">
        <f t="shared" si="1"/>
        <v>0.5965625108</v>
      </c>
      <c r="G263" s="7">
        <f t="shared" si="2"/>
        <v>0.6822498565</v>
      </c>
      <c r="H263" s="7">
        <f t="shared" si="3"/>
        <v>0.2522498565</v>
      </c>
      <c r="I263" s="7" t="b">
        <f t="shared" si="12"/>
        <v>0</v>
      </c>
      <c r="J263" s="7">
        <f t="shared" si="4"/>
        <v>1</v>
      </c>
    </row>
    <row r="264">
      <c r="B264" s="7">
        <f t="shared" si="5"/>
        <v>61.75</v>
      </c>
      <c r="C264" s="15">
        <f t="shared" si="6"/>
        <v>0.5965625108</v>
      </c>
      <c r="D264" s="15">
        <f t="shared" si="11"/>
        <v>0.02241319384</v>
      </c>
      <c r="E264" s="15">
        <f t="shared" si="1"/>
        <v>0.6021658093</v>
      </c>
      <c r="G264" s="7">
        <f t="shared" si="2"/>
        <v>0.676561452</v>
      </c>
      <c r="H264" s="7">
        <f t="shared" si="3"/>
        <v>0.246561452</v>
      </c>
      <c r="I264" s="7" t="b">
        <f t="shared" si="12"/>
        <v>0</v>
      </c>
      <c r="J264" s="7">
        <f t="shared" si="4"/>
        <v>1</v>
      </c>
    </row>
    <row r="265">
      <c r="B265" s="7">
        <f t="shared" si="5"/>
        <v>62</v>
      </c>
      <c r="C265" s="15">
        <f t="shared" si="6"/>
        <v>0.6021658093</v>
      </c>
      <c r="D265" s="15">
        <f t="shared" si="11"/>
        <v>0.02210189948</v>
      </c>
      <c r="E265" s="15">
        <f t="shared" si="1"/>
        <v>0.6076912842</v>
      </c>
      <c r="G265" s="7">
        <f t="shared" si="2"/>
        <v>0.6706736643</v>
      </c>
      <c r="H265" s="7">
        <f t="shared" si="3"/>
        <v>0.2406736643</v>
      </c>
      <c r="I265" s="7" t="b">
        <f t="shared" si="12"/>
        <v>0</v>
      </c>
      <c r="J265" s="7">
        <f t="shared" si="4"/>
        <v>1</v>
      </c>
    </row>
    <row r="266">
      <c r="B266" s="7">
        <f t="shared" si="5"/>
        <v>62.25</v>
      </c>
      <c r="C266" s="15">
        <f t="shared" si="6"/>
        <v>0.6076912842</v>
      </c>
      <c r="D266" s="15">
        <f t="shared" si="11"/>
        <v>0.02179492866</v>
      </c>
      <c r="E266" s="15">
        <f t="shared" si="1"/>
        <v>0.6131400163</v>
      </c>
      <c r="G266" s="7">
        <f t="shared" si="2"/>
        <v>0.6646117057</v>
      </c>
      <c r="H266" s="7">
        <f t="shared" si="3"/>
        <v>0.2346117057</v>
      </c>
      <c r="I266" s="7" t="b">
        <f t="shared" si="12"/>
        <v>0</v>
      </c>
      <c r="J266" s="7">
        <f t="shared" si="4"/>
        <v>1</v>
      </c>
    </row>
    <row r="267">
      <c r="B267" s="7">
        <f t="shared" si="5"/>
        <v>62.5</v>
      </c>
      <c r="C267" s="15">
        <f t="shared" si="6"/>
        <v>0.6131400163</v>
      </c>
      <c r="D267" s="15">
        <f t="shared" si="11"/>
        <v>0.02149222132</v>
      </c>
      <c r="E267" s="15">
        <f t="shared" si="1"/>
        <v>0.6185130716</v>
      </c>
      <c r="G267" s="7">
        <f t="shared" si="2"/>
        <v>0.6584015345</v>
      </c>
      <c r="H267" s="7">
        <f t="shared" si="3"/>
        <v>0.2284015345</v>
      </c>
      <c r="I267" s="7" t="b">
        <f t="shared" si="12"/>
        <v>0</v>
      </c>
      <c r="J267" s="7">
        <f t="shared" si="4"/>
        <v>1</v>
      </c>
    </row>
    <row r="268">
      <c r="B268" s="7">
        <f t="shared" si="5"/>
        <v>62.75</v>
      </c>
      <c r="C268" s="15">
        <f t="shared" si="6"/>
        <v>0.6185130716</v>
      </c>
      <c r="D268" s="15">
        <f t="shared" si="11"/>
        <v>0.02119371824</v>
      </c>
      <c r="E268" s="15">
        <f t="shared" si="1"/>
        <v>0.6238115012</v>
      </c>
      <c r="G268" s="7">
        <f t="shared" si="2"/>
        <v>0.6520697435</v>
      </c>
      <c r="H268" s="7">
        <f t="shared" si="3"/>
        <v>0.2220697435</v>
      </c>
      <c r="I268" s="7" t="b">
        <f t="shared" si="12"/>
        <v>0</v>
      </c>
      <c r="J268" s="7">
        <f t="shared" si="4"/>
        <v>1</v>
      </c>
    </row>
    <row r="269">
      <c r="B269" s="7">
        <f t="shared" si="5"/>
        <v>63</v>
      </c>
      <c r="C269" s="15">
        <f t="shared" si="6"/>
        <v>0.6238115012</v>
      </c>
      <c r="D269" s="15">
        <f t="shared" si="11"/>
        <v>0.02089936104</v>
      </c>
      <c r="E269" s="15">
        <f t="shared" si="1"/>
        <v>0.6290363415</v>
      </c>
      <c r="G269" s="7">
        <f t="shared" si="2"/>
        <v>0.6456434465</v>
      </c>
      <c r="H269" s="7">
        <f t="shared" si="3"/>
        <v>0.2156434465</v>
      </c>
      <c r="I269" s="7" t="b">
        <f t="shared" si="12"/>
        <v>0</v>
      </c>
      <c r="J269" s="7">
        <f t="shared" si="4"/>
        <v>1</v>
      </c>
    </row>
    <row r="270">
      <c r="B270" s="7">
        <f t="shared" si="5"/>
        <v>63.25</v>
      </c>
      <c r="C270" s="15">
        <f t="shared" si="6"/>
        <v>0.6290363415</v>
      </c>
      <c r="D270" s="15">
        <f t="shared" si="11"/>
        <v>0.02060909214</v>
      </c>
      <c r="E270" s="15">
        <f t="shared" si="1"/>
        <v>0.6341886145</v>
      </c>
      <c r="G270" s="7">
        <f t="shared" si="2"/>
        <v>0.6391501619</v>
      </c>
      <c r="H270" s="7">
        <f t="shared" si="3"/>
        <v>0.2091501619</v>
      </c>
      <c r="I270" s="7" t="b">
        <f t="shared" si="12"/>
        <v>0</v>
      </c>
      <c r="J270" s="7">
        <f t="shared" si="4"/>
        <v>1</v>
      </c>
    </row>
    <row r="271">
      <c r="B271" s="7">
        <f t="shared" si="5"/>
        <v>63.5</v>
      </c>
      <c r="C271" s="15">
        <f t="shared" si="6"/>
        <v>0.6341886145</v>
      </c>
      <c r="D271" s="15">
        <f t="shared" si="11"/>
        <v>0.02032285475</v>
      </c>
      <c r="E271" s="15">
        <f t="shared" si="1"/>
        <v>0.6392693282</v>
      </c>
      <c r="G271" s="7">
        <f t="shared" si="2"/>
        <v>0.6326176948</v>
      </c>
      <c r="H271" s="7">
        <f t="shared" si="3"/>
        <v>0.2026176948</v>
      </c>
      <c r="I271" s="7" t="b">
        <f t="shared" si="12"/>
        <v>1</v>
      </c>
      <c r="J271" s="7">
        <f t="shared" si="4"/>
        <v>0</v>
      </c>
    </row>
    <row r="272">
      <c r="B272" s="7">
        <f t="shared" si="5"/>
        <v>63.75</v>
      </c>
      <c r="C272" s="15">
        <f t="shared" si="6"/>
        <v>0.6392693282</v>
      </c>
      <c r="D272" s="15">
        <f t="shared" si="11"/>
        <v>-0.159817332</v>
      </c>
      <c r="E272" s="15">
        <f t="shared" si="1"/>
        <v>0.5993149952</v>
      </c>
      <c r="G272" s="7">
        <f t="shared" si="2"/>
        <v>0.6260740184</v>
      </c>
      <c r="H272" s="7">
        <f t="shared" si="3"/>
        <v>0.1960740184</v>
      </c>
      <c r="I272" s="7" t="b">
        <f t="shared" si="12"/>
        <v>1</v>
      </c>
      <c r="J272" s="7">
        <f t="shared" si="4"/>
        <v>0</v>
      </c>
    </row>
    <row r="273">
      <c r="B273" s="7">
        <f t="shared" si="5"/>
        <v>64</v>
      </c>
      <c r="C273" s="15">
        <f t="shared" si="6"/>
        <v>0.5993149952</v>
      </c>
      <c r="D273" s="15">
        <f t="shared" si="11"/>
        <v>-0.1498287488</v>
      </c>
      <c r="E273" s="15">
        <f t="shared" si="1"/>
        <v>0.561857808</v>
      </c>
      <c r="G273" s="7">
        <f t="shared" si="2"/>
        <v>0.6195471537</v>
      </c>
      <c r="H273" s="7">
        <f t="shared" si="3"/>
        <v>0.1895471537</v>
      </c>
      <c r="I273" s="7" t="b">
        <f t="shared" si="12"/>
        <v>1</v>
      </c>
      <c r="J273" s="7">
        <f t="shared" si="4"/>
        <v>0</v>
      </c>
    </row>
    <row r="274">
      <c r="B274" s="7">
        <f t="shared" si="5"/>
        <v>64.25</v>
      </c>
      <c r="C274" s="15">
        <f t="shared" si="6"/>
        <v>0.561857808</v>
      </c>
      <c r="D274" s="15">
        <f t="shared" si="11"/>
        <v>-0.140464452</v>
      </c>
      <c r="E274" s="15">
        <f t="shared" si="1"/>
        <v>0.526741695</v>
      </c>
      <c r="G274" s="7">
        <f t="shared" si="2"/>
        <v>0.6130650496</v>
      </c>
      <c r="H274" s="7">
        <f t="shared" si="3"/>
        <v>0.1830650496</v>
      </c>
      <c r="I274" s="7" t="b">
        <f t="shared" si="12"/>
        <v>1</v>
      </c>
      <c r="J274" s="7">
        <f t="shared" si="4"/>
        <v>0</v>
      </c>
    </row>
    <row r="275">
      <c r="B275" s="7">
        <f t="shared" si="5"/>
        <v>64.5</v>
      </c>
      <c r="C275" s="15">
        <f t="shared" si="6"/>
        <v>0.526741695</v>
      </c>
      <c r="D275" s="15">
        <f t="shared" si="11"/>
        <v>-0.1316854237</v>
      </c>
      <c r="E275" s="15">
        <f t="shared" si="1"/>
        <v>0.493820339</v>
      </c>
      <c r="G275" s="7">
        <f t="shared" si="2"/>
        <v>0.6066554636</v>
      </c>
      <c r="H275" s="7">
        <f t="shared" si="3"/>
        <v>0.1766554636</v>
      </c>
      <c r="I275" s="7" t="b">
        <f t="shared" si="12"/>
        <v>1</v>
      </c>
      <c r="J275" s="7">
        <f t="shared" si="4"/>
        <v>0</v>
      </c>
    </row>
    <row r="276">
      <c r="B276" s="7">
        <f t="shared" si="5"/>
        <v>64.75</v>
      </c>
      <c r="C276" s="15">
        <f t="shared" si="6"/>
        <v>0.493820339</v>
      </c>
      <c r="D276" s="15">
        <f t="shared" si="11"/>
        <v>-0.1234550848</v>
      </c>
      <c r="E276" s="15">
        <f t="shared" si="1"/>
        <v>0.4629565679</v>
      </c>
      <c r="G276" s="7">
        <f t="shared" si="2"/>
        <v>0.6003458425</v>
      </c>
      <c r="H276" s="7">
        <f t="shared" si="3"/>
        <v>0.1703458425</v>
      </c>
      <c r="I276" s="7" t="b">
        <f t="shared" si="12"/>
        <v>1</v>
      </c>
      <c r="J276" s="7">
        <f t="shared" si="4"/>
        <v>0</v>
      </c>
    </row>
    <row r="277">
      <c r="B277" s="7">
        <f t="shared" si="5"/>
        <v>65</v>
      </c>
      <c r="C277" s="15">
        <f t="shared" si="6"/>
        <v>0.4629565679</v>
      </c>
      <c r="D277" s="15">
        <f t="shared" si="11"/>
        <v>-0.115739142</v>
      </c>
      <c r="E277" s="15">
        <f t="shared" si="1"/>
        <v>0.4340217824</v>
      </c>
      <c r="G277" s="7">
        <f t="shared" si="2"/>
        <v>0.594163205</v>
      </c>
      <c r="H277" s="7">
        <f t="shared" si="3"/>
        <v>0.164163205</v>
      </c>
      <c r="I277" s="7" t="b">
        <f t="shared" si="12"/>
        <v>1</v>
      </c>
      <c r="J277" s="7">
        <f t="shared" si="4"/>
        <v>0</v>
      </c>
    </row>
    <row r="278">
      <c r="B278" s="7">
        <f t="shared" si="5"/>
        <v>65.25</v>
      </c>
      <c r="C278" s="15">
        <f t="shared" si="6"/>
        <v>0.4340217824</v>
      </c>
      <c r="D278" s="15">
        <f t="shared" si="11"/>
        <v>-0.1085054456</v>
      </c>
      <c r="E278" s="15">
        <f t="shared" si="1"/>
        <v>0.406895421</v>
      </c>
      <c r="G278" s="7">
        <f t="shared" si="2"/>
        <v>0.5881340262</v>
      </c>
      <c r="H278" s="7">
        <f t="shared" si="3"/>
        <v>0.1581340262</v>
      </c>
      <c r="I278" s="7" t="b">
        <f t="shared" si="12"/>
        <v>1</v>
      </c>
      <c r="J278" s="7">
        <f t="shared" si="4"/>
        <v>0</v>
      </c>
    </row>
    <row r="279">
      <c r="B279" s="7">
        <f t="shared" si="5"/>
        <v>65.5</v>
      </c>
      <c r="C279" s="15">
        <f t="shared" si="6"/>
        <v>0.406895421</v>
      </c>
      <c r="D279" s="15">
        <f t="shared" si="11"/>
        <v>-0.1017238552</v>
      </c>
      <c r="E279" s="15">
        <f t="shared" si="1"/>
        <v>0.3814644572</v>
      </c>
      <c r="G279" s="7">
        <f t="shared" si="2"/>
        <v>0.582284124</v>
      </c>
      <c r="H279" s="7">
        <f t="shared" si="3"/>
        <v>0.152284124</v>
      </c>
      <c r="I279" s="7" t="b">
        <f t="shared" si="12"/>
        <v>1</v>
      </c>
      <c r="J279" s="7">
        <f t="shared" si="4"/>
        <v>0</v>
      </c>
    </row>
    <row r="280">
      <c r="B280" s="7">
        <f t="shared" si="5"/>
        <v>65.75</v>
      </c>
      <c r="C280" s="15">
        <f t="shared" si="6"/>
        <v>0.3814644572</v>
      </c>
      <c r="D280" s="15">
        <f t="shared" si="11"/>
        <v>-0.09536611429</v>
      </c>
      <c r="E280" s="15">
        <f t="shared" si="1"/>
        <v>0.3576229286</v>
      </c>
      <c r="G280" s="7">
        <f t="shared" si="2"/>
        <v>0.5766385484</v>
      </c>
      <c r="H280" s="7">
        <f t="shared" si="3"/>
        <v>0.1466385484</v>
      </c>
      <c r="I280" s="7" t="b">
        <f t="shared" si="12"/>
        <v>1</v>
      </c>
      <c r="J280" s="7">
        <f t="shared" si="4"/>
        <v>0</v>
      </c>
    </row>
    <row r="281">
      <c r="B281" s="7">
        <f t="shared" si="5"/>
        <v>66</v>
      </c>
      <c r="C281" s="15">
        <f t="shared" si="6"/>
        <v>0.3576229286</v>
      </c>
      <c r="D281" s="15">
        <f t="shared" si="11"/>
        <v>-0.08940573215</v>
      </c>
      <c r="E281" s="15">
        <f t="shared" si="1"/>
        <v>0.3352714955</v>
      </c>
      <c r="G281" s="7">
        <f t="shared" si="2"/>
        <v>0.5712214748</v>
      </c>
      <c r="H281" s="7">
        <f t="shared" si="3"/>
        <v>0.1412214748</v>
      </c>
      <c r="I281" s="7" t="b">
        <f t="shared" si="12"/>
        <v>1</v>
      </c>
      <c r="J281" s="7">
        <f t="shared" si="4"/>
        <v>0</v>
      </c>
    </row>
    <row r="282">
      <c r="B282" s="7">
        <f t="shared" si="5"/>
        <v>66.25</v>
      </c>
      <c r="C282" s="15">
        <f t="shared" si="6"/>
        <v>0.3352714955</v>
      </c>
      <c r="D282" s="15">
        <f t="shared" si="11"/>
        <v>-0.08381787389</v>
      </c>
      <c r="E282" s="15">
        <f t="shared" si="1"/>
        <v>0.3143170271</v>
      </c>
      <c r="G282" s="7">
        <f t="shared" si="2"/>
        <v>0.5660560998</v>
      </c>
      <c r="H282" s="7">
        <f t="shared" si="3"/>
        <v>0.1360560998</v>
      </c>
      <c r="I282" s="7" t="b">
        <f t="shared" si="12"/>
        <v>1</v>
      </c>
      <c r="J282" s="7">
        <f t="shared" si="4"/>
        <v>0</v>
      </c>
    </row>
    <row r="283">
      <c r="B283" s="7">
        <f t="shared" si="5"/>
        <v>66.5</v>
      </c>
      <c r="C283" s="15">
        <f t="shared" si="6"/>
        <v>0.3143170271</v>
      </c>
      <c r="D283" s="15">
        <f t="shared" si="11"/>
        <v>-0.07857925677</v>
      </c>
      <c r="E283" s="15">
        <f t="shared" si="1"/>
        <v>0.2946722129</v>
      </c>
      <c r="G283" s="7">
        <f t="shared" si="2"/>
        <v>0.5611645424</v>
      </c>
      <c r="H283" s="7">
        <f t="shared" si="3"/>
        <v>0.1311645424</v>
      </c>
      <c r="I283" s="7" t="b">
        <f t="shared" si="12"/>
        <v>1</v>
      </c>
      <c r="J283" s="7">
        <f t="shared" si="4"/>
        <v>0</v>
      </c>
    </row>
    <row r="284">
      <c r="B284" s="7">
        <f t="shared" si="5"/>
        <v>66.75</v>
      </c>
      <c r="C284" s="15">
        <f t="shared" si="6"/>
        <v>0.2946722129</v>
      </c>
      <c r="D284" s="15">
        <f t="shared" si="11"/>
        <v>-0.07366805322</v>
      </c>
      <c r="E284" s="15">
        <f t="shared" si="1"/>
        <v>0.2762551996</v>
      </c>
      <c r="G284" s="7">
        <f t="shared" si="2"/>
        <v>0.5565677491</v>
      </c>
      <c r="H284" s="7">
        <f t="shared" si="3"/>
        <v>0.1265677491</v>
      </c>
      <c r="I284" s="7" t="b">
        <f t="shared" si="12"/>
        <v>1</v>
      </c>
      <c r="J284" s="7">
        <f t="shared" si="4"/>
        <v>0</v>
      </c>
    </row>
    <row r="285">
      <c r="B285" s="7">
        <f t="shared" si="5"/>
        <v>67</v>
      </c>
      <c r="C285" s="15">
        <f t="shared" si="6"/>
        <v>0.2762551996</v>
      </c>
      <c r="D285" s="15">
        <f t="shared" si="11"/>
        <v>-0.06906379989</v>
      </c>
      <c r="E285" s="15">
        <f t="shared" si="1"/>
        <v>0.2589892496</v>
      </c>
      <c r="G285" s="7">
        <f t="shared" si="2"/>
        <v>0.5522854039</v>
      </c>
      <c r="H285" s="7">
        <f t="shared" si="3"/>
        <v>0.1222854039</v>
      </c>
      <c r="I285" s="7" t="b">
        <f t="shared" si="12"/>
        <v>1</v>
      </c>
      <c r="J285" s="7">
        <f t="shared" si="4"/>
        <v>0</v>
      </c>
    </row>
    <row r="286">
      <c r="B286" s="7">
        <f t="shared" si="5"/>
        <v>67.25</v>
      </c>
      <c r="C286" s="15">
        <f t="shared" si="6"/>
        <v>0.2589892496</v>
      </c>
      <c r="D286" s="15">
        <f t="shared" si="11"/>
        <v>-0.0647473124</v>
      </c>
      <c r="E286" s="15">
        <f t="shared" si="1"/>
        <v>0.2428024215</v>
      </c>
      <c r="G286" s="7">
        <f t="shared" si="2"/>
        <v>0.5483358445</v>
      </c>
      <c r="H286" s="7">
        <f t="shared" si="3"/>
        <v>0.1183358445</v>
      </c>
      <c r="I286" s="7" t="b">
        <f t="shared" si="12"/>
        <v>1</v>
      </c>
      <c r="J286" s="7">
        <f t="shared" si="4"/>
        <v>0</v>
      </c>
    </row>
    <row r="287">
      <c r="B287" s="7">
        <f t="shared" si="5"/>
        <v>67.5</v>
      </c>
      <c r="C287" s="15">
        <f t="shared" si="6"/>
        <v>0.2428024215</v>
      </c>
      <c r="D287" s="15">
        <f t="shared" si="11"/>
        <v>-0.06070060538</v>
      </c>
      <c r="E287" s="15">
        <f t="shared" si="1"/>
        <v>0.2276272702</v>
      </c>
      <c r="G287" s="7">
        <f t="shared" si="2"/>
        <v>0.5447359836</v>
      </c>
      <c r="H287" s="7">
        <f t="shared" si="3"/>
        <v>0.1147359836</v>
      </c>
      <c r="I287" s="7" t="b">
        <f t="shared" si="12"/>
        <v>1</v>
      </c>
      <c r="J287" s="7">
        <f t="shared" si="4"/>
        <v>0</v>
      </c>
    </row>
    <row r="288">
      <c r="B288" s="7">
        <f t="shared" si="5"/>
        <v>67.75</v>
      </c>
      <c r="C288" s="15">
        <f t="shared" si="6"/>
        <v>0.2276272702</v>
      </c>
      <c r="D288" s="15">
        <f t="shared" si="11"/>
        <v>-0.05690681754</v>
      </c>
      <c r="E288" s="15">
        <f t="shared" si="1"/>
        <v>0.2134005658</v>
      </c>
      <c r="G288" s="7">
        <f t="shared" si="2"/>
        <v>0.5415012363</v>
      </c>
      <c r="H288" s="7">
        <f t="shared" si="3"/>
        <v>0.1115012363</v>
      </c>
      <c r="I288" s="7" t="b">
        <f t="shared" si="12"/>
        <v>1</v>
      </c>
      <c r="J288" s="7">
        <f t="shared" si="4"/>
        <v>0</v>
      </c>
    </row>
    <row r="289">
      <c r="B289" s="7">
        <f t="shared" si="5"/>
        <v>68</v>
      </c>
      <c r="C289" s="15">
        <f t="shared" si="6"/>
        <v>0.2134005658</v>
      </c>
      <c r="D289" s="15">
        <f t="shared" si="11"/>
        <v>-0.05335014144</v>
      </c>
      <c r="E289" s="15">
        <f t="shared" si="1"/>
        <v>0.2000630304</v>
      </c>
      <c r="G289" s="7">
        <f t="shared" si="2"/>
        <v>0.5386454542</v>
      </c>
      <c r="H289" s="7">
        <f t="shared" si="3"/>
        <v>0.1086454542</v>
      </c>
      <c r="I289" s="7" t="b">
        <f t="shared" si="12"/>
        <v>1</v>
      </c>
      <c r="J289" s="7">
        <f t="shared" si="4"/>
        <v>0</v>
      </c>
    </row>
    <row r="290">
      <c r="B290" s="7">
        <f t="shared" si="5"/>
        <v>68.25</v>
      </c>
      <c r="C290" s="15">
        <f t="shared" si="6"/>
        <v>0.2000630304</v>
      </c>
      <c r="D290" s="15">
        <f t="shared" si="11"/>
        <v>-0.0500157576</v>
      </c>
      <c r="E290" s="15">
        <f t="shared" si="1"/>
        <v>0.187559091</v>
      </c>
      <c r="G290" s="7">
        <f t="shared" si="2"/>
        <v>0.5361808664</v>
      </c>
      <c r="H290" s="7">
        <f t="shared" si="3"/>
        <v>0.1061808664</v>
      </c>
      <c r="I290" s="7" t="b">
        <f t="shared" si="12"/>
        <v>1</v>
      </c>
      <c r="J290" s="7">
        <f t="shared" si="4"/>
        <v>0</v>
      </c>
    </row>
    <row r="291">
      <c r="B291" s="7">
        <f t="shared" si="5"/>
        <v>68.5</v>
      </c>
      <c r="C291" s="15">
        <f t="shared" si="6"/>
        <v>0.187559091</v>
      </c>
      <c r="D291" s="15">
        <f t="shared" si="11"/>
        <v>-0.04688977275</v>
      </c>
      <c r="E291" s="15">
        <f t="shared" si="1"/>
        <v>0.1758366478</v>
      </c>
      <c r="G291" s="7">
        <f t="shared" si="2"/>
        <v>0.5341180265</v>
      </c>
      <c r="H291" s="7">
        <f t="shared" si="3"/>
        <v>0.1041180265</v>
      </c>
      <c r="I291" s="7" t="b">
        <f t="shared" si="12"/>
        <v>1</v>
      </c>
      <c r="J291" s="7">
        <f t="shared" si="4"/>
        <v>0</v>
      </c>
    </row>
    <row r="292">
      <c r="B292" s="7">
        <f t="shared" si="5"/>
        <v>68.75</v>
      </c>
      <c r="C292" s="15">
        <f t="shared" si="6"/>
        <v>0.1758366478</v>
      </c>
      <c r="D292" s="15">
        <f t="shared" si="11"/>
        <v>-0.04395916196</v>
      </c>
      <c r="E292" s="15">
        <f t="shared" si="1"/>
        <v>0.1648468573</v>
      </c>
      <c r="G292" s="7">
        <f t="shared" si="2"/>
        <v>0.5324657679</v>
      </c>
      <c r="H292" s="7">
        <f t="shared" si="3"/>
        <v>0.1024657679</v>
      </c>
      <c r="I292" s="7" t="b">
        <f t="shared" si="12"/>
        <v>1</v>
      </c>
      <c r="J292" s="7">
        <f t="shared" si="4"/>
        <v>0</v>
      </c>
    </row>
    <row r="293">
      <c r="B293" s="7">
        <f t="shared" si="5"/>
        <v>69</v>
      </c>
      <c r="C293" s="15">
        <f t="shared" si="6"/>
        <v>0.1648468573</v>
      </c>
      <c r="D293" s="15">
        <f t="shared" si="11"/>
        <v>-0.04121171433</v>
      </c>
      <c r="E293" s="15">
        <f t="shared" si="1"/>
        <v>0.1545439288</v>
      </c>
      <c r="G293" s="7">
        <f t="shared" si="2"/>
        <v>0.5312311659</v>
      </c>
      <c r="H293" s="7">
        <f t="shared" si="3"/>
        <v>0.1012311659</v>
      </c>
      <c r="I293" s="7" t="b">
        <f t="shared" si="12"/>
        <v>1</v>
      </c>
      <c r="J293" s="7">
        <f t="shared" si="4"/>
        <v>0</v>
      </c>
    </row>
    <row r="294">
      <c r="B294" s="7">
        <f t="shared" si="5"/>
        <v>69.25</v>
      </c>
      <c r="C294" s="15">
        <f t="shared" si="6"/>
        <v>0.1545439288</v>
      </c>
      <c r="D294" s="15">
        <f t="shared" si="11"/>
        <v>-0.03863598219</v>
      </c>
      <c r="E294" s="15">
        <f t="shared" si="1"/>
        <v>0.1448849332</v>
      </c>
      <c r="G294" s="7">
        <f t="shared" si="2"/>
        <v>0.5304195072</v>
      </c>
      <c r="H294" s="7">
        <f t="shared" si="3"/>
        <v>0.1004195072</v>
      </c>
      <c r="I294" s="7" t="b">
        <f t="shared" si="12"/>
        <v>1</v>
      </c>
      <c r="J294" s="7">
        <f t="shared" si="4"/>
        <v>0</v>
      </c>
    </row>
    <row r="295">
      <c r="B295" s="7">
        <f t="shared" si="5"/>
        <v>69.5</v>
      </c>
      <c r="C295" s="15">
        <f t="shared" si="6"/>
        <v>0.1448849332</v>
      </c>
      <c r="D295" s="15">
        <f t="shared" si="11"/>
        <v>-0.0362212333</v>
      </c>
      <c r="E295" s="15">
        <f t="shared" si="1"/>
        <v>0.1358296249</v>
      </c>
      <c r="G295" s="7">
        <f t="shared" si="2"/>
        <v>0.5300342675</v>
      </c>
      <c r="H295" s="7">
        <f t="shared" si="3"/>
        <v>0.1000342675</v>
      </c>
      <c r="I295" s="7" t="b">
        <f t="shared" si="12"/>
        <v>1</v>
      </c>
      <c r="J295" s="7">
        <f t="shared" si="4"/>
        <v>0</v>
      </c>
    </row>
    <row r="296">
      <c r="B296" s="7">
        <f t="shared" si="5"/>
        <v>69.75</v>
      </c>
      <c r="C296" s="15">
        <f t="shared" si="6"/>
        <v>0.1358296249</v>
      </c>
      <c r="D296" s="15">
        <f t="shared" si="11"/>
        <v>-0.03395740622</v>
      </c>
      <c r="E296" s="15">
        <f t="shared" si="1"/>
        <v>0.1273402733</v>
      </c>
      <c r="G296" s="7">
        <f t="shared" si="2"/>
        <v>0.5300770964</v>
      </c>
      <c r="H296" s="7">
        <f t="shared" si="3"/>
        <v>0.1000770964</v>
      </c>
      <c r="I296" s="7" t="b">
        <f t="shared" si="12"/>
        <v>1</v>
      </c>
      <c r="J296" s="7">
        <f t="shared" si="4"/>
        <v>0</v>
      </c>
    </row>
    <row r="297">
      <c r="B297" s="7">
        <f t="shared" si="5"/>
        <v>70</v>
      </c>
      <c r="C297" s="15">
        <f t="shared" si="6"/>
        <v>0.1273402733</v>
      </c>
      <c r="D297" s="15">
        <f t="shared" si="11"/>
        <v>-0.03183506833</v>
      </c>
      <c r="E297" s="15">
        <f t="shared" si="1"/>
        <v>0.1193815062</v>
      </c>
      <c r="G297" s="7">
        <f t="shared" si="2"/>
        <v>0.5305478105</v>
      </c>
      <c r="H297" s="7">
        <f t="shared" si="3"/>
        <v>0.1005478105</v>
      </c>
      <c r="I297" s="7" t="b">
        <f t="shared" si="12"/>
        <v>1</v>
      </c>
      <c r="J297" s="7">
        <f t="shared" si="4"/>
        <v>0</v>
      </c>
    </row>
    <row r="298">
      <c r="B298" s="7">
        <f t="shared" si="5"/>
        <v>70.25</v>
      </c>
      <c r="C298" s="15">
        <f t="shared" si="6"/>
        <v>0.1193815062</v>
      </c>
      <c r="D298" s="15">
        <f t="shared" si="11"/>
        <v>-0.02984537656</v>
      </c>
      <c r="E298" s="15">
        <f t="shared" si="1"/>
        <v>0.1119201621</v>
      </c>
      <c r="G298" s="7">
        <f t="shared" si="2"/>
        <v>0.5314443941</v>
      </c>
      <c r="H298" s="7">
        <f t="shared" si="3"/>
        <v>0.1014443941</v>
      </c>
      <c r="I298" s="7" t="b">
        <f t="shared" si="12"/>
        <v>1</v>
      </c>
      <c r="J298" s="7">
        <f t="shared" si="4"/>
        <v>0</v>
      </c>
    </row>
    <row r="299">
      <c r="B299" s="7">
        <f t="shared" si="5"/>
        <v>70.5</v>
      </c>
      <c r="C299" s="15">
        <f t="shared" si="6"/>
        <v>0.1119201621</v>
      </c>
      <c r="D299" s="15">
        <f t="shared" si="11"/>
        <v>-0.02798004053</v>
      </c>
      <c r="E299" s="15">
        <f t="shared" si="1"/>
        <v>0.104925152</v>
      </c>
      <c r="G299" s="7">
        <f t="shared" si="2"/>
        <v>0.532763008</v>
      </c>
      <c r="H299" s="7">
        <f t="shared" si="3"/>
        <v>0.102763008</v>
      </c>
      <c r="I299" s="7" t="b">
        <f t="shared" si="12"/>
        <v>1</v>
      </c>
      <c r="J299" s="7">
        <f t="shared" si="4"/>
        <v>0</v>
      </c>
    </row>
    <row r="300">
      <c r="B300" s="7">
        <f t="shared" si="5"/>
        <v>70.75</v>
      </c>
      <c r="C300" s="15">
        <f t="shared" si="6"/>
        <v>0.104925152</v>
      </c>
      <c r="D300" s="15">
        <f t="shared" si="11"/>
        <v>-0.02623128799</v>
      </c>
      <c r="E300" s="15">
        <f t="shared" si="1"/>
        <v>0.09836732997</v>
      </c>
      <c r="G300" s="7">
        <f t="shared" si="2"/>
        <v>0.5344980056</v>
      </c>
      <c r="H300" s="7">
        <f t="shared" si="3"/>
        <v>0.1044980056</v>
      </c>
      <c r="I300" s="7" t="b">
        <f t="shared" si="12"/>
        <v>1</v>
      </c>
      <c r="J300" s="7">
        <f t="shared" si="4"/>
        <v>0</v>
      </c>
    </row>
    <row r="301">
      <c r="B301" s="7">
        <f t="shared" si="5"/>
        <v>71</v>
      </c>
      <c r="C301" s="15">
        <f t="shared" si="6"/>
        <v>0.09836732997</v>
      </c>
      <c r="D301" s="15">
        <f t="shared" si="11"/>
        <v>-0.02459183249</v>
      </c>
      <c r="E301" s="15">
        <f t="shared" si="1"/>
        <v>0.09221937185</v>
      </c>
      <c r="G301" s="7">
        <f t="shared" si="2"/>
        <v>0.5366419574</v>
      </c>
      <c r="H301" s="7">
        <f t="shared" si="3"/>
        <v>0.1066419574</v>
      </c>
      <c r="I301" s="7" t="b">
        <f t="shared" si="12"/>
        <v>0</v>
      </c>
      <c r="J301" s="7">
        <f t="shared" si="4"/>
        <v>1</v>
      </c>
    </row>
    <row r="302">
      <c r="B302" s="7">
        <f t="shared" si="5"/>
        <v>71.25</v>
      </c>
      <c r="C302" s="15">
        <f t="shared" si="6"/>
        <v>0.09221937185</v>
      </c>
      <c r="D302" s="15">
        <f t="shared" si="11"/>
        <v>0.05043225712</v>
      </c>
      <c r="E302" s="15">
        <f t="shared" si="1"/>
        <v>0.1048274361</v>
      </c>
      <c r="G302" s="7">
        <f t="shared" si="2"/>
        <v>0.5391856826</v>
      </c>
      <c r="H302" s="7">
        <f t="shared" si="3"/>
        <v>0.1091856826</v>
      </c>
      <c r="I302" s="7" t="b">
        <f t="shared" si="12"/>
        <v>0</v>
      </c>
      <c r="J302" s="7">
        <f t="shared" si="4"/>
        <v>1</v>
      </c>
    </row>
    <row r="303">
      <c r="B303" s="7">
        <f t="shared" si="5"/>
        <v>71.5</v>
      </c>
      <c r="C303" s="15">
        <f t="shared" si="6"/>
        <v>0.1048274361</v>
      </c>
      <c r="D303" s="15">
        <f t="shared" si="11"/>
        <v>0.0497318091</v>
      </c>
      <c r="E303" s="15">
        <f t="shared" si="1"/>
        <v>0.1172603884</v>
      </c>
      <c r="G303" s="7">
        <f t="shared" si="2"/>
        <v>0.5421182887</v>
      </c>
      <c r="H303" s="7">
        <f t="shared" si="3"/>
        <v>0.1121182887</v>
      </c>
      <c r="I303" s="7" t="b">
        <f t="shared" si="12"/>
        <v>0</v>
      </c>
      <c r="J303" s="7">
        <f t="shared" si="4"/>
        <v>1</v>
      </c>
    </row>
    <row r="304">
      <c r="B304" s="7">
        <f t="shared" si="5"/>
        <v>71.75</v>
      </c>
      <c r="C304" s="15">
        <f t="shared" si="6"/>
        <v>0.1172603884</v>
      </c>
      <c r="D304" s="15">
        <f t="shared" si="11"/>
        <v>0.04904108953</v>
      </c>
      <c r="E304" s="15">
        <f t="shared" si="1"/>
        <v>0.1295206608</v>
      </c>
      <c r="G304" s="7">
        <f t="shared" si="2"/>
        <v>0.5454272178</v>
      </c>
      <c r="H304" s="7">
        <f t="shared" si="3"/>
        <v>0.1154272178</v>
      </c>
      <c r="I304" s="7" t="b">
        <f t="shared" si="12"/>
        <v>0</v>
      </c>
      <c r="J304" s="7">
        <f t="shared" si="4"/>
        <v>1</v>
      </c>
    </row>
    <row r="305">
      <c r="B305" s="7">
        <f t="shared" si="5"/>
        <v>72</v>
      </c>
      <c r="C305" s="15">
        <f t="shared" si="6"/>
        <v>0.1295206608</v>
      </c>
      <c r="D305" s="15">
        <f t="shared" si="11"/>
        <v>0.04835996329</v>
      </c>
      <c r="E305" s="15">
        <f t="shared" si="1"/>
        <v>0.1416106516</v>
      </c>
      <c r="G305" s="7">
        <f t="shared" si="2"/>
        <v>0.5490983006</v>
      </c>
      <c r="H305" s="7">
        <f t="shared" si="3"/>
        <v>0.1190983006</v>
      </c>
      <c r="I305" s="7" t="b">
        <f t="shared" si="12"/>
        <v>0</v>
      </c>
      <c r="J305" s="7">
        <f t="shared" si="4"/>
        <v>1</v>
      </c>
    </row>
    <row r="306">
      <c r="B306" s="7">
        <f t="shared" si="5"/>
        <v>72.25</v>
      </c>
      <c r="C306" s="15">
        <f t="shared" si="6"/>
        <v>0.1416106516</v>
      </c>
      <c r="D306" s="15">
        <f t="shared" si="11"/>
        <v>0.04768829713</v>
      </c>
      <c r="E306" s="15">
        <f t="shared" si="1"/>
        <v>0.1535327259</v>
      </c>
      <c r="G306" s="7">
        <f t="shared" si="2"/>
        <v>0.5531158168</v>
      </c>
      <c r="H306" s="7">
        <f t="shared" si="3"/>
        <v>0.1231158168</v>
      </c>
      <c r="I306" s="7" t="b">
        <f t="shared" si="12"/>
        <v>0</v>
      </c>
      <c r="J306" s="7">
        <f t="shared" si="4"/>
        <v>1</v>
      </c>
    </row>
    <row r="307">
      <c r="B307" s="7">
        <f t="shared" si="5"/>
        <v>72.5</v>
      </c>
      <c r="C307" s="15">
        <f t="shared" si="6"/>
        <v>0.1535327259</v>
      </c>
      <c r="D307" s="15">
        <f t="shared" si="11"/>
        <v>0.04702595967</v>
      </c>
      <c r="E307" s="15">
        <f t="shared" si="1"/>
        <v>0.1652892158</v>
      </c>
      <c r="G307" s="7">
        <f t="shared" si="2"/>
        <v>0.5574625629</v>
      </c>
      <c r="H307" s="7">
        <f t="shared" si="3"/>
        <v>0.1274625629</v>
      </c>
      <c r="I307" s="7" t="b">
        <f t="shared" si="12"/>
        <v>0</v>
      </c>
      <c r="J307" s="7">
        <f t="shared" si="4"/>
        <v>1</v>
      </c>
    </row>
    <row r="308">
      <c r="B308" s="7">
        <f t="shared" si="5"/>
        <v>72.75</v>
      </c>
      <c r="C308" s="15">
        <f t="shared" si="6"/>
        <v>0.1652892158</v>
      </c>
      <c r="D308" s="15">
        <f t="shared" si="11"/>
        <v>0.04637282134</v>
      </c>
      <c r="E308" s="15">
        <f t="shared" si="1"/>
        <v>0.1768824211</v>
      </c>
      <c r="G308" s="7">
        <f t="shared" si="2"/>
        <v>0.5621199254</v>
      </c>
      <c r="H308" s="7">
        <f t="shared" si="3"/>
        <v>0.1321199254</v>
      </c>
      <c r="I308" s="7" t="b">
        <f t="shared" si="12"/>
        <v>0</v>
      </c>
      <c r="J308" s="7">
        <f t="shared" si="4"/>
        <v>1</v>
      </c>
    </row>
    <row r="309">
      <c r="B309" s="7">
        <f t="shared" si="5"/>
        <v>73</v>
      </c>
      <c r="C309" s="15">
        <f t="shared" si="6"/>
        <v>0.1768824211</v>
      </c>
      <c r="D309" s="15">
        <f t="shared" si="11"/>
        <v>0.04572875438</v>
      </c>
      <c r="E309" s="15">
        <f t="shared" si="1"/>
        <v>0.1883146097</v>
      </c>
      <c r="G309" s="7">
        <f t="shared" si="2"/>
        <v>0.5670679609</v>
      </c>
      <c r="H309" s="7">
        <f t="shared" si="3"/>
        <v>0.1370679609</v>
      </c>
      <c r="I309" s="7" t="b">
        <f t="shared" si="12"/>
        <v>0</v>
      </c>
      <c r="J309" s="7">
        <f t="shared" si="4"/>
        <v>1</v>
      </c>
    </row>
    <row r="310">
      <c r="B310" s="7">
        <f t="shared" si="5"/>
        <v>73.25</v>
      </c>
      <c r="C310" s="15">
        <f t="shared" si="6"/>
        <v>0.1883146097</v>
      </c>
      <c r="D310" s="15">
        <f t="shared" si="11"/>
        <v>0.04509363279</v>
      </c>
      <c r="E310" s="15">
        <f t="shared" si="1"/>
        <v>0.1995880179</v>
      </c>
      <c r="G310" s="7">
        <f t="shared" si="2"/>
        <v>0.572285481</v>
      </c>
      <c r="H310" s="7">
        <f t="shared" si="3"/>
        <v>0.142285481</v>
      </c>
      <c r="I310" s="7" t="b">
        <f t="shared" si="12"/>
        <v>0</v>
      </c>
      <c r="J310" s="7">
        <f t="shared" si="4"/>
        <v>1</v>
      </c>
    </row>
    <row r="311">
      <c r="B311" s="7">
        <f t="shared" si="5"/>
        <v>73.5</v>
      </c>
      <c r="C311" s="15">
        <f t="shared" si="6"/>
        <v>0.1995880179</v>
      </c>
      <c r="D311" s="15">
        <f t="shared" si="11"/>
        <v>0.04446733234</v>
      </c>
      <c r="E311" s="15">
        <f t="shared" si="1"/>
        <v>0.210704851</v>
      </c>
      <c r="G311" s="7">
        <f t="shared" si="2"/>
        <v>0.5777501435</v>
      </c>
      <c r="H311" s="7">
        <f t="shared" si="3"/>
        <v>0.1477501435</v>
      </c>
      <c r="I311" s="7" t="b">
        <f t="shared" si="12"/>
        <v>0</v>
      </c>
      <c r="J311" s="7">
        <f t="shared" si="4"/>
        <v>1</v>
      </c>
    </row>
    <row r="312">
      <c r="B312" s="7">
        <f t="shared" si="5"/>
        <v>73.75</v>
      </c>
      <c r="C312" s="15">
        <f t="shared" si="6"/>
        <v>0.210704851</v>
      </c>
      <c r="D312" s="15">
        <f t="shared" si="11"/>
        <v>0.0438497305</v>
      </c>
      <c r="E312" s="15">
        <f t="shared" si="1"/>
        <v>0.2216672836</v>
      </c>
      <c r="G312" s="7">
        <f t="shared" si="2"/>
        <v>0.583438548</v>
      </c>
      <c r="H312" s="7">
        <f t="shared" si="3"/>
        <v>0.153438548</v>
      </c>
      <c r="I312" s="7" t="b">
        <f t="shared" si="12"/>
        <v>0</v>
      </c>
      <c r="J312" s="7">
        <f t="shared" si="4"/>
        <v>1</v>
      </c>
    </row>
    <row r="313">
      <c r="B313" s="7">
        <f t="shared" si="5"/>
        <v>74</v>
      </c>
      <c r="C313" s="15">
        <f t="shared" si="6"/>
        <v>0.2216672836</v>
      </c>
      <c r="D313" s="15">
        <f t="shared" si="11"/>
        <v>0.04324070646</v>
      </c>
      <c r="E313" s="15">
        <f t="shared" si="1"/>
        <v>0.2324774603</v>
      </c>
      <c r="G313" s="7">
        <f t="shared" si="2"/>
        <v>0.5893263357</v>
      </c>
      <c r="H313" s="7">
        <f t="shared" si="3"/>
        <v>0.1593263357</v>
      </c>
      <c r="I313" s="7" t="b">
        <f t="shared" si="12"/>
        <v>0</v>
      </c>
      <c r="J313" s="7">
        <f t="shared" si="4"/>
        <v>1</v>
      </c>
    </row>
    <row r="314">
      <c r="B314" s="7">
        <f t="shared" si="5"/>
        <v>74.25</v>
      </c>
      <c r="C314" s="15">
        <f t="shared" si="6"/>
        <v>0.2324774603</v>
      </c>
      <c r="D314" s="15">
        <f t="shared" si="11"/>
        <v>0.0426401411</v>
      </c>
      <c r="E314" s="15">
        <f t="shared" si="1"/>
        <v>0.2431374955</v>
      </c>
      <c r="G314" s="7">
        <f t="shared" si="2"/>
        <v>0.5953882943</v>
      </c>
      <c r="H314" s="7">
        <f t="shared" si="3"/>
        <v>0.1653882943</v>
      </c>
      <c r="I314" s="7" t="b">
        <f t="shared" si="12"/>
        <v>0</v>
      </c>
      <c r="J314" s="7">
        <f t="shared" si="4"/>
        <v>1</v>
      </c>
    </row>
    <row r="315">
      <c r="B315" s="7">
        <f t="shared" si="5"/>
        <v>74.5</v>
      </c>
      <c r="C315" s="15">
        <f t="shared" si="6"/>
        <v>0.2431374955</v>
      </c>
      <c r="D315" s="15">
        <f t="shared" si="11"/>
        <v>0.04204791691</v>
      </c>
      <c r="E315" s="15">
        <f t="shared" si="1"/>
        <v>0.2536494748</v>
      </c>
      <c r="G315" s="7">
        <f t="shared" si="2"/>
        <v>0.6015984655</v>
      </c>
      <c r="H315" s="7">
        <f t="shared" si="3"/>
        <v>0.1715984655</v>
      </c>
      <c r="I315" s="7" t="b">
        <f t="shared" si="12"/>
        <v>0</v>
      </c>
      <c r="J315" s="7">
        <f t="shared" si="4"/>
        <v>1</v>
      </c>
    </row>
    <row r="316">
      <c r="B316" s="7">
        <f t="shared" si="5"/>
        <v>74.75</v>
      </c>
      <c r="C316" s="15">
        <f t="shared" si="6"/>
        <v>0.2536494748</v>
      </c>
      <c r="D316" s="15">
        <f t="shared" si="11"/>
        <v>0.04146391807</v>
      </c>
      <c r="E316" s="15">
        <f t="shared" si="1"/>
        <v>0.2640154543</v>
      </c>
      <c r="G316" s="7">
        <f t="shared" si="2"/>
        <v>0.6079302565</v>
      </c>
      <c r="H316" s="7">
        <f t="shared" si="3"/>
        <v>0.1779302565</v>
      </c>
      <c r="I316" s="7" t="b">
        <f t="shared" si="12"/>
        <v>0</v>
      </c>
      <c r="J316" s="7">
        <f t="shared" si="4"/>
        <v>1</v>
      </c>
    </row>
    <row r="317">
      <c r="B317" s="7">
        <f t="shared" si="5"/>
        <v>75</v>
      </c>
      <c r="C317" s="15">
        <f t="shared" si="6"/>
        <v>0.2640154543</v>
      </c>
      <c r="D317" s="15">
        <f t="shared" si="11"/>
        <v>0.04088803032</v>
      </c>
      <c r="E317" s="15">
        <f t="shared" si="1"/>
        <v>0.2742374619</v>
      </c>
      <c r="G317" s="7">
        <f t="shared" si="2"/>
        <v>0.6143565535</v>
      </c>
      <c r="H317" s="7">
        <f t="shared" si="3"/>
        <v>0.1843565535</v>
      </c>
      <c r="I317" s="7" t="b">
        <f t="shared" si="12"/>
        <v>0</v>
      </c>
      <c r="J317" s="7">
        <f t="shared" si="4"/>
        <v>1</v>
      </c>
    </row>
    <row r="318">
      <c r="B318" s="7">
        <f t="shared" si="5"/>
        <v>75.25</v>
      </c>
      <c r="C318" s="15">
        <f t="shared" si="6"/>
        <v>0.2742374619</v>
      </c>
      <c r="D318" s="15">
        <f t="shared" si="11"/>
        <v>0.04032014101</v>
      </c>
      <c r="E318" s="15">
        <f t="shared" si="1"/>
        <v>0.2843174971</v>
      </c>
      <c r="G318" s="7">
        <f t="shared" si="2"/>
        <v>0.6208498381</v>
      </c>
      <c r="H318" s="7">
        <f t="shared" si="3"/>
        <v>0.1908498381</v>
      </c>
      <c r="I318" s="7" t="b">
        <f t="shared" si="12"/>
        <v>0</v>
      </c>
      <c r="J318" s="7">
        <f t="shared" si="4"/>
        <v>1</v>
      </c>
    </row>
    <row r="319">
      <c r="B319" s="7">
        <f t="shared" si="5"/>
        <v>75.5</v>
      </c>
      <c r="C319" s="15">
        <f t="shared" si="6"/>
        <v>0.2843174971</v>
      </c>
      <c r="D319" s="15">
        <f t="shared" si="11"/>
        <v>0.03976013905</v>
      </c>
      <c r="E319" s="15">
        <f t="shared" si="1"/>
        <v>0.2942575319</v>
      </c>
      <c r="G319" s="7">
        <f t="shared" si="2"/>
        <v>0.6273823052</v>
      </c>
      <c r="H319" s="7">
        <f t="shared" si="3"/>
        <v>0.1973823052</v>
      </c>
      <c r="I319" s="7" t="b">
        <f t="shared" si="12"/>
        <v>0</v>
      </c>
      <c r="J319" s="7">
        <f t="shared" si="4"/>
        <v>1</v>
      </c>
    </row>
    <row r="320">
      <c r="B320" s="7">
        <f t="shared" si="5"/>
        <v>75.75</v>
      </c>
      <c r="C320" s="15">
        <f t="shared" si="6"/>
        <v>0.2942575319</v>
      </c>
      <c r="D320" s="15">
        <f t="shared" si="11"/>
        <v>0.0392079149</v>
      </c>
      <c r="E320" s="15">
        <f t="shared" si="1"/>
        <v>0.3040595106</v>
      </c>
      <c r="G320" s="7">
        <f t="shared" si="2"/>
        <v>0.6339259816</v>
      </c>
      <c r="H320" s="7">
        <f t="shared" si="3"/>
        <v>0.2039259816</v>
      </c>
      <c r="I320" s="7" t="b">
        <f t="shared" si="12"/>
        <v>0</v>
      </c>
      <c r="J320" s="7">
        <f t="shared" si="4"/>
        <v>1</v>
      </c>
    </row>
    <row r="321">
      <c r="B321" s="7">
        <f t="shared" si="5"/>
        <v>76</v>
      </c>
      <c r="C321" s="15">
        <f t="shared" si="6"/>
        <v>0.3040595106</v>
      </c>
      <c r="D321" s="15">
        <f t="shared" si="11"/>
        <v>0.03866336052</v>
      </c>
      <c r="E321" s="15">
        <f t="shared" si="1"/>
        <v>0.3137253507</v>
      </c>
      <c r="G321" s="7">
        <f t="shared" si="2"/>
        <v>0.6404528463</v>
      </c>
      <c r="H321" s="7">
        <f t="shared" si="3"/>
        <v>0.2104528463</v>
      </c>
      <c r="I321" s="7" t="b">
        <f t="shared" si="12"/>
        <v>0</v>
      </c>
      <c r="J321" s="7">
        <f t="shared" si="4"/>
        <v>1</v>
      </c>
    </row>
    <row r="322">
      <c r="B322" s="7">
        <f t="shared" si="5"/>
        <v>76.25</v>
      </c>
      <c r="C322" s="15">
        <f t="shared" si="6"/>
        <v>0.3137253507</v>
      </c>
      <c r="D322" s="15">
        <f t="shared" si="11"/>
        <v>0.0381263694</v>
      </c>
      <c r="E322" s="15">
        <f t="shared" si="1"/>
        <v>0.3232569431</v>
      </c>
      <c r="G322" s="7">
        <f t="shared" si="2"/>
        <v>0.6469349504</v>
      </c>
      <c r="H322" s="7">
        <f t="shared" si="3"/>
        <v>0.2169349504</v>
      </c>
      <c r="I322" s="7" t="b">
        <f t="shared" si="12"/>
        <v>0</v>
      </c>
      <c r="J322" s="7">
        <f t="shared" si="4"/>
        <v>1</v>
      </c>
    </row>
    <row r="323">
      <c r="B323" s="7">
        <f t="shared" si="5"/>
        <v>76.5</v>
      </c>
      <c r="C323" s="15">
        <f t="shared" si="6"/>
        <v>0.3232569431</v>
      </c>
      <c r="D323" s="15">
        <f t="shared" si="11"/>
        <v>0.0375968365</v>
      </c>
      <c r="E323" s="15">
        <f t="shared" si="1"/>
        <v>0.3326561522</v>
      </c>
      <c r="G323" s="7">
        <f t="shared" si="2"/>
        <v>0.6533445364</v>
      </c>
      <c r="H323" s="7">
        <f t="shared" si="3"/>
        <v>0.2233445364</v>
      </c>
      <c r="I323" s="7" t="b">
        <f t="shared" si="12"/>
        <v>0</v>
      </c>
      <c r="J323" s="7">
        <f t="shared" si="4"/>
        <v>1</v>
      </c>
    </row>
    <row r="324">
      <c r="B324" s="7">
        <f t="shared" si="5"/>
        <v>76.75</v>
      </c>
      <c r="C324" s="15">
        <f t="shared" si="6"/>
        <v>0.3326561522</v>
      </c>
      <c r="D324" s="15">
        <f t="shared" si="11"/>
        <v>0.03707465821</v>
      </c>
      <c r="E324" s="15">
        <f t="shared" si="1"/>
        <v>0.3419248168</v>
      </c>
      <c r="G324" s="7">
        <f t="shared" si="2"/>
        <v>0.6596541575</v>
      </c>
      <c r="H324" s="7">
        <f t="shared" si="3"/>
        <v>0.2296541575</v>
      </c>
      <c r="I324" s="7" t="b">
        <f t="shared" si="12"/>
        <v>0</v>
      </c>
      <c r="J324" s="7">
        <f t="shared" si="4"/>
        <v>1</v>
      </c>
    </row>
    <row r="325">
      <c r="B325" s="7">
        <f t="shared" si="5"/>
        <v>77</v>
      </c>
      <c r="C325" s="15">
        <f t="shared" si="6"/>
        <v>0.3419248168</v>
      </c>
      <c r="D325" s="15">
        <f t="shared" si="11"/>
        <v>0.0365597324</v>
      </c>
      <c r="E325" s="15">
        <f t="shared" si="1"/>
        <v>0.3510647499</v>
      </c>
      <c r="G325" s="7">
        <f t="shared" si="2"/>
        <v>0.665836795</v>
      </c>
      <c r="H325" s="7">
        <f t="shared" si="3"/>
        <v>0.235836795</v>
      </c>
      <c r="I325" s="7" t="b">
        <f t="shared" si="12"/>
        <v>0</v>
      </c>
      <c r="J325" s="7">
        <f t="shared" si="4"/>
        <v>1</v>
      </c>
    </row>
    <row r="326">
      <c r="B326" s="7">
        <f t="shared" si="5"/>
        <v>77.25</v>
      </c>
      <c r="C326" s="15">
        <f t="shared" si="6"/>
        <v>0.3510647499</v>
      </c>
      <c r="D326" s="15">
        <f t="shared" si="11"/>
        <v>0.03605195834</v>
      </c>
      <c r="E326" s="15">
        <f t="shared" si="1"/>
        <v>0.3600777394</v>
      </c>
      <c r="G326" s="7">
        <f t="shared" si="2"/>
        <v>0.6718659738</v>
      </c>
      <c r="H326" s="7">
        <f t="shared" si="3"/>
        <v>0.2418659738</v>
      </c>
      <c r="I326" s="7" t="b">
        <f t="shared" si="12"/>
        <v>0</v>
      </c>
      <c r="J326" s="7">
        <f t="shared" si="4"/>
        <v>1</v>
      </c>
    </row>
    <row r="327">
      <c r="B327" s="7">
        <f t="shared" si="5"/>
        <v>77.5</v>
      </c>
      <c r="C327" s="15">
        <f t="shared" si="6"/>
        <v>0.3600777394</v>
      </c>
      <c r="D327" s="15">
        <f t="shared" si="11"/>
        <v>0.0355512367</v>
      </c>
      <c r="E327" s="15">
        <f t="shared" si="1"/>
        <v>0.3689655486</v>
      </c>
      <c r="G327" s="7">
        <f t="shared" si="2"/>
        <v>0.677715876</v>
      </c>
      <c r="H327" s="7">
        <f t="shared" si="3"/>
        <v>0.247715876</v>
      </c>
      <c r="I327" s="7" t="b">
        <f t="shared" si="12"/>
        <v>0</v>
      </c>
      <c r="J327" s="7">
        <f t="shared" si="4"/>
        <v>1</v>
      </c>
    </row>
    <row r="328">
      <c r="B328" s="7">
        <f t="shared" si="5"/>
        <v>77.75</v>
      </c>
      <c r="C328" s="15">
        <f t="shared" si="6"/>
        <v>0.3689655486</v>
      </c>
      <c r="D328" s="15">
        <f t="shared" si="11"/>
        <v>0.03505746952</v>
      </c>
      <c r="E328" s="15">
        <f t="shared" si="1"/>
        <v>0.377729916</v>
      </c>
      <c r="G328" s="7">
        <f t="shared" si="2"/>
        <v>0.6833614516</v>
      </c>
      <c r="H328" s="7">
        <f t="shared" si="3"/>
        <v>0.2533614516</v>
      </c>
      <c r="I328" s="7" t="b">
        <f t="shared" si="12"/>
        <v>0</v>
      </c>
      <c r="J328" s="7">
        <f t="shared" si="4"/>
        <v>1</v>
      </c>
    </row>
    <row r="329">
      <c r="B329" s="7">
        <f t="shared" si="5"/>
        <v>78</v>
      </c>
      <c r="C329" s="15">
        <f t="shared" si="6"/>
        <v>0.377729916</v>
      </c>
      <c r="D329" s="15">
        <f t="shared" si="11"/>
        <v>0.03457056022</v>
      </c>
      <c r="E329" s="15">
        <f t="shared" si="1"/>
        <v>0.3863725561</v>
      </c>
      <c r="G329" s="7">
        <f t="shared" si="2"/>
        <v>0.6887785252</v>
      </c>
      <c r="H329" s="7">
        <f t="shared" si="3"/>
        <v>0.2587785252</v>
      </c>
      <c r="I329" s="7" t="b">
        <f t="shared" si="12"/>
        <v>0</v>
      </c>
      <c r="J329" s="7">
        <f t="shared" si="4"/>
        <v>1</v>
      </c>
    </row>
    <row r="330">
      <c r="B330" s="7">
        <f t="shared" si="5"/>
        <v>78.25</v>
      </c>
      <c r="C330" s="15">
        <f t="shared" si="6"/>
        <v>0.3863725561</v>
      </c>
      <c r="D330" s="15">
        <f t="shared" si="11"/>
        <v>0.03409041355</v>
      </c>
      <c r="E330" s="15">
        <f t="shared" si="1"/>
        <v>0.3948951594</v>
      </c>
      <c r="G330" s="7">
        <f t="shared" si="2"/>
        <v>0.6939439002</v>
      </c>
      <c r="H330" s="7">
        <f t="shared" si="3"/>
        <v>0.2639439002</v>
      </c>
      <c r="I330" s="7" t="b">
        <f t="shared" si="12"/>
        <v>0</v>
      </c>
      <c r="J330" s="7">
        <f t="shared" si="4"/>
        <v>1</v>
      </c>
    </row>
    <row r="331">
      <c r="B331" s="7">
        <f t="shared" si="5"/>
        <v>78.5</v>
      </c>
      <c r="C331" s="15">
        <f t="shared" si="6"/>
        <v>0.3948951594</v>
      </c>
      <c r="D331" s="15">
        <f t="shared" si="11"/>
        <v>0.03361693559</v>
      </c>
      <c r="E331" s="15">
        <f t="shared" si="1"/>
        <v>0.4032993933</v>
      </c>
      <c r="G331" s="7">
        <f t="shared" si="2"/>
        <v>0.6988354576</v>
      </c>
      <c r="H331" s="7">
        <f t="shared" si="3"/>
        <v>0.2688354576</v>
      </c>
      <c r="I331" s="7" t="b">
        <f t="shared" si="12"/>
        <v>0</v>
      </c>
      <c r="J331" s="7">
        <f t="shared" si="4"/>
        <v>1</v>
      </c>
    </row>
    <row r="332">
      <c r="B332" s="7">
        <f t="shared" si="5"/>
        <v>78.75</v>
      </c>
      <c r="C332" s="15">
        <f t="shared" si="6"/>
        <v>0.4032993933</v>
      </c>
      <c r="D332" s="15">
        <f t="shared" si="11"/>
        <v>0.0331500337</v>
      </c>
      <c r="E332" s="15">
        <f t="shared" si="1"/>
        <v>0.4115869018</v>
      </c>
      <c r="G332" s="7">
        <f t="shared" si="2"/>
        <v>0.7034322509</v>
      </c>
      <c r="H332" s="7">
        <f t="shared" si="3"/>
        <v>0.2734322509</v>
      </c>
      <c r="I332" s="7" t="b">
        <f t="shared" si="12"/>
        <v>0</v>
      </c>
      <c r="J332" s="7">
        <f t="shared" si="4"/>
        <v>1</v>
      </c>
    </row>
    <row r="333">
      <c r="B333" s="7">
        <f t="shared" si="5"/>
        <v>79</v>
      </c>
      <c r="C333" s="15">
        <f t="shared" si="6"/>
        <v>0.4115869018</v>
      </c>
      <c r="D333" s="15">
        <f t="shared" si="11"/>
        <v>0.03268961657</v>
      </c>
      <c r="E333" s="15">
        <f t="shared" si="1"/>
        <v>0.4197593059</v>
      </c>
      <c r="G333" s="7">
        <f t="shared" si="2"/>
        <v>0.7077145961</v>
      </c>
      <c r="H333" s="7">
        <f t="shared" si="3"/>
        <v>0.2777145961</v>
      </c>
      <c r="I333" s="7" t="b">
        <f t="shared" si="12"/>
        <v>0</v>
      </c>
      <c r="J333" s="7">
        <f t="shared" si="4"/>
        <v>1</v>
      </c>
    </row>
    <row r="334">
      <c r="B334" s="7">
        <f t="shared" si="5"/>
        <v>79.25</v>
      </c>
      <c r="C334" s="15">
        <f t="shared" si="6"/>
        <v>0.4197593059</v>
      </c>
      <c r="D334" s="15">
        <f t="shared" si="11"/>
        <v>0.03223559412</v>
      </c>
      <c r="E334" s="15">
        <f t="shared" si="1"/>
        <v>0.4278182044</v>
      </c>
      <c r="G334" s="7">
        <f t="shared" si="2"/>
        <v>0.7116641555</v>
      </c>
      <c r="H334" s="7">
        <f t="shared" si="3"/>
        <v>0.2816641555</v>
      </c>
      <c r="I334" s="7" t="b">
        <f t="shared" si="12"/>
        <v>0</v>
      </c>
      <c r="J334" s="7">
        <f t="shared" si="4"/>
        <v>1</v>
      </c>
    </row>
    <row r="335">
      <c r="B335" s="7">
        <f t="shared" si="5"/>
        <v>79.5</v>
      </c>
      <c r="C335" s="15">
        <f t="shared" si="6"/>
        <v>0.4278182044</v>
      </c>
      <c r="D335" s="15">
        <f t="shared" si="11"/>
        <v>0.03178787753</v>
      </c>
      <c r="E335" s="15">
        <f t="shared" si="1"/>
        <v>0.4357651738</v>
      </c>
      <c r="G335" s="7">
        <f t="shared" si="2"/>
        <v>0.7152640164</v>
      </c>
      <c r="H335" s="7">
        <f t="shared" si="3"/>
        <v>0.2852640164</v>
      </c>
      <c r="I335" s="7" t="b">
        <f t="shared" si="12"/>
        <v>0</v>
      </c>
      <c r="J335" s="7">
        <f t="shared" si="4"/>
        <v>1</v>
      </c>
    </row>
    <row r="336">
      <c r="B336" s="7">
        <f t="shared" si="5"/>
        <v>79.75</v>
      </c>
      <c r="C336" s="15">
        <f t="shared" si="6"/>
        <v>0.4357651738</v>
      </c>
      <c r="D336" s="15">
        <f t="shared" si="11"/>
        <v>0.03134637923</v>
      </c>
      <c r="E336" s="15">
        <f t="shared" si="1"/>
        <v>0.4436017686</v>
      </c>
      <c r="G336" s="7">
        <f t="shared" si="2"/>
        <v>0.7184987637</v>
      </c>
      <c r="H336" s="7">
        <f t="shared" si="3"/>
        <v>0.2884987637</v>
      </c>
      <c r="I336" s="7" t="b">
        <f t="shared" si="12"/>
        <v>0</v>
      </c>
      <c r="J336" s="7">
        <f t="shared" si="4"/>
        <v>1</v>
      </c>
    </row>
    <row r="337">
      <c r="B337" s="7">
        <f t="shared" si="5"/>
        <v>80</v>
      </c>
      <c r="C337" s="15">
        <f t="shared" si="6"/>
        <v>0.4436017686</v>
      </c>
      <c r="D337" s="15">
        <f t="shared" si="11"/>
        <v>0.03091101285</v>
      </c>
      <c r="E337" s="15">
        <f t="shared" si="1"/>
        <v>0.4513295218</v>
      </c>
      <c r="G337" s="7">
        <f t="shared" si="2"/>
        <v>0.7213545458</v>
      </c>
      <c r="H337" s="7">
        <f t="shared" si="3"/>
        <v>0.2913545458</v>
      </c>
      <c r="I337" s="7" t="b">
        <f t="shared" si="12"/>
        <v>0</v>
      </c>
      <c r="J337" s="7">
        <f t="shared" si="4"/>
        <v>1</v>
      </c>
    </row>
    <row r="338">
      <c r="B338" s="7">
        <f t="shared" si="5"/>
        <v>80.25</v>
      </c>
      <c r="C338" s="15">
        <f t="shared" si="6"/>
        <v>0.4513295218</v>
      </c>
      <c r="D338" s="15">
        <f t="shared" si="11"/>
        <v>0.03048169323</v>
      </c>
      <c r="E338" s="15">
        <f t="shared" si="1"/>
        <v>0.4589499452</v>
      </c>
      <c r="G338" s="7">
        <f t="shared" si="2"/>
        <v>0.7238191336</v>
      </c>
      <c r="H338" s="7">
        <f t="shared" si="3"/>
        <v>0.2938191336</v>
      </c>
      <c r="I338" s="7" t="b">
        <f t="shared" si="12"/>
        <v>0</v>
      </c>
      <c r="J338" s="7">
        <f t="shared" si="4"/>
        <v>1</v>
      </c>
    </row>
    <row r="339">
      <c r="B339" s="7">
        <f t="shared" si="5"/>
        <v>80.5</v>
      </c>
      <c r="C339" s="15">
        <f t="shared" si="6"/>
        <v>0.4589499452</v>
      </c>
      <c r="D339" s="15">
        <f t="shared" si="11"/>
        <v>0.03005833638</v>
      </c>
      <c r="E339" s="15">
        <f t="shared" si="1"/>
        <v>0.4664645292</v>
      </c>
      <c r="G339" s="7">
        <f t="shared" si="2"/>
        <v>0.7258819735</v>
      </c>
      <c r="H339" s="7">
        <f t="shared" si="3"/>
        <v>0.2958819735</v>
      </c>
      <c r="I339" s="7" t="b">
        <f t="shared" si="12"/>
        <v>0</v>
      </c>
      <c r="J339" s="7">
        <f t="shared" si="4"/>
        <v>1</v>
      </c>
    </row>
    <row r="340">
      <c r="B340" s="7">
        <f t="shared" si="5"/>
        <v>80.75</v>
      </c>
      <c r="C340" s="15">
        <f t="shared" si="6"/>
        <v>0.4664645292</v>
      </c>
      <c r="D340" s="15">
        <f t="shared" si="11"/>
        <v>0.02964085949</v>
      </c>
      <c r="E340" s="15">
        <f t="shared" si="1"/>
        <v>0.4738747441</v>
      </c>
      <c r="G340" s="7">
        <f t="shared" si="2"/>
        <v>0.7275342321</v>
      </c>
      <c r="H340" s="7">
        <f t="shared" si="3"/>
        <v>0.2975342321</v>
      </c>
      <c r="I340" s="7" t="b">
        <f t="shared" si="12"/>
        <v>0</v>
      </c>
      <c r="J340" s="7">
        <f t="shared" si="4"/>
        <v>1</v>
      </c>
    </row>
    <row r="341">
      <c r="B341" s="7">
        <f t="shared" si="5"/>
        <v>81</v>
      </c>
      <c r="C341" s="15">
        <f t="shared" si="6"/>
        <v>0.4738747441</v>
      </c>
      <c r="D341" s="15">
        <f t="shared" si="11"/>
        <v>0.02922918088</v>
      </c>
      <c r="E341" s="15">
        <f t="shared" si="1"/>
        <v>0.4811820393</v>
      </c>
      <c r="G341" s="7">
        <f t="shared" si="2"/>
        <v>0.7287688341</v>
      </c>
      <c r="H341" s="7">
        <f t="shared" si="3"/>
        <v>0.2987688341</v>
      </c>
      <c r="I341" s="7" t="b">
        <f t="shared" si="12"/>
        <v>0</v>
      </c>
      <c r="J341" s="7">
        <f t="shared" si="4"/>
        <v>1</v>
      </c>
    </row>
    <row r="342">
      <c r="B342" s="7">
        <f t="shared" si="5"/>
        <v>81.25</v>
      </c>
      <c r="C342" s="15">
        <f t="shared" si="6"/>
        <v>0.4811820393</v>
      </c>
      <c r="D342" s="15">
        <f t="shared" si="11"/>
        <v>0.02882322004</v>
      </c>
      <c r="E342" s="15">
        <f t="shared" si="1"/>
        <v>0.4883878443</v>
      </c>
      <c r="G342" s="7">
        <f t="shared" si="2"/>
        <v>0.7295804928</v>
      </c>
      <c r="H342" s="7">
        <f t="shared" si="3"/>
        <v>0.2995804928</v>
      </c>
      <c r="I342" s="7" t="b">
        <f t="shared" si="12"/>
        <v>0</v>
      </c>
      <c r="J342" s="7">
        <f t="shared" si="4"/>
        <v>1</v>
      </c>
    </row>
    <row r="343">
      <c r="B343" s="7">
        <f t="shared" si="5"/>
        <v>81.5</v>
      </c>
      <c r="C343" s="15">
        <f t="shared" si="6"/>
        <v>0.4883878443</v>
      </c>
      <c r="D343" s="15">
        <f t="shared" si="11"/>
        <v>0.02842289754</v>
      </c>
      <c r="E343" s="15">
        <f t="shared" si="1"/>
        <v>0.4954935687</v>
      </c>
      <c r="G343" s="7">
        <f t="shared" si="2"/>
        <v>0.7299657325</v>
      </c>
      <c r="H343" s="7">
        <f t="shared" si="3"/>
        <v>0.2999657325</v>
      </c>
      <c r="I343" s="7" t="b">
        <f t="shared" si="12"/>
        <v>0</v>
      </c>
      <c r="J343" s="7">
        <f t="shared" si="4"/>
        <v>1</v>
      </c>
    </row>
    <row r="344">
      <c r="B344" s="7">
        <f t="shared" si="5"/>
        <v>81.75</v>
      </c>
      <c r="C344" s="15">
        <f t="shared" si="6"/>
        <v>0.4954935687</v>
      </c>
      <c r="D344" s="15">
        <f t="shared" si="11"/>
        <v>0.02802813507</v>
      </c>
      <c r="E344" s="15">
        <f t="shared" si="1"/>
        <v>0.5025006025</v>
      </c>
      <c r="G344" s="7">
        <f t="shared" si="2"/>
        <v>0.7299229036</v>
      </c>
      <c r="H344" s="7">
        <f t="shared" si="3"/>
        <v>0.2999229036</v>
      </c>
      <c r="I344" s="7" t="b">
        <f t="shared" si="12"/>
        <v>0</v>
      </c>
      <c r="J344" s="7">
        <f t="shared" si="4"/>
        <v>1</v>
      </c>
    </row>
    <row r="345">
      <c r="B345" s="7">
        <f t="shared" si="5"/>
        <v>82</v>
      </c>
      <c r="C345" s="15">
        <f t="shared" si="6"/>
        <v>0.5025006025</v>
      </c>
      <c r="D345" s="15">
        <f t="shared" si="11"/>
        <v>0.02763885542</v>
      </c>
      <c r="E345" s="15">
        <f t="shared" si="1"/>
        <v>0.5094103164</v>
      </c>
      <c r="G345" s="7">
        <f t="shared" si="2"/>
        <v>0.7294521895</v>
      </c>
      <c r="H345" s="7">
        <f t="shared" si="3"/>
        <v>0.2994521895</v>
      </c>
      <c r="I345" s="7" t="b">
        <f t="shared" si="12"/>
        <v>0</v>
      </c>
      <c r="J345" s="7">
        <f t="shared" si="4"/>
        <v>1</v>
      </c>
    </row>
    <row r="346">
      <c r="B346" s="7">
        <f t="shared" si="5"/>
        <v>82.25</v>
      </c>
      <c r="C346" s="15">
        <f t="shared" si="6"/>
        <v>0.5094103164</v>
      </c>
      <c r="D346" s="15">
        <f t="shared" si="11"/>
        <v>0.02725498242</v>
      </c>
      <c r="E346" s="15">
        <f t="shared" si="1"/>
        <v>0.516224062</v>
      </c>
      <c r="G346" s="7">
        <f t="shared" si="2"/>
        <v>0.7285556059</v>
      </c>
      <c r="H346" s="7">
        <f t="shared" si="3"/>
        <v>0.2985556059</v>
      </c>
      <c r="I346" s="7" t="b">
        <f t="shared" si="12"/>
        <v>0</v>
      </c>
      <c r="J346" s="7">
        <f t="shared" si="4"/>
        <v>1</v>
      </c>
    </row>
    <row r="347">
      <c r="B347" s="7">
        <f t="shared" si="5"/>
        <v>82.5</v>
      </c>
      <c r="C347" s="15">
        <f t="shared" si="6"/>
        <v>0.516224062</v>
      </c>
      <c r="D347" s="15">
        <f t="shared" si="11"/>
        <v>0.026876441</v>
      </c>
      <c r="E347" s="15">
        <f t="shared" si="1"/>
        <v>0.5229431722</v>
      </c>
      <c r="G347" s="7">
        <f t="shared" si="2"/>
        <v>0.727236992</v>
      </c>
      <c r="H347" s="7">
        <f t="shared" si="3"/>
        <v>0.297236992</v>
      </c>
      <c r="I347" s="7" t="b">
        <f t="shared" si="12"/>
        <v>0</v>
      </c>
      <c r="J347" s="7">
        <f t="shared" si="4"/>
        <v>1</v>
      </c>
    </row>
    <row r="348">
      <c r="B348" s="7">
        <f t="shared" si="5"/>
        <v>82.75</v>
      </c>
      <c r="C348" s="15">
        <f t="shared" si="6"/>
        <v>0.5229431722</v>
      </c>
      <c r="D348" s="15">
        <f t="shared" si="11"/>
        <v>0.0265031571</v>
      </c>
      <c r="E348" s="15">
        <f t="shared" si="1"/>
        <v>0.5295689615</v>
      </c>
      <c r="G348" s="7">
        <f t="shared" si="2"/>
        <v>0.7255019944</v>
      </c>
      <c r="H348" s="7">
        <f t="shared" si="3"/>
        <v>0.2955019944</v>
      </c>
      <c r="I348" s="7" t="b">
        <f t="shared" si="12"/>
        <v>0</v>
      </c>
      <c r="J348" s="7">
        <f t="shared" si="4"/>
        <v>1</v>
      </c>
    </row>
    <row r="349">
      <c r="B349" s="7">
        <f t="shared" si="5"/>
        <v>83</v>
      </c>
      <c r="C349" s="15">
        <f t="shared" si="6"/>
        <v>0.5295689615</v>
      </c>
      <c r="D349" s="15">
        <f t="shared" si="11"/>
        <v>0.0261350577</v>
      </c>
      <c r="E349" s="15">
        <f t="shared" si="1"/>
        <v>0.5361027259</v>
      </c>
      <c r="G349" s="7">
        <f t="shared" si="2"/>
        <v>0.7233580426</v>
      </c>
      <c r="H349" s="7">
        <f t="shared" si="3"/>
        <v>0.2933580426</v>
      </c>
      <c r="I349" s="7" t="b">
        <f t="shared" si="12"/>
        <v>0</v>
      </c>
      <c r="J349" s="7">
        <f t="shared" si="4"/>
        <v>1</v>
      </c>
    </row>
    <row r="350">
      <c r="B350" s="7">
        <f t="shared" si="5"/>
        <v>83.25</v>
      </c>
      <c r="C350" s="15">
        <f t="shared" si="6"/>
        <v>0.5361027259</v>
      </c>
      <c r="D350" s="15">
        <f t="shared" si="11"/>
        <v>0.02577207078</v>
      </c>
      <c r="E350" s="15">
        <f t="shared" si="1"/>
        <v>0.5425457436</v>
      </c>
      <c r="G350" s="7">
        <f t="shared" si="2"/>
        <v>0.7208143174</v>
      </c>
      <c r="H350" s="7">
        <f t="shared" si="3"/>
        <v>0.2908143174</v>
      </c>
      <c r="I350" s="7" t="b">
        <f t="shared" si="12"/>
        <v>0</v>
      </c>
      <c r="J350" s="7">
        <f t="shared" si="4"/>
        <v>1</v>
      </c>
    </row>
    <row r="351">
      <c r="B351" s="7">
        <f t="shared" si="5"/>
        <v>83.5</v>
      </c>
      <c r="C351" s="15">
        <f t="shared" si="6"/>
        <v>0.5425457436</v>
      </c>
      <c r="D351" s="15">
        <f t="shared" si="11"/>
        <v>0.02541412536</v>
      </c>
      <c r="E351" s="15">
        <f t="shared" si="1"/>
        <v>0.5488992749</v>
      </c>
      <c r="G351" s="7">
        <f t="shared" si="2"/>
        <v>0.7178817113</v>
      </c>
      <c r="H351" s="7">
        <f t="shared" si="3"/>
        <v>0.2878817113</v>
      </c>
      <c r="I351" s="7" t="b">
        <f t="shared" si="12"/>
        <v>0</v>
      </c>
      <c r="J351" s="7">
        <f t="shared" si="4"/>
        <v>1</v>
      </c>
    </row>
    <row r="352">
      <c r="B352" s="7">
        <f t="shared" si="5"/>
        <v>83.75</v>
      </c>
      <c r="C352" s="15">
        <f t="shared" si="6"/>
        <v>0.5488992749</v>
      </c>
      <c r="D352" s="15">
        <f t="shared" si="11"/>
        <v>0.02506115139</v>
      </c>
      <c r="E352" s="15">
        <f t="shared" si="1"/>
        <v>0.5551645628</v>
      </c>
      <c r="G352" s="7">
        <f t="shared" si="2"/>
        <v>0.7145727822</v>
      </c>
      <c r="H352" s="7">
        <f t="shared" si="3"/>
        <v>0.2845727822</v>
      </c>
      <c r="I352" s="7" t="b">
        <f t="shared" si="12"/>
        <v>0</v>
      </c>
      <c r="J352" s="7">
        <f t="shared" si="4"/>
        <v>1</v>
      </c>
    </row>
    <row r="353">
      <c r="B353" s="7">
        <f t="shared" si="5"/>
        <v>84</v>
      </c>
      <c r="C353" s="15">
        <f t="shared" si="6"/>
        <v>0.5551645628</v>
      </c>
      <c r="D353" s="15">
        <f t="shared" si="11"/>
        <v>0.02471307984</v>
      </c>
      <c r="E353" s="15">
        <f t="shared" si="1"/>
        <v>0.5613428328</v>
      </c>
      <c r="G353" s="7">
        <f t="shared" si="2"/>
        <v>0.7109016994</v>
      </c>
      <c r="H353" s="7">
        <f t="shared" si="3"/>
        <v>0.2809016994</v>
      </c>
      <c r="I353" s="7" t="b">
        <f t="shared" si="12"/>
        <v>0</v>
      </c>
      <c r="J353" s="7">
        <f t="shared" si="4"/>
        <v>1</v>
      </c>
    </row>
    <row r="354">
      <c r="B354" s="7">
        <f t="shared" si="5"/>
        <v>84.25</v>
      </c>
      <c r="C354" s="15">
        <f t="shared" si="6"/>
        <v>0.5613428328</v>
      </c>
      <c r="D354" s="15">
        <f t="shared" si="11"/>
        <v>0.02436984262</v>
      </c>
      <c r="E354" s="15">
        <f t="shared" si="1"/>
        <v>0.5674352934</v>
      </c>
      <c r="G354" s="7">
        <f t="shared" si="2"/>
        <v>0.7068841832</v>
      </c>
      <c r="H354" s="7">
        <f t="shared" si="3"/>
        <v>0.2768841832</v>
      </c>
      <c r="I354" s="7" t="b">
        <f t="shared" si="12"/>
        <v>0</v>
      </c>
      <c r="J354" s="7">
        <f t="shared" si="4"/>
        <v>1</v>
      </c>
    </row>
    <row r="355">
      <c r="B355" s="7">
        <f t="shared" si="5"/>
        <v>84.5</v>
      </c>
      <c r="C355" s="15">
        <f t="shared" si="6"/>
        <v>0.5674352934</v>
      </c>
      <c r="D355" s="15">
        <f t="shared" si="11"/>
        <v>0.02403137259</v>
      </c>
      <c r="E355" s="15">
        <f t="shared" si="1"/>
        <v>0.5734431366</v>
      </c>
      <c r="G355" s="7">
        <f t="shared" si="2"/>
        <v>0.7025374371</v>
      </c>
      <c r="H355" s="7">
        <f t="shared" si="3"/>
        <v>0.2725374371</v>
      </c>
      <c r="I355" s="7" t="b">
        <f t="shared" si="12"/>
        <v>0</v>
      </c>
      <c r="J355" s="7">
        <f t="shared" si="4"/>
        <v>1</v>
      </c>
    </row>
    <row r="356">
      <c r="B356" s="7">
        <f t="shared" si="5"/>
        <v>84.75</v>
      </c>
      <c r="C356" s="15">
        <f t="shared" si="6"/>
        <v>0.5734431366</v>
      </c>
      <c r="D356" s="15">
        <f t="shared" si="11"/>
        <v>0.02369760352</v>
      </c>
      <c r="E356" s="15">
        <f t="shared" si="1"/>
        <v>0.5793675374</v>
      </c>
      <c r="G356" s="7">
        <f t="shared" si="2"/>
        <v>0.6978800746</v>
      </c>
      <c r="H356" s="7">
        <f t="shared" si="3"/>
        <v>0.2678800746</v>
      </c>
      <c r="I356" s="7" t="b">
        <f t="shared" si="12"/>
        <v>0</v>
      </c>
      <c r="J356" s="7">
        <f t="shared" si="4"/>
        <v>1</v>
      </c>
    </row>
    <row r="357">
      <c r="B357" s="7">
        <f t="shared" si="5"/>
        <v>85</v>
      </c>
      <c r="C357" s="15">
        <f t="shared" si="6"/>
        <v>0.5793675374</v>
      </c>
      <c r="D357" s="15">
        <f t="shared" si="11"/>
        <v>0.02336847014</v>
      </c>
      <c r="E357" s="15">
        <f t="shared" si="1"/>
        <v>0.585209655</v>
      </c>
      <c r="G357" s="7">
        <f t="shared" si="2"/>
        <v>0.6929320391</v>
      </c>
      <c r="H357" s="7">
        <f t="shared" si="3"/>
        <v>0.2629320391</v>
      </c>
      <c r="I357" s="7" t="b">
        <f t="shared" si="12"/>
        <v>0</v>
      </c>
      <c r="J357" s="7">
        <f t="shared" si="4"/>
        <v>1</v>
      </c>
    </row>
    <row r="358">
      <c r="B358" s="7">
        <f t="shared" si="5"/>
        <v>85.25</v>
      </c>
      <c r="C358" s="15">
        <f t="shared" si="6"/>
        <v>0.585209655</v>
      </c>
      <c r="D358" s="15">
        <f t="shared" si="11"/>
        <v>0.02304390806</v>
      </c>
      <c r="E358" s="15">
        <f t="shared" si="1"/>
        <v>0.590970632</v>
      </c>
      <c r="G358" s="7">
        <f t="shared" si="2"/>
        <v>0.687714519</v>
      </c>
      <c r="H358" s="7">
        <f t="shared" si="3"/>
        <v>0.257714519</v>
      </c>
      <c r="I358" s="7" t="b">
        <f t="shared" si="12"/>
        <v>0</v>
      </c>
      <c r="J358" s="7">
        <f t="shared" si="4"/>
        <v>1</v>
      </c>
    </row>
    <row r="359">
      <c r="B359" s="7">
        <f t="shared" si="5"/>
        <v>85.5</v>
      </c>
      <c r="C359" s="15">
        <f t="shared" si="6"/>
        <v>0.590970632</v>
      </c>
      <c r="D359" s="15">
        <f t="shared" si="11"/>
        <v>0.02272385378</v>
      </c>
      <c r="E359" s="15">
        <f t="shared" si="1"/>
        <v>0.5966515954</v>
      </c>
      <c r="G359" s="7">
        <f t="shared" si="2"/>
        <v>0.6822498565</v>
      </c>
      <c r="H359" s="7">
        <f t="shared" si="3"/>
        <v>0.2522498565</v>
      </c>
      <c r="I359" s="7" t="b">
        <f t="shared" si="12"/>
        <v>0</v>
      </c>
      <c r="J359" s="7">
        <f t="shared" si="4"/>
        <v>1</v>
      </c>
    </row>
    <row r="360">
      <c r="B360" s="7">
        <f t="shared" si="5"/>
        <v>85.75</v>
      </c>
      <c r="C360" s="15">
        <f t="shared" si="6"/>
        <v>0.5966515954</v>
      </c>
      <c r="D360" s="15">
        <f t="shared" si="11"/>
        <v>0.0224082447</v>
      </c>
      <c r="E360" s="15">
        <f t="shared" si="1"/>
        <v>0.6022536566</v>
      </c>
      <c r="G360" s="7">
        <f t="shared" si="2"/>
        <v>0.676561452</v>
      </c>
      <c r="H360" s="7">
        <f t="shared" si="3"/>
        <v>0.246561452</v>
      </c>
      <c r="I360" s="7" t="b">
        <f t="shared" si="12"/>
        <v>0</v>
      </c>
      <c r="J360" s="7">
        <f t="shared" si="4"/>
        <v>1</v>
      </c>
    </row>
    <row r="361">
      <c r="B361" s="7">
        <f t="shared" si="5"/>
        <v>86</v>
      </c>
      <c r="C361" s="15">
        <f t="shared" si="6"/>
        <v>0.6022536566</v>
      </c>
      <c r="D361" s="15">
        <f t="shared" si="11"/>
        <v>0.02209701908</v>
      </c>
      <c r="E361" s="15">
        <f t="shared" si="1"/>
        <v>0.6077779114</v>
      </c>
      <c r="G361" s="7">
        <f t="shared" si="2"/>
        <v>0.6706736643</v>
      </c>
      <c r="H361" s="7">
        <f t="shared" si="3"/>
        <v>0.2406736643</v>
      </c>
      <c r="I361" s="7" t="b">
        <f t="shared" si="12"/>
        <v>0</v>
      </c>
      <c r="J361" s="7">
        <f t="shared" si="4"/>
        <v>1</v>
      </c>
    </row>
    <row r="362">
      <c r="B362" s="7">
        <f t="shared" si="5"/>
        <v>86.25</v>
      </c>
      <c r="C362" s="15">
        <f t="shared" si="6"/>
        <v>0.6077779114</v>
      </c>
      <c r="D362" s="15">
        <f t="shared" si="11"/>
        <v>0.02179011603</v>
      </c>
      <c r="E362" s="15">
        <f t="shared" si="1"/>
        <v>0.6132254404</v>
      </c>
      <c r="G362" s="7">
        <f t="shared" si="2"/>
        <v>0.6646117057</v>
      </c>
      <c r="H362" s="7">
        <f t="shared" si="3"/>
        <v>0.2346117057</v>
      </c>
      <c r="I362" s="7" t="b">
        <f t="shared" si="12"/>
        <v>0</v>
      </c>
      <c r="J362" s="7">
        <f t="shared" si="4"/>
        <v>1</v>
      </c>
    </row>
    <row r="363">
      <c r="B363" s="7">
        <f t="shared" si="5"/>
        <v>86.5</v>
      </c>
      <c r="C363" s="15">
        <f t="shared" si="6"/>
        <v>0.6132254404</v>
      </c>
      <c r="D363" s="15">
        <f t="shared" si="11"/>
        <v>0.02148747553</v>
      </c>
      <c r="E363" s="15">
        <f t="shared" si="1"/>
        <v>0.6185973093</v>
      </c>
      <c r="G363" s="7">
        <f t="shared" si="2"/>
        <v>0.6584015345</v>
      </c>
      <c r="H363" s="7">
        <f t="shared" si="3"/>
        <v>0.2284015345</v>
      </c>
      <c r="I363" s="7" t="b">
        <f t="shared" si="12"/>
        <v>0</v>
      </c>
      <c r="J363" s="7">
        <f t="shared" si="4"/>
        <v>1</v>
      </c>
    </row>
    <row r="364">
      <c r="B364" s="7">
        <f t="shared" si="5"/>
        <v>86.75</v>
      </c>
      <c r="C364" s="15">
        <f t="shared" si="6"/>
        <v>0.6185973093</v>
      </c>
      <c r="D364" s="15">
        <f t="shared" si="11"/>
        <v>0.02118903837</v>
      </c>
      <c r="E364" s="15">
        <f t="shared" si="1"/>
        <v>0.6238945689</v>
      </c>
      <c r="G364" s="7">
        <f t="shared" si="2"/>
        <v>0.6520697435</v>
      </c>
      <c r="H364" s="7">
        <f t="shared" si="3"/>
        <v>0.2220697435</v>
      </c>
      <c r="I364" s="7" t="b">
        <f t="shared" si="12"/>
        <v>0</v>
      </c>
      <c r="J364" s="7">
        <f t="shared" si="4"/>
        <v>1</v>
      </c>
    </row>
    <row r="365">
      <c r="B365" s="7">
        <f t="shared" si="5"/>
        <v>87</v>
      </c>
      <c r="C365" s="15">
        <f t="shared" si="6"/>
        <v>0.6238945689</v>
      </c>
      <c r="D365" s="15">
        <f t="shared" si="11"/>
        <v>0.02089474617</v>
      </c>
      <c r="E365" s="15">
        <f t="shared" si="1"/>
        <v>0.6291182554</v>
      </c>
      <c r="G365" s="7">
        <f t="shared" si="2"/>
        <v>0.6456434465</v>
      </c>
      <c r="H365" s="7">
        <f t="shared" si="3"/>
        <v>0.2156434465</v>
      </c>
      <c r="I365" s="7" t="b">
        <f t="shared" si="12"/>
        <v>0</v>
      </c>
      <c r="J365" s="7">
        <f t="shared" si="4"/>
        <v>1</v>
      </c>
    </row>
    <row r="366">
      <c r="B366" s="7">
        <f t="shared" si="5"/>
        <v>87.25</v>
      </c>
      <c r="C366" s="15">
        <f t="shared" si="6"/>
        <v>0.6291182554</v>
      </c>
      <c r="D366" s="15">
        <f t="shared" si="11"/>
        <v>0.02060454137</v>
      </c>
      <c r="E366" s="15">
        <f t="shared" si="1"/>
        <v>0.6342693907</v>
      </c>
      <c r="G366" s="7">
        <f t="shared" si="2"/>
        <v>0.6391501619</v>
      </c>
      <c r="H366" s="7">
        <f t="shared" si="3"/>
        <v>0.2091501619</v>
      </c>
      <c r="I366" s="7" t="b">
        <f t="shared" si="12"/>
        <v>0</v>
      </c>
      <c r="J366" s="7">
        <f t="shared" si="4"/>
        <v>1</v>
      </c>
    </row>
    <row r="367">
      <c r="B367" s="7">
        <f t="shared" si="5"/>
        <v>87.5</v>
      </c>
      <c r="C367" s="15">
        <f t="shared" si="6"/>
        <v>0.6342693907</v>
      </c>
      <c r="D367" s="15">
        <f t="shared" si="11"/>
        <v>0.02031836718</v>
      </c>
      <c r="E367" s="15">
        <f t="shared" si="1"/>
        <v>0.6393489825</v>
      </c>
      <c r="G367" s="7">
        <f t="shared" si="2"/>
        <v>0.6326176948</v>
      </c>
      <c r="H367" s="7">
        <f t="shared" si="3"/>
        <v>0.2026176948</v>
      </c>
      <c r="I367" s="7" t="b">
        <f t="shared" si="12"/>
        <v>1</v>
      </c>
      <c r="J367" s="7">
        <f t="shared" si="4"/>
        <v>0</v>
      </c>
    </row>
    <row r="368">
      <c r="B368" s="7">
        <f t="shared" si="5"/>
        <v>87.75</v>
      </c>
      <c r="C368" s="15">
        <f t="shared" si="6"/>
        <v>0.6393489825</v>
      </c>
      <c r="D368" s="15">
        <f t="shared" si="11"/>
        <v>-0.1598372456</v>
      </c>
      <c r="E368" s="15">
        <f t="shared" si="1"/>
        <v>0.5993896711</v>
      </c>
      <c r="G368" s="7">
        <f t="shared" si="2"/>
        <v>0.6260740184</v>
      </c>
      <c r="H368" s="7">
        <f t="shared" si="3"/>
        <v>0.1960740184</v>
      </c>
      <c r="I368" s="7" t="b">
        <f t="shared" si="12"/>
        <v>1</v>
      </c>
      <c r="J368" s="7">
        <f t="shared" si="4"/>
        <v>0</v>
      </c>
    </row>
    <row r="369">
      <c r="B369" s="7">
        <f t="shared" si="5"/>
        <v>88</v>
      </c>
      <c r="C369" s="15">
        <f t="shared" si="6"/>
        <v>0.5993896711</v>
      </c>
      <c r="D369" s="15">
        <f t="shared" si="11"/>
        <v>-0.1498474178</v>
      </c>
      <c r="E369" s="15">
        <f t="shared" si="1"/>
        <v>0.5619278167</v>
      </c>
      <c r="G369" s="7">
        <f t="shared" si="2"/>
        <v>0.6195471537</v>
      </c>
      <c r="H369" s="7">
        <f t="shared" si="3"/>
        <v>0.1895471537</v>
      </c>
      <c r="I369" s="7" t="b">
        <f t="shared" si="12"/>
        <v>1</v>
      </c>
      <c r="J369" s="7">
        <f t="shared" si="4"/>
        <v>0</v>
      </c>
    </row>
    <row r="370">
      <c r="B370" s="7">
        <f t="shared" si="5"/>
        <v>88.25</v>
      </c>
      <c r="C370" s="15">
        <f t="shared" si="6"/>
        <v>0.5619278167</v>
      </c>
      <c r="D370" s="15">
        <f t="shared" si="11"/>
        <v>-0.1404819542</v>
      </c>
      <c r="E370" s="15">
        <f t="shared" si="1"/>
        <v>0.5268073281</v>
      </c>
      <c r="G370" s="7">
        <f t="shared" si="2"/>
        <v>0.6130650496</v>
      </c>
      <c r="H370" s="7">
        <f t="shared" si="3"/>
        <v>0.1830650496</v>
      </c>
      <c r="I370" s="7" t="b">
        <f t="shared" si="12"/>
        <v>1</v>
      </c>
      <c r="J370" s="7">
        <f t="shared" si="4"/>
        <v>0</v>
      </c>
    </row>
    <row r="371">
      <c r="B371" s="7">
        <f t="shared" si="5"/>
        <v>88.5</v>
      </c>
      <c r="C371" s="15">
        <f t="shared" si="6"/>
        <v>0.5268073281</v>
      </c>
      <c r="D371" s="15">
        <f t="shared" si="11"/>
        <v>-0.131701832</v>
      </c>
      <c r="E371" s="15">
        <f t="shared" si="1"/>
        <v>0.4938818701</v>
      </c>
      <c r="G371" s="7">
        <f t="shared" si="2"/>
        <v>0.6066554636</v>
      </c>
      <c r="H371" s="7">
        <f t="shared" si="3"/>
        <v>0.1766554636</v>
      </c>
      <c r="I371" s="7" t="b">
        <f t="shared" si="12"/>
        <v>1</v>
      </c>
      <c r="J371" s="7">
        <f t="shared" si="4"/>
        <v>0</v>
      </c>
    </row>
    <row r="372">
      <c r="B372" s="7">
        <f t="shared" si="5"/>
        <v>88.75</v>
      </c>
      <c r="C372" s="15">
        <f t="shared" si="6"/>
        <v>0.4938818701</v>
      </c>
      <c r="D372" s="15">
        <f t="shared" si="11"/>
        <v>-0.1234704675</v>
      </c>
      <c r="E372" s="15">
        <f t="shared" si="1"/>
        <v>0.4630142533</v>
      </c>
      <c r="G372" s="7">
        <f t="shared" si="2"/>
        <v>0.6003458425</v>
      </c>
      <c r="H372" s="7">
        <f t="shared" si="3"/>
        <v>0.1703458425</v>
      </c>
      <c r="I372" s="7" t="b">
        <f t="shared" si="12"/>
        <v>1</v>
      </c>
      <c r="J372" s="7">
        <f t="shared" si="4"/>
        <v>0</v>
      </c>
    </row>
    <row r="373">
      <c r="B373" s="7">
        <f t="shared" si="5"/>
        <v>89</v>
      </c>
      <c r="C373" s="15">
        <f t="shared" si="6"/>
        <v>0.4630142533</v>
      </c>
      <c r="D373" s="15">
        <f t="shared" si="11"/>
        <v>-0.1157535633</v>
      </c>
      <c r="E373" s="15">
        <f t="shared" si="1"/>
        <v>0.4340758624</v>
      </c>
      <c r="G373" s="7">
        <f t="shared" si="2"/>
        <v>0.594163205</v>
      </c>
      <c r="H373" s="7">
        <f t="shared" si="3"/>
        <v>0.164163205</v>
      </c>
      <c r="I373" s="7" t="b">
        <f t="shared" si="12"/>
        <v>1</v>
      </c>
      <c r="J373" s="7">
        <f t="shared" si="4"/>
        <v>0</v>
      </c>
    </row>
    <row r="374">
      <c r="B374" s="7">
        <f t="shared" si="5"/>
        <v>89.25</v>
      </c>
      <c r="C374" s="15">
        <f t="shared" si="6"/>
        <v>0.4340758624</v>
      </c>
      <c r="D374" s="15">
        <f t="shared" si="11"/>
        <v>-0.1085189656</v>
      </c>
      <c r="E374" s="15">
        <f t="shared" si="1"/>
        <v>0.406946121</v>
      </c>
      <c r="G374" s="7">
        <f t="shared" si="2"/>
        <v>0.5881340262</v>
      </c>
      <c r="H374" s="7">
        <f t="shared" si="3"/>
        <v>0.1581340262</v>
      </c>
      <c r="I374" s="7" t="b">
        <f t="shared" si="12"/>
        <v>1</v>
      </c>
      <c r="J374" s="7">
        <f t="shared" si="4"/>
        <v>0</v>
      </c>
    </row>
    <row r="375">
      <c r="B375" s="7">
        <f t="shared" si="5"/>
        <v>89.5</v>
      </c>
      <c r="C375" s="15">
        <f t="shared" si="6"/>
        <v>0.406946121</v>
      </c>
      <c r="D375" s="15">
        <f t="shared" si="11"/>
        <v>-0.1017365303</v>
      </c>
      <c r="E375" s="15">
        <f t="shared" si="1"/>
        <v>0.3815119885</v>
      </c>
      <c r="G375" s="7">
        <f t="shared" si="2"/>
        <v>0.582284124</v>
      </c>
      <c r="H375" s="7">
        <f t="shared" si="3"/>
        <v>0.152284124</v>
      </c>
      <c r="I375" s="7" t="b">
        <f t="shared" si="12"/>
        <v>1</v>
      </c>
      <c r="J375" s="7">
        <f t="shared" si="4"/>
        <v>0</v>
      </c>
    </row>
    <row r="376">
      <c r="B376" s="7">
        <f t="shared" si="5"/>
        <v>89.75</v>
      </c>
      <c r="C376" s="15">
        <f t="shared" si="6"/>
        <v>0.3815119885</v>
      </c>
      <c r="D376" s="15">
        <f t="shared" si="11"/>
        <v>-0.09537799711</v>
      </c>
      <c r="E376" s="15">
        <f t="shared" si="1"/>
        <v>0.3576674892</v>
      </c>
      <c r="G376" s="7">
        <f t="shared" si="2"/>
        <v>0.5766385484</v>
      </c>
      <c r="H376" s="7">
        <f t="shared" si="3"/>
        <v>0.1466385484</v>
      </c>
      <c r="I376" s="7" t="b">
        <f t="shared" si="12"/>
        <v>1</v>
      </c>
      <c r="J376" s="7">
        <f t="shared" si="4"/>
        <v>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  <c r="M1" s="3"/>
    </row>
    <row r="2">
      <c r="A2" s="4" t="s">
        <v>103</v>
      </c>
      <c r="B2" s="5">
        <v>18.0</v>
      </c>
      <c r="G2" s="6" t="s">
        <v>2</v>
      </c>
      <c r="M2" s="3"/>
    </row>
    <row r="3">
      <c r="A3" s="4" t="s">
        <v>104</v>
      </c>
      <c r="B3" s="5">
        <v>4.0</v>
      </c>
      <c r="G3" s="6" t="s">
        <v>4</v>
      </c>
      <c r="M3" s="3"/>
    </row>
    <row r="4">
      <c r="A4" s="4" t="s">
        <v>5</v>
      </c>
      <c r="B4" s="5">
        <v>0.1</v>
      </c>
      <c r="M4" s="3"/>
    </row>
    <row r="5">
      <c r="A5" s="4" t="s">
        <v>6</v>
      </c>
      <c r="B5" s="5">
        <v>3.6</v>
      </c>
      <c r="G5" s="6"/>
      <c r="M5" s="3"/>
    </row>
    <row r="6">
      <c r="A6" s="4" t="s">
        <v>7</v>
      </c>
      <c r="B6" s="5">
        <v>24.0</v>
      </c>
      <c r="G6" s="7">
        <f>-C17/$B$3</f>
        <v>-0.0375</v>
      </c>
      <c r="M6" s="3"/>
    </row>
    <row r="7">
      <c r="A7" s="4" t="s">
        <v>105</v>
      </c>
      <c r="B7" s="5">
        <v>0.63</v>
      </c>
      <c r="M7" s="3"/>
    </row>
    <row r="8">
      <c r="A8" s="8" t="s">
        <v>106</v>
      </c>
      <c r="B8" s="9">
        <v>0.2</v>
      </c>
      <c r="M8" s="3"/>
    </row>
    <row r="9">
      <c r="M9" s="3"/>
    </row>
    <row r="10">
      <c r="A10" s="6" t="s">
        <v>10</v>
      </c>
      <c r="B10" s="6">
        <v>0.25</v>
      </c>
      <c r="M10" s="3"/>
    </row>
    <row r="11">
      <c r="A11" s="6" t="s">
        <v>107</v>
      </c>
      <c r="B11" s="6">
        <v>0.0</v>
      </c>
      <c r="M11" s="3"/>
    </row>
    <row r="12">
      <c r="A12" s="6" t="s">
        <v>108</v>
      </c>
      <c r="B12" s="6">
        <v>0.15</v>
      </c>
      <c r="D12" s="6" t="s">
        <v>13</v>
      </c>
      <c r="F12" s="7" t="str">
        <f>F11</f>
        <v/>
      </c>
      <c r="M12" s="3"/>
      <c r="N12" s="10"/>
    </row>
    <row r="13">
      <c r="K13" s="11"/>
      <c r="L13" s="11"/>
      <c r="M13" s="11"/>
    </row>
    <row r="14">
      <c r="M14" s="3"/>
    </row>
    <row r="15">
      <c r="M15" s="3"/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  <c r="J16" s="13" t="s">
        <v>21</v>
      </c>
      <c r="L16" s="6" t="s">
        <v>22</v>
      </c>
      <c r="M16" s="11" t="s">
        <v>23</v>
      </c>
      <c r="N16" s="6" t="s">
        <v>23</v>
      </c>
    </row>
    <row r="17">
      <c r="B17" s="6">
        <f>B11</f>
        <v>0</v>
      </c>
      <c r="C17" s="15">
        <f>B12</f>
        <v>0.15</v>
      </c>
      <c r="D17" s="15">
        <f>IF(I17=TRUE,-C17/$B$3, (1-C17)/$B$2)</f>
        <v>0.04722222222</v>
      </c>
      <c r="E17" s="15">
        <f t="shared" ref="E17:E376" si="1">C17 + D17*$B$10</f>
        <v>0.1618055556</v>
      </c>
      <c r="G17" s="7">
        <f t="shared" ref="G17:G376" si="2"> $B$7 + $B$4 * SIN((2*PI()/$B$6)*(B17-$B$5))</f>
        <v>0.5490983006</v>
      </c>
      <c r="H17" s="7">
        <f t="shared" ref="H17:H376" si="3"> $B$8 + ($B$4 * SIN(((2*PI())/$B$6)*(B17-$B$5)))</f>
        <v>0.1190983006</v>
      </c>
      <c r="I17" s="7" t="b">
        <f>FALSE</f>
        <v>0</v>
      </c>
      <c r="J17" s="7">
        <f t="shared" ref="J17:J376" si="4">IF(I17, 0, 1)</f>
        <v>1</v>
      </c>
      <c r="K17" s="11"/>
      <c r="L17" s="6" t="s">
        <v>109</v>
      </c>
      <c r="M17" s="11">
        <v>0.2916666666666667</v>
      </c>
      <c r="N17" s="6">
        <v>1.0</v>
      </c>
    </row>
    <row r="18">
      <c r="B18" s="7">
        <f t="shared" ref="B18:B376" si="5">B17 + $B$10</f>
        <v>0.25</v>
      </c>
      <c r="C18" s="15">
        <f t="shared" ref="C18:C376" si="6">E17</f>
        <v>0.1618055556</v>
      </c>
      <c r="D18" s="15">
        <f t="shared" ref="D18:D376" si="7">IF(I17=TRUE,-C18/$B$3, (1-C18)/$B$2)</f>
        <v>0.04656635802</v>
      </c>
      <c r="E18" s="15">
        <f t="shared" si="1"/>
        <v>0.1734471451</v>
      </c>
      <c r="G18" s="7">
        <f t="shared" si="2"/>
        <v>0.5531158168</v>
      </c>
      <c r="H18" s="7">
        <f t="shared" si="3"/>
        <v>0.1231158168</v>
      </c>
      <c r="I18" s="7" t="b">
        <f t="shared" ref="I18:I376" si="8">IF(OR(AND(I17=FALSE,C18&gt;G18),AND(I17=TRUE,C18&gt;H18)),TRUE,FALSE)</f>
        <v>0</v>
      </c>
      <c r="J18" s="7">
        <f t="shared" si="4"/>
        <v>1</v>
      </c>
      <c r="K18" s="11"/>
      <c r="L18" s="11" t="str">
        <f t="shared" ref="L18:L80" si="9">IF(AND(0.270833333333333&lt;M18, M18&lt;0.96), "AWAKE", "SLEEP")</f>
        <v>AWAKE</v>
      </c>
      <c r="M18" s="11">
        <v>0.3020833333333333</v>
      </c>
      <c r="N18" s="6">
        <v>1.0</v>
      </c>
    </row>
    <row r="19">
      <c r="B19" s="7">
        <f t="shared" si="5"/>
        <v>0.5</v>
      </c>
      <c r="C19" s="15">
        <f t="shared" si="6"/>
        <v>0.1734471451</v>
      </c>
      <c r="D19" s="15">
        <f t="shared" si="7"/>
        <v>0.04591960305</v>
      </c>
      <c r="E19" s="15">
        <f t="shared" si="1"/>
        <v>0.1849270458</v>
      </c>
      <c r="G19" s="7">
        <f t="shared" si="2"/>
        <v>0.5574625629</v>
      </c>
      <c r="H19" s="7">
        <f t="shared" si="3"/>
        <v>0.1274625629</v>
      </c>
      <c r="I19" s="7" t="b">
        <f t="shared" si="8"/>
        <v>0</v>
      </c>
      <c r="J19" s="7">
        <f t="shared" si="4"/>
        <v>1</v>
      </c>
      <c r="K19" s="11"/>
      <c r="L19" s="11" t="str">
        <f t="shared" si="9"/>
        <v>AWAKE</v>
      </c>
      <c r="M19" s="11">
        <v>0.3125</v>
      </c>
      <c r="N19" s="6">
        <v>1.0</v>
      </c>
    </row>
    <row r="20">
      <c r="B20" s="7">
        <f t="shared" si="5"/>
        <v>0.75</v>
      </c>
      <c r="C20" s="15">
        <f t="shared" si="6"/>
        <v>0.1849270458</v>
      </c>
      <c r="D20" s="15">
        <f t="shared" si="7"/>
        <v>0.04528183079</v>
      </c>
      <c r="E20" s="15">
        <f t="shared" si="1"/>
        <v>0.1962475035</v>
      </c>
      <c r="G20" s="7">
        <f t="shared" si="2"/>
        <v>0.5621199254</v>
      </c>
      <c r="H20" s="7">
        <f t="shared" si="3"/>
        <v>0.1321199254</v>
      </c>
      <c r="I20" s="7" t="b">
        <f t="shared" si="8"/>
        <v>0</v>
      </c>
      <c r="J20" s="7">
        <f t="shared" si="4"/>
        <v>1</v>
      </c>
      <c r="K20" s="11"/>
      <c r="L20" s="11" t="str">
        <f t="shared" si="9"/>
        <v>AWAKE</v>
      </c>
      <c r="M20" s="11">
        <v>0.3229166666666667</v>
      </c>
      <c r="N20" s="6">
        <v>1.0</v>
      </c>
    </row>
    <row r="21">
      <c r="B21" s="7">
        <f t="shared" si="5"/>
        <v>1</v>
      </c>
      <c r="C21" s="15">
        <f t="shared" si="6"/>
        <v>0.1962475035</v>
      </c>
      <c r="D21" s="15">
        <f t="shared" si="7"/>
        <v>0.04465291647</v>
      </c>
      <c r="E21" s="15">
        <f t="shared" si="1"/>
        <v>0.2074107326</v>
      </c>
      <c r="G21" s="7">
        <f t="shared" si="2"/>
        <v>0.5670679609</v>
      </c>
      <c r="H21" s="7">
        <f t="shared" si="3"/>
        <v>0.1370679609</v>
      </c>
      <c r="I21" s="7" t="b">
        <f t="shared" si="8"/>
        <v>0</v>
      </c>
      <c r="J21" s="7">
        <f t="shared" si="4"/>
        <v>1</v>
      </c>
      <c r="K21" s="11"/>
      <c r="L21" s="11" t="str">
        <f t="shared" si="9"/>
        <v>AWAKE</v>
      </c>
      <c r="M21" s="11">
        <v>0.3333333333333333</v>
      </c>
      <c r="N21" s="6">
        <v>1.0</v>
      </c>
    </row>
    <row r="22">
      <c r="B22" s="7">
        <f t="shared" si="5"/>
        <v>1.25</v>
      </c>
      <c r="C22" s="15">
        <f t="shared" si="6"/>
        <v>0.2074107326</v>
      </c>
      <c r="D22" s="15">
        <f t="shared" si="7"/>
        <v>0.04403273708</v>
      </c>
      <c r="E22" s="15">
        <f t="shared" si="1"/>
        <v>0.2184189169</v>
      </c>
      <c r="G22" s="7">
        <f t="shared" si="2"/>
        <v>0.572285481</v>
      </c>
      <c r="H22" s="7">
        <f t="shared" si="3"/>
        <v>0.142285481</v>
      </c>
      <c r="I22" s="7" t="b">
        <f t="shared" si="8"/>
        <v>0</v>
      </c>
      <c r="J22" s="7">
        <f t="shared" si="4"/>
        <v>1</v>
      </c>
      <c r="K22" s="11"/>
      <c r="L22" s="11" t="str">
        <f t="shared" si="9"/>
        <v>AWAKE</v>
      </c>
      <c r="M22" s="11">
        <v>0.34375</v>
      </c>
      <c r="N22" s="6">
        <v>1.0</v>
      </c>
    </row>
    <row r="23">
      <c r="B23" s="7">
        <f t="shared" si="5"/>
        <v>1.5</v>
      </c>
      <c r="C23" s="15">
        <f t="shared" si="6"/>
        <v>0.2184189169</v>
      </c>
      <c r="D23" s="15">
        <f t="shared" si="7"/>
        <v>0.04342117128</v>
      </c>
      <c r="E23" s="15">
        <f t="shared" si="1"/>
        <v>0.2292742097</v>
      </c>
      <c r="G23" s="7">
        <f t="shared" si="2"/>
        <v>0.5777501435</v>
      </c>
      <c r="H23" s="7">
        <f t="shared" si="3"/>
        <v>0.1477501435</v>
      </c>
      <c r="I23" s="7" t="b">
        <f t="shared" si="8"/>
        <v>0</v>
      </c>
      <c r="J23" s="7">
        <f t="shared" si="4"/>
        <v>1</v>
      </c>
      <c r="K23" s="11"/>
      <c r="L23" s="11" t="str">
        <f t="shared" si="9"/>
        <v>AWAKE</v>
      </c>
      <c r="M23" s="11">
        <v>0.3541666666666667</v>
      </c>
      <c r="N23" s="6">
        <v>1.0</v>
      </c>
    </row>
    <row r="24">
      <c r="B24" s="7">
        <f t="shared" si="5"/>
        <v>1.75</v>
      </c>
      <c r="C24" s="15">
        <f t="shared" si="6"/>
        <v>0.2292742097</v>
      </c>
      <c r="D24" s="15">
        <f t="shared" si="7"/>
        <v>0.04281809946</v>
      </c>
      <c r="E24" s="15">
        <f t="shared" si="1"/>
        <v>0.2399787346</v>
      </c>
      <c r="G24" s="7">
        <f t="shared" si="2"/>
        <v>0.583438548</v>
      </c>
      <c r="H24" s="7">
        <f t="shared" si="3"/>
        <v>0.153438548</v>
      </c>
      <c r="I24" s="7" t="b">
        <f t="shared" si="8"/>
        <v>0</v>
      </c>
      <c r="J24" s="7">
        <f t="shared" si="4"/>
        <v>1</v>
      </c>
      <c r="K24" s="11"/>
      <c r="L24" s="11" t="str">
        <f t="shared" si="9"/>
        <v>AWAKE</v>
      </c>
      <c r="M24" s="11">
        <v>0.3645833333333333</v>
      </c>
      <c r="N24" s="6">
        <v>1.0</v>
      </c>
    </row>
    <row r="25">
      <c r="B25" s="7">
        <f t="shared" si="5"/>
        <v>2</v>
      </c>
      <c r="C25" s="15">
        <f t="shared" si="6"/>
        <v>0.2399787346</v>
      </c>
      <c r="D25" s="15">
        <f t="shared" si="7"/>
        <v>0.04222340363</v>
      </c>
      <c r="E25" s="15">
        <f t="shared" si="1"/>
        <v>0.2505345855</v>
      </c>
      <c r="G25" s="7">
        <f t="shared" si="2"/>
        <v>0.5893263357</v>
      </c>
      <c r="H25" s="7">
        <f t="shared" si="3"/>
        <v>0.1593263357</v>
      </c>
      <c r="I25" s="7" t="b">
        <f t="shared" si="8"/>
        <v>0</v>
      </c>
      <c r="J25" s="7">
        <f t="shared" si="4"/>
        <v>1</v>
      </c>
      <c r="K25" s="11"/>
      <c r="L25" s="11" t="str">
        <f t="shared" si="9"/>
        <v>AWAKE</v>
      </c>
      <c r="M25" s="11">
        <v>0.375</v>
      </c>
      <c r="N25" s="6">
        <v>1.0</v>
      </c>
    </row>
    <row r="26">
      <c r="B26" s="7">
        <f t="shared" si="5"/>
        <v>2.25</v>
      </c>
      <c r="C26" s="15">
        <f t="shared" si="6"/>
        <v>0.2505345855</v>
      </c>
      <c r="D26" s="15">
        <f t="shared" si="7"/>
        <v>0.04163696747</v>
      </c>
      <c r="E26" s="15">
        <f t="shared" si="1"/>
        <v>0.2609438274</v>
      </c>
      <c r="G26" s="7">
        <f t="shared" si="2"/>
        <v>0.5953882943</v>
      </c>
      <c r="H26" s="7">
        <f t="shared" si="3"/>
        <v>0.1653882943</v>
      </c>
      <c r="I26" s="7" t="b">
        <f t="shared" si="8"/>
        <v>0</v>
      </c>
      <c r="J26" s="7">
        <f t="shared" si="4"/>
        <v>1</v>
      </c>
      <c r="K26" s="11"/>
      <c r="L26" s="11" t="str">
        <f t="shared" si="9"/>
        <v>AWAKE</v>
      </c>
      <c r="M26" s="11">
        <v>0.3854166666666667</v>
      </c>
      <c r="N26" s="6">
        <v>1.0</v>
      </c>
    </row>
    <row r="27">
      <c r="B27" s="7">
        <f t="shared" si="5"/>
        <v>2.5</v>
      </c>
      <c r="C27" s="15">
        <f t="shared" si="6"/>
        <v>0.2609438274</v>
      </c>
      <c r="D27" s="15">
        <f t="shared" si="7"/>
        <v>0.04105867626</v>
      </c>
      <c r="E27" s="15">
        <f t="shared" si="1"/>
        <v>0.2712084964</v>
      </c>
      <c r="G27" s="7">
        <f t="shared" si="2"/>
        <v>0.6015984655</v>
      </c>
      <c r="H27" s="7">
        <f t="shared" si="3"/>
        <v>0.1715984655</v>
      </c>
      <c r="I27" s="7" t="b">
        <f t="shared" si="8"/>
        <v>0</v>
      </c>
      <c r="J27" s="7">
        <f t="shared" si="4"/>
        <v>1</v>
      </c>
      <c r="K27" s="11"/>
      <c r="L27" s="11" t="str">
        <f t="shared" si="9"/>
        <v>AWAKE</v>
      </c>
      <c r="M27" s="11">
        <v>0.3958333333333333</v>
      </c>
      <c r="N27" s="6">
        <v>1.0</v>
      </c>
    </row>
    <row r="28">
      <c r="B28" s="7">
        <f t="shared" si="5"/>
        <v>2.75</v>
      </c>
      <c r="C28" s="15">
        <f t="shared" si="6"/>
        <v>0.2712084964</v>
      </c>
      <c r="D28" s="15">
        <f t="shared" si="7"/>
        <v>0.04048841686</v>
      </c>
      <c r="E28" s="15">
        <f t="shared" si="1"/>
        <v>0.2813306007</v>
      </c>
      <c r="G28" s="7">
        <f t="shared" si="2"/>
        <v>0.6079302565</v>
      </c>
      <c r="H28" s="7">
        <f t="shared" si="3"/>
        <v>0.1779302565</v>
      </c>
      <c r="I28" s="7" t="b">
        <f t="shared" si="8"/>
        <v>0</v>
      </c>
      <c r="J28" s="7">
        <f t="shared" si="4"/>
        <v>1</v>
      </c>
      <c r="K28" s="11"/>
      <c r="L28" s="11" t="str">
        <f t="shared" si="9"/>
        <v>AWAKE</v>
      </c>
      <c r="M28" s="11">
        <v>0.40625</v>
      </c>
      <c r="N28" s="6">
        <v>1.0</v>
      </c>
    </row>
    <row r="29">
      <c r="B29" s="7">
        <f t="shared" si="5"/>
        <v>3</v>
      </c>
      <c r="C29" s="15">
        <f t="shared" si="6"/>
        <v>0.2813306007</v>
      </c>
      <c r="D29" s="15">
        <f t="shared" si="7"/>
        <v>0.03992607774</v>
      </c>
      <c r="E29" s="15">
        <f t="shared" si="1"/>
        <v>0.2913121201</v>
      </c>
      <c r="G29" s="7">
        <f t="shared" si="2"/>
        <v>0.6143565535</v>
      </c>
      <c r="H29" s="7">
        <f t="shared" si="3"/>
        <v>0.1843565535</v>
      </c>
      <c r="I29" s="7" t="b">
        <f t="shared" si="8"/>
        <v>0</v>
      </c>
      <c r="J29" s="7">
        <f t="shared" si="4"/>
        <v>1</v>
      </c>
      <c r="K29" s="11"/>
      <c r="L29" s="11" t="str">
        <f t="shared" si="9"/>
        <v>AWAKE</v>
      </c>
      <c r="M29" s="11">
        <v>0.4166666666666667</v>
      </c>
      <c r="N29" s="6">
        <v>1.0</v>
      </c>
    </row>
    <row r="30">
      <c r="B30" s="7">
        <f t="shared" si="5"/>
        <v>3.25</v>
      </c>
      <c r="C30" s="15">
        <f t="shared" si="6"/>
        <v>0.2913121201</v>
      </c>
      <c r="D30" s="15">
        <f t="shared" si="7"/>
        <v>0.03937154888</v>
      </c>
      <c r="E30" s="15">
        <f t="shared" si="1"/>
        <v>0.3011550073</v>
      </c>
      <c r="G30" s="7">
        <f t="shared" si="2"/>
        <v>0.6208498381</v>
      </c>
      <c r="H30" s="7">
        <f t="shared" si="3"/>
        <v>0.1908498381</v>
      </c>
      <c r="I30" s="7" t="b">
        <f t="shared" si="8"/>
        <v>0</v>
      </c>
      <c r="J30" s="7">
        <f t="shared" si="4"/>
        <v>1</v>
      </c>
      <c r="K30" s="11"/>
      <c r="L30" s="11" t="str">
        <f t="shared" si="9"/>
        <v>AWAKE</v>
      </c>
      <c r="M30" s="11">
        <v>0.4270833333333333</v>
      </c>
      <c r="N30" s="6">
        <v>1.0</v>
      </c>
    </row>
    <row r="31">
      <c r="B31" s="7">
        <f t="shared" si="5"/>
        <v>3.5</v>
      </c>
      <c r="C31" s="15">
        <f t="shared" si="6"/>
        <v>0.3011550073</v>
      </c>
      <c r="D31" s="15">
        <f t="shared" si="7"/>
        <v>0.03882472182</v>
      </c>
      <c r="E31" s="15">
        <f t="shared" si="1"/>
        <v>0.3108611878</v>
      </c>
      <c r="G31" s="7">
        <f t="shared" si="2"/>
        <v>0.6273823052</v>
      </c>
      <c r="H31" s="7">
        <f t="shared" si="3"/>
        <v>0.1973823052</v>
      </c>
      <c r="I31" s="7" t="b">
        <f t="shared" si="8"/>
        <v>0</v>
      </c>
      <c r="J31" s="7">
        <f t="shared" si="4"/>
        <v>1</v>
      </c>
      <c r="K31" s="11"/>
      <c r="L31" s="11" t="str">
        <f t="shared" si="9"/>
        <v>AWAKE</v>
      </c>
      <c r="M31" s="11">
        <v>0.4375</v>
      </c>
      <c r="N31" s="6">
        <v>1.0</v>
      </c>
    </row>
    <row r="32">
      <c r="B32" s="7">
        <f t="shared" si="5"/>
        <v>3.75</v>
      </c>
      <c r="C32" s="15">
        <f t="shared" si="6"/>
        <v>0.3108611878</v>
      </c>
      <c r="D32" s="15">
        <f t="shared" si="7"/>
        <v>0.03828548957</v>
      </c>
      <c r="E32" s="15">
        <f t="shared" si="1"/>
        <v>0.3204325602</v>
      </c>
      <c r="G32" s="7">
        <f t="shared" si="2"/>
        <v>0.6339259816</v>
      </c>
      <c r="H32" s="7">
        <f t="shared" si="3"/>
        <v>0.2039259816</v>
      </c>
      <c r="I32" s="7" t="b">
        <f t="shared" si="8"/>
        <v>0</v>
      </c>
      <c r="J32" s="7">
        <f t="shared" si="4"/>
        <v>1</v>
      </c>
      <c r="K32" s="11"/>
      <c r="L32" s="11" t="str">
        <f t="shared" si="9"/>
        <v>AWAKE</v>
      </c>
      <c r="M32" s="11">
        <v>0.4479166666666667</v>
      </c>
      <c r="N32" s="6">
        <v>1.0</v>
      </c>
    </row>
    <row r="33">
      <c r="B33" s="7">
        <f t="shared" si="5"/>
        <v>4</v>
      </c>
      <c r="C33" s="15">
        <f t="shared" si="6"/>
        <v>0.3204325602</v>
      </c>
      <c r="D33" s="15">
        <f t="shared" si="7"/>
        <v>0.03775374666</v>
      </c>
      <c r="E33" s="15">
        <f t="shared" si="1"/>
        <v>0.3298709968</v>
      </c>
      <c r="G33" s="7">
        <f t="shared" si="2"/>
        <v>0.6404528463</v>
      </c>
      <c r="H33" s="7">
        <f t="shared" si="3"/>
        <v>0.2104528463</v>
      </c>
      <c r="I33" s="7" t="b">
        <f t="shared" si="8"/>
        <v>0</v>
      </c>
      <c r="J33" s="7">
        <f t="shared" si="4"/>
        <v>1</v>
      </c>
      <c r="K33" s="11"/>
      <c r="L33" s="11" t="str">
        <f t="shared" si="9"/>
        <v>AWAKE</v>
      </c>
      <c r="M33" s="11">
        <v>0.4583333333333333</v>
      </c>
      <c r="N33" s="6">
        <v>1.0</v>
      </c>
    </row>
    <row r="34">
      <c r="B34" s="7">
        <f t="shared" si="5"/>
        <v>4.25</v>
      </c>
      <c r="C34" s="15">
        <f t="shared" si="6"/>
        <v>0.3298709968</v>
      </c>
      <c r="D34" s="15">
        <f t="shared" si="7"/>
        <v>0.03722938907</v>
      </c>
      <c r="E34" s="15">
        <f t="shared" si="1"/>
        <v>0.3391783441</v>
      </c>
      <c r="G34" s="7">
        <f t="shared" si="2"/>
        <v>0.6469349504</v>
      </c>
      <c r="H34" s="7">
        <f t="shared" si="3"/>
        <v>0.2169349504</v>
      </c>
      <c r="I34" s="7" t="b">
        <f t="shared" si="8"/>
        <v>0</v>
      </c>
      <c r="J34" s="7">
        <f t="shared" si="4"/>
        <v>1</v>
      </c>
      <c r="K34" s="11"/>
      <c r="L34" s="11" t="str">
        <f t="shared" si="9"/>
        <v>AWAKE</v>
      </c>
      <c r="M34" s="11">
        <v>0.46875</v>
      </c>
      <c r="N34" s="6">
        <v>1.0</v>
      </c>
    </row>
    <row r="35">
      <c r="B35" s="7">
        <f t="shared" si="5"/>
        <v>4.5</v>
      </c>
      <c r="C35" s="15">
        <f t="shared" si="6"/>
        <v>0.3391783441</v>
      </c>
      <c r="D35" s="15">
        <f t="shared" si="7"/>
        <v>0.03671231422</v>
      </c>
      <c r="E35" s="15">
        <f t="shared" si="1"/>
        <v>0.3483564226</v>
      </c>
      <c r="G35" s="7">
        <f t="shared" si="2"/>
        <v>0.6533445364</v>
      </c>
      <c r="H35" s="7">
        <f t="shared" si="3"/>
        <v>0.2233445364</v>
      </c>
      <c r="I35" s="7" t="b">
        <f t="shared" si="8"/>
        <v>0</v>
      </c>
      <c r="J35" s="7">
        <f t="shared" si="4"/>
        <v>1</v>
      </c>
      <c r="K35" s="11"/>
      <c r="L35" s="11" t="str">
        <f t="shared" si="9"/>
        <v>AWAKE</v>
      </c>
      <c r="M35" s="11">
        <v>0.4791666666666667</v>
      </c>
      <c r="N35" s="6">
        <v>1.0</v>
      </c>
    </row>
    <row r="36">
      <c r="B36" s="7">
        <f t="shared" si="5"/>
        <v>4.75</v>
      </c>
      <c r="C36" s="15">
        <f t="shared" si="6"/>
        <v>0.3483564226</v>
      </c>
      <c r="D36" s="15">
        <f t="shared" si="7"/>
        <v>0.03620242096</v>
      </c>
      <c r="E36" s="15">
        <f t="shared" si="1"/>
        <v>0.3574070279</v>
      </c>
      <c r="G36" s="7">
        <f t="shared" si="2"/>
        <v>0.6596541575</v>
      </c>
      <c r="H36" s="7">
        <f t="shared" si="3"/>
        <v>0.2296541575</v>
      </c>
      <c r="I36" s="7" t="b">
        <f t="shared" si="8"/>
        <v>0</v>
      </c>
      <c r="J36" s="7">
        <f t="shared" si="4"/>
        <v>1</v>
      </c>
      <c r="K36" s="11"/>
      <c r="L36" s="11" t="str">
        <f t="shared" si="9"/>
        <v>AWAKE</v>
      </c>
      <c r="M36" s="11">
        <v>0.4895833333333333</v>
      </c>
      <c r="N36" s="6">
        <v>1.0</v>
      </c>
    </row>
    <row r="37">
      <c r="B37" s="7">
        <f t="shared" si="5"/>
        <v>5</v>
      </c>
      <c r="C37" s="15">
        <f t="shared" si="6"/>
        <v>0.3574070279</v>
      </c>
      <c r="D37" s="15">
        <f t="shared" si="7"/>
        <v>0.03569960956</v>
      </c>
      <c r="E37" s="15">
        <f t="shared" si="1"/>
        <v>0.3663319303</v>
      </c>
      <c r="G37" s="7">
        <f t="shared" si="2"/>
        <v>0.665836795</v>
      </c>
      <c r="H37" s="7">
        <f t="shared" si="3"/>
        <v>0.235836795</v>
      </c>
      <c r="I37" s="7" t="b">
        <f t="shared" si="8"/>
        <v>0</v>
      </c>
      <c r="J37" s="7">
        <f t="shared" si="4"/>
        <v>1</v>
      </c>
      <c r="K37" s="11"/>
      <c r="L37" s="11" t="str">
        <f t="shared" si="9"/>
        <v>AWAKE</v>
      </c>
      <c r="M37" s="11">
        <v>0.5</v>
      </c>
      <c r="N37" s="6">
        <v>1.0</v>
      </c>
    </row>
    <row r="38">
      <c r="B38" s="7">
        <f t="shared" si="5"/>
        <v>5.25</v>
      </c>
      <c r="C38" s="15">
        <f t="shared" si="6"/>
        <v>0.3663319303</v>
      </c>
      <c r="D38" s="15">
        <f t="shared" si="7"/>
        <v>0.03520378165</v>
      </c>
      <c r="E38" s="15">
        <f t="shared" si="1"/>
        <v>0.3751328757</v>
      </c>
      <c r="G38" s="7">
        <f t="shared" si="2"/>
        <v>0.6718659738</v>
      </c>
      <c r="H38" s="7">
        <f t="shared" si="3"/>
        <v>0.2418659738</v>
      </c>
      <c r="I38" s="7" t="b">
        <f t="shared" si="8"/>
        <v>0</v>
      </c>
      <c r="J38" s="7">
        <f t="shared" si="4"/>
        <v>1</v>
      </c>
      <c r="K38" s="11"/>
      <c r="L38" s="11" t="str">
        <f t="shared" si="9"/>
        <v>AWAKE</v>
      </c>
      <c r="M38" s="11">
        <v>0.5104166666666666</v>
      </c>
      <c r="N38" s="6">
        <v>1.0</v>
      </c>
    </row>
    <row r="39">
      <c r="B39" s="7">
        <f t="shared" si="5"/>
        <v>5.5</v>
      </c>
      <c r="C39" s="15">
        <f t="shared" si="6"/>
        <v>0.3751328757</v>
      </c>
      <c r="D39" s="15">
        <f t="shared" si="7"/>
        <v>0.03471484024</v>
      </c>
      <c r="E39" s="15">
        <f t="shared" si="1"/>
        <v>0.3838115857</v>
      </c>
      <c r="G39" s="7">
        <f t="shared" si="2"/>
        <v>0.677715876</v>
      </c>
      <c r="H39" s="7">
        <f t="shared" si="3"/>
        <v>0.247715876</v>
      </c>
      <c r="I39" s="7" t="b">
        <f t="shared" si="8"/>
        <v>0</v>
      </c>
      <c r="J39" s="7">
        <f t="shared" si="4"/>
        <v>1</v>
      </c>
      <c r="K39" s="11"/>
      <c r="L39" s="11" t="str">
        <f t="shared" si="9"/>
        <v>AWAKE</v>
      </c>
      <c r="M39" s="11">
        <v>0.5208333333333334</v>
      </c>
      <c r="N39" s="6">
        <v>1.0</v>
      </c>
    </row>
    <row r="40">
      <c r="B40" s="7">
        <f t="shared" si="5"/>
        <v>5.75</v>
      </c>
      <c r="C40" s="15">
        <f t="shared" si="6"/>
        <v>0.3838115857</v>
      </c>
      <c r="D40" s="15">
        <f t="shared" si="7"/>
        <v>0.03423268968</v>
      </c>
      <c r="E40" s="15">
        <f t="shared" si="1"/>
        <v>0.3923697582</v>
      </c>
      <c r="G40" s="7">
        <f t="shared" si="2"/>
        <v>0.6833614516</v>
      </c>
      <c r="H40" s="7">
        <f t="shared" si="3"/>
        <v>0.2533614516</v>
      </c>
      <c r="I40" s="7" t="b">
        <f t="shared" si="8"/>
        <v>0</v>
      </c>
      <c r="J40" s="7">
        <f t="shared" si="4"/>
        <v>1</v>
      </c>
      <c r="K40" s="11"/>
      <c r="L40" s="11" t="str">
        <f t="shared" si="9"/>
        <v>AWAKE</v>
      </c>
      <c r="M40" s="11">
        <v>0.53125</v>
      </c>
      <c r="N40" s="6">
        <v>1.0</v>
      </c>
    </row>
    <row r="41">
      <c r="B41" s="7">
        <f t="shared" si="5"/>
        <v>6</v>
      </c>
      <c r="C41" s="15">
        <f t="shared" si="6"/>
        <v>0.3923697582</v>
      </c>
      <c r="D41" s="15">
        <f t="shared" si="7"/>
        <v>0.03375723566</v>
      </c>
      <c r="E41" s="15">
        <f t="shared" si="1"/>
        <v>0.4008090671</v>
      </c>
      <c r="G41" s="7">
        <f t="shared" si="2"/>
        <v>0.6887785252</v>
      </c>
      <c r="H41" s="7">
        <f t="shared" si="3"/>
        <v>0.2587785252</v>
      </c>
      <c r="I41" s="7" t="b">
        <f t="shared" si="8"/>
        <v>0</v>
      </c>
      <c r="J41" s="7">
        <f t="shared" si="4"/>
        <v>1</v>
      </c>
      <c r="K41" s="11"/>
      <c r="L41" s="11" t="str">
        <f t="shared" si="9"/>
        <v>AWAKE</v>
      </c>
      <c r="M41" s="11">
        <v>0.5416666666666666</v>
      </c>
      <c r="N41" s="6">
        <v>1.0</v>
      </c>
    </row>
    <row r="42">
      <c r="B42" s="7">
        <f t="shared" si="5"/>
        <v>6.25</v>
      </c>
      <c r="C42" s="15">
        <f t="shared" si="6"/>
        <v>0.4008090671</v>
      </c>
      <c r="D42" s="15">
        <f t="shared" si="7"/>
        <v>0.03328838516</v>
      </c>
      <c r="E42" s="15">
        <f t="shared" si="1"/>
        <v>0.4091311634</v>
      </c>
      <c r="G42" s="7">
        <f t="shared" si="2"/>
        <v>0.6939439002</v>
      </c>
      <c r="H42" s="7">
        <f t="shared" si="3"/>
        <v>0.2639439002</v>
      </c>
      <c r="I42" s="7" t="b">
        <f t="shared" si="8"/>
        <v>0</v>
      </c>
      <c r="J42" s="7">
        <f t="shared" si="4"/>
        <v>1</v>
      </c>
      <c r="K42" s="11"/>
      <c r="L42" s="11" t="str">
        <f t="shared" si="9"/>
        <v>AWAKE</v>
      </c>
      <c r="M42" s="11">
        <v>0.5520833333333334</v>
      </c>
      <c r="N42" s="6">
        <v>1.0</v>
      </c>
    </row>
    <row r="43">
      <c r="B43" s="7">
        <f t="shared" si="5"/>
        <v>6.5</v>
      </c>
      <c r="C43" s="15">
        <f t="shared" si="6"/>
        <v>0.4091311634</v>
      </c>
      <c r="D43" s="15">
        <f t="shared" si="7"/>
        <v>0.03282604648</v>
      </c>
      <c r="E43" s="15">
        <f t="shared" si="1"/>
        <v>0.417337675</v>
      </c>
      <c r="G43" s="7">
        <f t="shared" si="2"/>
        <v>0.6988354576</v>
      </c>
      <c r="H43" s="7">
        <f t="shared" si="3"/>
        <v>0.2688354576</v>
      </c>
      <c r="I43" s="7" t="b">
        <f t="shared" si="8"/>
        <v>0</v>
      </c>
      <c r="J43" s="7">
        <f t="shared" si="4"/>
        <v>1</v>
      </c>
      <c r="K43" s="11"/>
      <c r="L43" s="11" t="str">
        <f t="shared" si="9"/>
        <v>AWAKE</v>
      </c>
      <c r="M43" s="11">
        <v>0.5625</v>
      </c>
      <c r="N43" s="6">
        <v>1.0</v>
      </c>
    </row>
    <row r="44">
      <c r="B44" s="7">
        <f t="shared" si="5"/>
        <v>6.75</v>
      </c>
      <c r="C44" s="15">
        <f t="shared" si="6"/>
        <v>0.417337675</v>
      </c>
      <c r="D44" s="15">
        <f t="shared" si="7"/>
        <v>0.03237012917</v>
      </c>
      <c r="E44" s="15">
        <f t="shared" si="1"/>
        <v>0.4254302073</v>
      </c>
      <c r="G44" s="7">
        <f t="shared" si="2"/>
        <v>0.7034322509</v>
      </c>
      <c r="H44" s="7">
        <f t="shared" si="3"/>
        <v>0.2734322509</v>
      </c>
      <c r="I44" s="7" t="b">
        <f t="shared" si="8"/>
        <v>0</v>
      </c>
      <c r="J44" s="7">
        <f t="shared" si="4"/>
        <v>1</v>
      </c>
      <c r="K44" s="11"/>
      <c r="L44" s="11" t="str">
        <f t="shared" si="9"/>
        <v>AWAKE</v>
      </c>
      <c r="M44" s="11">
        <v>0.5729166666666666</v>
      </c>
      <c r="N44" s="6">
        <v>1.0</v>
      </c>
    </row>
    <row r="45">
      <c r="B45" s="7">
        <f t="shared" si="5"/>
        <v>7</v>
      </c>
      <c r="C45" s="15">
        <f t="shared" si="6"/>
        <v>0.4254302073</v>
      </c>
      <c r="D45" s="15">
        <f t="shared" si="7"/>
        <v>0.03192054404</v>
      </c>
      <c r="E45" s="15">
        <f t="shared" si="1"/>
        <v>0.4334103433</v>
      </c>
      <c r="G45" s="7">
        <f t="shared" si="2"/>
        <v>0.7077145961</v>
      </c>
      <c r="H45" s="7">
        <f t="shared" si="3"/>
        <v>0.2777145961</v>
      </c>
      <c r="I45" s="7" t="b">
        <f t="shared" si="8"/>
        <v>0</v>
      </c>
      <c r="J45" s="7">
        <f t="shared" si="4"/>
        <v>1</v>
      </c>
      <c r="K45" s="11"/>
      <c r="L45" s="11" t="str">
        <f t="shared" si="9"/>
        <v>AWAKE</v>
      </c>
      <c r="M45" s="11">
        <v>0.5833333333333334</v>
      </c>
      <c r="N45" s="6">
        <v>1.0</v>
      </c>
    </row>
    <row r="46">
      <c r="B46" s="7">
        <f t="shared" si="5"/>
        <v>7.25</v>
      </c>
      <c r="C46" s="15">
        <f t="shared" si="6"/>
        <v>0.4334103433</v>
      </c>
      <c r="D46" s="15">
        <f t="shared" si="7"/>
        <v>0.03147720315</v>
      </c>
      <c r="E46" s="15">
        <f t="shared" si="1"/>
        <v>0.4412796441</v>
      </c>
      <c r="G46" s="7">
        <f t="shared" si="2"/>
        <v>0.7116641555</v>
      </c>
      <c r="H46" s="7">
        <f t="shared" si="3"/>
        <v>0.2816641555</v>
      </c>
      <c r="I46" s="7" t="b">
        <f t="shared" si="8"/>
        <v>0</v>
      </c>
      <c r="J46" s="7">
        <f t="shared" si="4"/>
        <v>1</v>
      </c>
      <c r="K46" s="11"/>
      <c r="L46" s="11" t="str">
        <f t="shared" si="9"/>
        <v>AWAKE</v>
      </c>
      <c r="M46" s="11">
        <v>0.59375</v>
      </c>
      <c r="N46" s="6">
        <v>1.0</v>
      </c>
    </row>
    <row r="47">
      <c r="B47" s="7">
        <f t="shared" si="5"/>
        <v>7.5</v>
      </c>
      <c r="C47" s="15">
        <f t="shared" si="6"/>
        <v>0.4412796441</v>
      </c>
      <c r="D47" s="15">
        <f t="shared" si="7"/>
        <v>0.03104001977</v>
      </c>
      <c r="E47" s="15">
        <f t="shared" si="1"/>
        <v>0.449039649</v>
      </c>
      <c r="G47" s="7">
        <f t="shared" si="2"/>
        <v>0.7152640164</v>
      </c>
      <c r="H47" s="7">
        <f t="shared" si="3"/>
        <v>0.2852640164</v>
      </c>
      <c r="I47" s="7" t="b">
        <f t="shared" si="8"/>
        <v>0</v>
      </c>
      <c r="J47" s="7">
        <f t="shared" si="4"/>
        <v>1</v>
      </c>
      <c r="K47" s="11"/>
      <c r="L47" s="11" t="str">
        <f t="shared" si="9"/>
        <v>AWAKE</v>
      </c>
      <c r="M47" s="11">
        <v>0.6041666666666666</v>
      </c>
      <c r="N47" s="6">
        <v>1.0</v>
      </c>
    </row>
    <row r="48">
      <c r="B48" s="7">
        <f t="shared" si="5"/>
        <v>7.75</v>
      </c>
      <c r="C48" s="15">
        <f t="shared" si="6"/>
        <v>0.449039649</v>
      </c>
      <c r="D48" s="15">
        <f t="shared" si="7"/>
        <v>0.03060890839</v>
      </c>
      <c r="E48" s="15">
        <f t="shared" si="1"/>
        <v>0.4566918761</v>
      </c>
      <c r="G48" s="7">
        <f t="shared" si="2"/>
        <v>0.7184987637</v>
      </c>
      <c r="H48" s="7">
        <f t="shared" si="3"/>
        <v>0.2884987637</v>
      </c>
      <c r="I48" s="7" t="b">
        <f t="shared" si="8"/>
        <v>0</v>
      </c>
      <c r="J48" s="7">
        <f t="shared" si="4"/>
        <v>1</v>
      </c>
      <c r="K48" s="11"/>
      <c r="L48" s="11" t="str">
        <f t="shared" si="9"/>
        <v>AWAKE</v>
      </c>
      <c r="M48" s="11">
        <v>0.6145833333333334</v>
      </c>
      <c r="N48" s="6">
        <v>1.0</v>
      </c>
    </row>
    <row r="49">
      <c r="B49" s="7">
        <f t="shared" si="5"/>
        <v>8</v>
      </c>
      <c r="C49" s="15">
        <f t="shared" si="6"/>
        <v>0.4566918761</v>
      </c>
      <c r="D49" s="15">
        <f t="shared" si="7"/>
        <v>0.03018378466</v>
      </c>
      <c r="E49" s="15">
        <f t="shared" si="1"/>
        <v>0.4642378223</v>
      </c>
      <c r="G49" s="7">
        <f t="shared" si="2"/>
        <v>0.7213545458</v>
      </c>
      <c r="H49" s="7">
        <f t="shared" si="3"/>
        <v>0.2913545458</v>
      </c>
      <c r="I49" s="7" t="b">
        <f t="shared" si="8"/>
        <v>0</v>
      </c>
      <c r="J49" s="7">
        <f t="shared" si="4"/>
        <v>1</v>
      </c>
      <c r="K49" s="11"/>
      <c r="L49" s="11" t="str">
        <f t="shared" si="9"/>
        <v>AWAKE</v>
      </c>
      <c r="M49" s="11">
        <v>0.625</v>
      </c>
      <c r="N49" s="6">
        <v>1.0</v>
      </c>
    </row>
    <row r="50">
      <c r="B50" s="7">
        <f t="shared" si="5"/>
        <v>8.25</v>
      </c>
      <c r="C50" s="15">
        <f t="shared" si="6"/>
        <v>0.4642378223</v>
      </c>
      <c r="D50" s="15">
        <f t="shared" si="7"/>
        <v>0.02976456543</v>
      </c>
      <c r="E50" s="15">
        <f t="shared" si="1"/>
        <v>0.4716789636</v>
      </c>
      <c r="G50" s="7">
        <f t="shared" si="2"/>
        <v>0.7238191336</v>
      </c>
      <c r="H50" s="7">
        <f t="shared" si="3"/>
        <v>0.2938191336</v>
      </c>
      <c r="I50" s="7" t="b">
        <f t="shared" si="8"/>
        <v>0</v>
      </c>
      <c r="J50" s="7">
        <f t="shared" si="4"/>
        <v>1</v>
      </c>
      <c r="K50" s="11"/>
      <c r="L50" s="11" t="str">
        <f t="shared" si="9"/>
        <v>AWAKE</v>
      </c>
      <c r="M50" s="11">
        <v>0.6354166666666666</v>
      </c>
      <c r="N50" s="6">
        <v>1.0</v>
      </c>
    </row>
    <row r="51">
      <c r="B51" s="7">
        <f t="shared" si="5"/>
        <v>8.5</v>
      </c>
      <c r="C51" s="15">
        <f t="shared" si="6"/>
        <v>0.4716789636</v>
      </c>
      <c r="D51" s="15">
        <f t="shared" si="7"/>
        <v>0.02935116869</v>
      </c>
      <c r="E51" s="15">
        <f t="shared" si="1"/>
        <v>0.4790167558</v>
      </c>
      <c r="G51" s="7">
        <f t="shared" si="2"/>
        <v>0.7258819735</v>
      </c>
      <c r="H51" s="7">
        <f t="shared" si="3"/>
        <v>0.2958819735</v>
      </c>
      <c r="I51" s="7" t="b">
        <f t="shared" si="8"/>
        <v>0</v>
      </c>
      <c r="J51" s="7">
        <f t="shared" si="4"/>
        <v>1</v>
      </c>
      <c r="K51" s="11"/>
      <c r="L51" s="11" t="str">
        <f t="shared" si="9"/>
        <v>AWAKE</v>
      </c>
      <c r="M51" s="11">
        <v>0.6458333333333334</v>
      </c>
      <c r="N51" s="6">
        <v>1.0</v>
      </c>
    </row>
    <row r="52">
      <c r="B52" s="7">
        <f t="shared" si="5"/>
        <v>8.75</v>
      </c>
      <c r="C52" s="15">
        <f t="shared" si="6"/>
        <v>0.4790167558</v>
      </c>
      <c r="D52" s="15">
        <f t="shared" si="7"/>
        <v>0.02894351357</v>
      </c>
      <c r="E52" s="15">
        <f t="shared" si="1"/>
        <v>0.4862526342</v>
      </c>
      <c r="G52" s="7">
        <f t="shared" si="2"/>
        <v>0.7275342321</v>
      </c>
      <c r="H52" s="7">
        <f t="shared" si="3"/>
        <v>0.2975342321</v>
      </c>
      <c r="I52" s="7" t="b">
        <f t="shared" si="8"/>
        <v>0</v>
      </c>
      <c r="J52" s="7">
        <f t="shared" si="4"/>
        <v>1</v>
      </c>
      <c r="K52" s="11"/>
      <c r="L52" s="11" t="str">
        <f t="shared" si="9"/>
        <v>AWAKE</v>
      </c>
      <c r="M52" s="11">
        <v>0.65625</v>
      </c>
      <c r="N52" s="6">
        <v>1.0</v>
      </c>
    </row>
    <row r="53">
      <c r="B53" s="7">
        <f t="shared" si="5"/>
        <v>9</v>
      </c>
      <c r="C53" s="15">
        <f t="shared" si="6"/>
        <v>0.4862526342</v>
      </c>
      <c r="D53" s="15">
        <f t="shared" si="7"/>
        <v>0.02854152032</v>
      </c>
      <c r="E53" s="15">
        <f t="shared" si="1"/>
        <v>0.4933880143</v>
      </c>
      <c r="G53" s="7">
        <f t="shared" si="2"/>
        <v>0.7287688341</v>
      </c>
      <c r="H53" s="7">
        <f t="shared" si="3"/>
        <v>0.2987688341</v>
      </c>
      <c r="I53" s="7" t="b">
        <f t="shared" si="8"/>
        <v>0</v>
      </c>
      <c r="J53" s="7">
        <f t="shared" si="4"/>
        <v>1</v>
      </c>
      <c r="K53" s="11"/>
      <c r="L53" s="11" t="str">
        <f t="shared" si="9"/>
        <v>AWAKE</v>
      </c>
      <c r="M53" s="11">
        <v>0.6666666666666666</v>
      </c>
      <c r="N53" s="6">
        <v>1.0</v>
      </c>
    </row>
    <row r="54">
      <c r="B54" s="7">
        <f t="shared" si="5"/>
        <v>9.25</v>
      </c>
      <c r="C54" s="15">
        <f t="shared" si="6"/>
        <v>0.4933880143</v>
      </c>
      <c r="D54" s="15">
        <f t="shared" si="7"/>
        <v>0.02814511032</v>
      </c>
      <c r="E54" s="15">
        <f t="shared" si="1"/>
        <v>0.5004242919</v>
      </c>
      <c r="G54" s="7">
        <f t="shared" si="2"/>
        <v>0.7295804928</v>
      </c>
      <c r="H54" s="7">
        <f t="shared" si="3"/>
        <v>0.2995804928</v>
      </c>
      <c r="I54" s="7" t="b">
        <f t="shared" si="8"/>
        <v>0</v>
      </c>
      <c r="J54" s="7">
        <f t="shared" si="4"/>
        <v>1</v>
      </c>
      <c r="K54" s="11"/>
      <c r="L54" s="11" t="str">
        <f t="shared" si="9"/>
        <v>AWAKE</v>
      </c>
      <c r="M54" s="11">
        <v>0.6770833333333334</v>
      </c>
      <c r="N54" s="6">
        <v>1.0</v>
      </c>
    </row>
    <row r="55">
      <c r="B55" s="7">
        <f t="shared" si="5"/>
        <v>9.5</v>
      </c>
      <c r="C55" s="15">
        <f t="shared" si="6"/>
        <v>0.5004242919</v>
      </c>
      <c r="D55" s="15">
        <f t="shared" si="7"/>
        <v>0.02775420601</v>
      </c>
      <c r="E55" s="15">
        <f t="shared" si="1"/>
        <v>0.5073628434</v>
      </c>
      <c r="G55" s="7">
        <f t="shared" si="2"/>
        <v>0.7299657325</v>
      </c>
      <c r="H55" s="7">
        <f t="shared" si="3"/>
        <v>0.2999657325</v>
      </c>
      <c r="I55" s="7" t="b">
        <f t="shared" si="8"/>
        <v>0</v>
      </c>
      <c r="J55" s="7">
        <f t="shared" si="4"/>
        <v>1</v>
      </c>
      <c r="K55" s="11"/>
      <c r="L55" s="11" t="str">
        <f t="shared" si="9"/>
        <v>AWAKE</v>
      </c>
      <c r="M55" s="11">
        <v>0.6875</v>
      </c>
      <c r="N55" s="6">
        <v>1.0</v>
      </c>
    </row>
    <row r="56">
      <c r="B56" s="7">
        <f t="shared" si="5"/>
        <v>9.75</v>
      </c>
      <c r="C56" s="15">
        <f t="shared" si="6"/>
        <v>0.5073628434</v>
      </c>
      <c r="D56" s="15">
        <f t="shared" si="7"/>
        <v>0.02736873092</v>
      </c>
      <c r="E56" s="15">
        <f t="shared" si="1"/>
        <v>0.5142050261</v>
      </c>
      <c r="G56" s="7">
        <f t="shared" si="2"/>
        <v>0.7299229036</v>
      </c>
      <c r="H56" s="7">
        <f t="shared" si="3"/>
        <v>0.2999229036</v>
      </c>
      <c r="I56" s="7" t="b">
        <f t="shared" si="8"/>
        <v>0</v>
      </c>
      <c r="J56" s="7">
        <f t="shared" si="4"/>
        <v>1</v>
      </c>
      <c r="K56" s="11"/>
      <c r="L56" s="11" t="str">
        <f t="shared" si="9"/>
        <v>AWAKE</v>
      </c>
      <c r="M56" s="11">
        <v>0.6979166666666666</v>
      </c>
      <c r="N56" s="6">
        <v>1.0</v>
      </c>
    </row>
    <row r="57">
      <c r="B57" s="7">
        <f t="shared" si="5"/>
        <v>10</v>
      </c>
      <c r="C57" s="15">
        <f t="shared" si="6"/>
        <v>0.5142050261</v>
      </c>
      <c r="D57" s="15">
        <f t="shared" si="7"/>
        <v>0.02698860966</v>
      </c>
      <c r="E57" s="15">
        <f t="shared" si="1"/>
        <v>0.5209521785</v>
      </c>
      <c r="G57" s="7">
        <f t="shared" si="2"/>
        <v>0.7294521895</v>
      </c>
      <c r="H57" s="7">
        <f t="shared" si="3"/>
        <v>0.2994521895</v>
      </c>
      <c r="I57" s="7" t="b">
        <f t="shared" si="8"/>
        <v>0</v>
      </c>
      <c r="J57" s="7">
        <f t="shared" si="4"/>
        <v>1</v>
      </c>
      <c r="K57" s="11"/>
      <c r="L57" s="11" t="str">
        <f t="shared" si="9"/>
        <v>AWAKE</v>
      </c>
      <c r="M57" s="11">
        <v>0.7083333333333334</v>
      </c>
      <c r="N57" s="6">
        <v>1.0</v>
      </c>
    </row>
    <row r="58">
      <c r="B58" s="7">
        <f t="shared" si="5"/>
        <v>10.25</v>
      </c>
      <c r="C58" s="15">
        <f t="shared" si="6"/>
        <v>0.5209521785</v>
      </c>
      <c r="D58" s="15">
        <f t="shared" si="7"/>
        <v>0.02661376786</v>
      </c>
      <c r="E58" s="15">
        <f t="shared" si="1"/>
        <v>0.5276056205</v>
      </c>
      <c r="G58" s="7">
        <f t="shared" si="2"/>
        <v>0.7285556059</v>
      </c>
      <c r="H58" s="7">
        <f t="shared" si="3"/>
        <v>0.2985556059</v>
      </c>
      <c r="I58" s="7" t="b">
        <f t="shared" si="8"/>
        <v>0</v>
      </c>
      <c r="J58" s="7">
        <f t="shared" si="4"/>
        <v>1</v>
      </c>
      <c r="K58" s="11"/>
      <c r="L58" s="11" t="str">
        <f t="shared" si="9"/>
        <v>AWAKE</v>
      </c>
      <c r="M58" s="11">
        <v>0.71875</v>
      </c>
      <c r="N58" s="6">
        <v>1.0</v>
      </c>
    </row>
    <row r="59">
      <c r="B59" s="7">
        <f t="shared" si="5"/>
        <v>10.5</v>
      </c>
      <c r="C59" s="15">
        <f t="shared" si="6"/>
        <v>0.5276056205</v>
      </c>
      <c r="D59" s="15">
        <f t="shared" si="7"/>
        <v>0.0262441322</v>
      </c>
      <c r="E59" s="15">
        <f t="shared" si="1"/>
        <v>0.5341666535</v>
      </c>
      <c r="G59" s="7">
        <f t="shared" si="2"/>
        <v>0.727236992</v>
      </c>
      <c r="H59" s="7">
        <f t="shared" si="3"/>
        <v>0.297236992</v>
      </c>
      <c r="I59" s="7" t="b">
        <f t="shared" si="8"/>
        <v>0</v>
      </c>
      <c r="J59" s="7">
        <f t="shared" si="4"/>
        <v>1</v>
      </c>
      <c r="K59" s="11"/>
      <c r="L59" s="11" t="str">
        <f t="shared" si="9"/>
        <v>AWAKE</v>
      </c>
      <c r="M59" s="11">
        <v>0.7291666666666666</v>
      </c>
      <c r="N59" s="6">
        <v>1.0</v>
      </c>
    </row>
    <row r="60">
      <c r="B60" s="7">
        <f t="shared" si="5"/>
        <v>10.75</v>
      </c>
      <c r="C60" s="15">
        <f t="shared" si="6"/>
        <v>0.5341666535</v>
      </c>
      <c r="D60" s="15">
        <f t="shared" si="7"/>
        <v>0.02587963036</v>
      </c>
      <c r="E60" s="15">
        <f t="shared" si="1"/>
        <v>0.5406365611</v>
      </c>
      <c r="G60" s="7">
        <f t="shared" si="2"/>
        <v>0.7255019944</v>
      </c>
      <c r="H60" s="7">
        <f t="shared" si="3"/>
        <v>0.2955019944</v>
      </c>
      <c r="I60" s="7" t="b">
        <f t="shared" si="8"/>
        <v>0</v>
      </c>
      <c r="J60" s="7">
        <f t="shared" si="4"/>
        <v>1</v>
      </c>
      <c r="K60" s="11"/>
      <c r="L60" s="11" t="str">
        <f t="shared" si="9"/>
        <v>AWAKE</v>
      </c>
      <c r="M60" s="11">
        <v>0.7395833333333334</v>
      </c>
      <c r="N60" s="6">
        <v>1.0</v>
      </c>
    </row>
    <row r="61">
      <c r="B61" s="7">
        <f t="shared" si="5"/>
        <v>11</v>
      </c>
      <c r="C61" s="15">
        <f t="shared" si="6"/>
        <v>0.5406365611</v>
      </c>
      <c r="D61" s="15">
        <f t="shared" si="7"/>
        <v>0.02552019105</v>
      </c>
      <c r="E61" s="15">
        <f t="shared" si="1"/>
        <v>0.5470166089</v>
      </c>
      <c r="G61" s="7">
        <f t="shared" si="2"/>
        <v>0.7233580426</v>
      </c>
      <c r="H61" s="7">
        <f t="shared" si="3"/>
        <v>0.2933580426</v>
      </c>
      <c r="I61" s="7" t="b">
        <f t="shared" si="8"/>
        <v>0</v>
      </c>
      <c r="J61" s="7">
        <f t="shared" si="4"/>
        <v>1</v>
      </c>
      <c r="K61" s="11"/>
      <c r="L61" s="11" t="str">
        <f t="shared" si="9"/>
        <v>AWAKE</v>
      </c>
      <c r="M61" s="11">
        <v>0.75</v>
      </c>
      <c r="N61" s="6">
        <v>1.0</v>
      </c>
    </row>
    <row r="62">
      <c r="B62" s="7">
        <f t="shared" si="5"/>
        <v>11.25</v>
      </c>
      <c r="C62" s="15">
        <f t="shared" si="6"/>
        <v>0.5470166089</v>
      </c>
      <c r="D62" s="15">
        <f t="shared" si="7"/>
        <v>0.02516574395</v>
      </c>
      <c r="E62" s="15">
        <f t="shared" si="1"/>
        <v>0.5533080449</v>
      </c>
      <c r="G62" s="7">
        <f t="shared" si="2"/>
        <v>0.7208143174</v>
      </c>
      <c r="H62" s="7">
        <f t="shared" si="3"/>
        <v>0.2908143174</v>
      </c>
      <c r="I62" s="7" t="b">
        <f t="shared" si="8"/>
        <v>0</v>
      </c>
      <c r="J62" s="7">
        <f t="shared" si="4"/>
        <v>1</v>
      </c>
      <c r="K62" s="11"/>
      <c r="L62" s="11" t="str">
        <f t="shared" si="9"/>
        <v>AWAKE</v>
      </c>
      <c r="M62" s="11">
        <v>0.7604166666666666</v>
      </c>
      <c r="N62" s="6">
        <v>1.0</v>
      </c>
    </row>
    <row r="63">
      <c r="B63" s="7">
        <f t="shared" si="5"/>
        <v>11.5</v>
      </c>
      <c r="C63" s="15">
        <f t="shared" si="6"/>
        <v>0.5533080449</v>
      </c>
      <c r="D63" s="15">
        <f t="shared" si="7"/>
        <v>0.02481621973</v>
      </c>
      <c r="E63" s="15">
        <f t="shared" si="1"/>
        <v>0.5595120998</v>
      </c>
      <c r="G63" s="7">
        <f t="shared" si="2"/>
        <v>0.7178817113</v>
      </c>
      <c r="H63" s="7">
        <f t="shared" si="3"/>
        <v>0.2878817113</v>
      </c>
      <c r="I63" s="7" t="b">
        <f t="shared" si="8"/>
        <v>0</v>
      </c>
      <c r="J63" s="7">
        <f t="shared" si="4"/>
        <v>1</v>
      </c>
      <c r="K63" s="11"/>
      <c r="L63" s="11" t="str">
        <f t="shared" si="9"/>
        <v>AWAKE</v>
      </c>
      <c r="M63" s="11">
        <v>0.7708333333333334</v>
      </c>
      <c r="N63" s="6">
        <v>1.0</v>
      </c>
    </row>
    <row r="64">
      <c r="B64" s="7">
        <f t="shared" si="5"/>
        <v>11.75</v>
      </c>
      <c r="C64" s="15">
        <f t="shared" si="6"/>
        <v>0.5595120998</v>
      </c>
      <c r="D64" s="15">
        <f t="shared" si="7"/>
        <v>0.02447155001</v>
      </c>
      <c r="E64" s="15">
        <f t="shared" si="1"/>
        <v>0.5656299873</v>
      </c>
      <c r="G64" s="7">
        <f t="shared" si="2"/>
        <v>0.7145727822</v>
      </c>
      <c r="H64" s="7">
        <f t="shared" si="3"/>
        <v>0.2845727822</v>
      </c>
      <c r="I64" s="7" t="b">
        <f t="shared" si="8"/>
        <v>0</v>
      </c>
      <c r="J64" s="7">
        <f t="shared" si="4"/>
        <v>1</v>
      </c>
      <c r="K64" s="11"/>
      <c r="L64" s="11" t="str">
        <f t="shared" si="9"/>
        <v>AWAKE</v>
      </c>
      <c r="M64" s="11">
        <v>0.78125</v>
      </c>
      <c r="N64" s="6">
        <v>1.0</v>
      </c>
    </row>
    <row r="65">
      <c r="B65" s="7">
        <f t="shared" si="5"/>
        <v>12</v>
      </c>
      <c r="C65" s="15">
        <f t="shared" si="6"/>
        <v>0.5656299873</v>
      </c>
      <c r="D65" s="15">
        <f t="shared" si="7"/>
        <v>0.02413166737</v>
      </c>
      <c r="E65" s="15">
        <f t="shared" si="1"/>
        <v>0.5716629041</v>
      </c>
      <c r="G65" s="7">
        <f t="shared" si="2"/>
        <v>0.7109016994</v>
      </c>
      <c r="H65" s="7">
        <f t="shared" si="3"/>
        <v>0.2809016994</v>
      </c>
      <c r="I65" s="7" t="b">
        <f t="shared" si="8"/>
        <v>0</v>
      </c>
      <c r="J65" s="7">
        <f t="shared" si="4"/>
        <v>1</v>
      </c>
      <c r="K65" s="11"/>
      <c r="L65" s="11" t="str">
        <f t="shared" si="9"/>
        <v>AWAKE</v>
      </c>
      <c r="M65" s="11">
        <v>0.7916666666666666</v>
      </c>
      <c r="N65" s="6">
        <v>1.0</v>
      </c>
    </row>
    <row r="66">
      <c r="B66" s="7">
        <f t="shared" si="5"/>
        <v>12.25</v>
      </c>
      <c r="C66" s="15">
        <f t="shared" si="6"/>
        <v>0.5716629041</v>
      </c>
      <c r="D66" s="15">
        <f t="shared" si="7"/>
        <v>0.02379650533</v>
      </c>
      <c r="E66" s="15">
        <f t="shared" si="1"/>
        <v>0.5776120305</v>
      </c>
      <c r="G66" s="7">
        <f t="shared" si="2"/>
        <v>0.7068841832</v>
      </c>
      <c r="H66" s="7">
        <f t="shared" si="3"/>
        <v>0.2768841832</v>
      </c>
      <c r="I66" s="7" t="b">
        <f t="shared" si="8"/>
        <v>0</v>
      </c>
      <c r="J66" s="7">
        <f t="shared" si="4"/>
        <v>1</v>
      </c>
      <c r="K66" s="11"/>
      <c r="L66" s="11" t="str">
        <f t="shared" si="9"/>
        <v>AWAKE</v>
      </c>
      <c r="M66" s="11">
        <v>0.8020833333333334</v>
      </c>
      <c r="N66" s="6">
        <v>1.0</v>
      </c>
    </row>
    <row r="67">
      <c r="B67" s="7">
        <f t="shared" si="5"/>
        <v>12.5</v>
      </c>
      <c r="C67" s="15">
        <f t="shared" si="6"/>
        <v>0.5776120305</v>
      </c>
      <c r="D67" s="15">
        <f t="shared" si="7"/>
        <v>0.02346599831</v>
      </c>
      <c r="E67" s="15">
        <f t="shared" si="1"/>
        <v>0.5834785301</v>
      </c>
      <c r="G67" s="7">
        <f t="shared" si="2"/>
        <v>0.7025374371</v>
      </c>
      <c r="H67" s="7">
        <f t="shared" si="3"/>
        <v>0.2725374371</v>
      </c>
      <c r="I67" s="7" t="b">
        <f t="shared" si="8"/>
        <v>0</v>
      </c>
      <c r="J67" s="7">
        <f t="shared" si="4"/>
        <v>1</v>
      </c>
      <c r="K67" s="11"/>
      <c r="L67" s="11" t="str">
        <f t="shared" si="9"/>
        <v>AWAKE</v>
      </c>
      <c r="M67" s="11">
        <v>0.8125</v>
      </c>
      <c r="N67" s="6">
        <v>1.0</v>
      </c>
    </row>
    <row r="68">
      <c r="B68" s="7">
        <f t="shared" si="5"/>
        <v>12.75</v>
      </c>
      <c r="C68" s="15">
        <f t="shared" si="6"/>
        <v>0.5834785301</v>
      </c>
      <c r="D68" s="15">
        <f t="shared" si="7"/>
        <v>0.02314008166</v>
      </c>
      <c r="E68" s="15">
        <f t="shared" si="1"/>
        <v>0.5892635505</v>
      </c>
      <c r="G68" s="7">
        <f t="shared" si="2"/>
        <v>0.6978800746</v>
      </c>
      <c r="H68" s="7">
        <f t="shared" si="3"/>
        <v>0.2678800746</v>
      </c>
      <c r="I68" s="7" t="b">
        <f t="shared" si="8"/>
        <v>0</v>
      </c>
      <c r="J68" s="7">
        <f t="shared" si="4"/>
        <v>1</v>
      </c>
      <c r="K68" s="11"/>
      <c r="L68" s="11" t="str">
        <f t="shared" si="9"/>
        <v>AWAKE</v>
      </c>
      <c r="M68" s="11">
        <v>0.8229166666666666</v>
      </c>
      <c r="N68" s="6">
        <v>1.0</v>
      </c>
    </row>
    <row r="69">
      <c r="B69" s="7">
        <f t="shared" si="5"/>
        <v>13</v>
      </c>
      <c r="C69" s="15">
        <f t="shared" si="6"/>
        <v>0.5892635505</v>
      </c>
      <c r="D69" s="15">
        <f t="shared" si="7"/>
        <v>0.02281869164</v>
      </c>
      <c r="E69" s="15">
        <f t="shared" si="1"/>
        <v>0.5949682234</v>
      </c>
      <c r="G69" s="7">
        <f t="shared" si="2"/>
        <v>0.6929320391</v>
      </c>
      <c r="H69" s="7">
        <f t="shared" si="3"/>
        <v>0.2629320391</v>
      </c>
      <c r="I69" s="7" t="b">
        <f t="shared" si="8"/>
        <v>0</v>
      </c>
      <c r="J69" s="7">
        <f t="shared" si="4"/>
        <v>1</v>
      </c>
      <c r="K69" s="11"/>
      <c r="L69" s="11" t="str">
        <f t="shared" si="9"/>
        <v>AWAKE</v>
      </c>
      <c r="M69" s="11">
        <v>0.8333333333333334</v>
      </c>
      <c r="N69" s="6">
        <v>1.0</v>
      </c>
    </row>
    <row r="70">
      <c r="B70" s="7">
        <f t="shared" si="5"/>
        <v>13.25</v>
      </c>
      <c r="C70" s="15">
        <f t="shared" si="6"/>
        <v>0.5949682234</v>
      </c>
      <c r="D70" s="15">
        <f t="shared" si="7"/>
        <v>0.02250176537</v>
      </c>
      <c r="E70" s="15">
        <f t="shared" si="1"/>
        <v>0.6005936647</v>
      </c>
      <c r="G70" s="7">
        <f t="shared" si="2"/>
        <v>0.687714519</v>
      </c>
      <c r="H70" s="7">
        <f t="shared" si="3"/>
        <v>0.257714519</v>
      </c>
      <c r="I70" s="7" t="b">
        <f t="shared" si="8"/>
        <v>0</v>
      </c>
      <c r="J70" s="7">
        <f t="shared" si="4"/>
        <v>1</v>
      </c>
      <c r="K70" s="11"/>
      <c r="L70" s="11" t="str">
        <f t="shared" si="9"/>
        <v>AWAKE</v>
      </c>
      <c r="M70" s="11">
        <v>0.84375</v>
      </c>
      <c r="N70" s="6">
        <v>1.0</v>
      </c>
    </row>
    <row r="71">
      <c r="B71" s="7">
        <f t="shared" si="5"/>
        <v>13.5</v>
      </c>
      <c r="C71" s="15">
        <f t="shared" si="6"/>
        <v>0.6005936647</v>
      </c>
      <c r="D71" s="15">
        <f t="shared" si="7"/>
        <v>0.02218924085</v>
      </c>
      <c r="E71" s="15">
        <f t="shared" si="1"/>
        <v>0.6061409749</v>
      </c>
      <c r="G71" s="7">
        <f t="shared" si="2"/>
        <v>0.6822498565</v>
      </c>
      <c r="H71" s="7">
        <f t="shared" si="3"/>
        <v>0.2522498565</v>
      </c>
      <c r="I71" s="7" t="b">
        <f t="shared" si="8"/>
        <v>0</v>
      </c>
      <c r="J71" s="7">
        <f t="shared" si="4"/>
        <v>1</v>
      </c>
      <c r="K71" s="11"/>
      <c r="L71" s="11" t="str">
        <f t="shared" si="9"/>
        <v>AWAKE</v>
      </c>
      <c r="M71" s="11">
        <v>0.8541666666666666</v>
      </c>
      <c r="N71" s="6">
        <v>1.0</v>
      </c>
    </row>
    <row r="72">
      <c r="B72" s="7">
        <f t="shared" si="5"/>
        <v>13.75</v>
      </c>
      <c r="C72" s="15">
        <f t="shared" si="6"/>
        <v>0.6061409749</v>
      </c>
      <c r="D72" s="15">
        <f t="shared" si="7"/>
        <v>0.02188105695</v>
      </c>
      <c r="E72" s="15">
        <f t="shared" si="1"/>
        <v>0.6116112392</v>
      </c>
      <c r="G72" s="7">
        <f t="shared" si="2"/>
        <v>0.676561452</v>
      </c>
      <c r="H72" s="7">
        <f t="shared" si="3"/>
        <v>0.246561452</v>
      </c>
      <c r="I72" s="7" t="b">
        <f t="shared" si="8"/>
        <v>0</v>
      </c>
      <c r="J72" s="7">
        <f t="shared" si="4"/>
        <v>1</v>
      </c>
      <c r="K72" s="11"/>
      <c r="L72" s="11" t="str">
        <f t="shared" si="9"/>
        <v>AWAKE</v>
      </c>
      <c r="M72" s="11">
        <v>0.8645833333333334</v>
      </c>
      <c r="N72" s="6">
        <v>1.0</v>
      </c>
    </row>
    <row r="73">
      <c r="B73" s="7">
        <f t="shared" si="5"/>
        <v>14</v>
      </c>
      <c r="C73" s="15">
        <f t="shared" si="6"/>
        <v>0.6116112392</v>
      </c>
      <c r="D73" s="15">
        <f t="shared" si="7"/>
        <v>0.02157715338</v>
      </c>
      <c r="E73" s="15">
        <f t="shared" si="1"/>
        <v>0.6170055275</v>
      </c>
      <c r="G73" s="7">
        <f t="shared" si="2"/>
        <v>0.6706736643</v>
      </c>
      <c r="H73" s="7">
        <f t="shared" si="3"/>
        <v>0.2406736643</v>
      </c>
      <c r="I73" s="7" t="b">
        <f t="shared" si="8"/>
        <v>0</v>
      </c>
      <c r="J73" s="7">
        <f t="shared" si="4"/>
        <v>1</v>
      </c>
      <c r="K73" s="11"/>
      <c r="L73" s="11" t="str">
        <f t="shared" si="9"/>
        <v>AWAKE</v>
      </c>
      <c r="M73" s="11">
        <v>0.875</v>
      </c>
      <c r="N73" s="6">
        <v>1.0</v>
      </c>
    </row>
    <row r="74">
      <c r="B74" s="7">
        <f t="shared" si="5"/>
        <v>14.25</v>
      </c>
      <c r="C74" s="15">
        <f t="shared" si="6"/>
        <v>0.6170055275</v>
      </c>
      <c r="D74" s="15">
        <f t="shared" si="7"/>
        <v>0.02127747069</v>
      </c>
      <c r="E74" s="15">
        <f t="shared" si="1"/>
        <v>0.6223248952</v>
      </c>
      <c r="G74" s="7">
        <f t="shared" si="2"/>
        <v>0.6646117057</v>
      </c>
      <c r="H74" s="7">
        <f t="shared" si="3"/>
        <v>0.2346117057</v>
      </c>
      <c r="I74" s="7" t="b">
        <f t="shared" si="8"/>
        <v>0</v>
      </c>
      <c r="J74" s="7">
        <f t="shared" si="4"/>
        <v>1</v>
      </c>
      <c r="K74" s="11"/>
      <c r="L74" s="11" t="str">
        <f t="shared" si="9"/>
        <v>AWAKE</v>
      </c>
      <c r="M74" s="11">
        <v>0.8854166666666666</v>
      </c>
      <c r="N74" s="6">
        <v>1.0</v>
      </c>
    </row>
    <row r="75">
      <c r="B75" s="7">
        <f t="shared" si="5"/>
        <v>14.5</v>
      </c>
      <c r="C75" s="15">
        <f t="shared" si="6"/>
        <v>0.6223248952</v>
      </c>
      <c r="D75" s="15">
        <f t="shared" si="7"/>
        <v>0.02098195027</v>
      </c>
      <c r="E75" s="15">
        <f t="shared" si="1"/>
        <v>0.6275703828</v>
      </c>
      <c r="G75" s="7">
        <f t="shared" si="2"/>
        <v>0.6584015345</v>
      </c>
      <c r="H75" s="7">
        <f t="shared" si="3"/>
        <v>0.2284015345</v>
      </c>
      <c r="I75" s="7" t="b">
        <f t="shared" si="8"/>
        <v>0</v>
      </c>
      <c r="J75" s="7">
        <f t="shared" si="4"/>
        <v>1</v>
      </c>
      <c r="K75" s="11"/>
      <c r="L75" s="11" t="str">
        <f t="shared" si="9"/>
        <v>AWAKE</v>
      </c>
      <c r="M75" s="11">
        <v>0.8958333333333334</v>
      </c>
      <c r="N75" s="6">
        <v>1.0</v>
      </c>
    </row>
    <row r="76">
      <c r="B76" s="7">
        <f t="shared" si="5"/>
        <v>14.75</v>
      </c>
      <c r="C76" s="15">
        <f t="shared" si="6"/>
        <v>0.6275703828</v>
      </c>
      <c r="D76" s="15">
        <f t="shared" si="7"/>
        <v>0.02069053429</v>
      </c>
      <c r="E76" s="15">
        <f t="shared" si="1"/>
        <v>0.6327430163</v>
      </c>
      <c r="G76" s="7">
        <f t="shared" si="2"/>
        <v>0.6520697435</v>
      </c>
      <c r="H76" s="7">
        <f t="shared" si="3"/>
        <v>0.2220697435</v>
      </c>
      <c r="I76" s="7" t="b">
        <f t="shared" si="8"/>
        <v>0</v>
      </c>
      <c r="J76" s="7">
        <f t="shared" si="4"/>
        <v>1</v>
      </c>
      <c r="K76" s="11"/>
      <c r="L76" s="11" t="str">
        <f t="shared" si="9"/>
        <v>AWAKE</v>
      </c>
      <c r="M76" s="11">
        <v>0.90625</v>
      </c>
      <c r="N76" s="6">
        <v>1.0</v>
      </c>
    </row>
    <row r="77">
      <c r="B77" s="7">
        <f t="shared" si="5"/>
        <v>15</v>
      </c>
      <c r="C77" s="15">
        <f t="shared" si="6"/>
        <v>0.6327430163</v>
      </c>
      <c r="D77" s="15">
        <f t="shared" si="7"/>
        <v>0.02040316576</v>
      </c>
      <c r="E77" s="15">
        <f t="shared" si="1"/>
        <v>0.6378438078</v>
      </c>
      <c r="G77" s="7">
        <f t="shared" si="2"/>
        <v>0.6456434465</v>
      </c>
      <c r="H77" s="7">
        <f t="shared" si="3"/>
        <v>0.2156434465</v>
      </c>
      <c r="I77" s="7" t="b">
        <f t="shared" si="8"/>
        <v>0</v>
      </c>
      <c r="J77" s="7">
        <f t="shared" si="4"/>
        <v>1</v>
      </c>
      <c r="K77" s="11"/>
      <c r="L77" s="11" t="str">
        <f t="shared" si="9"/>
        <v>AWAKE</v>
      </c>
      <c r="M77" s="11">
        <v>0.9166666666666666</v>
      </c>
      <c r="N77" s="6">
        <v>1.0</v>
      </c>
    </row>
    <row r="78">
      <c r="B78" s="7">
        <f t="shared" si="5"/>
        <v>15.25</v>
      </c>
      <c r="C78" s="15">
        <f t="shared" si="6"/>
        <v>0.6378438078</v>
      </c>
      <c r="D78" s="15">
        <f t="shared" si="7"/>
        <v>0.02011978846</v>
      </c>
      <c r="E78" s="15">
        <f t="shared" si="1"/>
        <v>0.6428737549</v>
      </c>
      <c r="G78" s="7">
        <f t="shared" si="2"/>
        <v>0.6391501619</v>
      </c>
      <c r="H78" s="7">
        <f t="shared" si="3"/>
        <v>0.2091501619</v>
      </c>
      <c r="I78" s="7" t="b">
        <f t="shared" si="8"/>
        <v>0</v>
      </c>
      <c r="J78" s="7">
        <f t="shared" si="4"/>
        <v>1</v>
      </c>
      <c r="K78" s="11"/>
      <c r="L78" s="11" t="str">
        <f t="shared" si="9"/>
        <v>AWAKE</v>
      </c>
      <c r="M78" s="11">
        <v>0.9270833333333334</v>
      </c>
      <c r="N78" s="6">
        <v>1.0</v>
      </c>
    </row>
    <row r="79">
      <c r="B79" s="7">
        <f t="shared" si="5"/>
        <v>15.5</v>
      </c>
      <c r="C79" s="15">
        <f t="shared" si="6"/>
        <v>0.6428737549</v>
      </c>
      <c r="D79" s="15">
        <f t="shared" si="7"/>
        <v>0.01984034695</v>
      </c>
      <c r="E79" s="15">
        <f t="shared" si="1"/>
        <v>0.6478338416</v>
      </c>
      <c r="G79" s="7">
        <f t="shared" si="2"/>
        <v>0.6326176948</v>
      </c>
      <c r="H79" s="7">
        <f t="shared" si="3"/>
        <v>0.2026176948</v>
      </c>
      <c r="I79" s="7" t="b">
        <f t="shared" si="8"/>
        <v>1</v>
      </c>
      <c r="J79" s="7">
        <f t="shared" si="4"/>
        <v>0</v>
      </c>
      <c r="K79" s="11"/>
      <c r="L79" s="11" t="str">
        <f t="shared" si="9"/>
        <v>AWAKE</v>
      </c>
      <c r="M79" s="11">
        <v>0.9375</v>
      </c>
      <c r="N79" s="6">
        <v>1.0</v>
      </c>
    </row>
    <row r="80">
      <c r="B80" s="7">
        <f t="shared" si="5"/>
        <v>15.75</v>
      </c>
      <c r="C80" s="15">
        <f t="shared" si="6"/>
        <v>0.6478338416</v>
      </c>
      <c r="D80" s="15">
        <f t="shared" si="7"/>
        <v>-0.1619584604</v>
      </c>
      <c r="E80" s="15">
        <f t="shared" si="1"/>
        <v>0.6073442265</v>
      </c>
      <c r="G80" s="7">
        <f t="shared" si="2"/>
        <v>0.6260740184</v>
      </c>
      <c r="H80" s="7">
        <f t="shared" si="3"/>
        <v>0.1960740184</v>
      </c>
      <c r="I80" s="7" t="b">
        <f t="shared" si="8"/>
        <v>1</v>
      </c>
      <c r="J80" s="7">
        <f t="shared" si="4"/>
        <v>0</v>
      </c>
      <c r="K80" s="11"/>
      <c r="L80" s="11" t="str">
        <f t="shared" si="9"/>
        <v>AWAKE</v>
      </c>
      <c r="M80" s="11">
        <v>0.9479166666666666</v>
      </c>
      <c r="N80" s="6">
        <v>1.0</v>
      </c>
    </row>
    <row r="81">
      <c r="B81" s="7">
        <f t="shared" si="5"/>
        <v>16</v>
      </c>
      <c r="C81" s="15">
        <f t="shared" si="6"/>
        <v>0.6073442265</v>
      </c>
      <c r="D81" s="15">
        <f t="shared" si="7"/>
        <v>-0.1518360566</v>
      </c>
      <c r="E81" s="15">
        <f t="shared" si="1"/>
        <v>0.5693852124</v>
      </c>
      <c r="G81" s="7">
        <f t="shared" si="2"/>
        <v>0.6195471537</v>
      </c>
      <c r="H81" s="7">
        <f t="shared" si="3"/>
        <v>0.1895471537</v>
      </c>
      <c r="I81" s="7" t="b">
        <f t="shared" si="8"/>
        <v>1</v>
      </c>
      <c r="J81" s="7">
        <f t="shared" si="4"/>
        <v>0</v>
      </c>
      <c r="K81" s="11"/>
      <c r="L81" s="6" t="s">
        <v>110</v>
      </c>
      <c r="M81" s="11">
        <v>0.9583333333333334</v>
      </c>
      <c r="N81" s="6">
        <v>0.0</v>
      </c>
    </row>
    <row r="82">
      <c r="B82" s="7">
        <f t="shared" si="5"/>
        <v>16.25</v>
      </c>
      <c r="C82" s="15">
        <f t="shared" si="6"/>
        <v>0.5693852124</v>
      </c>
      <c r="D82" s="15">
        <f t="shared" si="7"/>
        <v>-0.1423463031</v>
      </c>
      <c r="E82" s="15">
        <f t="shared" si="1"/>
        <v>0.5337986366</v>
      </c>
      <c r="G82" s="7">
        <f t="shared" si="2"/>
        <v>0.6130650496</v>
      </c>
      <c r="H82" s="7">
        <f t="shared" si="3"/>
        <v>0.1830650496</v>
      </c>
      <c r="I82" s="7" t="b">
        <f t="shared" si="8"/>
        <v>1</v>
      </c>
      <c r="J82" s="7">
        <f t="shared" si="4"/>
        <v>0</v>
      </c>
      <c r="K82" s="11"/>
      <c r="L82" s="11" t="str">
        <f t="shared" ref="L82:L206" si="10">IF(AND(0.270833333333333&lt;M82, M82&lt;0.96), "AWAKE", "SLEEP")</f>
        <v>SLEEP</v>
      </c>
      <c r="M82" s="11">
        <v>0.96875</v>
      </c>
      <c r="N82" s="6">
        <v>0.0</v>
      </c>
    </row>
    <row r="83">
      <c r="B83" s="7">
        <f t="shared" si="5"/>
        <v>16.5</v>
      </c>
      <c r="C83" s="15">
        <f t="shared" si="6"/>
        <v>0.5337986366</v>
      </c>
      <c r="D83" s="15">
        <f t="shared" si="7"/>
        <v>-0.1334496591</v>
      </c>
      <c r="E83" s="15">
        <f t="shared" si="1"/>
        <v>0.5004362218</v>
      </c>
      <c r="G83" s="7">
        <f t="shared" si="2"/>
        <v>0.6066554636</v>
      </c>
      <c r="H83" s="7">
        <f t="shared" si="3"/>
        <v>0.1766554636</v>
      </c>
      <c r="I83" s="7" t="b">
        <f t="shared" si="8"/>
        <v>1</v>
      </c>
      <c r="J83" s="7">
        <f t="shared" si="4"/>
        <v>0</v>
      </c>
      <c r="K83" s="11"/>
      <c r="L83" s="11" t="str">
        <f t="shared" si="10"/>
        <v>SLEEP</v>
      </c>
      <c r="M83" s="11">
        <v>0.9791666666666666</v>
      </c>
      <c r="N83" s="6">
        <v>0.0</v>
      </c>
    </row>
    <row r="84">
      <c r="B84" s="7">
        <f t="shared" si="5"/>
        <v>16.75</v>
      </c>
      <c r="C84" s="15">
        <f t="shared" si="6"/>
        <v>0.5004362218</v>
      </c>
      <c r="D84" s="15">
        <f t="shared" si="7"/>
        <v>-0.1251090555</v>
      </c>
      <c r="E84" s="15">
        <f t="shared" si="1"/>
        <v>0.4691589579</v>
      </c>
      <c r="G84" s="7">
        <f t="shared" si="2"/>
        <v>0.6003458425</v>
      </c>
      <c r="H84" s="7">
        <f t="shared" si="3"/>
        <v>0.1703458425</v>
      </c>
      <c r="I84" s="7" t="b">
        <f t="shared" si="8"/>
        <v>1</v>
      </c>
      <c r="J84" s="7">
        <f t="shared" si="4"/>
        <v>0</v>
      </c>
      <c r="K84" s="11"/>
      <c r="L84" s="11" t="str">
        <f t="shared" si="10"/>
        <v>SLEEP</v>
      </c>
      <c r="M84" s="11">
        <v>0.9895833333333334</v>
      </c>
      <c r="N84" s="6">
        <v>0.0</v>
      </c>
    </row>
    <row r="85">
      <c r="B85" s="7">
        <f t="shared" si="5"/>
        <v>17</v>
      </c>
      <c r="C85" s="15">
        <f t="shared" si="6"/>
        <v>0.4691589579</v>
      </c>
      <c r="D85" s="15">
        <f t="shared" si="7"/>
        <v>-0.1172897395</v>
      </c>
      <c r="E85" s="15">
        <f t="shared" si="1"/>
        <v>0.4398365231</v>
      </c>
      <c r="G85" s="7">
        <f t="shared" si="2"/>
        <v>0.594163205</v>
      </c>
      <c r="H85" s="7">
        <f t="shared" si="3"/>
        <v>0.164163205</v>
      </c>
      <c r="I85" s="7" t="b">
        <f t="shared" si="8"/>
        <v>1</v>
      </c>
      <c r="J85" s="7">
        <f t="shared" si="4"/>
        <v>0</v>
      </c>
      <c r="K85" s="11"/>
      <c r="L85" s="11" t="str">
        <f t="shared" si="10"/>
        <v>SLEEP</v>
      </c>
      <c r="M85" s="11">
        <v>1.0</v>
      </c>
      <c r="N85" s="6">
        <v>0.0</v>
      </c>
    </row>
    <row r="86">
      <c r="B86" s="7">
        <f t="shared" si="5"/>
        <v>17.25</v>
      </c>
      <c r="C86" s="15">
        <f t="shared" si="6"/>
        <v>0.4398365231</v>
      </c>
      <c r="D86" s="15">
        <f t="shared" si="7"/>
        <v>-0.1099591308</v>
      </c>
      <c r="E86" s="15">
        <f t="shared" si="1"/>
        <v>0.4123467404</v>
      </c>
      <c r="G86" s="7">
        <f t="shared" si="2"/>
        <v>0.5881340262</v>
      </c>
      <c r="H86" s="7">
        <f t="shared" si="3"/>
        <v>0.1581340262</v>
      </c>
      <c r="I86" s="7" t="b">
        <f t="shared" si="8"/>
        <v>1</v>
      </c>
      <c r="J86" s="7">
        <f t="shared" si="4"/>
        <v>0</v>
      </c>
      <c r="K86" s="11"/>
      <c r="L86" s="11" t="str">
        <f t="shared" si="10"/>
        <v>SLEEP</v>
      </c>
      <c r="M86" s="11">
        <v>1.0104166666666667</v>
      </c>
      <c r="N86" s="6">
        <v>0.0</v>
      </c>
    </row>
    <row r="87">
      <c r="B87" s="7">
        <f t="shared" si="5"/>
        <v>17.5</v>
      </c>
      <c r="C87" s="15">
        <f t="shared" si="6"/>
        <v>0.4123467404</v>
      </c>
      <c r="D87" s="15">
        <f t="shared" si="7"/>
        <v>-0.1030866851</v>
      </c>
      <c r="E87" s="15">
        <f t="shared" si="1"/>
        <v>0.3865750691</v>
      </c>
      <c r="G87" s="7">
        <f t="shared" si="2"/>
        <v>0.582284124</v>
      </c>
      <c r="H87" s="7">
        <f t="shared" si="3"/>
        <v>0.152284124</v>
      </c>
      <c r="I87" s="7" t="b">
        <f t="shared" si="8"/>
        <v>1</v>
      </c>
      <c r="J87" s="7">
        <f t="shared" si="4"/>
        <v>0</v>
      </c>
      <c r="K87" s="11"/>
      <c r="L87" s="11" t="str">
        <f t="shared" si="10"/>
        <v>SLEEP</v>
      </c>
      <c r="M87" s="11">
        <v>1.0208333333333333</v>
      </c>
      <c r="N87" s="6">
        <v>0.0</v>
      </c>
    </row>
    <row r="88">
      <c r="B88" s="7">
        <f t="shared" si="5"/>
        <v>17.75</v>
      </c>
      <c r="C88" s="15">
        <f t="shared" si="6"/>
        <v>0.3865750691</v>
      </c>
      <c r="D88" s="15">
        <f t="shared" si="7"/>
        <v>-0.09664376728</v>
      </c>
      <c r="E88" s="15">
        <f t="shared" si="1"/>
        <v>0.3624141273</v>
      </c>
      <c r="G88" s="7">
        <f t="shared" si="2"/>
        <v>0.5766385484</v>
      </c>
      <c r="H88" s="7">
        <f t="shared" si="3"/>
        <v>0.1466385484</v>
      </c>
      <c r="I88" s="7" t="b">
        <f t="shared" si="8"/>
        <v>1</v>
      </c>
      <c r="J88" s="7">
        <f t="shared" si="4"/>
        <v>0</v>
      </c>
      <c r="K88" s="11"/>
      <c r="L88" s="11" t="str">
        <f t="shared" si="10"/>
        <v>SLEEP</v>
      </c>
      <c r="M88" s="11">
        <v>1.03125</v>
      </c>
      <c r="N88" s="6">
        <v>0.0</v>
      </c>
    </row>
    <row r="89">
      <c r="B89" s="7">
        <f t="shared" si="5"/>
        <v>18</v>
      </c>
      <c r="C89" s="15">
        <f t="shared" si="6"/>
        <v>0.3624141273</v>
      </c>
      <c r="D89" s="15">
        <f t="shared" si="7"/>
        <v>-0.09060353182</v>
      </c>
      <c r="E89" s="15">
        <f t="shared" si="1"/>
        <v>0.3397632443</v>
      </c>
      <c r="G89" s="7">
        <f t="shared" si="2"/>
        <v>0.5712214748</v>
      </c>
      <c r="H89" s="7">
        <f t="shared" si="3"/>
        <v>0.1412214748</v>
      </c>
      <c r="I89" s="7" t="b">
        <f t="shared" si="8"/>
        <v>1</v>
      </c>
      <c r="J89" s="7">
        <f t="shared" si="4"/>
        <v>0</v>
      </c>
      <c r="K89" s="11"/>
      <c r="L89" s="11" t="str">
        <f t="shared" si="10"/>
        <v>SLEEP</v>
      </c>
      <c r="M89" s="11">
        <v>1.0416666666666667</v>
      </c>
      <c r="N89" s="6">
        <v>0.0</v>
      </c>
    </row>
    <row r="90">
      <c r="B90" s="7">
        <f t="shared" si="5"/>
        <v>18.25</v>
      </c>
      <c r="C90" s="15">
        <f t="shared" si="6"/>
        <v>0.3397632443</v>
      </c>
      <c r="D90" s="15">
        <f t="shared" si="7"/>
        <v>-0.08494081108</v>
      </c>
      <c r="E90" s="15">
        <f t="shared" si="1"/>
        <v>0.3185280416</v>
      </c>
      <c r="G90" s="7">
        <f t="shared" si="2"/>
        <v>0.5660560998</v>
      </c>
      <c r="H90" s="7">
        <f t="shared" si="3"/>
        <v>0.1360560998</v>
      </c>
      <c r="I90" s="7" t="b">
        <f t="shared" si="8"/>
        <v>1</v>
      </c>
      <c r="J90" s="7">
        <f t="shared" si="4"/>
        <v>0</v>
      </c>
      <c r="K90" s="11"/>
      <c r="L90" s="11" t="str">
        <f t="shared" si="10"/>
        <v>SLEEP</v>
      </c>
      <c r="M90" s="11">
        <v>1.0520833333333333</v>
      </c>
      <c r="N90" s="6">
        <v>0.0</v>
      </c>
    </row>
    <row r="91">
      <c r="B91" s="7">
        <f t="shared" si="5"/>
        <v>18.5</v>
      </c>
      <c r="C91" s="15">
        <f t="shared" si="6"/>
        <v>0.3185280416</v>
      </c>
      <c r="D91" s="15">
        <f t="shared" si="7"/>
        <v>-0.07963201039</v>
      </c>
      <c r="E91" s="15">
        <f t="shared" si="1"/>
        <v>0.298620039</v>
      </c>
      <c r="G91" s="7">
        <f t="shared" si="2"/>
        <v>0.5611645424</v>
      </c>
      <c r="H91" s="7">
        <f t="shared" si="3"/>
        <v>0.1311645424</v>
      </c>
      <c r="I91" s="7" t="b">
        <f t="shared" si="8"/>
        <v>1</v>
      </c>
      <c r="J91" s="7">
        <f t="shared" si="4"/>
        <v>0</v>
      </c>
      <c r="K91" s="11"/>
      <c r="L91" s="11" t="str">
        <f t="shared" si="10"/>
        <v>SLEEP</v>
      </c>
      <c r="M91" s="11">
        <v>1.0625</v>
      </c>
      <c r="N91" s="6">
        <v>0.0</v>
      </c>
    </row>
    <row r="92">
      <c r="B92" s="7">
        <f t="shared" si="5"/>
        <v>18.75</v>
      </c>
      <c r="C92" s="15">
        <f t="shared" si="6"/>
        <v>0.298620039</v>
      </c>
      <c r="D92" s="15">
        <f t="shared" si="7"/>
        <v>-0.07465500974</v>
      </c>
      <c r="E92" s="15">
        <f t="shared" si="1"/>
        <v>0.2799562865</v>
      </c>
      <c r="G92" s="7">
        <f t="shared" si="2"/>
        <v>0.5565677491</v>
      </c>
      <c r="H92" s="7">
        <f t="shared" si="3"/>
        <v>0.1265677491</v>
      </c>
      <c r="I92" s="7" t="b">
        <f t="shared" si="8"/>
        <v>1</v>
      </c>
      <c r="J92" s="7">
        <f t="shared" si="4"/>
        <v>0</v>
      </c>
      <c r="K92" s="11"/>
      <c r="L92" s="11" t="str">
        <f t="shared" si="10"/>
        <v>SLEEP</v>
      </c>
      <c r="M92" s="11">
        <v>1.0729166666666667</v>
      </c>
      <c r="N92" s="6">
        <v>0.0</v>
      </c>
    </row>
    <row r="93">
      <c r="B93" s="7">
        <f t="shared" si="5"/>
        <v>19</v>
      </c>
      <c r="C93" s="15">
        <f t="shared" si="6"/>
        <v>0.2799562865</v>
      </c>
      <c r="D93" s="15">
        <f t="shared" si="7"/>
        <v>-0.06998907163</v>
      </c>
      <c r="E93" s="15">
        <f t="shared" si="1"/>
        <v>0.2624590186</v>
      </c>
      <c r="G93" s="7">
        <f t="shared" si="2"/>
        <v>0.5522854039</v>
      </c>
      <c r="H93" s="7">
        <f t="shared" si="3"/>
        <v>0.1222854039</v>
      </c>
      <c r="I93" s="7" t="b">
        <f t="shared" si="8"/>
        <v>1</v>
      </c>
      <c r="J93" s="7">
        <f t="shared" si="4"/>
        <v>0</v>
      </c>
      <c r="K93" s="11"/>
      <c r="L93" s="11" t="str">
        <f t="shared" si="10"/>
        <v>SLEEP</v>
      </c>
      <c r="M93" s="11">
        <v>1.0833333333333333</v>
      </c>
      <c r="N93" s="6">
        <v>0.0</v>
      </c>
    </row>
    <row r="94">
      <c r="B94" s="7">
        <f t="shared" si="5"/>
        <v>19.25</v>
      </c>
      <c r="C94" s="15">
        <f t="shared" si="6"/>
        <v>0.2624590186</v>
      </c>
      <c r="D94" s="15">
        <f t="shared" si="7"/>
        <v>-0.06561475465</v>
      </c>
      <c r="E94" s="15">
        <f t="shared" si="1"/>
        <v>0.24605533</v>
      </c>
      <c r="G94" s="7">
        <f t="shared" si="2"/>
        <v>0.5483358445</v>
      </c>
      <c r="H94" s="7">
        <f t="shared" si="3"/>
        <v>0.1183358445</v>
      </c>
      <c r="I94" s="7" t="b">
        <f t="shared" si="8"/>
        <v>1</v>
      </c>
      <c r="J94" s="7">
        <f t="shared" si="4"/>
        <v>0</v>
      </c>
      <c r="K94" s="11"/>
      <c r="L94" s="11" t="str">
        <f t="shared" si="10"/>
        <v>SLEEP</v>
      </c>
      <c r="M94" s="11">
        <v>1.09375</v>
      </c>
      <c r="N94" s="6">
        <v>0.0</v>
      </c>
    </row>
    <row r="95">
      <c r="B95" s="7">
        <f t="shared" si="5"/>
        <v>19.5</v>
      </c>
      <c r="C95" s="15">
        <f t="shared" si="6"/>
        <v>0.24605533</v>
      </c>
      <c r="D95" s="15">
        <f t="shared" si="7"/>
        <v>-0.06151383249</v>
      </c>
      <c r="E95" s="15">
        <f t="shared" si="1"/>
        <v>0.2306768718</v>
      </c>
      <c r="G95" s="7">
        <f t="shared" si="2"/>
        <v>0.5447359836</v>
      </c>
      <c r="H95" s="7">
        <f t="shared" si="3"/>
        <v>0.1147359836</v>
      </c>
      <c r="I95" s="7" t="b">
        <f t="shared" si="8"/>
        <v>1</v>
      </c>
      <c r="J95" s="7">
        <f t="shared" si="4"/>
        <v>0</v>
      </c>
      <c r="K95" s="11"/>
      <c r="L95" s="11" t="str">
        <f t="shared" si="10"/>
        <v>SLEEP</v>
      </c>
      <c r="M95" s="11">
        <v>1.1041666666666667</v>
      </c>
      <c r="N95" s="6">
        <v>0.0</v>
      </c>
    </row>
    <row r="96">
      <c r="B96" s="7">
        <f t="shared" si="5"/>
        <v>19.75</v>
      </c>
      <c r="C96" s="15">
        <f t="shared" si="6"/>
        <v>0.2306768718</v>
      </c>
      <c r="D96" s="15">
        <f t="shared" si="7"/>
        <v>-0.05766921796</v>
      </c>
      <c r="E96" s="15">
        <f t="shared" si="1"/>
        <v>0.2162595673</v>
      </c>
      <c r="G96" s="7">
        <f t="shared" si="2"/>
        <v>0.5415012363</v>
      </c>
      <c r="H96" s="7">
        <f t="shared" si="3"/>
        <v>0.1115012363</v>
      </c>
      <c r="I96" s="7" t="b">
        <f t="shared" si="8"/>
        <v>1</v>
      </c>
      <c r="J96" s="7">
        <f t="shared" si="4"/>
        <v>0</v>
      </c>
      <c r="K96" s="11"/>
      <c r="L96" s="11" t="str">
        <f t="shared" si="10"/>
        <v>SLEEP</v>
      </c>
      <c r="M96" s="11">
        <v>1.1145833333333333</v>
      </c>
      <c r="N96" s="6">
        <v>0.0</v>
      </c>
    </row>
    <row r="97">
      <c r="B97" s="7">
        <f t="shared" si="5"/>
        <v>20</v>
      </c>
      <c r="C97" s="15">
        <f t="shared" si="6"/>
        <v>0.2162595673</v>
      </c>
      <c r="D97" s="15">
        <f t="shared" si="7"/>
        <v>-0.05406489184</v>
      </c>
      <c r="E97" s="15">
        <f t="shared" si="1"/>
        <v>0.2027433444</v>
      </c>
      <c r="G97" s="7">
        <f t="shared" si="2"/>
        <v>0.5386454542</v>
      </c>
      <c r="H97" s="7">
        <f t="shared" si="3"/>
        <v>0.1086454542</v>
      </c>
      <c r="I97" s="7" t="b">
        <f t="shared" si="8"/>
        <v>1</v>
      </c>
      <c r="J97" s="7">
        <f t="shared" si="4"/>
        <v>0</v>
      </c>
      <c r="K97" s="11"/>
      <c r="L97" s="11" t="str">
        <f t="shared" si="10"/>
        <v>SLEEP</v>
      </c>
      <c r="M97" s="11">
        <v>1.125</v>
      </c>
      <c r="N97" s="6">
        <v>0.0</v>
      </c>
    </row>
    <row r="98">
      <c r="B98" s="7">
        <f t="shared" si="5"/>
        <v>20.25</v>
      </c>
      <c r="C98" s="15">
        <f t="shared" si="6"/>
        <v>0.2027433444</v>
      </c>
      <c r="D98" s="15">
        <f t="shared" si="7"/>
        <v>-0.0506858361</v>
      </c>
      <c r="E98" s="15">
        <f t="shared" si="1"/>
        <v>0.1900718854</v>
      </c>
      <c r="G98" s="7">
        <f t="shared" si="2"/>
        <v>0.5361808664</v>
      </c>
      <c r="H98" s="7">
        <f t="shared" si="3"/>
        <v>0.1061808664</v>
      </c>
      <c r="I98" s="7" t="b">
        <f t="shared" si="8"/>
        <v>1</v>
      </c>
      <c r="J98" s="7">
        <f t="shared" si="4"/>
        <v>0</v>
      </c>
      <c r="K98" s="11"/>
      <c r="L98" s="11" t="str">
        <f t="shared" si="10"/>
        <v>SLEEP</v>
      </c>
      <c r="M98" s="11">
        <v>1.1354166666666667</v>
      </c>
      <c r="N98" s="6">
        <v>0.0</v>
      </c>
    </row>
    <row r="99">
      <c r="B99" s="7">
        <f t="shared" si="5"/>
        <v>20.5</v>
      </c>
      <c r="C99" s="15">
        <f t="shared" si="6"/>
        <v>0.1900718854</v>
      </c>
      <c r="D99" s="15">
        <f t="shared" si="7"/>
        <v>-0.04751797134</v>
      </c>
      <c r="E99" s="15">
        <f t="shared" si="1"/>
        <v>0.1781923925</v>
      </c>
      <c r="G99" s="7">
        <f t="shared" si="2"/>
        <v>0.5341180265</v>
      </c>
      <c r="H99" s="7">
        <f t="shared" si="3"/>
        <v>0.1041180265</v>
      </c>
      <c r="I99" s="7" t="b">
        <f t="shared" si="8"/>
        <v>1</v>
      </c>
      <c r="J99" s="7">
        <f t="shared" si="4"/>
        <v>0</v>
      </c>
      <c r="K99" s="11"/>
      <c r="L99" s="11" t="str">
        <f t="shared" si="10"/>
        <v>SLEEP</v>
      </c>
      <c r="M99" s="11">
        <v>1.1458333333333333</v>
      </c>
      <c r="N99" s="6">
        <v>0.0</v>
      </c>
    </row>
    <row r="100">
      <c r="B100" s="7">
        <f t="shared" si="5"/>
        <v>20.75</v>
      </c>
      <c r="C100" s="15">
        <f t="shared" si="6"/>
        <v>0.1781923925</v>
      </c>
      <c r="D100" s="15">
        <f t="shared" si="7"/>
        <v>-0.04454809813</v>
      </c>
      <c r="E100" s="15">
        <f t="shared" si="1"/>
        <v>0.167055368</v>
      </c>
      <c r="G100" s="7">
        <f t="shared" si="2"/>
        <v>0.5324657679</v>
      </c>
      <c r="H100" s="7">
        <f t="shared" si="3"/>
        <v>0.1024657679</v>
      </c>
      <c r="I100" s="7" t="b">
        <f t="shared" si="8"/>
        <v>1</v>
      </c>
      <c r="J100" s="7">
        <f t="shared" si="4"/>
        <v>0</v>
      </c>
      <c r="K100" s="11"/>
      <c r="L100" s="11" t="str">
        <f t="shared" si="10"/>
        <v>SLEEP</v>
      </c>
      <c r="M100" s="11">
        <v>1.15625</v>
      </c>
      <c r="N100" s="6">
        <v>0.0</v>
      </c>
    </row>
    <row r="101">
      <c r="B101" s="7">
        <f t="shared" si="5"/>
        <v>21</v>
      </c>
      <c r="C101" s="15">
        <f t="shared" si="6"/>
        <v>0.167055368</v>
      </c>
      <c r="D101" s="15">
        <f t="shared" si="7"/>
        <v>-0.041763842</v>
      </c>
      <c r="E101" s="15">
        <f t="shared" si="1"/>
        <v>0.1566144075</v>
      </c>
      <c r="G101" s="7">
        <f t="shared" si="2"/>
        <v>0.5312311659</v>
      </c>
      <c r="H101" s="7">
        <f t="shared" si="3"/>
        <v>0.1012311659</v>
      </c>
      <c r="I101" s="7" t="b">
        <f t="shared" si="8"/>
        <v>1</v>
      </c>
      <c r="J101" s="7">
        <f t="shared" si="4"/>
        <v>0</v>
      </c>
      <c r="K101" s="11"/>
      <c r="L101" s="11" t="str">
        <f t="shared" si="10"/>
        <v>SLEEP</v>
      </c>
      <c r="M101" s="11">
        <v>1.1666666666666667</v>
      </c>
      <c r="N101" s="6">
        <v>0.0</v>
      </c>
    </row>
    <row r="102">
      <c r="B102" s="7">
        <f t="shared" si="5"/>
        <v>21.25</v>
      </c>
      <c r="C102" s="15">
        <f t="shared" si="6"/>
        <v>0.1566144075</v>
      </c>
      <c r="D102" s="15">
        <f t="shared" si="7"/>
        <v>-0.03915360187</v>
      </c>
      <c r="E102" s="15">
        <f t="shared" si="1"/>
        <v>0.146826007</v>
      </c>
      <c r="G102" s="7">
        <f t="shared" si="2"/>
        <v>0.5304195072</v>
      </c>
      <c r="H102" s="7">
        <f t="shared" si="3"/>
        <v>0.1004195072</v>
      </c>
      <c r="I102" s="7" t="b">
        <f t="shared" si="8"/>
        <v>1</v>
      </c>
      <c r="J102" s="7">
        <f t="shared" si="4"/>
        <v>0</v>
      </c>
      <c r="K102" s="11"/>
      <c r="L102" s="11" t="str">
        <f t="shared" si="10"/>
        <v>SLEEP</v>
      </c>
      <c r="M102" s="11">
        <v>1.1770833333333333</v>
      </c>
      <c r="N102" s="6">
        <v>0.0</v>
      </c>
    </row>
    <row r="103">
      <c r="B103" s="7">
        <f t="shared" si="5"/>
        <v>21.5</v>
      </c>
      <c r="C103" s="15">
        <f t="shared" si="6"/>
        <v>0.146826007</v>
      </c>
      <c r="D103" s="15">
        <f t="shared" si="7"/>
        <v>-0.03670650176</v>
      </c>
      <c r="E103" s="15">
        <f t="shared" si="1"/>
        <v>0.1376493816</v>
      </c>
      <c r="G103" s="7">
        <f t="shared" si="2"/>
        <v>0.5300342675</v>
      </c>
      <c r="H103" s="7">
        <f t="shared" si="3"/>
        <v>0.1000342675</v>
      </c>
      <c r="I103" s="7" t="b">
        <f t="shared" si="8"/>
        <v>1</v>
      </c>
      <c r="J103" s="7">
        <f t="shared" si="4"/>
        <v>0</v>
      </c>
      <c r="K103" s="11"/>
      <c r="L103" s="11" t="str">
        <f t="shared" si="10"/>
        <v>SLEEP</v>
      </c>
      <c r="M103" s="11">
        <v>1.1875</v>
      </c>
      <c r="N103" s="6">
        <v>0.0</v>
      </c>
    </row>
    <row r="104">
      <c r="B104" s="7">
        <f t="shared" si="5"/>
        <v>21.75</v>
      </c>
      <c r="C104" s="15">
        <f t="shared" si="6"/>
        <v>0.1376493816</v>
      </c>
      <c r="D104" s="15">
        <f t="shared" si="7"/>
        <v>-0.0344123454</v>
      </c>
      <c r="E104" s="15">
        <f t="shared" si="1"/>
        <v>0.1290462952</v>
      </c>
      <c r="G104" s="7">
        <f t="shared" si="2"/>
        <v>0.5300770964</v>
      </c>
      <c r="H104" s="7">
        <f t="shared" si="3"/>
        <v>0.1000770964</v>
      </c>
      <c r="I104" s="7" t="b">
        <f t="shared" si="8"/>
        <v>1</v>
      </c>
      <c r="J104" s="7">
        <f t="shared" si="4"/>
        <v>0</v>
      </c>
      <c r="K104" s="11"/>
      <c r="L104" s="11" t="str">
        <f t="shared" si="10"/>
        <v>SLEEP</v>
      </c>
      <c r="M104" s="11">
        <v>1.1979166666666667</v>
      </c>
      <c r="N104" s="6">
        <v>0.0</v>
      </c>
    </row>
    <row r="105">
      <c r="B105" s="7">
        <f t="shared" si="5"/>
        <v>22</v>
      </c>
      <c r="C105" s="15">
        <f t="shared" si="6"/>
        <v>0.1290462952</v>
      </c>
      <c r="D105" s="15">
        <f t="shared" si="7"/>
        <v>-0.03226157381</v>
      </c>
      <c r="E105" s="15">
        <f t="shared" si="1"/>
        <v>0.1209809018</v>
      </c>
      <c r="G105" s="7">
        <f t="shared" si="2"/>
        <v>0.5305478105</v>
      </c>
      <c r="H105" s="7">
        <f t="shared" si="3"/>
        <v>0.1005478105</v>
      </c>
      <c r="I105" s="7" t="b">
        <f t="shared" si="8"/>
        <v>1</v>
      </c>
      <c r="J105" s="7">
        <f t="shared" si="4"/>
        <v>0</v>
      </c>
      <c r="K105" s="11"/>
      <c r="L105" s="11" t="str">
        <f t="shared" si="10"/>
        <v>SLEEP</v>
      </c>
      <c r="M105" s="11">
        <v>1.2083333333333333</v>
      </c>
      <c r="N105" s="6">
        <v>0.0</v>
      </c>
    </row>
    <row r="106">
      <c r="B106" s="7">
        <f t="shared" si="5"/>
        <v>22.25</v>
      </c>
      <c r="C106" s="15">
        <f t="shared" si="6"/>
        <v>0.1209809018</v>
      </c>
      <c r="D106" s="15">
        <f t="shared" si="7"/>
        <v>-0.03024522545</v>
      </c>
      <c r="E106" s="15">
        <f t="shared" si="1"/>
        <v>0.1134195954</v>
      </c>
      <c r="G106" s="7">
        <f t="shared" si="2"/>
        <v>0.5314443941</v>
      </c>
      <c r="H106" s="7">
        <f t="shared" si="3"/>
        <v>0.1014443941</v>
      </c>
      <c r="I106" s="7" t="b">
        <f t="shared" si="8"/>
        <v>1</v>
      </c>
      <c r="J106" s="7">
        <f t="shared" si="4"/>
        <v>0</v>
      </c>
      <c r="K106" s="11"/>
      <c r="L106" s="11" t="str">
        <f t="shared" si="10"/>
        <v>SLEEP</v>
      </c>
      <c r="M106" s="11">
        <v>1.21875</v>
      </c>
      <c r="N106" s="6">
        <v>0.0</v>
      </c>
    </row>
    <row r="107">
      <c r="B107" s="7">
        <f t="shared" si="5"/>
        <v>22.5</v>
      </c>
      <c r="C107" s="15">
        <f t="shared" si="6"/>
        <v>0.1134195954</v>
      </c>
      <c r="D107" s="15">
        <f t="shared" si="7"/>
        <v>-0.02835489886</v>
      </c>
      <c r="E107" s="15">
        <f t="shared" si="1"/>
        <v>0.1063308707</v>
      </c>
      <c r="G107" s="7">
        <f t="shared" si="2"/>
        <v>0.532763008</v>
      </c>
      <c r="H107" s="7">
        <f t="shared" si="3"/>
        <v>0.102763008</v>
      </c>
      <c r="I107" s="7" t="b">
        <f t="shared" si="8"/>
        <v>1</v>
      </c>
      <c r="J107" s="7">
        <f t="shared" si="4"/>
        <v>0</v>
      </c>
      <c r="K107" s="11"/>
      <c r="L107" s="11" t="str">
        <f t="shared" si="10"/>
        <v>SLEEP</v>
      </c>
      <c r="M107" s="11">
        <v>1.2291666666666667</v>
      </c>
      <c r="N107" s="6">
        <v>0.0</v>
      </c>
    </row>
    <row r="108">
      <c r="B108" s="7">
        <f t="shared" si="5"/>
        <v>22.75</v>
      </c>
      <c r="C108" s="15">
        <f t="shared" si="6"/>
        <v>0.1063308707</v>
      </c>
      <c r="D108" s="15">
        <f t="shared" si="7"/>
        <v>-0.02658271768</v>
      </c>
      <c r="E108" s="15">
        <f t="shared" si="1"/>
        <v>0.09968519129</v>
      </c>
      <c r="G108" s="7">
        <f t="shared" si="2"/>
        <v>0.5344980056</v>
      </c>
      <c r="H108" s="7">
        <f t="shared" si="3"/>
        <v>0.1044980056</v>
      </c>
      <c r="I108" s="7" t="b">
        <f t="shared" si="8"/>
        <v>1</v>
      </c>
      <c r="J108" s="7">
        <f t="shared" si="4"/>
        <v>0</v>
      </c>
      <c r="K108" s="11"/>
      <c r="L108" s="11" t="str">
        <f t="shared" si="10"/>
        <v>SLEEP</v>
      </c>
      <c r="M108" s="11">
        <v>1.2395833333333333</v>
      </c>
      <c r="N108" s="6">
        <v>0.0</v>
      </c>
    </row>
    <row r="109">
      <c r="B109" s="7">
        <f t="shared" si="5"/>
        <v>23</v>
      </c>
      <c r="C109" s="15">
        <f t="shared" si="6"/>
        <v>0.09968519129</v>
      </c>
      <c r="D109" s="15">
        <f t="shared" si="7"/>
        <v>-0.02492129782</v>
      </c>
      <c r="E109" s="15">
        <f t="shared" si="1"/>
        <v>0.09345486683</v>
      </c>
      <c r="G109" s="7">
        <f t="shared" si="2"/>
        <v>0.5366419574</v>
      </c>
      <c r="H109" s="7">
        <f t="shared" si="3"/>
        <v>0.1066419574</v>
      </c>
      <c r="I109" s="7" t="b">
        <f t="shared" si="8"/>
        <v>0</v>
      </c>
      <c r="J109" s="7">
        <f t="shared" si="4"/>
        <v>1</v>
      </c>
      <c r="K109" s="11"/>
      <c r="L109" s="11" t="str">
        <f t="shared" si="10"/>
        <v>SLEEP</v>
      </c>
      <c r="M109" s="11">
        <v>1.25</v>
      </c>
      <c r="N109" s="6">
        <v>0.0</v>
      </c>
    </row>
    <row r="110">
      <c r="B110" s="7">
        <f t="shared" si="5"/>
        <v>23.25</v>
      </c>
      <c r="C110" s="15">
        <f t="shared" si="6"/>
        <v>0.09345486683</v>
      </c>
      <c r="D110" s="15">
        <f t="shared" si="7"/>
        <v>0.05036361851</v>
      </c>
      <c r="E110" s="15">
        <f t="shared" si="1"/>
        <v>0.1060457715</v>
      </c>
      <c r="G110" s="7">
        <f t="shared" si="2"/>
        <v>0.5391856826</v>
      </c>
      <c r="H110" s="7">
        <f t="shared" si="3"/>
        <v>0.1091856826</v>
      </c>
      <c r="I110" s="7" t="b">
        <f t="shared" si="8"/>
        <v>0</v>
      </c>
      <c r="J110" s="7">
        <f t="shared" si="4"/>
        <v>1</v>
      </c>
      <c r="K110" s="11"/>
      <c r="L110" s="11" t="str">
        <f t="shared" si="10"/>
        <v>SLEEP</v>
      </c>
      <c r="M110" s="11">
        <v>1.2604166666666667</v>
      </c>
      <c r="N110" s="6">
        <v>0.0</v>
      </c>
    </row>
    <row r="111">
      <c r="B111" s="7">
        <f t="shared" si="5"/>
        <v>23.5</v>
      </c>
      <c r="C111" s="15">
        <f t="shared" si="6"/>
        <v>0.1060457715</v>
      </c>
      <c r="D111" s="15">
        <f t="shared" si="7"/>
        <v>0.04966412381</v>
      </c>
      <c r="E111" s="15">
        <f t="shared" si="1"/>
        <v>0.1184618024</v>
      </c>
      <c r="G111" s="7">
        <f t="shared" si="2"/>
        <v>0.5421182887</v>
      </c>
      <c r="H111" s="7">
        <f t="shared" si="3"/>
        <v>0.1121182887</v>
      </c>
      <c r="I111" s="7" t="b">
        <f t="shared" si="8"/>
        <v>0</v>
      </c>
      <c r="J111" s="7">
        <f t="shared" si="4"/>
        <v>1</v>
      </c>
      <c r="K111" s="11"/>
      <c r="L111" s="11" t="str">
        <f t="shared" si="10"/>
        <v>SLEEP</v>
      </c>
      <c r="M111" s="11">
        <v>1.2708333333333333</v>
      </c>
      <c r="N111" s="6">
        <v>0.0</v>
      </c>
    </row>
    <row r="112">
      <c r="B112" s="7">
        <f t="shared" si="5"/>
        <v>23.75</v>
      </c>
      <c r="C112" s="15">
        <f t="shared" si="6"/>
        <v>0.1184618024</v>
      </c>
      <c r="D112" s="15">
        <f t="shared" si="7"/>
        <v>0.04897434431</v>
      </c>
      <c r="E112" s="15">
        <f t="shared" si="1"/>
        <v>0.1307053885</v>
      </c>
      <c r="G112" s="7">
        <f t="shared" si="2"/>
        <v>0.5454272178</v>
      </c>
      <c r="H112" s="7">
        <f t="shared" si="3"/>
        <v>0.1154272178</v>
      </c>
      <c r="I112" s="7" t="b">
        <f t="shared" si="8"/>
        <v>0</v>
      </c>
      <c r="J112" s="7">
        <f t="shared" si="4"/>
        <v>1</v>
      </c>
      <c r="K112" s="11"/>
      <c r="L112" s="11" t="str">
        <f t="shared" si="10"/>
        <v>SLEEP</v>
      </c>
      <c r="M112" s="11">
        <v>1.28125</v>
      </c>
      <c r="N112" s="6">
        <v>0.0</v>
      </c>
    </row>
    <row r="113">
      <c r="B113" s="7">
        <f t="shared" si="5"/>
        <v>24</v>
      </c>
      <c r="C113" s="15">
        <f t="shared" si="6"/>
        <v>0.1307053885</v>
      </c>
      <c r="D113" s="15">
        <f t="shared" si="7"/>
        <v>0.04829414508</v>
      </c>
      <c r="E113" s="15">
        <f t="shared" si="1"/>
        <v>0.1427789248</v>
      </c>
      <c r="G113" s="7">
        <f t="shared" si="2"/>
        <v>0.5490983006</v>
      </c>
      <c r="H113" s="7">
        <f t="shared" si="3"/>
        <v>0.1190983006</v>
      </c>
      <c r="I113" s="7" t="b">
        <f t="shared" si="8"/>
        <v>0</v>
      </c>
      <c r="J113" s="7">
        <f t="shared" si="4"/>
        <v>1</v>
      </c>
      <c r="K113" s="11"/>
      <c r="L113" s="11" t="str">
        <f t="shared" si="10"/>
        <v>SLEEP</v>
      </c>
      <c r="M113" s="11">
        <v>1.2916666666666667</v>
      </c>
      <c r="N113" s="6">
        <v>1.0</v>
      </c>
    </row>
    <row r="114">
      <c r="B114" s="7">
        <f t="shared" si="5"/>
        <v>24.25</v>
      </c>
      <c r="C114" s="15">
        <f t="shared" si="6"/>
        <v>0.1427789248</v>
      </c>
      <c r="D114" s="15">
        <f t="shared" si="7"/>
        <v>0.04762339307</v>
      </c>
      <c r="E114" s="15">
        <f t="shared" si="1"/>
        <v>0.154684773</v>
      </c>
      <c r="G114" s="7">
        <f t="shared" si="2"/>
        <v>0.5531158168</v>
      </c>
      <c r="H114" s="7">
        <f t="shared" si="3"/>
        <v>0.1231158168</v>
      </c>
      <c r="I114" s="7" t="b">
        <f t="shared" si="8"/>
        <v>0</v>
      </c>
      <c r="J114" s="7">
        <f t="shared" si="4"/>
        <v>1</v>
      </c>
      <c r="K114" s="11"/>
      <c r="L114" s="11" t="str">
        <f t="shared" si="10"/>
        <v>SLEEP</v>
      </c>
      <c r="M114" s="11">
        <v>1.3020833333333333</v>
      </c>
      <c r="N114" s="6">
        <v>1.0</v>
      </c>
    </row>
    <row r="115">
      <c r="B115" s="7">
        <f t="shared" si="5"/>
        <v>24.5</v>
      </c>
      <c r="C115" s="15">
        <f t="shared" si="6"/>
        <v>0.154684773</v>
      </c>
      <c r="D115" s="15">
        <f t="shared" si="7"/>
        <v>0.04696195705</v>
      </c>
      <c r="E115" s="15">
        <f t="shared" si="1"/>
        <v>0.1664252623</v>
      </c>
      <c r="G115" s="7">
        <f t="shared" si="2"/>
        <v>0.5574625629</v>
      </c>
      <c r="H115" s="7">
        <f t="shared" si="3"/>
        <v>0.1274625629</v>
      </c>
      <c r="I115" s="7" t="b">
        <f t="shared" si="8"/>
        <v>0</v>
      </c>
      <c r="J115" s="7">
        <f t="shared" si="4"/>
        <v>1</v>
      </c>
      <c r="K115" s="11"/>
      <c r="L115" s="11" t="str">
        <f t="shared" si="10"/>
        <v>SLEEP</v>
      </c>
      <c r="M115" s="11">
        <v>1.3125</v>
      </c>
      <c r="N115" s="6">
        <v>1.0</v>
      </c>
    </row>
    <row r="116">
      <c r="B116" s="7">
        <f t="shared" si="5"/>
        <v>24.75</v>
      </c>
      <c r="C116" s="15">
        <f t="shared" si="6"/>
        <v>0.1664252623</v>
      </c>
      <c r="D116" s="15">
        <f t="shared" si="7"/>
        <v>0.04630970765</v>
      </c>
      <c r="E116" s="15">
        <f t="shared" si="1"/>
        <v>0.1780026892</v>
      </c>
      <c r="G116" s="7">
        <f t="shared" si="2"/>
        <v>0.5621199254</v>
      </c>
      <c r="H116" s="7">
        <f t="shared" si="3"/>
        <v>0.1321199254</v>
      </c>
      <c r="I116" s="7" t="b">
        <f t="shared" si="8"/>
        <v>0</v>
      </c>
      <c r="J116" s="7">
        <f t="shared" si="4"/>
        <v>1</v>
      </c>
      <c r="K116" s="11"/>
      <c r="L116" s="11" t="str">
        <f t="shared" si="10"/>
        <v>SLEEP</v>
      </c>
      <c r="M116" s="11">
        <v>1.3229166666666667</v>
      </c>
      <c r="N116" s="6">
        <v>1.0</v>
      </c>
    </row>
    <row r="117">
      <c r="B117" s="7">
        <f t="shared" si="5"/>
        <v>25</v>
      </c>
      <c r="C117" s="15">
        <f t="shared" si="6"/>
        <v>0.1780026892</v>
      </c>
      <c r="D117" s="15">
        <f t="shared" si="7"/>
        <v>0.04566651727</v>
      </c>
      <c r="E117" s="15">
        <f t="shared" si="1"/>
        <v>0.1894193185</v>
      </c>
      <c r="G117" s="7">
        <f t="shared" si="2"/>
        <v>0.5670679609</v>
      </c>
      <c r="H117" s="7">
        <f t="shared" si="3"/>
        <v>0.1370679609</v>
      </c>
      <c r="I117" s="7" t="b">
        <f t="shared" si="8"/>
        <v>0</v>
      </c>
      <c r="J117" s="7">
        <f t="shared" si="4"/>
        <v>1</v>
      </c>
      <c r="K117" s="11"/>
      <c r="L117" s="11" t="str">
        <f t="shared" si="10"/>
        <v>SLEEP</v>
      </c>
      <c r="M117" s="11">
        <v>1.3333333333333333</v>
      </c>
      <c r="N117" s="6">
        <v>1.0</v>
      </c>
    </row>
    <row r="118">
      <c r="B118" s="7">
        <f t="shared" si="5"/>
        <v>25.25</v>
      </c>
      <c r="C118" s="15">
        <f t="shared" si="6"/>
        <v>0.1894193185</v>
      </c>
      <c r="D118" s="15">
        <f t="shared" si="7"/>
        <v>0.04503226008</v>
      </c>
      <c r="E118" s="15">
        <f t="shared" si="1"/>
        <v>0.2006773835</v>
      </c>
      <c r="G118" s="7">
        <f t="shared" si="2"/>
        <v>0.572285481</v>
      </c>
      <c r="H118" s="7">
        <f t="shared" si="3"/>
        <v>0.142285481</v>
      </c>
      <c r="I118" s="7" t="b">
        <f t="shared" si="8"/>
        <v>0</v>
      </c>
      <c r="J118" s="7">
        <f t="shared" si="4"/>
        <v>1</v>
      </c>
      <c r="K118" s="11"/>
      <c r="L118" s="11" t="str">
        <f t="shared" si="10"/>
        <v>SLEEP</v>
      </c>
      <c r="M118" s="11">
        <v>1.34375</v>
      </c>
      <c r="N118" s="6">
        <v>1.0</v>
      </c>
    </row>
    <row r="119">
      <c r="B119" s="7">
        <f t="shared" si="5"/>
        <v>25.5</v>
      </c>
      <c r="C119" s="15">
        <f t="shared" si="6"/>
        <v>0.2006773835</v>
      </c>
      <c r="D119" s="15">
        <f t="shared" si="7"/>
        <v>0.04440681203</v>
      </c>
      <c r="E119" s="15">
        <f t="shared" si="1"/>
        <v>0.2117790865</v>
      </c>
      <c r="G119" s="7">
        <f t="shared" si="2"/>
        <v>0.5777501435</v>
      </c>
      <c r="H119" s="7">
        <f t="shared" si="3"/>
        <v>0.1477501435</v>
      </c>
      <c r="I119" s="7" t="b">
        <f t="shared" si="8"/>
        <v>0</v>
      </c>
      <c r="J119" s="7">
        <f t="shared" si="4"/>
        <v>1</v>
      </c>
      <c r="K119" s="11"/>
      <c r="L119" s="11" t="str">
        <f t="shared" si="10"/>
        <v>SLEEP</v>
      </c>
      <c r="M119" s="11">
        <v>1.3541666666666667</v>
      </c>
      <c r="N119" s="6">
        <v>1.0</v>
      </c>
    </row>
    <row r="120">
      <c r="B120" s="7">
        <f t="shared" si="5"/>
        <v>25.75</v>
      </c>
      <c r="C120" s="15">
        <f t="shared" si="6"/>
        <v>0.2117790865</v>
      </c>
      <c r="D120" s="15">
        <f t="shared" si="7"/>
        <v>0.04379005075</v>
      </c>
      <c r="E120" s="15">
        <f t="shared" si="1"/>
        <v>0.2227265992</v>
      </c>
      <c r="G120" s="7">
        <f t="shared" si="2"/>
        <v>0.583438548</v>
      </c>
      <c r="H120" s="7">
        <f t="shared" si="3"/>
        <v>0.153438548</v>
      </c>
      <c r="I120" s="7" t="b">
        <f t="shared" si="8"/>
        <v>0</v>
      </c>
      <c r="J120" s="7">
        <f t="shared" si="4"/>
        <v>1</v>
      </c>
      <c r="K120" s="11"/>
      <c r="L120" s="11" t="str">
        <f t="shared" si="10"/>
        <v>SLEEP</v>
      </c>
      <c r="M120" s="11">
        <v>1.3645833333333333</v>
      </c>
      <c r="N120" s="6">
        <v>1.0</v>
      </c>
    </row>
    <row r="121">
      <c r="B121" s="7">
        <f t="shared" si="5"/>
        <v>26</v>
      </c>
      <c r="C121" s="15">
        <f t="shared" si="6"/>
        <v>0.2227265992</v>
      </c>
      <c r="D121" s="15">
        <f t="shared" si="7"/>
        <v>0.0431818556</v>
      </c>
      <c r="E121" s="15">
        <f t="shared" si="1"/>
        <v>0.2335220631</v>
      </c>
      <c r="G121" s="7">
        <f t="shared" si="2"/>
        <v>0.5893263357</v>
      </c>
      <c r="H121" s="7">
        <f t="shared" si="3"/>
        <v>0.1593263357</v>
      </c>
      <c r="I121" s="7" t="b">
        <f t="shared" si="8"/>
        <v>0</v>
      </c>
      <c r="J121" s="7">
        <f t="shared" si="4"/>
        <v>1</v>
      </c>
      <c r="K121" s="11"/>
      <c r="L121" s="11" t="str">
        <f t="shared" si="10"/>
        <v>SLEEP</v>
      </c>
      <c r="M121" s="11">
        <v>1.375</v>
      </c>
      <c r="N121" s="6">
        <v>1.0</v>
      </c>
    </row>
    <row r="122">
      <c r="B122" s="7">
        <f t="shared" si="5"/>
        <v>26.25</v>
      </c>
      <c r="C122" s="15">
        <f t="shared" si="6"/>
        <v>0.2335220631</v>
      </c>
      <c r="D122" s="15">
        <f t="shared" si="7"/>
        <v>0.0425821076</v>
      </c>
      <c r="E122" s="15">
        <f t="shared" si="1"/>
        <v>0.24416759</v>
      </c>
      <c r="G122" s="7">
        <f t="shared" si="2"/>
        <v>0.5953882943</v>
      </c>
      <c r="H122" s="7">
        <f t="shared" si="3"/>
        <v>0.1653882943</v>
      </c>
      <c r="I122" s="7" t="b">
        <f t="shared" si="8"/>
        <v>0</v>
      </c>
      <c r="J122" s="7">
        <f t="shared" si="4"/>
        <v>1</v>
      </c>
      <c r="K122" s="11"/>
      <c r="L122" s="11" t="str">
        <f t="shared" si="10"/>
        <v>SLEEP</v>
      </c>
      <c r="M122" s="11">
        <v>1.3854166666666667</v>
      </c>
      <c r="N122" s="6">
        <v>1.0</v>
      </c>
    </row>
    <row r="123">
      <c r="B123" s="7">
        <f t="shared" si="5"/>
        <v>26.5</v>
      </c>
      <c r="C123" s="15">
        <f t="shared" si="6"/>
        <v>0.24416759</v>
      </c>
      <c r="D123" s="15">
        <f t="shared" si="7"/>
        <v>0.04199068944</v>
      </c>
      <c r="E123" s="15">
        <f t="shared" si="1"/>
        <v>0.2546652624</v>
      </c>
      <c r="G123" s="7">
        <f t="shared" si="2"/>
        <v>0.6015984655</v>
      </c>
      <c r="H123" s="7">
        <f t="shared" si="3"/>
        <v>0.1715984655</v>
      </c>
      <c r="I123" s="7" t="b">
        <f t="shared" si="8"/>
        <v>0</v>
      </c>
      <c r="J123" s="7">
        <f t="shared" si="4"/>
        <v>1</v>
      </c>
      <c r="K123" s="11"/>
      <c r="L123" s="11" t="str">
        <f t="shared" si="10"/>
        <v>SLEEP</v>
      </c>
      <c r="M123" s="11">
        <v>1.3958333333333333</v>
      </c>
      <c r="N123" s="6">
        <v>1.0</v>
      </c>
    </row>
    <row r="124">
      <c r="B124" s="7">
        <f t="shared" si="5"/>
        <v>26.75</v>
      </c>
      <c r="C124" s="15">
        <f t="shared" si="6"/>
        <v>0.2546652624</v>
      </c>
      <c r="D124" s="15">
        <f t="shared" si="7"/>
        <v>0.04140748542</v>
      </c>
      <c r="E124" s="15">
        <f t="shared" si="1"/>
        <v>0.2650171338</v>
      </c>
      <c r="G124" s="7">
        <f t="shared" si="2"/>
        <v>0.6079302565</v>
      </c>
      <c r="H124" s="7">
        <f t="shared" si="3"/>
        <v>0.1779302565</v>
      </c>
      <c r="I124" s="7" t="b">
        <f t="shared" si="8"/>
        <v>0</v>
      </c>
      <c r="J124" s="7">
        <f t="shared" si="4"/>
        <v>1</v>
      </c>
      <c r="K124" s="11"/>
      <c r="L124" s="11" t="str">
        <f t="shared" si="10"/>
        <v>SLEEP</v>
      </c>
      <c r="M124" s="11">
        <v>1.40625</v>
      </c>
      <c r="N124" s="6">
        <v>1.0</v>
      </c>
    </row>
    <row r="125">
      <c r="B125" s="7">
        <f t="shared" si="5"/>
        <v>27</v>
      </c>
      <c r="C125" s="15">
        <f t="shared" si="6"/>
        <v>0.2650171338</v>
      </c>
      <c r="D125" s="15">
        <f t="shared" si="7"/>
        <v>0.04083238146</v>
      </c>
      <c r="E125" s="15">
        <f t="shared" si="1"/>
        <v>0.2752252291</v>
      </c>
      <c r="G125" s="7">
        <f t="shared" si="2"/>
        <v>0.6143565535</v>
      </c>
      <c r="H125" s="7">
        <f t="shared" si="3"/>
        <v>0.1843565535</v>
      </c>
      <c r="I125" s="7" t="b">
        <f t="shared" si="8"/>
        <v>0</v>
      </c>
      <c r="J125" s="7">
        <f t="shared" si="4"/>
        <v>1</v>
      </c>
      <c r="K125" s="11"/>
      <c r="L125" s="11" t="str">
        <f t="shared" si="10"/>
        <v>SLEEP</v>
      </c>
      <c r="M125" s="11">
        <v>1.4166666666666667</v>
      </c>
      <c r="N125" s="6">
        <v>1.0</v>
      </c>
    </row>
    <row r="126">
      <c r="B126" s="7">
        <f t="shared" si="5"/>
        <v>27.25</v>
      </c>
      <c r="C126" s="15">
        <f t="shared" si="6"/>
        <v>0.2752252291</v>
      </c>
      <c r="D126" s="15">
        <f t="shared" si="7"/>
        <v>0.04026526505</v>
      </c>
      <c r="E126" s="15">
        <f t="shared" si="1"/>
        <v>0.2852915454</v>
      </c>
      <c r="G126" s="7">
        <f t="shared" si="2"/>
        <v>0.6208498381</v>
      </c>
      <c r="H126" s="7">
        <f t="shared" si="3"/>
        <v>0.1908498381</v>
      </c>
      <c r="I126" s="7" t="b">
        <f t="shared" si="8"/>
        <v>0</v>
      </c>
      <c r="J126" s="7">
        <f t="shared" si="4"/>
        <v>1</v>
      </c>
      <c r="K126" s="11"/>
      <c r="L126" s="11" t="str">
        <f t="shared" si="10"/>
        <v>SLEEP</v>
      </c>
      <c r="M126" s="11">
        <v>1.4270833333333333</v>
      </c>
      <c r="N126" s="6">
        <v>1.0</v>
      </c>
    </row>
    <row r="127">
      <c r="B127" s="7">
        <f t="shared" si="5"/>
        <v>27.5</v>
      </c>
      <c r="C127" s="15">
        <f t="shared" si="6"/>
        <v>0.2852915454</v>
      </c>
      <c r="D127" s="15">
        <f t="shared" si="7"/>
        <v>0.03970602526</v>
      </c>
      <c r="E127" s="15">
        <f t="shared" si="1"/>
        <v>0.2952180517</v>
      </c>
      <c r="G127" s="7">
        <f t="shared" si="2"/>
        <v>0.6273823052</v>
      </c>
      <c r="H127" s="7">
        <f t="shared" si="3"/>
        <v>0.1973823052</v>
      </c>
      <c r="I127" s="7" t="b">
        <f t="shared" si="8"/>
        <v>0</v>
      </c>
      <c r="J127" s="7">
        <f t="shared" si="4"/>
        <v>1</v>
      </c>
      <c r="K127" s="11"/>
      <c r="L127" s="11" t="str">
        <f t="shared" si="10"/>
        <v>SLEEP</v>
      </c>
      <c r="M127" s="11">
        <v>1.4375</v>
      </c>
      <c r="N127" s="6">
        <v>1.0</v>
      </c>
    </row>
    <row r="128">
      <c r="B128" s="7">
        <f t="shared" si="5"/>
        <v>27.75</v>
      </c>
      <c r="C128" s="15">
        <f t="shared" si="6"/>
        <v>0.2952180517</v>
      </c>
      <c r="D128" s="15">
        <f t="shared" si="7"/>
        <v>0.03915455268</v>
      </c>
      <c r="E128" s="15">
        <f t="shared" si="1"/>
        <v>0.3050066899</v>
      </c>
      <c r="G128" s="7">
        <f t="shared" si="2"/>
        <v>0.6339259816</v>
      </c>
      <c r="H128" s="7">
        <f t="shared" si="3"/>
        <v>0.2039259816</v>
      </c>
      <c r="I128" s="7" t="b">
        <f t="shared" si="8"/>
        <v>0</v>
      </c>
      <c r="J128" s="7">
        <f t="shared" si="4"/>
        <v>1</v>
      </c>
      <c r="K128" s="11"/>
      <c r="L128" s="11" t="str">
        <f t="shared" si="10"/>
        <v>SLEEP</v>
      </c>
      <c r="M128" s="11">
        <v>1.4479166666666667</v>
      </c>
      <c r="N128" s="6">
        <v>1.0</v>
      </c>
    </row>
    <row r="129">
      <c r="B129" s="7">
        <f t="shared" si="5"/>
        <v>28</v>
      </c>
      <c r="C129" s="15">
        <f t="shared" si="6"/>
        <v>0.3050066899</v>
      </c>
      <c r="D129" s="15">
        <f t="shared" si="7"/>
        <v>0.03861073945</v>
      </c>
      <c r="E129" s="15">
        <f t="shared" si="1"/>
        <v>0.3146593747</v>
      </c>
      <c r="G129" s="7">
        <f t="shared" si="2"/>
        <v>0.6404528463</v>
      </c>
      <c r="H129" s="7">
        <f t="shared" si="3"/>
        <v>0.2104528463</v>
      </c>
      <c r="I129" s="7" t="b">
        <f t="shared" si="8"/>
        <v>0</v>
      </c>
      <c r="J129" s="7">
        <f t="shared" si="4"/>
        <v>1</v>
      </c>
      <c r="K129" s="11"/>
      <c r="L129" s="11" t="str">
        <f t="shared" si="10"/>
        <v>SLEEP</v>
      </c>
      <c r="M129" s="11">
        <v>1.4583333333333333</v>
      </c>
      <c r="N129" s="6">
        <v>1.0</v>
      </c>
    </row>
    <row r="130">
      <c r="B130" s="7">
        <f t="shared" si="5"/>
        <v>28.25</v>
      </c>
      <c r="C130" s="15">
        <f t="shared" si="6"/>
        <v>0.3146593747</v>
      </c>
      <c r="D130" s="15">
        <f t="shared" si="7"/>
        <v>0.03807447918</v>
      </c>
      <c r="E130" s="15">
        <f t="shared" si="1"/>
        <v>0.3241779945</v>
      </c>
      <c r="G130" s="7">
        <f t="shared" si="2"/>
        <v>0.6469349504</v>
      </c>
      <c r="H130" s="7">
        <f t="shared" si="3"/>
        <v>0.2169349504</v>
      </c>
      <c r="I130" s="7" t="b">
        <f t="shared" si="8"/>
        <v>0</v>
      </c>
      <c r="J130" s="7">
        <f t="shared" si="4"/>
        <v>1</v>
      </c>
      <c r="K130" s="11"/>
      <c r="L130" s="11" t="str">
        <f t="shared" si="10"/>
        <v>SLEEP</v>
      </c>
      <c r="M130" s="11">
        <v>1.46875</v>
      </c>
      <c r="N130" s="6">
        <v>1.0</v>
      </c>
    </row>
    <row r="131">
      <c r="B131" s="7">
        <f t="shared" si="5"/>
        <v>28.5</v>
      </c>
      <c r="C131" s="15">
        <f t="shared" si="6"/>
        <v>0.3241779945</v>
      </c>
      <c r="D131" s="15">
        <f t="shared" si="7"/>
        <v>0.03754566697</v>
      </c>
      <c r="E131" s="15">
        <f t="shared" si="1"/>
        <v>0.3335644113</v>
      </c>
      <c r="G131" s="7">
        <f t="shared" si="2"/>
        <v>0.6533445364</v>
      </c>
      <c r="H131" s="7">
        <f t="shared" si="3"/>
        <v>0.2233445364</v>
      </c>
      <c r="I131" s="7" t="b">
        <f t="shared" si="8"/>
        <v>0</v>
      </c>
      <c r="J131" s="7">
        <f t="shared" si="4"/>
        <v>1</v>
      </c>
      <c r="K131" s="11"/>
      <c r="L131" s="11" t="str">
        <f t="shared" si="10"/>
        <v>SLEEP</v>
      </c>
      <c r="M131" s="11">
        <v>1.4791666666666667</v>
      </c>
      <c r="N131" s="6">
        <v>1.0</v>
      </c>
    </row>
    <row r="132">
      <c r="B132" s="7">
        <f t="shared" si="5"/>
        <v>28.75</v>
      </c>
      <c r="C132" s="15">
        <f t="shared" si="6"/>
        <v>0.3335644113</v>
      </c>
      <c r="D132" s="15">
        <f t="shared" si="7"/>
        <v>0.03702419937</v>
      </c>
      <c r="E132" s="15">
        <f t="shared" si="1"/>
        <v>0.3428204611</v>
      </c>
      <c r="G132" s="7">
        <f t="shared" si="2"/>
        <v>0.6596541575</v>
      </c>
      <c r="H132" s="7">
        <f t="shared" si="3"/>
        <v>0.2296541575</v>
      </c>
      <c r="I132" s="7" t="b">
        <f t="shared" si="8"/>
        <v>0</v>
      </c>
      <c r="J132" s="7">
        <f t="shared" si="4"/>
        <v>1</v>
      </c>
      <c r="K132" s="11"/>
      <c r="L132" s="11" t="str">
        <f t="shared" si="10"/>
        <v>SLEEP</v>
      </c>
      <c r="M132" s="11">
        <v>1.4895833333333333</v>
      </c>
      <c r="N132" s="6">
        <v>1.0</v>
      </c>
    </row>
    <row r="133">
      <c r="B133" s="7">
        <f t="shared" si="5"/>
        <v>29</v>
      </c>
      <c r="C133" s="15">
        <f t="shared" si="6"/>
        <v>0.3428204611</v>
      </c>
      <c r="D133" s="15">
        <f t="shared" si="7"/>
        <v>0.03650997438</v>
      </c>
      <c r="E133" s="15">
        <f t="shared" si="1"/>
        <v>0.3519479547</v>
      </c>
      <c r="G133" s="7">
        <f t="shared" si="2"/>
        <v>0.665836795</v>
      </c>
      <c r="H133" s="7">
        <f t="shared" si="3"/>
        <v>0.235836795</v>
      </c>
      <c r="I133" s="7" t="b">
        <f t="shared" si="8"/>
        <v>0</v>
      </c>
      <c r="J133" s="7">
        <f t="shared" si="4"/>
        <v>1</v>
      </c>
      <c r="K133" s="11"/>
      <c r="L133" s="11" t="str">
        <f t="shared" si="10"/>
        <v>SLEEP</v>
      </c>
      <c r="M133" s="11">
        <v>1.5</v>
      </c>
      <c r="N133" s="6">
        <v>1.0</v>
      </c>
    </row>
    <row r="134">
      <c r="B134" s="7">
        <f t="shared" si="5"/>
        <v>29.25</v>
      </c>
      <c r="C134" s="15">
        <f t="shared" si="6"/>
        <v>0.3519479547</v>
      </c>
      <c r="D134" s="15">
        <f t="shared" si="7"/>
        <v>0.03600289141</v>
      </c>
      <c r="E134" s="15">
        <f t="shared" si="1"/>
        <v>0.3609486776</v>
      </c>
      <c r="G134" s="7">
        <f t="shared" si="2"/>
        <v>0.6718659738</v>
      </c>
      <c r="H134" s="7">
        <f t="shared" si="3"/>
        <v>0.2418659738</v>
      </c>
      <c r="I134" s="7" t="b">
        <f t="shared" si="8"/>
        <v>0</v>
      </c>
      <c r="J134" s="7">
        <f t="shared" si="4"/>
        <v>1</v>
      </c>
      <c r="K134" s="11"/>
      <c r="L134" s="11" t="str">
        <f t="shared" si="10"/>
        <v>SLEEP</v>
      </c>
      <c r="M134" s="11">
        <v>1.5104166666666667</v>
      </c>
      <c r="N134" s="6">
        <v>1.0</v>
      </c>
    </row>
    <row r="135">
      <c r="B135" s="7">
        <f t="shared" si="5"/>
        <v>29.5</v>
      </c>
      <c r="C135" s="15">
        <f t="shared" si="6"/>
        <v>0.3609486776</v>
      </c>
      <c r="D135" s="15">
        <f t="shared" si="7"/>
        <v>0.03550285125</v>
      </c>
      <c r="E135" s="15">
        <f t="shared" si="1"/>
        <v>0.3698243904</v>
      </c>
      <c r="G135" s="7">
        <f t="shared" si="2"/>
        <v>0.677715876</v>
      </c>
      <c r="H135" s="7">
        <f t="shared" si="3"/>
        <v>0.247715876</v>
      </c>
      <c r="I135" s="7" t="b">
        <f t="shared" si="8"/>
        <v>0</v>
      </c>
      <c r="J135" s="7">
        <f t="shared" si="4"/>
        <v>1</v>
      </c>
      <c r="K135" s="11"/>
      <c r="L135" s="11" t="str">
        <f t="shared" si="10"/>
        <v>SLEEP</v>
      </c>
      <c r="M135" s="11">
        <v>1.5208333333333333</v>
      </c>
      <c r="N135" s="6">
        <v>1.0</v>
      </c>
    </row>
    <row r="136">
      <c r="B136" s="7">
        <f t="shared" si="5"/>
        <v>29.75</v>
      </c>
      <c r="C136" s="15">
        <f t="shared" si="6"/>
        <v>0.3698243904</v>
      </c>
      <c r="D136" s="15">
        <f t="shared" si="7"/>
        <v>0.03500975609</v>
      </c>
      <c r="E136" s="15">
        <f t="shared" si="1"/>
        <v>0.3785768294</v>
      </c>
      <c r="G136" s="7">
        <f t="shared" si="2"/>
        <v>0.6833614516</v>
      </c>
      <c r="H136" s="7">
        <f t="shared" si="3"/>
        <v>0.2533614516</v>
      </c>
      <c r="I136" s="7" t="b">
        <f t="shared" si="8"/>
        <v>0</v>
      </c>
      <c r="J136" s="7">
        <f t="shared" si="4"/>
        <v>1</v>
      </c>
      <c r="K136" s="11"/>
      <c r="L136" s="11" t="str">
        <f t="shared" si="10"/>
        <v>SLEEP</v>
      </c>
      <c r="M136" s="11">
        <v>1.53125</v>
      </c>
      <c r="N136" s="6">
        <v>1.0</v>
      </c>
    </row>
    <row r="137">
      <c r="B137" s="7">
        <f t="shared" si="5"/>
        <v>30</v>
      </c>
      <c r="C137" s="15">
        <f t="shared" si="6"/>
        <v>0.3785768294</v>
      </c>
      <c r="D137" s="15">
        <f t="shared" si="7"/>
        <v>0.03452350948</v>
      </c>
      <c r="E137" s="15">
        <f t="shared" si="1"/>
        <v>0.3872077068</v>
      </c>
      <c r="G137" s="7">
        <f t="shared" si="2"/>
        <v>0.6887785252</v>
      </c>
      <c r="H137" s="7">
        <f t="shared" si="3"/>
        <v>0.2587785252</v>
      </c>
      <c r="I137" s="7" t="b">
        <f t="shared" si="8"/>
        <v>0</v>
      </c>
      <c r="J137" s="7">
        <f t="shared" si="4"/>
        <v>1</v>
      </c>
      <c r="K137" s="11"/>
      <c r="L137" s="11" t="str">
        <f t="shared" si="10"/>
        <v>SLEEP</v>
      </c>
      <c r="M137" s="11">
        <v>1.5416666666666667</v>
      </c>
      <c r="N137" s="6">
        <v>1.0</v>
      </c>
    </row>
    <row r="138">
      <c r="B138" s="7">
        <f t="shared" si="5"/>
        <v>30.25</v>
      </c>
      <c r="C138" s="15">
        <f t="shared" si="6"/>
        <v>0.3872077068</v>
      </c>
      <c r="D138" s="15">
        <f t="shared" si="7"/>
        <v>0.03404401629</v>
      </c>
      <c r="E138" s="15">
        <f t="shared" si="1"/>
        <v>0.3957187108</v>
      </c>
      <c r="G138" s="7">
        <f t="shared" si="2"/>
        <v>0.6939439002</v>
      </c>
      <c r="H138" s="7">
        <f t="shared" si="3"/>
        <v>0.2639439002</v>
      </c>
      <c r="I138" s="7" t="b">
        <f t="shared" si="8"/>
        <v>0</v>
      </c>
      <c r="J138" s="7">
        <f t="shared" si="4"/>
        <v>1</v>
      </c>
      <c r="K138" s="11"/>
      <c r="L138" s="11" t="str">
        <f t="shared" si="10"/>
        <v>SLEEP</v>
      </c>
      <c r="M138" s="11">
        <v>1.5520833333333333</v>
      </c>
      <c r="N138" s="6">
        <v>1.0</v>
      </c>
    </row>
    <row r="139">
      <c r="B139" s="7">
        <f t="shared" si="5"/>
        <v>30.5</v>
      </c>
      <c r="C139" s="15">
        <f t="shared" si="6"/>
        <v>0.3957187108</v>
      </c>
      <c r="D139" s="15">
        <f t="shared" si="7"/>
        <v>0.03357118273</v>
      </c>
      <c r="E139" s="15">
        <f t="shared" si="1"/>
        <v>0.4041115065</v>
      </c>
      <c r="G139" s="7">
        <f t="shared" si="2"/>
        <v>0.6988354576</v>
      </c>
      <c r="H139" s="7">
        <f t="shared" si="3"/>
        <v>0.2688354576</v>
      </c>
      <c r="I139" s="7" t="b">
        <f t="shared" si="8"/>
        <v>0</v>
      </c>
      <c r="J139" s="7">
        <f t="shared" si="4"/>
        <v>1</v>
      </c>
      <c r="K139" s="11"/>
      <c r="L139" s="11" t="str">
        <f t="shared" si="10"/>
        <v>SLEEP</v>
      </c>
      <c r="M139" s="11">
        <v>1.5625</v>
      </c>
      <c r="N139" s="6">
        <v>1.0</v>
      </c>
    </row>
    <row r="140">
      <c r="B140" s="7">
        <f t="shared" si="5"/>
        <v>30.75</v>
      </c>
      <c r="C140" s="15">
        <f t="shared" si="6"/>
        <v>0.4041115065</v>
      </c>
      <c r="D140" s="15">
        <f t="shared" si="7"/>
        <v>0.0331049163</v>
      </c>
      <c r="E140" s="15">
        <f t="shared" si="1"/>
        <v>0.4123877356</v>
      </c>
      <c r="G140" s="7">
        <f t="shared" si="2"/>
        <v>0.7034322509</v>
      </c>
      <c r="H140" s="7">
        <f t="shared" si="3"/>
        <v>0.2734322509</v>
      </c>
      <c r="I140" s="7" t="b">
        <f t="shared" si="8"/>
        <v>0</v>
      </c>
      <c r="J140" s="7">
        <f t="shared" si="4"/>
        <v>1</v>
      </c>
      <c r="K140" s="11"/>
      <c r="L140" s="11" t="str">
        <f t="shared" si="10"/>
        <v>SLEEP</v>
      </c>
      <c r="M140" s="11">
        <v>1.5729166666666667</v>
      </c>
      <c r="N140" s="6">
        <v>1.0</v>
      </c>
    </row>
    <row r="141">
      <c r="B141" s="7">
        <f t="shared" si="5"/>
        <v>31</v>
      </c>
      <c r="C141" s="15">
        <f t="shared" si="6"/>
        <v>0.4123877356</v>
      </c>
      <c r="D141" s="15">
        <f t="shared" si="7"/>
        <v>0.0326451258</v>
      </c>
      <c r="E141" s="15">
        <f t="shared" si="1"/>
        <v>0.420549017</v>
      </c>
      <c r="G141" s="7">
        <f t="shared" si="2"/>
        <v>0.7077145961</v>
      </c>
      <c r="H141" s="7">
        <f t="shared" si="3"/>
        <v>0.2777145961</v>
      </c>
      <c r="I141" s="7" t="b">
        <f t="shared" si="8"/>
        <v>0</v>
      </c>
      <c r="J141" s="7">
        <f t="shared" si="4"/>
        <v>1</v>
      </c>
      <c r="K141" s="11"/>
      <c r="L141" s="11" t="str">
        <f t="shared" si="10"/>
        <v>SLEEP</v>
      </c>
      <c r="M141" s="11">
        <v>1.5833333333333333</v>
      </c>
      <c r="N141" s="6">
        <v>1.0</v>
      </c>
    </row>
    <row r="142">
      <c r="B142" s="7">
        <f t="shared" si="5"/>
        <v>31.25</v>
      </c>
      <c r="C142" s="15">
        <f t="shared" si="6"/>
        <v>0.420549017</v>
      </c>
      <c r="D142" s="15">
        <f t="shared" si="7"/>
        <v>0.03219172128</v>
      </c>
      <c r="E142" s="15">
        <f t="shared" si="1"/>
        <v>0.4285969474</v>
      </c>
      <c r="G142" s="7">
        <f t="shared" si="2"/>
        <v>0.7116641555</v>
      </c>
      <c r="H142" s="7">
        <f t="shared" si="3"/>
        <v>0.2816641555</v>
      </c>
      <c r="I142" s="7" t="b">
        <f t="shared" si="8"/>
        <v>0</v>
      </c>
      <c r="J142" s="7">
        <f t="shared" si="4"/>
        <v>1</v>
      </c>
      <c r="K142" s="11"/>
      <c r="L142" s="11" t="str">
        <f t="shared" si="10"/>
        <v>SLEEP</v>
      </c>
      <c r="M142" s="11">
        <v>1.59375</v>
      </c>
      <c r="N142" s="6">
        <v>1.0</v>
      </c>
    </row>
    <row r="143">
      <c r="B143" s="7">
        <f t="shared" si="5"/>
        <v>31.5</v>
      </c>
      <c r="C143" s="15">
        <f t="shared" si="6"/>
        <v>0.4285969474</v>
      </c>
      <c r="D143" s="15">
        <f t="shared" si="7"/>
        <v>0.03174461404</v>
      </c>
      <c r="E143" s="15">
        <f t="shared" si="1"/>
        <v>0.4365331009</v>
      </c>
      <c r="G143" s="7">
        <f t="shared" si="2"/>
        <v>0.7152640164</v>
      </c>
      <c r="H143" s="7">
        <f t="shared" si="3"/>
        <v>0.2852640164</v>
      </c>
      <c r="I143" s="7" t="b">
        <f t="shared" si="8"/>
        <v>0</v>
      </c>
      <c r="J143" s="7">
        <f t="shared" si="4"/>
        <v>1</v>
      </c>
      <c r="K143" s="11"/>
      <c r="L143" s="11" t="str">
        <f t="shared" si="10"/>
        <v>SLEEP</v>
      </c>
      <c r="M143" s="11">
        <v>1.6041666666666667</v>
      </c>
      <c r="N143" s="6">
        <v>1.0</v>
      </c>
    </row>
    <row r="144">
      <c r="B144" s="7">
        <f t="shared" si="5"/>
        <v>31.75</v>
      </c>
      <c r="C144" s="15">
        <f t="shared" si="6"/>
        <v>0.4365331009</v>
      </c>
      <c r="D144" s="15">
        <f t="shared" si="7"/>
        <v>0.03130371662</v>
      </c>
      <c r="E144" s="15">
        <f t="shared" si="1"/>
        <v>0.44435903</v>
      </c>
      <c r="G144" s="7">
        <f t="shared" si="2"/>
        <v>0.7184987637</v>
      </c>
      <c r="H144" s="7">
        <f t="shared" si="3"/>
        <v>0.2884987637</v>
      </c>
      <c r="I144" s="7" t="b">
        <f t="shared" si="8"/>
        <v>0</v>
      </c>
      <c r="J144" s="7">
        <f t="shared" si="4"/>
        <v>1</v>
      </c>
      <c r="K144" s="11"/>
      <c r="L144" s="11" t="str">
        <f t="shared" si="10"/>
        <v>SLEEP</v>
      </c>
      <c r="M144" s="11">
        <v>1.6145833333333333</v>
      </c>
      <c r="N144" s="6">
        <v>1.0</v>
      </c>
    </row>
    <row r="145">
      <c r="B145" s="7">
        <f t="shared" si="5"/>
        <v>32</v>
      </c>
      <c r="C145" s="15">
        <f t="shared" si="6"/>
        <v>0.44435903</v>
      </c>
      <c r="D145" s="15">
        <f t="shared" si="7"/>
        <v>0.03086894278</v>
      </c>
      <c r="E145" s="15">
        <f t="shared" si="1"/>
        <v>0.4520762657</v>
      </c>
      <c r="G145" s="7">
        <f t="shared" si="2"/>
        <v>0.7213545458</v>
      </c>
      <c r="H145" s="7">
        <f t="shared" si="3"/>
        <v>0.2913545458</v>
      </c>
      <c r="I145" s="7" t="b">
        <f t="shared" si="8"/>
        <v>0</v>
      </c>
      <c r="J145" s="7">
        <f t="shared" si="4"/>
        <v>1</v>
      </c>
      <c r="K145" s="11"/>
      <c r="L145" s="11" t="str">
        <f t="shared" si="10"/>
        <v>SLEEP</v>
      </c>
      <c r="M145" s="11">
        <v>1.625</v>
      </c>
      <c r="N145" s="6">
        <v>1.0</v>
      </c>
    </row>
    <row r="146">
      <c r="B146" s="7">
        <f t="shared" si="5"/>
        <v>32.25</v>
      </c>
      <c r="C146" s="15">
        <f t="shared" si="6"/>
        <v>0.4520762657</v>
      </c>
      <c r="D146" s="15">
        <f t="shared" si="7"/>
        <v>0.03044020746</v>
      </c>
      <c r="E146" s="15">
        <f t="shared" si="1"/>
        <v>0.4596863176</v>
      </c>
      <c r="G146" s="7">
        <f t="shared" si="2"/>
        <v>0.7238191336</v>
      </c>
      <c r="H146" s="7">
        <f t="shared" si="3"/>
        <v>0.2938191336</v>
      </c>
      <c r="I146" s="7" t="b">
        <f t="shared" si="8"/>
        <v>0</v>
      </c>
      <c r="J146" s="7">
        <f t="shared" si="4"/>
        <v>1</v>
      </c>
      <c r="K146" s="11"/>
      <c r="L146" s="11" t="str">
        <f t="shared" si="10"/>
        <v>SLEEP</v>
      </c>
      <c r="M146" s="11">
        <v>1.6354166666666667</v>
      </c>
      <c r="N146" s="6">
        <v>1.0</v>
      </c>
    </row>
    <row r="147">
      <c r="B147" s="7">
        <f t="shared" si="5"/>
        <v>32.5</v>
      </c>
      <c r="C147" s="15">
        <f t="shared" si="6"/>
        <v>0.4596863176</v>
      </c>
      <c r="D147" s="15">
        <f t="shared" si="7"/>
        <v>0.0300174268</v>
      </c>
      <c r="E147" s="15">
        <f t="shared" si="1"/>
        <v>0.4671906743</v>
      </c>
      <c r="G147" s="7">
        <f t="shared" si="2"/>
        <v>0.7258819735</v>
      </c>
      <c r="H147" s="7">
        <f t="shared" si="3"/>
        <v>0.2958819735</v>
      </c>
      <c r="I147" s="7" t="b">
        <f t="shared" si="8"/>
        <v>0</v>
      </c>
      <c r="J147" s="7">
        <f t="shared" si="4"/>
        <v>1</v>
      </c>
      <c r="K147" s="11"/>
      <c r="L147" s="11" t="str">
        <f t="shared" si="10"/>
        <v>SLEEP</v>
      </c>
      <c r="M147" s="11">
        <v>1.6458333333333333</v>
      </c>
      <c r="N147" s="6">
        <v>1.0</v>
      </c>
    </row>
    <row r="148">
      <c r="B148" s="7">
        <f t="shared" si="5"/>
        <v>32.75</v>
      </c>
      <c r="C148" s="15">
        <f t="shared" si="6"/>
        <v>0.4671906743</v>
      </c>
      <c r="D148" s="15">
        <f t="shared" si="7"/>
        <v>0.0296005181</v>
      </c>
      <c r="E148" s="15">
        <f t="shared" si="1"/>
        <v>0.4745908038</v>
      </c>
      <c r="G148" s="7">
        <f t="shared" si="2"/>
        <v>0.7275342321</v>
      </c>
      <c r="H148" s="7">
        <f t="shared" si="3"/>
        <v>0.2975342321</v>
      </c>
      <c r="I148" s="7" t="b">
        <f t="shared" si="8"/>
        <v>0</v>
      </c>
      <c r="J148" s="7">
        <f t="shared" si="4"/>
        <v>1</v>
      </c>
      <c r="K148" s="11"/>
      <c r="L148" s="11" t="str">
        <f t="shared" si="10"/>
        <v>SLEEP</v>
      </c>
      <c r="M148" s="11">
        <v>1.65625</v>
      </c>
      <c r="N148" s="6">
        <v>1.0</v>
      </c>
    </row>
    <row r="149">
      <c r="B149" s="7">
        <f t="shared" si="5"/>
        <v>33</v>
      </c>
      <c r="C149" s="15">
        <f t="shared" si="6"/>
        <v>0.4745908038</v>
      </c>
      <c r="D149" s="15">
        <f t="shared" si="7"/>
        <v>0.02918939979</v>
      </c>
      <c r="E149" s="15">
        <f t="shared" si="1"/>
        <v>0.4818881538</v>
      </c>
      <c r="G149" s="7">
        <f t="shared" si="2"/>
        <v>0.7287688341</v>
      </c>
      <c r="H149" s="7">
        <f t="shared" si="3"/>
        <v>0.2987688341</v>
      </c>
      <c r="I149" s="7" t="b">
        <f t="shared" si="8"/>
        <v>0</v>
      </c>
      <c r="J149" s="7">
        <f t="shared" si="4"/>
        <v>1</v>
      </c>
      <c r="K149" s="11"/>
      <c r="L149" s="11" t="str">
        <f t="shared" si="10"/>
        <v>SLEEP</v>
      </c>
      <c r="M149" s="11">
        <v>1.6666666666666667</v>
      </c>
      <c r="N149" s="6">
        <v>1.0</v>
      </c>
    </row>
    <row r="150">
      <c r="B150" s="7">
        <f t="shared" si="5"/>
        <v>33.25</v>
      </c>
      <c r="C150" s="15">
        <f t="shared" si="6"/>
        <v>0.4818881538</v>
      </c>
      <c r="D150" s="15">
        <f t="shared" si="7"/>
        <v>0.02878399146</v>
      </c>
      <c r="E150" s="15">
        <f t="shared" si="1"/>
        <v>0.4890841516</v>
      </c>
      <c r="G150" s="7">
        <f t="shared" si="2"/>
        <v>0.7295804928</v>
      </c>
      <c r="H150" s="7">
        <f t="shared" si="3"/>
        <v>0.2995804928</v>
      </c>
      <c r="I150" s="7" t="b">
        <f t="shared" si="8"/>
        <v>0</v>
      </c>
      <c r="J150" s="7">
        <f t="shared" si="4"/>
        <v>1</v>
      </c>
      <c r="K150" s="11"/>
      <c r="L150" s="11" t="str">
        <f t="shared" si="10"/>
        <v>SLEEP</v>
      </c>
      <c r="M150" s="11">
        <v>1.6770833333333333</v>
      </c>
      <c r="N150" s="6">
        <v>1.0</v>
      </c>
    </row>
    <row r="151">
      <c r="B151" s="7">
        <f t="shared" si="5"/>
        <v>33.5</v>
      </c>
      <c r="C151" s="15">
        <f t="shared" si="6"/>
        <v>0.4890841516</v>
      </c>
      <c r="D151" s="15">
        <f t="shared" si="7"/>
        <v>0.0283842138</v>
      </c>
      <c r="E151" s="15">
        <f t="shared" si="1"/>
        <v>0.4961802051</v>
      </c>
      <c r="G151" s="7">
        <f t="shared" si="2"/>
        <v>0.7299657325</v>
      </c>
      <c r="H151" s="7">
        <f t="shared" si="3"/>
        <v>0.2999657325</v>
      </c>
      <c r="I151" s="7" t="b">
        <f t="shared" si="8"/>
        <v>0</v>
      </c>
      <c r="J151" s="7">
        <f t="shared" si="4"/>
        <v>1</v>
      </c>
      <c r="K151" s="11"/>
      <c r="L151" s="11" t="str">
        <f t="shared" si="10"/>
        <v>SLEEP</v>
      </c>
      <c r="M151" s="11">
        <v>1.6875</v>
      </c>
      <c r="N151" s="6">
        <v>1.0</v>
      </c>
    </row>
    <row r="152">
      <c r="B152" s="7">
        <f t="shared" si="5"/>
        <v>33.75</v>
      </c>
      <c r="C152" s="15">
        <f t="shared" si="6"/>
        <v>0.4961802051</v>
      </c>
      <c r="D152" s="15">
        <f t="shared" si="7"/>
        <v>0.02798998861</v>
      </c>
      <c r="E152" s="15">
        <f t="shared" si="1"/>
        <v>0.5031777022</v>
      </c>
      <c r="G152" s="7">
        <f t="shared" si="2"/>
        <v>0.7299229036</v>
      </c>
      <c r="H152" s="7">
        <f t="shared" si="3"/>
        <v>0.2999229036</v>
      </c>
      <c r="I152" s="7" t="b">
        <f t="shared" si="8"/>
        <v>0</v>
      </c>
      <c r="J152" s="7">
        <f t="shared" si="4"/>
        <v>1</v>
      </c>
      <c r="K152" s="11"/>
      <c r="L152" s="11" t="str">
        <f t="shared" si="10"/>
        <v>SLEEP</v>
      </c>
      <c r="M152" s="11">
        <v>1.6979166666666667</v>
      </c>
      <c r="N152" s="6">
        <v>1.0</v>
      </c>
    </row>
    <row r="153">
      <c r="B153" s="7">
        <f t="shared" si="5"/>
        <v>34</v>
      </c>
      <c r="C153" s="15">
        <f t="shared" si="6"/>
        <v>0.5031777022</v>
      </c>
      <c r="D153" s="15">
        <f t="shared" si="7"/>
        <v>0.02760123877</v>
      </c>
      <c r="E153" s="15">
        <f t="shared" si="1"/>
        <v>0.5100780119</v>
      </c>
      <c r="G153" s="7">
        <f t="shared" si="2"/>
        <v>0.7294521895</v>
      </c>
      <c r="H153" s="7">
        <f t="shared" si="3"/>
        <v>0.2994521895</v>
      </c>
      <c r="I153" s="7" t="b">
        <f t="shared" si="8"/>
        <v>0</v>
      </c>
      <c r="J153" s="7">
        <f t="shared" si="4"/>
        <v>1</v>
      </c>
      <c r="K153" s="11"/>
      <c r="L153" s="11" t="str">
        <f t="shared" si="10"/>
        <v>SLEEP</v>
      </c>
      <c r="M153" s="11">
        <v>1.7083333333333333</v>
      </c>
      <c r="N153" s="6">
        <v>1.0</v>
      </c>
    </row>
    <row r="154">
      <c r="B154" s="7">
        <f t="shared" si="5"/>
        <v>34.25</v>
      </c>
      <c r="C154" s="15">
        <f t="shared" si="6"/>
        <v>0.5100780119</v>
      </c>
      <c r="D154" s="15">
        <f t="shared" si="7"/>
        <v>0.02721788823</v>
      </c>
      <c r="E154" s="15">
        <f t="shared" si="1"/>
        <v>0.516882484</v>
      </c>
      <c r="G154" s="7">
        <f t="shared" si="2"/>
        <v>0.7285556059</v>
      </c>
      <c r="H154" s="7">
        <f t="shared" si="3"/>
        <v>0.2985556059</v>
      </c>
      <c r="I154" s="7" t="b">
        <f t="shared" si="8"/>
        <v>0</v>
      </c>
      <c r="J154" s="7">
        <f t="shared" si="4"/>
        <v>1</v>
      </c>
      <c r="K154" s="11"/>
      <c r="L154" s="11" t="str">
        <f t="shared" si="10"/>
        <v>SLEEP</v>
      </c>
      <c r="M154" s="11">
        <v>1.71875</v>
      </c>
      <c r="N154" s="6">
        <v>1.0</v>
      </c>
    </row>
    <row r="155">
      <c r="B155" s="7">
        <f t="shared" si="5"/>
        <v>34.5</v>
      </c>
      <c r="C155" s="15">
        <f t="shared" si="6"/>
        <v>0.516882484</v>
      </c>
      <c r="D155" s="15">
        <f t="shared" si="7"/>
        <v>0.026839862</v>
      </c>
      <c r="E155" s="15">
        <f t="shared" si="1"/>
        <v>0.5235924495</v>
      </c>
      <c r="G155" s="7">
        <f t="shared" si="2"/>
        <v>0.727236992</v>
      </c>
      <c r="H155" s="7">
        <f t="shared" si="3"/>
        <v>0.297236992</v>
      </c>
      <c r="I155" s="7" t="b">
        <f t="shared" si="8"/>
        <v>0</v>
      </c>
      <c r="J155" s="7">
        <f t="shared" si="4"/>
        <v>1</v>
      </c>
      <c r="K155" s="11"/>
      <c r="L155" s="11" t="str">
        <f t="shared" si="10"/>
        <v>SLEEP</v>
      </c>
      <c r="M155" s="11">
        <v>1.7291666666666667</v>
      </c>
      <c r="N155" s="6">
        <v>1.0</v>
      </c>
    </row>
    <row r="156">
      <c r="B156" s="7">
        <f t="shared" si="5"/>
        <v>34.75</v>
      </c>
      <c r="C156" s="15">
        <f t="shared" si="6"/>
        <v>0.5235924495</v>
      </c>
      <c r="D156" s="15">
        <f t="shared" si="7"/>
        <v>0.02646708614</v>
      </c>
      <c r="E156" s="15">
        <f t="shared" si="1"/>
        <v>0.530209221</v>
      </c>
      <c r="G156" s="7">
        <f t="shared" si="2"/>
        <v>0.7255019944</v>
      </c>
      <c r="H156" s="7">
        <f t="shared" si="3"/>
        <v>0.2955019944</v>
      </c>
      <c r="I156" s="7" t="b">
        <f t="shared" si="8"/>
        <v>0</v>
      </c>
      <c r="J156" s="7">
        <f t="shared" si="4"/>
        <v>1</v>
      </c>
      <c r="K156" s="11"/>
      <c r="L156" s="11" t="str">
        <f t="shared" si="10"/>
        <v>SLEEP</v>
      </c>
      <c r="M156" s="11">
        <v>1.7395833333333333</v>
      </c>
      <c r="N156" s="6">
        <v>1.0</v>
      </c>
    </row>
    <row r="157">
      <c r="B157" s="7">
        <f t="shared" si="5"/>
        <v>35</v>
      </c>
      <c r="C157" s="15">
        <f t="shared" si="6"/>
        <v>0.530209221</v>
      </c>
      <c r="D157" s="15">
        <f t="shared" si="7"/>
        <v>0.02609948772</v>
      </c>
      <c r="E157" s="15">
        <f t="shared" si="1"/>
        <v>0.5367340929</v>
      </c>
      <c r="G157" s="7">
        <f t="shared" si="2"/>
        <v>0.7233580426</v>
      </c>
      <c r="H157" s="7">
        <f t="shared" si="3"/>
        <v>0.2933580426</v>
      </c>
      <c r="I157" s="7" t="b">
        <f t="shared" si="8"/>
        <v>0</v>
      </c>
      <c r="J157" s="7">
        <f t="shared" si="4"/>
        <v>1</v>
      </c>
      <c r="K157" s="11"/>
      <c r="L157" s="11" t="str">
        <f t="shared" si="10"/>
        <v>SLEEP</v>
      </c>
      <c r="M157" s="11">
        <v>1.75</v>
      </c>
      <c r="N157" s="6">
        <v>1.0</v>
      </c>
    </row>
    <row r="158">
      <c r="B158" s="7">
        <f t="shared" si="5"/>
        <v>35.25</v>
      </c>
      <c r="C158" s="15">
        <f t="shared" si="6"/>
        <v>0.5367340929</v>
      </c>
      <c r="D158" s="15">
        <f t="shared" si="7"/>
        <v>0.02573699484</v>
      </c>
      <c r="E158" s="15">
        <f t="shared" si="1"/>
        <v>0.5431683416</v>
      </c>
      <c r="G158" s="7">
        <f t="shared" si="2"/>
        <v>0.7208143174</v>
      </c>
      <c r="H158" s="7">
        <f t="shared" si="3"/>
        <v>0.2908143174</v>
      </c>
      <c r="I158" s="7" t="b">
        <f t="shared" si="8"/>
        <v>0</v>
      </c>
      <c r="J158" s="7">
        <f t="shared" si="4"/>
        <v>1</v>
      </c>
      <c r="K158" s="11"/>
      <c r="L158" s="11" t="str">
        <f t="shared" si="10"/>
        <v>SLEEP</v>
      </c>
      <c r="M158" s="11">
        <v>1.7604166666666667</v>
      </c>
      <c r="N158" s="6">
        <v>1.0</v>
      </c>
    </row>
    <row r="159">
      <c r="B159" s="7">
        <f t="shared" si="5"/>
        <v>35.5</v>
      </c>
      <c r="C159" s="15">
        <f t="shared" si="6"/>
        <v>0.5431683416</v>
      </c>
      <c r="D159" s="15">
        <f t="shared" si="7"/>
        <v>0.02537953658</v>
      </c>
      <c r="E159" s="15">
        <f t="shared" si="1"/>
        <v>0.5495132258</v>
      </c>
      <c r="G159" s="7">
        <f t="shared" si="2"/>
        <v>0.7178817113</v>
      </c>
      <c r="H159" s="7">
        <f t="shared" si="3"/>
        <v>0.2878817113</v>
      </c>
      <c r="I159" s="7" t="b">
        <f t="shared" si="8"/>
        <v>0</v>
      </c>
      <c r="J159" s="7">
        <f t="shared" si="4"/>
        <v>1</v>
      </c>
      <c r="K159" s="11"/>
      <c r="L159" s="11" t="str">
        <f t="shared" si="10"/>
        <v>SLEEP</v>
      </c>
      <c r="M159" s="11">
        <v>1.7708333333333333</v>
      </c>
      <c r="N159" s="6">
        <v>1.0</v>
      </c>
    </row>
    <row r="160">
      <c r="B160" s="7">
        <f t="shared" si="5"/>
        <v>35.75</v>
      </c>
      <c r="C160" s="15">
        <f t="shared" si="6"/>
        <v>0.5495132258</v>
      </c>
      <c r="D160" s="15">
        <f t="shared" si="7"/>
        <v>0.02502704301</v>
      </c>
      <c r="E160" s="15">
        <f t="shared" si="1"/>
        <v>0.5557699865</v>
      </c>
      <c r="G160" s="7">
        <f t="shared" si="2"/>
        <v>0.7145727822</v>
      </c>
      <c r="H160" s="7">
        <f t="shared" si="3"/>
        <v>0.2845727822</v>
      </c>
      <c r="I160" s="7" t="b">
        <f t="shared" si="8"/>
        <v>0</v>
      </c>
      <c r="J160" s="7">
        <f t="shared" si="4"/>
        <v>1</v>
      </c>
      <c r="K160" s="11"/>
      <c r="L160" s="11" t="str">
        <f t="shared" si="10"/>
        <v>SLEEP</v>
      </c>
      <c r="M160" s="11">
        <v>1.78125</v>
      </c>
      <c r="N160" s="6">
        <v>1.0</v>
      </c>
    </row>
    <row r="161">
      <c r="B161" s="7">
        <f t="shared" si="5"/>
        <v>36</v>
      </c>
      <c r="C161" s="15">
        <f t="shared" si="6"/>
        <v>0.5557699865</v>
      </c>
      <c r="D161" s="15">
        <f t="shared" si="7"/>
        <v>0.02467944519</v>
      </c>
      <c r="E161" s="15">
        <f t="shared" si="1"/>
        <v>0.5619398478</v>
      </c>
      <c r="G161" s="7">
        <f t="shared" si="2"/>
        <v>0.7109016994</v>
      </c>
      <c r="H161" s="7">
        <f t="shared" si="3"/>
        <v>0.2809016994</v>
      </c>
      <c r="I161" s="7" t="b">
        <f t="shared" si="8"/>
        <v>0</v>
      </c>
      <c r="J161" s="7">
        <f t="shared" si="4"/>
        <v>1</v>
      </c>
      <c r="K161" s="11"/>
      <c r="L161" s="11" t="str">
        <f t="shared" si="10"/>
        <v>SLEEP</v>
      </c>
      <c r="M161" s="11">
        <v>1.7916666666666667</v>
      </c>
      <c r="N161" s="6">
        <v>1.0</v>
      </c>
    </row>
    <row r="162">
      <c r="B162" s="7">
        <f t="shared" si="5"/>
        <v>36.25</v>
      </c>
      <c r="C162" s="15">
        <f t="shared" si="6"/>
        <v>0.5619398478</v>
      </c>
      <c r="D162" s="15">
        <f t="shared" si="7"/>
        <v>0.02433667512</v>
      </c>
      <c r="E162" s="15">
        <f t="shared" si="1"/>
        <v>0.5680240166</v>
      </c>
      <c r="G162" s="7">
        <f t="shared" si="2"/>
        <v>0.7068841832</v>
      </c>
      <c r="H162" s="7">
        <f t="shared" si="3"/>
        <v>0.2768841832</v>
      </c>
      <c r="I162" s="7" t="b">
        <f t="shared" si="8"/>
        <v>0</v>
      </c>
      <c r="J162" s="7">
        <f t="shared" si="4"/>
        <v>1</v>
      </c>
      <c r="K162" s="11"/>
      <c r="L162" s="11" t="str">
        <f t="shared" si="10"/>
        <v>SLEEP</v>
      </c>
      <c r="M162" s="11">
        <v>1.8020833333333333</v>
      </c>
      <c r="N162" s="6">
        <v>1.0</v>
      </c>
    </row>
    <row r="163">
      <c r="B163" s="7">
        <f t="shared" si="5"/>
        <v>36.5</v>
      </c>
      <c r="C163" s="15">
        <f t="shared" si="6"/>
        <v>0.5680240166</v>
      </c>
      <c r="D163" s="15">
        <f t="shared" si="7"/>
        <v>0.02399866574</v>
      </c>
      <c r="E163" s="15">
        <f t="shared" si="1"/>
        <v>0.5740236831</v>
      </c>
      <c r="G163" s="7">
        <f t="shared" si="2"/>
        <v>0.7025374371</v>
      </c>
      <c r="H163" s="7">
        <f t="shared" si="3"/>
        <v>0.2725374371</v>
      </c>
      <c r="I163" s="7" t="b">
        <f t="shared" si="8"/>
        <v>0</v>
      </c>
      <c r="J163" s="7">
        <f t="shared" si="4"/>
        <v>1</v>
      </c>
      <c r="K163" s="11"/>
      <c r="L163" s="11" t="str">
        <f t="shared" si="10"/>
        <v>SLEEP</v>
      </c>
      <c r="M163" s="11">
        <v>1.8125</v>
      </c>
      <c r="N163" s="6">
        <v>1.0</v>
      </c>
    </row>
    <row r="164">
      <c r="B164" s="7">
        <f t="shared" si="5"/>
        <v>36.75</v>
      </c>
      <c r="C164" s="15">
        <f t="shared" si="6"/>
        <v>0.5740236831</v>
      </c>
      <c r="D164" s="15">
        <f t="shared" si="7"/>
        <v>0.02366535094</v>
      </c>
      <c r="E164" s="15">
        <f t="shared" si="1"/>
        <v>0.5799400208</v>
      </c>
      <c r="G164" s="7">
        <f t="shared" si="2"/>
        <v>0.6978800746</v>
      </c>
      <c r="H164" s="7">
        <f t="shared" si="3"/>
        <v>0.2678800746</v>
      </c>
      <c r="I164" s="7" t="b">
        <f t="shared" si="8"/>
        <v>0</v>
      </c>
      <c r="J164" s="7">
        <f t="shared" si="4"/>
        <v>1</v>
      </c>
      <c r="K164" s="11"/>
      <c r="L164" s="11" t="str">
        <f t="shared" si="10"/>
        <v>SLEEP</v>
      </c>
      <c r="M164" s="11">
        <v>1.8229166666666667</v>
      </c>
      <c r="N164" s="6">
        <v>1.0</v>
      </c>
    </row>
    <row r="165">
      <c r="B165" s="7">
        <f t="shared" si="5"/>
        <v>37</v>
      </c>
      <c r="C165" s="15">
        <f t="shared" si="6"/>
        <v>0.5799400208</v>
      </c>
      <c r="D165" s="15">
        <f t="shared" si="7"/>
        <v>0.02333666551</v>
      </c>
      <c r="E165" s="15">
        <f t="shared" si="1"/>
        <v>0.5857741872</v>
      </c>
      <c r="G165" s="7">
        <f t="shared" si="2"/>
        <v>0.6929320391</v>
      </c>
      <c r="H165" s="7">
        <f t="shared" si="3"/>
        <v>0.2629320391</v>
      </c>
      <c r="I165" s="7" t="b">
        <f t="shared" si="8"/>
        <v>0</v>
      </c>
      <c r="J165" s="7">
        <f t="shared" si="4"/>
        <v>1</v>
      </c>
      <c r="K165" s="11"/>
      <c r="L165" s="11" t="str">
        <f t="shared" si="10"/>
        <v>SLEEP</v>
      </c>
      <c r="M165" s="11">
        <v>1.8333333333333333</v>
      </c>
      <c r="N165" s="6">
        <v>1.0</v>
      </c>
    </row>
    <row r="166">
      <c r="B166" s="7">
        <f t="shared" si="5"/>
        <v>37.25</v>
      </c>
      <c r="C166" s="15">
        <f t="shared" si="6"/>
        <v>0.5857741872</v>
      </c>
      <c r="D166" s="15">
        <f t="shared" si="7"/>
        <v>0.02301254516</v>
      </c>
      <c r="E166" s="15">
        <f t="shared" si="1"/>
        <v>0.5915273235</v>
      </c>
      <c r="G166" s="7">
        <f t="shared" si="2"/>
        <v>0.687714519</v>
      </c>
      <c r="H166" s="7">
        <f t="shared" si="3"/>
        <v>0.257714519</v>
      </c>
      <c r="I166" s="7" t="b">
        <f t="shared" si="8"/>
        <v>0</v>
      </c>
      <c r="J166" s="7">
        <f t="shared" si="4"/>
        <v>1</v>
      </c>
      <c r="K166" s="11"/>
      <c r="L166" s="11" t="str">
        <f t="shared" si="10"/>
        <v>SLEEP</v>
      </c>
      <c r="M166" s="11">
        <v>1.84375</v>
      </c>
      <c r="N166" s="6">
        <v>1.0</v>
      </c>
    </row>
    <row r="167">
      <c r="B167" s="7">
        <f t="shared" si="5"/>
        <v>37.5</v>
      </c>
      <c r="C167" s="15">
        <f t="shared" si="6"/>
        <v>0.5915273235</v>
      </c>
      <c r="D167" s="15">
        <f t="shared" si="7"/>
        <v>0.02269292647</v>
      </c>
      <c r="E167" s="15">
        <f t="shared" si="1"/>
        <v>0.5972005551</v>
      </c>
      <c r="G167" s="7">
        <f t="shared" si="2"/>
        <v>0.6822498565</v>
      </c>
      <c r="H167" s="7">
        <f t="shared" si="3"/>
        <v>0.2522498565</v>
      </c>
      <c r="I167" s="7" t="b">
        <f t="shared" si="8"/>
        <v>0</v>
      </c>
      <c r="J167" s="7">
        <f t="shared" si="4"/>
        <v>1</v>
      </c>
      <c r="K167" s="11"/>
      <c r="L167" s="11" t="str">
        <f t="shared" si="10"/>
        <v>SLEEP</v>
      </c>
      <c r="M167" s="11">
        <v>1.8541666666666667</v>
      </c>
      <c r="N167" s="6">
        <v>1.0</v>
      </c>
    </row>
    <row r="168">
      <c r="B168" s="7">
        <f t="shared" si="5"/>
        <v>37.75</v>
      </c>
      <c r="C168" s="15">
        <f t="shared" si="6"/>
        <v>0.5972005551</v>
      </c>
      <c r="D168" s="15">
        <f t="shared" si="7"/>
        <v>0.02237774694</v>
      </c>
      <c r="E168" s="15">
        <f t="shared" si="1"/>
        <v>0.6027949918</v>
      </c>
      <c r="G168" s="7">
        <f t="shared" si="2"/>
        <v>0.676561452</v>
      </c>
      <c r="H168" s="7">
        <f t="shared" si="3"/>
        <v>0.246561452</v>
      </c>
      <c r="I168" s="7" t="b">
        <f t="shared" si="8"/>
        <v>0</v>
      </c>
      <c r="J168" s="7">
        <f t="shared" si="4"/>
        <v>1</v>
      </c>
      <c r="K168" s="11"/>
      <c r="L168" s="11" t="str">
        <f t="shared" si="10"/>
        <v>SLEEP</v>
      </c>
      <c r="M168" s="11">
        <v>1.8645833333333333</v>
      </c>
      <c r="N168" s="6">
        <v>1.0</v>
      </c>
    </row>
    <row r="169">
      <c r="B169" s="7">
        <f t="shared" si="5"/>
        <v>38</v>
      </c>
      <c r="C169" s="15">
        <f t="shared" si="6"/>
        <v>0.6027949918</v>
      </c>
      <c r="D169" s="15">
        <f t="shared" si="7"/>
        <v>0.0220669449</v>
      </c>
      <c r="E169" s="15">
        <f t="shared" si="1"/>
        <v>0.608311728</v>
      </c>
      <c r="G169" s="7">
        <f t="shared" si="2"/>
        <v>0.6706736643</v>
      </c>
      <c r="H169" s="7">
        <f t="shared" si="3"/>
        <v>0.2406736643</v>
      </c>
      <c r="I169" s="7" t="b">
        <f t="shared" si="8"/>
        <v>0</v>
      </c>
      <c r="J169" s="7">
        <f t="shared" si="4"/>
        <v>1</v>
      </c>
      <c r="K169" s="11"/>
      <c r="L169" s="11" t="str">
        <f t="shared" si="10"/>
        <v>SLEEP</v>
      </c>
      <c r="M169" s="11">
        <v>1.875</v>
      </c>
      <c r="N169" s="6">
        <v>1.0</v>
      </c>
    </row>
    <row r="170">
      <c r="B170" s="7">
        <f t="shared" si="5"/>
        <v>38.25</v>
      </c>
      <c r="C170" s="15">
        <f t="shared" si="6"/>
        <v>0.608311728</v>
      </c>
      <c r="D170" s="15">
        <f t="shared" si="7"/>
        <v>0.02176045955</v>
      </c>
      <c r="E170" s="15">
        <f t="shared" si="1"/>
        <v>0.6137518429</v>
      </c>
      <c r="G170" s="7">
        <f t="shared" si="2"/>
        <v>0.6646117057</v>
      </c>
      <c r="H170" s="7">
        <f t="shared" si="3"/>
        <v>0.2346117057</v>
      </c>
      <c r="I170" s="7" t="b">
        <f t="shared" si="8"/>
        <v>0</v>
      </c>
      <c r="J170" s="7">
        <f t="shared" si="4"/>
        <v>1</v>
      </c>
      <c r="K170" s="11"/>
      <c r="L170" s="11" t="str">
        <f t="shared" si="10"/>
        <v>SLEEP</v>
      </c>
      <c r="M170" s="11">
        <v>1.8854166666666667</v>
      </c>
      <c r="N170" s="6">
        <v>1.0</v>
      </c>
    </row>
    <row r="171">
      <c r="B171" s="7">
        <f t="shared" si="5"/>
        <v>38.5</v>
      </c>
      <c r="C171" s="15">
        <f t="shared" si="6"/>
        <v>0.6137518429</v>
      </c>
      <c r="D171" s="15">
        <f t="shared" si="7"/>
        <v>0.02145823095</v>
      </c>
      <c r="E171" s="15">
        <f t="shared" si="1"/>
        <v>0.6191164007</v>
      </c>
      <c r="G171" s="7">
        <f t="shared" si="2"/>
        <v>0.6584015345</v>
      </c>
      <c r="H171" s="7">
        <f t="shared" si="3"/>
        <v>0.2284015345</v>
      </c>
      <c r="I171" s="7" t="b">
        <f t="shared" si="8"/>
        <v>0</v>
      </c>
      <c r="J171" s="7">
        <f t="shared" si="4"/>
        <v>1</v>
      </c>
      <c r="K171" s="11"/>
      <c r="L171" s="11" t="str">
        <f t="shared" si="10"/>
        <v>SLEEP</v>
      </c>
      <c r="M171" s="11">
        <v>1.8958333333333333</v>
      </c>
      <c r="N171" s="6">
        <v>1.0</v>
      </c>
    </row>
    <row r="172">
      <c r="B172" s="7">
        <f t="shared" si="5"/>
        <v>38.75</v>
      </c>
      <c r="C172" s="15">
        <f t="shared" si="6"/>
        <v>0.6191164007</v>
      </c>
      <c r="D172" s="15">
        <f t="shared" si="7"/>
        <v>0.02116019996</v>
      </c>
      <c r="E172" s="15">
        <f t="shared" si="1"/>
        <v>0.6244064507</v>
      </c>
      <c r="G172" s="7">
        <f t="shared" si="2"/>
        <v>0.6520697435</v>
      </c>
      <c r="H172" s="7">
        <f t="shared" si="3"/>
        <v>0.2220697435</v>
      </c>
      <c r="I172" s="7" t="b">
        <f t="shared" si="8"/>
        <v>0</v>
      </c>
      <c r="J172" s="7">
        <f t="shared" si="4"/>
        <v>1</v>
      </c>
      <c r="K172" s="11"/>
      <c r="L172" s="11" t="str">
        <f t="shared" si="10"/>
        <v>SLEEP</v>
      </c>
      <c r="M172" s="11">
        <v>1.90625</v>
      </c>
      <c r="N172" s="6">
        <v>1.0</v>
      </c>
    </row>
    <row r="173">
      <c r="B173" s="7">
        <f t="shared" si="5"/>
        <v>39</v>
      </c>
      <c r="C173" s="15">
        <f t="shared" si="6"/>
        <v>0.6244064507</v>
      </c>
      <c r="D173" s="15">
        <f t="shared" si="7"/>
        <v>0.0208663083</v>
      </c>
      <c r="E173" s="15">
        <f t="shared" si="1"/>
        <v>0.6296230277</v>
      </c>
      <c r="G173" s="7">
        <f t="shared" si="2"/>
        <v>0.6456434465</v>
      </c>
      <c r="H173" s="7">
        <f t="shared" si="3"/>
        <v>0.2156434465</v>
      </c>
      <c r="I173" s="7" t="b">
        <f t="shared" si="8"/>
        <v>0</v>
      </c>
      <c r="J173" s="7">
        <f t="shared" si="4"/>
        <v>1</v>
      </c>
      <c r="K173" s="11"/>
      <c r="L173" s="11" t="str">
        <f t="shared" si="10"/>
        <v>SLEEP</v>
      </c>
      <c r="M173" s="11">
        <v>1.9166666666666667</v>
      </c>
      <c r="N173" s="6">
        <v>1.0</v>
      </c>
    </row>
    <row r="174">
      <c r="B174" s="7">
        <f t="shared" si="5"/>
        <v>39.25</v>
      </c>
      <c r="C174" s="15">
        <f t="shared" si="6"/>
        <v>0.6296230277</v>
      </c>
      <c r="D174" s="15">
        <f t="shared" si="7"/>
        <v>0.02057649846</v>
      </c>
      <c r="E174" s="15">
        <f t="shared" si="1"/>
        <v>0.6347671523</v>
      </c>
      <c r="G174" s="7">
        <f t="shared" si="2"/>
        <v>0.6391501619</v>
      </c>
      <c r="H174" s="7">
        <f t="shared" si="3"/>
        <v>0.2091501619</v>
      </c>
      <c r="I174" s="7" t="b">
        <f t="shared" si="8"/>
        <v>0</v>
      </c>
      <c r="J174" s="7">
        <f t="shared" si="4"/>
        <v>1</v>
      </c>
      <c r="K174" s="11"/>
      <c r="L174" s="11" t="str">
        <f t="shared" si="10"/>
        <v>SLEEP</v>
      </c>
      <c r="M174" s="11">
        <v>1.9270833333333333</v>
      </c>
      <c r="N174" s="6">
        <v>1.0</v>
      </c>
    </row>
    <row r="175">
      <c r="B175" s="7">
        <f t="shared" si="5"/>
        <v>39.5</v>
      </c>
      <c r="C175" s="15">
        <f t="shared" si="6"/>
        <v>0.6347671523</v>
      </c>
      <c r="D175" s="15">
        <f t="shared" si="7"/>
        <v>0.02029071376</v>
      </c>
      <c r="E175" s="15">
        <f t="shared" si="1"/>
        <v>0.6398398308</v>
      </c>
      <c r="G175" s="7">
        <f t="shared" si="2"/>
        <v>0.6326176948</v>
      </c>
      <c r="H175" s="7">
        <f t="shared" si="3"/>
        <v>0.2026176948</v>
      </c>
      <c r="I175" s="7" t="b">
        <f t="shared" si="8"/>
        <v>1</v>
      </c>
      <c r="J175" s="7">
        <f t="shared" si="4"/>
        <v>0</v>
      </c>
      <c r="K175" s="11"/>
      <c r="L175" s="11" t="str">
        <f t="shared" si="10"/>
        <v>SLEEP</v>
      </c>
      <c r="M175" s="11">
        <v>1.9375</v>
      </c>
      <c r="N175" s="6">
        <v>1.0</v>
      </c>
    </row>
    <row r="176">
      <c r="B176" s="7">
        <f t="shared" si="5"/>
        <v>39.75</v>
      </c>
      <c r="C176" s="15">
        <f t="shared" si="6"/>
        <v>0.6398398308</v>
      </c>
      <c r="D176" s="15">
        <f t="shared" si="7"/>
        <v>-0.1599599577</v>
      </c>
      <c r="E176" s="15">
        <f t="shared" si="1"/>
        <v>0.5998498414</v>
      </c>
      <c r="G176" s="7">
        <f t="shared" si="2"/>
        <v>0.6260740184</v>
      </c>
      <c r="H176" s="7">
        <f t="shared" si="3"/>
        <v>0.1960740184</v>
      </c>
      <c r="I176" s="7" t="b">
        <f t="shared" si="8"/>
        <v>1</v>
      </c>
      <c r="J176" s="7">
        <f t="shared" si="4"/>
        <v>0</v>
      </c>
      <c r="K176" s="11"/>
      <c r="L176" s="11" t="str">
        <f t="shared" si="10"/>
        <v>SLEEP</v>
      </c>
      <c r="M176" s="11">
        <v>1.9479166666666667</v>
      </c>
      <c r="N176" s="6">
        <v>1.0</v>
      </c>
    </row>
    <row r="177">
      <c r="B177" s="7">
        <f t="shared" si="5"/>
        <v>40</v>
      </c>
      <c r="C177" s="15">
        <f t="shared" si="6"/>
        <v>0.5998498414</v>
      </c>
      <c r="D177" s="15">
        <f t="shared" si="7"/>
        <v>-0.1499624603</v>
      </c>
      <c r="E177" s="15">
        <f t="shared" si="1"/>
        <v>0.5623592263</v>
      </c>
      <c r="G177" s="7">
        <f t="shared" si="2"/>
        <v>0.6195471537</v>
      </c>
      <c r="H177" s="7">
        <f t="shared" si="3"/>
        <v>0.1895471537</v>
      </c>
      <c r="I177" s="7" t="b">
        <f t="shared" si="8"/>
        <v>1</v>
      </c>
      <c r="J177" s="7">
        <f t="shared" si="4"/>
        <v>0</v>
      </c>
      <c r="K177" s="11"/>
      <c r="L177" s="11" t="str">
        <f t="shared" si="10"/>
        <v>SLEEP</v>
      </c>
      <c r="M177" s="11">
        <v>1.9583333333333333</v>
      </c>
      <c r="N177" s="6">
        <v>0.0</v>
      </c>
    </row>
    <row r="178">
      <c r="B178" s="7">
        <f t="shared" si="5"/>
        <v>40.25</v>
      </c>
      <c r="C178" s="15">
        <f t="shared" si="6"/>
        <v>0.5623592263</v>
      </c>
      <c r="D178" s="15">
        <f t="shared" si="7"/>
        <v>-0.1405898066</v>
      </c>
      <c r="E178" s="15">
        <f t="shared" si="1"/>
        <v>0.5272117746</v>
      </c>
      <c r="G178" s="7">
        <f t="shared" si="2"/>
        <v>0.6130650496</v>
      </c>
      <c r="H178" s="7">
        <f t="shared" si="3"/>
        <v>0.1830650496</v>
      </c>
      <c r="I178" s="7" t="b">
        <f t="shared" si="8"/>
        <v>1</v>
      </c>
      <c r="J178" s="7">
        <f t="shared" si="4"/>
        <v>0</v>
      </c>
      <c r="K178" s="11"/>
      <c r="L178" s="11" t="str">
        <f t="shared" si="10"/>
        <v>SLEEP</v>
      </c>
      <c r="M178" s="11">
        <v>1.96875</v>
      </c>
      <c r="N178" s="6">
        <v>0.0</v>
      </c>
    </row>
    <row r="179">
      <c r="B179" s="7">
        <f t="shared" si="5"/>
        <v>40.5</v>
      </c>
      <c r="C179" s="15">
        <f t="shared" si="6"/>
        <v>0.5272117746</v>
      </c>
      <c r="D179" s="15">
        <f t="shared" si="7"/>
        <v>-0.1318029437</v>
      </c>
      <c r="E179" s="15">
        <f t="shared" si="1"/>
        <v>0.4942610387</v>
      </c>
      <c r="G179" s="7">
        <f t="shared" si="2"/>
        <v>0.6066554636</v>
      </c>
      <c r="H179" s="7">
        <f t="shared" si="3"/>
        <v>0.1766554636</v>
      </c>
      <c r="I179" s="7" t="b">
        <f t="shared" si="8"/>
        <v>1</v>
      </c>
      <c r="J179" s="7">
        <f t="shared" si="4"/>
        <v>0</v>
      </c>
      <c r="K179" s="11"/>
      <c r="L179" s="11" t="str">
        <f t="shared" si="10"/>
        <v>SLEEP</v>
      </c>
      <c r="M179" s="11">
        <v>1.9791666666666667</v>
      </c>
      <c r="N179" s="6">
        <v>0.0</v>
      </c>
    </row>
    <row r="180">
      <c r="B180" s="7">
        <f t="shared" si="5"/>
        <v>40.75</v>
      </c>
      <c r="C180" s="15">
        <f t="shared" si="6"/>
        <v>0.4942610387</v>
      </c>
      <c r="D180" s="15">
        <f t="shared" si="7"/>
        <v>-0.1235652597</v>
      </c>
      <c r="E180" s="15">
        <f t="shared" si="1"/>
        <v>0.4633697238</v>
      </c>
      <c r="G180" s="7">
        <f t="shared" si="2"/>
        <v>0.6003458425</v>
      </c>
      <c r="H180" s="7">
        <f t="shared" si="3"/>
        <v>0.1703458425</v>
      </c>
      <c r="I180" s="7" t="b">
        <f t="shared" si="8"/>
        <v>1</v>
      </c>
      <c r="J180" s="7">
        <f t="shared" si="4"/>
        <v>0</v>
      </c>
      <c r="K180" s="11"/>
      <c r="L180" s="11" t="str">
        <f t="shared" si="10"/>
        <v>SLEEP</v>
      </c>
      <c r="M180" s="11">
        <v>1.9895833333333333</v>
      </c>
      <c r="N180" s="6">
        <v>0.0</v>
      </c>
    </row>
    <row r="181">
      <c r="B181" s="7">
        <f t="shared" si="5"/>
        <v>41</v>
      </c>
      <c r="C181" s="15">
        <f t="shared" si="6"/>
        <v>0.4633697238</v>
      </c>
      <c r="D181" s="15">
        <f t="shared" si="7"/>
        <v>-0.1158424309</v>
      </c>
      <c r="E181" s="15">
        <f t="shared" si="1"/>
        <v>0.4344091161</v>
      </c>
      <c r="G181" s="7">
        <f t="shared" si="2"/>
        <v>0.594163205</v>
      </c>
      <c r="H181" s="7">
        <f t="shared" si="3"/>
        <v>0.164163205</v>
      </c>
      <c r="I181" s="7" t="b">
        <f t="shared" si="8"/>
        <v>1</v>
      </c>
      <c r="J181" s="7">
        <f t="shared" si="4"/>
        <v>0</v>
      </c>
      <c r="K181" s="11"/>
      <c r="L181" s="11" t="str">
        <f t="shared" si="10"/>
        <v>SLEEP</v>
      </c>
      <c r="M181" s="11">
        <v>2.0</v>
      </c>
      <c r="N181" s="6">
        <v>0.0</v>
      </c>
    </row>
    <row r="182">
      <c r="B182" s="7">
        <f t="shared" si="5"/>
        <v>41.25</v>
      </c>
      <c r="C182" s="15">
        <f t="shared" si="6"/>
        <v>0.4344091161</v>
      </c>
      <c r="D182" s="15">
        <f t="shared" si="7"/>
        <v>-0.108602279</v>
      </c>
      <c r="E182" s="15">
        <f t="shared" si="1"/>
        <v>0.4072585463</v>
      </c>
      <c r="G182" s="7">
        <f t="shared" si="2"/>
        <v>0.5881340262</v>
      </c>
      <c r="H182" s="7">
        <f t="shared" si="3"/>
        <v>0.1581340262</v>
      </c>
      <c r="I182" s="7" t="b">
        <f t="shared" si="8"/>
        <v>1</v>
      </c>
      <c r="J182" s="7">
        <f t="shared" si="4"/>
        <v>0</v>
      </c>
      <c r="K182" s="11"/>
      <c r="L182" s="11" t="str">
        <f t="shared" si="10"/>
        <v>SLEEP</v>
      </c>
      <c r="M182" s="11">
        <v>2.0104166666666665</v>
      </c>
      <c r="N182" s="6">
        <v>0.0</v>
      </c>
    </row>
    <row r="183">
      <c r="B183" s="7">
        <f t="shared" si="5"/>
        <v>41.5</v>
      </c>
      <c r="C183" s="15">
        <f t="shared" si="6"/>
        <v>0.4072585463</v>
      </c>
      <c r="D183" s="15">
        <f t="shared" si="7"/>
        <v>-0.1018146366</v>
      </c>
      <c r="E183" s="15">
        <f t="shared" si="1"/>
        <v>0.3818048872</v>
      </c>
      <c r="G183" s="7">
        <f t="shared" si="2"/>
        <v>0.582284124</v>
      </c>
      <c r="H183" s="7">
        <f t="shared" si="3"/>
        <v>0.152284124</v>
      </c>
      <c r="I183" s="7" t="b">
        <f t="shared" si="8"/>
        <v>1</v>
      </c>
      <c r="J183" s="7">
        <f t="shared" si="4"/>
        <v>0</v>
      </c>
      <c r="K183" s="11"/>
      <c r="L183" s="11" t="str">
        <f t="shared" si="10"/>
        <v>SLEEP</v>
      </c>
      <c r="M183" s="11">
        <v>2.0208333333333335</v>
      </c>
      <c r="N183" s="6">
        <v>0.0</v>
      </c>
    </row>
    <row r="184">
      <c r="B184" s="7">
        <f t="shared" si="5"/>
        <v>41.75</v>
      </c>
      <c r="C184" s="15">
        <f t="shared" si="6"/>
        <v>0.3818048872</v>
      </c>
      <c r="D184" s="15">
        <f t="shared" si="7"/>
        <v>-0.09545122179</v>
      </c>
      <c r="E184" s="15">
        <f t="shared" si="1"/>
        <v>0.3579420817</v>
      </c>
      <c r="G184" s="7">
        <f t="shared" si="2"/>
        <v>0.5766385484</v>
      </c>
      <c r="H184" s="7">
        <f t="shared" si="3"/>
        <v>0.1466385484</v>
      </c>
      <c r="I184" s="7" t="b">
        <f t="shared" si="8"/>
        <v>1</v>
      </c>
      <c r="J184" s="7">
        <f t="shared" si="4"/>
        <v>0</v>
      </c>
      <c r="K184" s="11"/>
      <c r="L184" s="11" t="str">
        <f t="shared" si="10"/>
        <v>SLEEP</v>
      </c>
      <c r="M184" s="11">
        <v>2.03125</v>
      </c>
      <c r="N184" s="6">
        <v>0.0</v>
      </c>
    </row>
    <row r="185">
      <c r="B185" s="7">
        <f t="shared" si="5"/>
        <v>42</v>
      </c>
      <c r="C185" s="15">
        <f t="shared" si="6"/>
        <v>0.3579420817</v>
      </c>
      <c r="D185" s="15">
        <f t="shared" si="7"/>
        <v>-0.08948552043</v>
      </c>
      <c r="E185" s="15">
        <f t="shared" si="1"/>
        <v>0.3355707016</v>
      </c>
      <c r="G185" s="7">
        <f t="shared" si="2"/>
        <v>0.5712214748</v>
      </c>
      <c r="H185" s="7">
        <f t="shared" si="3"/>
        <v>0.1412214748</v>
      </c>
      <c r="I185" s="7" t="b">
        <f t="shared" si="8"/>
        <v>1</v>
      </c>
      <c r="J185" s="7">
        <f t="shared" si="4"/>
        <v>0</v>
      </c>
      <c r="K185" s="11"/>
      <c r="L185" s="11" t="str">
        <f t="shared" si="10"/>
        <v>SLEEP</v>
      </c>
      <c r="M185" s="11">
        <v>2.0416666666666665</v>
      </c>
      <c r="N185" s="6">
        <v>0.0</v>
      </c>
    </row>
    <row r="186">
      <c r="B186" s="7">
        <f t="shared" si="5"/>
        <v>42.25</v>
      </c>
      <c r="C186" s="15">
        <f t="shared" si="6"/>
        <v>0.3355707016</v>
      </c>
      <c r="D186" s="15">
        <f t="shared" si="7"/>
        <v>-0.0838926754</v>
      </c>
      <c r="E186" s="15">
        <f t="shared" si="1"/>
        <v>0.3145975328</v>
      </c>
      <c r="G186" s="7">
        <f t="shared" si="2"/>
        <v>0.5660560998</v>
      </c>
      <c r="H186" s="7">
        <f t="shared" si="3"/>
        <v>0.1360560998</v>
      </c>
      <c r="I186" s="7" t="b">
        <f t="shared" si="8"/>
        <v>1</v>
      </c>
      <c r="J186" s="7">
        <f t="shared" si="4"/>
        <v>0</v>
      </c>
      <c r="K186" s="11"/>
      <c r="L186" s="11" t="str">
        <f t="shared" si="10"/>
        <v>SLEEP</v>
      </c>
      <c r="M186" s="11">
        <v>2.0520833333333335</v>
      </c>
      <c r="N186" s="6">
        <v>0.0</v>
      </c>
    </row>
    <row r="187">
      <c r="B187" s="7">
        <f t="shared" si="5"/>
        <v>42.5</v>
      </c>
      <c r="C187" s="15">
        <f t="shared" si="6"/>
        <v>0.3145975328</v>
      </c>
      <c r="D187" s="15">
        <f t="shared" si="7"/>
        <v>-0.07864938319</v>
      </c>
      <c r="E187" s="15">
        <f t="shared" si="1"/>
        <v>0.294935187</v>
      </c>
      <c r="G187" s="7">
        <f t="shared" si="2"/>
        <v>0.5611645424</v>
      </c>
      <c r="H187" s="7">
        <f t="shared" si="3"/>
        <v>0.1311645424</v>
      </c>
      <c r="I187" s="7" t="b">
        <f t="shared" si="8"/>
        <v>1</v>
      </c>
      <c r="J187" s="7">
        <f t="shared" si="4"/>
        <v>0</v>
      </c>
      <c r="K187" s="11"/>
      <c r="L187" s="11" t="str">
        <f t="shared" si="10"/>
        <v>SLEEP</v>
      </c>
      <c r="M187" s="11">
        <v>2.0625</v>
      </c>
      <c r="N187" s="6">
        <v>0.0</v>
      </c>
    </row>
    <row r="188">
      <c r="B188" s="7">
        <f t="shared" si="5"/>
        <v>42.75</v>
      </c>
      <c r="C188" s="15">
        <f t="shared" si="6"/>
        <v>0.294935187</v>
      </c>
      <c r="D188" s="15">
        <f t="shared" si="7"/>
        <v>-0.07373379674</v>
      </c>
      <c r="E188" s="15">
        <f t="shared" si="1"/>
        <v>0.2765017378</v>
      </c>
      <c r="G188" s="7">
        <f t="shared" si="2"/>
        <v>0.5565677491</v>
      </c>
      <c r="H188" s="7">
        <f t="shared" si="3"/>
        <v>0.1265677491</v>
      </c>
      <c r="I188" s="7" t="b">
        <f t="shared" si="8"/>
        <v>1</v>
      </c>
      <c r="J188" s="7">
        <f t="shared" si="4"/>
        <v>0</v>
      </c>
      <c r="K188" s="11"/>
      <c r="L188" s="11" t="str">
        <f t="shared" si="10"/>
        <v>SLEEP</v>
      </c>
      <c r="M188" s="11">
        <v>2.0729166666666665</v>
      </c>
      <c r="N188" s="6">
        <v>0.0</v>
      </c>
    </row>
    <row r="189">
      <c r="B189" s="7">
        <f t="shared" si="5"/>
        <v>43</v>
      </c>
      <c r="C189" s="15">
        <f t="shared" si="6"/>
        <v>0.2765017378</v>
      </c>
      <c r="D189" s="15">
        <f t="shared" si="7"/>
        <v>-0.06912543444</v>
      </c>
      <c r="E189" s="15">
        <f t="shared" si="1"/>
        <v>0.2592203792</v>
      </c>
      <c r="G189" s="7">
        <f t="shared" si="2"/>
        <v>0.5522854039</v>
      </c>
      <c r="H189" s="7">
        <f t="shared" si="3"/>
        <v>0.1222854039</v>
      </c>
      <c r="I189" s="7" t="b">
        <f t="shared" si="8"/>
        <v>1</v>
      </c>
      <c r="J189" s="7">
        <f t="shared" si="4"/>
        <v>0</v>
      </c>
      <c r="K189" s="11"/>
      <c r="L189" s="11" t="str">
        <f t="shared" si="10"/>
        <v>SLEEP</v>
      </c>
      <c r="M189" s="11">
        <v>2.0833333333333335</v>
      </c>
      <c r="N189" s="6">
        <v>0.0</v>
      </c>
    </row>
    <row r="190">
      <c r="B190" s="7">
        <f t="shared" si="5"/>
        <v>43.25</v>
      </c>
      <c r="C190" s="15">
        <f t="shared" si="6"/>
        <v>0.2592203792</v>
      </c>
      <c r="D190" s="15">
        <f t="shared" si="7"/>
        <v>-0.06480509479</v>
      </c>
      <c r="E190" s="15">
        <f t="shared" si="1"/>
        <v>0.2430191055</v>
      </c>
      <c r="G190" s="7">
        <f t="shared" si="2"/>
        <v>0.5483358445</v>
      </c>
      <c r="H190" s="7">
        <f t="shared" si="3"/>
        <v>0.1183358445</v>
      </c>
      <c r="I190" s="7" t="b">
        <f t="shared" si="8"/>
        <v>1</v>
      </c>
      <c r="J190" s="7">
        <f t="shared" si="4"/>
        <v>0</v>
      </c>
      <c r="K190" s="11"/>
      <c r="L190" s="11" t="str">
        <f t="shared" si="10"/>
        <v>SLEEP</v>
      </c>
      <c r="M190" s="11">
        <v>2.09375</v>
      </c>
      <c r="N190" s="6">
        <v>0.0</v>
      </c>
    </row>
    <row r="191">
      <c r="B191" s="7">
        <f t="shared" si="5"/>
        <v>43.5</v>
      </c>
      <c r="C191" s="15">
        <f t="shared" si="6"/>
        <v>0.2430191055</v>
      </c>
      <c r="D191" s="15">
        <f t="shared" si="7"/>
        <v>-0.06075477637</v>
      </c>
      <c r="E191" s="15">
        <f t="shared" si="1"/>
        <v>0.2278304114</v>
      </c>
      <c r="G191" s="7">
        <f t="shared" si="2"/>
        <v>0.5447359836</v>
      </c>
      <c r="H191" s="7">
        <f t="shared" si="3"/>
        <v>0.1147359836</v>
      </c>
      <c r="I191" s="7" t="b">
        <f t="shared" si="8"/>
        <v>1</v>
      </c>
      <c r="J191" s="7">
        <f t="shared" si="4"/>
        <v>0</v>
      </c>
      <c r="K191" s="11"/>
      <c r="L191" s="11" t="str">
        <f t="shared" si="10"/>
        <v>SLEEP</v>
      </c>
      <c r="M191" s="11">
        <v>2.1041666666666665</v>
      </c>
      <c r="N191" s="6">
        <v>0.0</v>
      </c>
    </row>
    <row r="192">
      <c r="B192" s="7">
        <f t="shared" si="5"/>
        <v>43.75</v>
      </c>
      <c r="C192" s="15">
        <f t="shared" si="6"/>
        <v>0.2278304114</v>
      </c>
      <c r="D192" s="15">
        <f t="shared" si="7"/>
        <v>-0.05695760284</v>
      </c>
      <c r="E192" s="15">
        <f t="shared" si="1"/>
        <v>0.2135910107</v>
      </c>
      <c r="G192" s="7">
        <f t="shared" si="2"/>
        <v>0.5415012363</v>
      </c>
      <c r="H192" s="7">
        <f t="shared" si="3"/>
        <v>0.1115012363</v>
      </c>
      <c r="I192" s="7" t="b">
        <f t="shared" si="8"/>
        <v>1</v>
      </c>
      <c r="J192" s="7">
        <f t="shared" si="4"/>
        <v>0</v>
      </c>
      <c r="K192" s="11"/>
      <c r="L192" s="11" t="str">
        <f t="shared" si="10"/>
        <v>SLEEP</v>
      </c>
      <c r="M192" s="11">
        <v>2.1145833333333335</v>
      </c>
      <c r="N192" s="6">
        <v>0.0</v>
      </c>
    </row>
    <row r="193">
      <c r="B193" s="7">
        <f t="shared" si="5"/>
        <v>44</v>
      </c>
      <c r="C193" s="15">
        <f t="shared" si="6"/>
        <v>0.2135910107</v>
      </c>
      <c r="D193" s="15">
        <f t="shared" si="7"/>
        <v>-0.05339775267</v>
      </c>
      <c r="E193" s="15">
        <f t="shared" si="1"/>
        <v>0.2002415725</v>
      </c>
      <c r="G193" s="7">
        <f t="shared" si="2"/>
        <v>0.5386454542</v>
      </c>
      <c r="H193" s="7">
        <f t="shared" si="3"/>
        <v>0.1086454542</v>
      </c>
      <c r="I193" s="7" t="b">
        <f t="shared" si="8"/>
        <v>1</v>
      </c>
      <c r="J193" s="7">
        <f t="shared" si="4"/>
        <v>0</v>
      </c>
      <c r="K193" s="11"/>
      <c r="L193" s="11" t="str">
        <f t="shared" si="10"/>
        <v>SLEEP</v>
      </c>
      <c r="M193" s="11">
        <v>2.125</v>
      </c>
      <c r="N193" s="6">
        <v>0.0</v>
      </c>
    </row>
    <row r="194">
      <c r="B194" s="7">
        <f t="shared" si="5"/>
        <v>44.25</v>
      </c>
      <c r="C194" s="15">
        <f t="shared" si="6"/>
        <v>0.2002415725</v>
      </c>
      <c r="D194" s="15">
        <f t="shared" si="7"/>
        <v>-0.05006039312</v>
      </c>
      <c r="E194" s="15">
        <f t="shared" si="1"/>
        <v>0.1877264742</v>
      </c>
      <c r="G194" s="7">
        <f t="shared" si="2"/>
        <v>0.5361808664</v>
      </c>
      <c r="H194" s="7">
        <f t="shared" si="3"/>
        <v>0.1061808664</v>
      </c>
      <c r="I194" s="7" t="b">
        <f t="shared" si="8"/>
        <v>1</v>
      </c>
      <c r="J194" s="7">
        <f t="shared" si="4"/>
        <v>0</v>
      </c>
      <c r="K194" s="11"/>
      <c r="L194" s="11" t="str">
        <f t="shared" si="10"/>
        <v>SLEEP</v>
      </c>
      <c r="M194" s="11">
        <v>2.1354166666666665</v>
      </c>
      <c r="N194" s="6">
        <v>0.0</v>
      </c>
    </row>
    <row r="195">
      <c r="B195" s="7">
        <f t="shared" si="5"/>
        <v>44.5</v>
      </c>
      <c r="C195" s="15">
        <f t="shared" si="6"/>
        <v>0.1877264742</v>
      </c>
      <c r="D195" s="15">
        <f t="shared" si="7"/>
        <v>-0.04693161855</v>
      </c>
      <c r="E195" s="15">
        <f t="shared" si="1"/>
        <v>0.1759935696</v>
      </c>
      <c r="G195" s="7">
        <f t="shared" si="2"/>
        <v>0.5341180265</v>
      </c>
      <c r="H195" s="7">
        <f t="shared" si="3"/>
        <v>0.1041180265</v>
      </c>
      <c r="I195" s="7" t="b">
        <f t="shared" si="8"/>
        <v>1</v>
      </c>
      <c r="J195" s="7">
        <f t="shared" si="4"/>
        <v>0</v>
      </c>
      <c r="K195" s="11"/>
      <c r="L195" s="11" t="str">
        <f t="shared" si="10"/>
        <v>SLEEP</v>
      </c>
      <c r="M195" s="11">
        <v>2.1458333333333335</v>
      </c>
      <c r="N195" s="6">
        <v>0.0</v>
      </c>
    </row>
    <row r="196">
      <c r="B196" s="7">
        <f t="shared" si="5"/>
        <v>44.75</v>
      </c>
      <c r="C196" s="15">
        <f t="shared" si="6"/>
        <v>0.1759935696</v>
      </c>
      <c r="D196" s="15">
        <f t="shared" si="7"/>
        <v>-0.04399839239</v>
      </c>
      <c r="E196" s="15">
        <f t="shared" si="1"/>
        <v>0.1649939715</v>
      </c>
      <c r="G196" s="7">
        <f t="shared" si="2"/>
        <v>0.5324657679</v>
      </c>
      <c r="H196" s="7">
        <f t="shared" si="3"/>
        <v>0.1024657679</v>
      </c>
      <c r="I196" s="7" t="b">
        <f t="shared" si="8"/>
        <v>1</v>
      </c>
      <c r="J196" s="7">
        <f t="shared" si="4"/>
        <v>0</v>
      </c>
      <c r="K196" s="11"/>
      <c r="L196" s="11" t="str">
        <f t="shared" si="10"/>
        <v>SLEEP</v>
      </c>
      <c r="M196" s="11">
        <v>2.15625</v>
      </c>
      <c r="N196" s="6">
        <v>0.0</v>
      </c>
    </row>
    <row r="197">
      <c r="B197" s="7">
        <f t="shared" si="5"/>
        <v>45</v>
      </c>
      <c r="C197" s="15">
        <f t="shared" si="6"/>
        <v>0.1649939715</v>
      </c>
      <c r="D197" s="15">
        <f t="shared" si="7"/>
        <v>-0.04124849287</v>
      </c>
      <c r="E197" s="15">
        <f t="shared" si="1"/>
        <v>0.1546818483</v>
      </c>
      <c r="G197" s="7">
        <f t="shared" si="2"/>
        <v>0.5312311659</v>
      </c>
      <c r="H197" s="7">
        <f t="shared" si="3"/>
        <v>0.1012311659</v>
      </c>
      <c r="I197" s="7" t="b">
        <f t="shared" si="8"/>
        <v>1</v>
      </c>
      <c r="J197" s="7">
        <f t="shared" si="4"/>
        <v>0</v>
      </c>
      <c r="K197" s="11"/>
      <c r="L197" s="11" t="str">
        <f t="shared" si="10"/>
        <v>SLEEP</v>
      </c>
      <c r="M197" s="11">
        <v>2.1666666666666665</v>
      </c>
      <c r="N197" s="6">
        <v>0.0</v>
      </c>
    </row>
    <row r="198">
      <c r="B198" s="7">
        <f t="shared" si="5"/>
        <v>45.25</v>
      </c>
      <c r="C198" s="15">
        <f t="shared" si="6"/>
        <v>0.1546818483</v>
      </c>
      <c r="D198" s="15">
        <f t="shared" si="7"/>
        <v>-0.03867046207</v>
      </c>
      <c r="E198" s="15">
        <f t="shared" si="1"/>
        <v>0.1450142327</v>
      </c>
      <c r="G198" s="7">
        <f t="shared" si="2"/>
        <v>0.5304195072</v>
      </c>
      <c r="H198" s="7">
        <f t="shared" si="3"/>
        <v>0.1004195072</v>
      </c>
      <c r="I198" s="7" t="b">
        <f t="shared" si="8"/>
        <v>1</v>
      </c>
      <c r="J198" s="7">
        <f t="shared" si="4"/>
        <v>0</v>
      </c>
      <c r="K198" s="11"/>
      <c r="L198" s="11" t="str">
        <f t="shared" si="10"/>
        <v>SLEEP</v>
      </c>
      <c r="M198" s="11">
        <v>2.1770833333333335</v>
      </c>
      <c r="N198" s="6">
        <v>0.0</v>
      </c>
    </row>
    <row r="199">
      <c r="B199" s="7">
        <f t="shared" si="5"/>
        <v>45.5</v>
      </c>
      <c r="C199" s="15">
        <f t="shared" si="6"/>
        <v>0.1450142327</v>
      </c>
      <c r="D199" s="15">
        <f t="shared" si="7"/>
        <v>-0.03625355819</v>
      </c>
      <c r="E199" s="15">
        <f t="shared" si="1"/>
        <v>0.1359508432</v>
      </c>
      <c r="G199" s="7">
        <f t="shared" si="2"/>
        <v>0.5300342675</v>
      </c>
      <c r="H199" s="7">
        <f t="shared" si="3"/>
        <v>0.1000342675</v>
      </c>
      <c r="I199" s="7" t="b">
        <f t="shared" si="8"/>
        <v>1</v>
      </c>
      <c r="J199" s="7">
        <f t="shared" si="4"/>
        <v>0</v>
      </c>
      <c r="K199" s="11"/>
      <c r="L199" s="11" t="str">
        <f t="shared" si="10"/>
        <v>SLEEP</v>
      </c>
      <c r="M199" s="11">
        <v>2.1875</v>
      </c>
      <c r="N199" s="6">
        <v>0.0</v>
      </c>
    </row>
    <row r="200">
      <c r="B200" s="7">
        <f t="shared" si="5"/>
        <v>45.75</v>
      </c>
      <c r="C200" s="15">
        <f t="shared" si="6"/>
        <v>0.1359508432</v>
      </c>
      <c r="D200" s="15">
        <f t="shared" si="7"/>
        <v>-0.0339877108</v>
      </c>
      <c r="E200" s="15">
        <f t="shared" si="1"/>
        <v>0.1274539155</v>
      </c>
      <c r="G200" s="7">
        <f t="shared" si="2"/>
        <v>0.5300770964</v>
      </c>
      <c r="H200" s="7">
        <f t="shared" si="3"/>
        <v>0.1000770964</v>
      </c>
      <c r="I200" s="7" t="b">
        <f t="shared" si="8"/>
        <v>1</v>
      </c>
      <c r="J200" s="7">
        <f t="shared" si="4"/>
        <v>0</v>
      </c>
      <c r="K200" s="11"/>
      <c r="L200" s="11" t="str">
        <f t="shared" si="10"/>
        <v>SLEEP</v>
      </c>
      <c r="M200" s="11">
        <v>2.1979166666666665</v>
      </c>
      <c r="N200" s="6">
        <v>0.0</v>
      </c>
    </row>
    <row r="201">
      <c r="B201" s="7">
        <f t="shared" si="5"/>
        <v>46</v>
      </c>
      <c r="C201" s="15">
        <f t="shared" si="6"/>
        <v>0.1274539155</v>
      </c>
      <c r="D201" s="15">
        <f t="shared" si="7"/>
        <v>-0.03186347887</v>
      </c>
      <c r="E201" s="15">
        <f t="shared" si="1"/>
        <v>0.1194880458</v>
      </c>
      <c r="G201" s="7">
        <f t="shared" si="2"/>
        <v>0.5305478105</v>
      </c>
      <c r="H201" s="7">
        <f t="shared" si="3"/>
        <v>0.1005478105</v>
      </c>
      <c r="I201" s="7" t="b">
        <f t="shared" si="8"/>
        <v>1</v>
      </c>
      <c r="J201" s="7">
        <f t="shared" si="4"/>
        <v>0</v>
      </c>
      <c r="K201" s="11"/>
      <c r="L201" s="11" t="str">
        <f t="shared" si="10"/>
        <v>SLEEP</v>
      </c>
      <c r="M201" s="11">
        <v>2.2083333333333335</v>
      </c>
      <c r="N201" s="6">
        <v>0.0</v>
      </c>
    </row>
    <row r="202">
      <c r="B202" s="7">
        <f t="shared" si="5"/>
        <v>46.25</v>
      </c>
      <c r="C202" s="15">
        <f t="shared" si="6"/>
        <v>0.1194880458</v>
      </c>
      <c r="D202" s="15">
        <f t="shared" si="7"/>
        <v>-0.02987201144</v>
      </c>
      <c r="E202" s="15">
        <f t="shared" si="1"/>
        <v>0.1120200429</v>
      </c>
      <c r="G202" s="7">
        <f t="shared" si="2"/>
        <v>0.5314443941</v>
      </c>
      <c r="H202" s="7">
        <f t="shared" si="3"/>
        <v>0.1014443941</v>
      </c>
      <c r="I202" s="7" t="b">
        <f t="shared" si="8"/>
        <v>1</v>
      </c>
      <c r="J202" s="7">
        <f t="shared" si="4"/>
        <v>0</v>
      </c>
      <c r="K202" s="11"/>
      <c r="L202" s="11" t="str">
        <f t="shared" si="10"/>
        <v>SLEEP</v>
      </c>
      <c r="M202" s="11">
        <v>2.21875</v>
      </c>
      <c r="N202" s="6">
        <v>0.0</v>
      </c>
    </row>
    <row r="203">
      <c r="B203" s="7">
        <f t="shared" si="5"/>
        <v>46.5</v>
      </c>
      <c r="C203" s="15">
        <f t="shared" si="6"/>
        <v>0.1120200429</v>
      </c>
      <c r="D203" s="15">
        <f t="shared" si="7"/>
        <v>-0.02800501073</v>
      </c>
      <c r="E203" s="15">
        <f t="shared" si="1"/>
        <v>0.1050187902</v>
      </c>
      <c r="G203" s="7">
        <f t="shared" si="2"/>
        <v>0.532763008</v>
      </c>
      <c r="H203" s="7">
        <f t="shared" si="3"/>
        <v>0.102763008</v>
      </c>
      <c r="I203" s="7" t="b">
        <f t="shared" si="8"/>
        <v>1</v>
      </c>
      <c r="J203" s="7">
        <f t="shared" si="4"/>
        <v>0</v>
      </c>
      <c r="K203" s="11"/>
      <c r="L203" s="11" t="str">
        <f t="shared" si="10"/>
        <v>SLEEP</v>
      </c>
      <c r="M203" s="11">
        <v>2.2291666666666665</v>
      </c>
      <c r="N203" s="6">
        <v>0.0</v>
      </c>
    </row>
    <row r="204">
      <c r="B204" s="7">
        <f t="shared" si="5"/>
        <v>46.75</v>
      </c>
      <c r="C204" s="15">
        <f t="shared" si="6"/>
        <v>0.1050187902</v>
      </c>
      <c r="D204" s="15">
        <f t="shared" si="7"/>
        <v>-0.02625469756</v>
      </c>
      <c r="E204" s="15">
        <f t="shared" si="1"/>
        <v>0.09845511585</v>
      </c>
      <c r="G204" s="7">
        <f t="shared" si="2"/>
        <v>0.5344980056</v>
      </c>
      <c r="H204" s="7">
        <f t="shared" si="3"/>
        <v>0.1044980056</v>
      </c>
      <c r="I204" s="7" t="b">
        <f t="shared" si="8"/>
        <v>1</v>
      </c>
      <c r="J204" s="7">
        <f t="shared" si="4"/>
        <v>0</v>
      </c>
      <c r="K204" s="11"/>
      <c r="L204" s="11" t="str">
        <f t="shared" si="10"/>
        <v>SLEEP</v>
      </c>
      <c r="M204" s="11">
        <v>2.2395833333333335</v>
      </c>
      <c r="N204" s="6">
        <v>0.0</v>
      </c>
    </row>
    <row r="205">
      <c r="B205" s="7">
        <f t="shared" si="5"/>
        <v>47</v>
      </c>
      <c r="C205" s="15">
        <f t="shared" si="6"/>
        <v>0.09845511585</v>
      </c>
      <c r="D205" s="15">
        <f t="shared" si="7"/>
        <v>-0.02461377896</v>
      </c>
      <c r="E205" s="15">
        <f t="shared" si="1"/>
        <v>0.09230167111</v>
      </c>
      <c r="G205" s="7">
        <f t="shared" si="2"/>
        <v>0.5366419574</v>
      </c>
      <c r="H205" s="7">
        <f t="shared" si="3"/>
        <v>0.1066419574</v>
      </c>
      <c r="I205" s="7" t="b">
        <f t="shared" si="8"/>
        <v>0</v>
      </c>
      <c r="J205" s="7">
        <f t="shared" si="4"/>
        <v>1</v>
      </c>
      <c r="K205" s="11"/>
      <c r="L205" s="11" t="str">
        <f t="shared" si="10"/>
        <v>SLEEP</v>
      </c>
      <c r="M205" s="11">
        <v>2.25</v>
      </c>
      <c r="N205" s="6">
        <v>0.0</v>
      </c>
    </row>
    <row r="206">
      <c r="B206" s="7">
        <f t="shared" si="5"/>
        <v>47.25</v>
      </c>
      <c r="C206" s="15">
        <f t="shared" si="6"/>
        <v>0.09230167111</v>
      </c>
      <c r="D206" s="15">
        <f t="shared" si="7"/>
        <v>0.05042768494</v>
      </c>
      <c r="E206" s="15">
        <f t="shared" si="1"/>
        <v>0.1049085923</v>
      </c>
      <c r="G206" s="7">
        <f t="shared" si="2"/>
        <v>0.5391856826</v>
      </c>
      <c r="H206" s="7">
        <f t="shared" si="3"/>
        <v>0.1091856826</v>
      </c>
      <c r="I206" s="7" t="b">
        <f t="shared" si="8"/>
        <v>0</v>
      </c>
      <c r="J206" s="7">
        <f t="shared" si="4"/>
        <v>1</v>
      </c>
      <c r="K206" s="11"/>
      <c r="L206" s="11" t="str">
        <f t="shared" si="10"/>
        <v>SLEEP</v>
      </c>
      <c r="M206" s="11">
        <v>2.2604166666666665</v>
      </c>
      <c r="N206" s="6">
        <v>0.0</v>
      </c>
    </row>
    <row r="207">
      <c r="B207" s="7">
        <f t="shared" si="5"/>
        <v>47.5</v>
      </c>
      <c r="C207" s="15">
        <f t="shared" si="6"/>
        <v>0.1049085923</v>
      </c>
      <c r="D207" s="15">
        <f t="shared" si="7"/>
        <v>0.04972730043</v>
      </c>
      <c r="E207" s="15">
        <f t="shared" si="1"/>
        <v>0.1173404174</v>
      </c>
      <c r="G207" s="7">
        <f t="shared" si="2"/>
        <v>0.5421182887</v>
      </c>
      <c r="H207" s="7">
        <f t="shared" si="3"/>
        <v>0.1121182887</v>
      </c>
      <c r="I207" s="7" t="b">
        <f t="shared" si="8"/>
        <v>0</v>
      </c>
      <c r="J207" s="7">
        <f t="shared" si="4"/>
        <v>1</v>
      </c>
      <c r="K207" s="11"/>
      <c r="L207" s="6" t="s">
        <v>109</v>
      </c>
      <c r="M207" s="11">
        <v>2.2708333333333335</v>
      </c>
      <c r="N207" s="6">
        <v>0.0</v>
      </c>
    </row>
    <row r="208">
      <c r="B208" s="7">
        <f t="shared" si="5"/>
        <v>47.75</v>
      </c>
      <c r="C208" s="15">
        <f t="shared" si="6"/>
        <v>0.1173404174</v>
      </c>
      <c r="D208" s="15">
        <f t="shared" si="7"/>
        <v>0.04903664348</v>
      </c>
      <c r="E208" s="15">
        <f t="shared" si="1"/>
        <v>0.1295995783</v>
      </c>
      <c r="G208" s="7">
        <f t="shared" si="2"/>
        <v>0.5454272178</v>
      </c>
      <c r="H208" s="7">
        <f t="shared" si="3"/>
        <v>0.1154272178</v>
      </c>
      <c r="I208" s="7" t="b">
        <f t="shared" si="8"/>
        <v>0</v>
      </c>
      <c r="J208" s="7">
        <f t="shared" si="4"/>
        <v>1</v>
      </c>
      <c r="K208" s="11"/>
      <c r="L208" s="6" t="s">
        <v>109</v>
      </c>
      <c r="M208" s="11">
        <v>2.28125</v>
      </c>
      <c r="N208" s="6">
        <v>1.0</v>
      </c>
    </row>
    <row r="209">
      <c r="B209" s="7">
        <f t="shared" si="5"/>
        <v>48</v>
      </c>
      <c r="C209" s="15">
        <f t="shared" si="6"/>
        <v>0.1295995783</v>
      </c>
      <c r="D209" s="15">
        <f t="shared" si="7"/>
        <v>0.04835557898</v>
      </c>
      <c r="E209" s="15">
        <f t="shared" si="1"/>
        <v>0.1416884731</v>
      </c>
      <c r="G209" s="7">
        <f t="shared" si="2"/>
        <v>0.5490983006</v>
      </c>
      <c r="H209" s="7">
        <f t="shared" si="3"/>
        <v>0.1190983006</v>
      </c>
      <c r="I209" s="7" t="b">
        <f t="shared" si="8"/>
        <v>0</v>
      </c>
      <c r="J209" s="7">
        <f t="shared" si="4"/>
        <v>1</v>
      </c>
      <c r="K209" s="11"/>
      <c r="L209" s="6" t="s">
        <v>109</v>
      </c>
      <c r="M209" s="11">
        <v>2.2916666666666665</v>
      </c>
      <c r="N209" s="6">
        <v>1.0</v>
      </c>
    </row>
    <row r="210">
      <c r="B210" s="7">
        <f t="shared" si="5"/>
        <v>48.25</v>
      </c>
      <c r="C210" s="15">
        <f t="shared" si="6"/>
        <v>0.1416884731</v>
      </c>
      <c r="D210" s="15">
        <f t="shared" si="7"/>
        <v>0.04768397372</v>
      </c>
      <c r="E210" s="15">
        <f t="shared" si="1"/>
        <v>0.1536094665</v>
      </c>
      <c r="G210" s="7">
        <f t="shared" si="2"/>
        <v>0.5531158168</v>
      </c>
      <c r="H210" s="7">
        <f t="shared" si="3"/>
        <v>0.1231158168</v>
      </c>
      <c r="I210" s="7" t="b">
        <f t="shared" si="8"/>
        <v>0</v>
      </c>
      <c r="J210" s="7">
        <f t="shared" si="4"/>
        <v>1</v>
      </c>
      <c r="K210" s="11"/>
      <c r="L210" s="6" t="s">
        <v>109</v>
      </c>
      <c r="M210" s="11">
        <v>2.3020833333333335</v>
      </c>
      <c r="N210" s="6">
        <v>1.0</v>
      </c>
    </row>
    <row r="211">
      <c r="B211" s="7">
        <f t="shared" si="5"/>
        <v>48.5</v>
      </c>
      <c r="C211" s="15">
        <f t="shared" si="6"/>
        <v>0.1536094665</v>
      </c>
      <c r="D211" s="15">
        <f t="shared" si="7"/>
        <v>0.04702169631</v>
      </c>
      <c r="E211" s="15">
        <f t="shared" si="1"/>
        <v>0.1653648906</v>
      </c>
      <c r="G211" s="7">
        <f t="shared" si="2"/>
        <v>0.5574625629</v>
      </c>
      <c r="H211" s="7">
        <f t="shared" si="3"/>
        <v>0.1274625629</v>
      </c>
      <c r="I211" s="7" t="b">
        <f t="shared" si="8"/>
        <v>0</v>
      </c>
      <c r="J211" s="7">
        <f t="shared" si="4"/>
        <v>1</v>
      </c>
      <c r="K211" s="11"/>
      <c r="L211" s="6" t="s">
        <v>109</v>
      </c>
      <c r="M211" s="11">
        <v>2.3125</v>
      </c>
      <c r="N211" s="6">
        <v>1.0</v>
      </c>
    </row>
    <row r="212">
      <c r="B212" s="7">
        <f t="shared" si="5"/>
        <v>48.75</v>
      </c>
      <c r="C212" s="15">
        <f t="shared" si="6"/>
        <v>0.1653648906</v>
      </c>
      <c r="D212" s="15">
        <f t="shared" si="7"/>
        <v>0.04636861719</v>
      </c>
      <c r="E212" s="15">
        <f t="shared" si="1"/>
        <v>0.1769570449</v>
      </c>
      <c r="G212" s="7">
        <f t="shared" si="2"/>
        <v>0.5621199254</v>
      </c>
      <c r="H212" s="7">
        <f t="shared" si="3"/>
        <v>0.1321199254</v>
      </c>
      <c r="I212" s="7" t="b">
        <f t="shared" si="8"/>
        <v>0</v>
      </c>
      <c r="J212" s="7">
        <f t="shared" si="4"/>
        <v>1</v>
      </c>
      <c r="K212" s="11"/>
      <c r="L212" s="6" t="s">
        <v>109</v>
      </c>
      <c r="M212" s="11">
        <v>2.3229166666666665</v>
      </c>
      <c r="N212" s="6">
        <v>1.0</v>
      </c>
    </row>
    <row r="213">
      <c r="B213" s="7">
        <f t="shared" si="5"/>
        <v>49</v>
      </c>
      <c r="C213" s="15">
        <f t="shared" si="6"/>
        <v>0.1769570449</v>
      </c>
      <c r="D213" s="15">
        <f t="shared" si="7"/>
        <v>0.04572460862</v>
      </c>
      <c r="E213" s="15">
        <f t="shared" si="1"/>
        <v>0.188388197</v>
      </c>
      <c r="G213" s="7">
        <f t="shared" si="2"/>
        <v>0.5670679609</v>
      </c>
      <c r="H213" s="7">
        <f t="shared" si="3"/>
        <v>0.1370679609</v>
      </c>
      <c r="I213" s="7" t="b">
        <f t="shared" si="8"/>
        <v>0</v>
      </c>
      <c r="J213" s="7">
        <f t="shared" si="4"/>
        <v>1</v>
      </c>
      <c r="K213" s="11"/>
      <c r="L213" s="6" t="s">
        <v>109</v>
      </c>
      <c r="M213" s="11">
        <v>2.3333333333333335</v>
      </c>
      <c r="N213" s="6">
        <v>1.0</v>
      </c>
    </row>
    <row r="214">
      <c r="B214" s="7">
        <f t="shared" si="5"/>
        <v>49.25</v>
      </c>
      <c r="C214" s="15">
        <f t="shared" si="6"/>
        <v>0.188388197</v>
      </c>
      <c r="D214" s="15">
        <f t="shared" si="7"/>
        <v>0.04508954461</v>
      </c>
      <c r="E214" s="15">
        <f t="shared" si="1"/>
        <v>0.1996605832</v>
      </c>
      <c r="G214" s="7">
        <f t="shared" si="2"/>
        <v>0.572285481</v>
      </c>
      <c r="H214" s="7">
        <f t="shared" si="3"/>
        <v>0.142285481</v>
      </c>
      <c r="I214" s="7" t="b">
        <f t="shared" si="8"/>
        <v>0</v>
      </c>
      <c r="J214" s="7">
        <f t="shared" si="4"/>
        <v>1</v>
      </c>
      <c r="K214" s="11"/>
      <c r="L214" s="6" t="s">
        <v>109</v>
      </c>
      <c r="M214" s="11">
        <v>2.34375</v>
      </c>
      <c r="N214" s="6">
        <v>1.0</v>
      </c>
    </row>
    <row r="215">
      <c r="B215" s="7">
        <f t="shared" si="5"/>
        <v>49.5</v>
      </c>
      <c r="C215" s="15">
        <f t="shared" si="6"/>
        <v>0.1996605832</v>
      </c>
      <c r="D215" s="15">
        <f t="shared" si="7"/>
        <v>0.04446330093</v>
      </c>
      <c r="E215" s="15">
        <f t="shared" si="1"/>
        <v>0.2107764084</v>
      </c>
      <c r="G215" s="7">
        <f t="shared" si="2"/>
        <v>0.5777501435</v>
      </c>
      <c r="H215" s="7">
        <f t="shared" si="3"/>
        <v>0.1477501435</v>
      </c>
      <c r="I215" s="7" t="b">
        <f t="shared" si="8"/>
        <v>0</v>
      </c>
      <c r="J215" s="7">
        <f t="shared" si="4"/>
        <v>1</v>
      </c>
      <c r="K215" s="11"/>
      <c r="L215" s="6" t="s">
        <v>109</v>
      </c>
      <c r="M215" s="11">
        <v>2.3541666666666665</v>
      </c>
      <c r="N215" s="6">
        <v>1.0</v>
      </c>
    </row>
    <row r="216">
      <c r="B216" s="7">
        <f t="shared" si="5"/>
        <v>49.75</v>
      </c>
      <c r="C216" s="15">
        <f t="shared" si="6"/>
        <v>0.2107764084</v>
      </c>
      <c r="D216" s="15">
        <f t="shared" si="7"/>
        <v>0.04384575509</v>
      </c>
      <c r="E216" s="15">
        <f t="shared" si="1"/>
        <v>0.2217378472</v>
      </c>
      <c r="G216" s="7">
        <f t="shared" si="2"/>
        <v>0.583438548</v>
      </c>
      <c r="H216" s="7">
        <f t="shared" si="3"/>
        <v>0.153438548</v>
      </c>
      <c r="I216" s="7" t="b">
        <f t="shared" si="8"/>
        <v>0</v>
      </c>
      <c r="J216" s="7">
        <f t="shared" si="4"/>
        <v>1</v>
      </c>
      <c r="K216" s="11"/>
      <c r="L216" s="6" t="s">
        <v>109</v>
      </c>
      <c r="M216" s="11">
        <v>2.3645833333333335</v>
      </c>
      <c r="N216" s="6">
        <v>1.0</v>
      </c>
    </row>
    <row r="217">
      <c r="B217" s="7">
        <f t="shared" si="5"/>
        <v>50</v>
      </c>
      <c r="C217" s="15">
        <f t="shared" si="6"/>
        <v>0.2217378472</v>
      </c>
      <c r="D217" s="15">
        <f t="shared" si="7"/>
        <v>0.04323678627</v>
      </c>
      <c r="E217" s="15">
        <f t="shared" si="1"/>
        <v>0.2325470437</v>
      </c>
      <c r="G217" s="7">
        <f t="shared" si="2"/>
        <v>0.5893263357</v>
      </c>
      <c r="H217" s="7">
        <f t="shared" si="3"/>
        <v>0.1593263357</v>
      </c>
      <c r="I217" s="7" t="b">
        <f t="shared" si="8"/>
        <v>0</v>
      </c>
      <c r="J217" s="7">
        <f t="shared" si="4"/>
        <v>1</v>
      </c>
      <c r="K217" s="11"/>
      <c r="L217" s="6" t="s">
        <v>109</v>
      </c>
      <c r="M217" s="11">
        <v>2.375</v>
      </c>
      <c r="N217" s="6">
        <v>1.0</v>
      </c>
    </row>
    <row r="218">
      <c r="B218" s="7">
        <f t="shared" si="5"/>
        <v>50.25</v>
      </c>
      <c r="C218" s="15">
        <f t="shared" si="6"/>
        <v>0.2325470437</v>
      </c>
      <c r="D218" s="15">
        <f t="shared" si="7"/>
        <v>0.04263627535</v>
      </c>
      <c r="E218" s="15">
        <f t="shared" si="1"/>
        <v>0.2432061126</v>
      </c>
      <c r="G218" s="7">
        <f t="shared" si="2"/>
        <v>0.5953882943</v>
      </c>
      <c r="H218" s="7">
        <f t="shared" si="3"/>
        <v>0.1653882943</v>
      </c>
      <c r="I218" s="7" t="b">
        <f t="shared" si="8"/>
        <v>0</v>
      </c>
      <c r="J218" s="7">
        <f t="shared" si="4"/>
        <v>1</v>
      </c>
      <c r="K218" s="11"/>
      <c r="L218" s="6" t="s">
        <v>109</v>
      </c>
      <c r="M218" s="11">
        <v>2.3854166666666665</v>
      </c>
      <c r="N218" s="6">
        <v>1.0</v>
      </c>
    </row>
    <row r="219">
      <c r="B219" s="7">
        <f t="shared" si="5"/>
        <v>50.5</v>
      </c>
      <c r="C219" s="15">
        <f t="shared" si="6"/>
        <v>0.2432061126</v>
      </c>
      <c r="D219" s="15">
        <f t="shared" si="7"/>
        <v>0.04204410486</v>
      </c>
      <c r="E219" s="15">
        <f t="shared" si="1"/>
        <v>0.2537171388</v>
      </c>
      <c r="G219" s="7">
        <f t="shared" si="2"/>
        <v>0.6015984655</v>
      </c>
      <c r="H219" s="7">
        <f t="shared" si="3"/>
        <v>0.1715984655</v>
      </c>
      <c r="I219" s="7" t="b">
        <f t="shared" si="8"/>
        <v>0</v>
      </c>
      <c r="J219" s="7">
        <f t="shared" si="4"/>
        <v>1</v>
      </c>
      <c r="K219" s="11"/>
      <c r="L219" s="6" t="s">
        <v>109</v>
      </c>
      <c r="M219" s="11">
        <v>2.3958333333333335</v>
      </c>
      <c r="N219" s="6">
        <v>1.0</v>
      </c>
    </row>
    <row r="220">
      <c r="B220" s="7">
        <f t="shared" si="5"/>
        <v>50.75</v>
      </c>
      <c r="C220" s="15">
        <f t="shared" si="6"/>
        <v>0.2537171388</v>
      </c>
      <c r="D220" s="15">
        <f t="shared" si="7"/>
        <v>0.04146015896</v>
      </c>
      <c r="E220" s="15">
        <f t="shared" si="1"/>
        <v>0.2640821785</v>
      </c>
      <c r="G220" s="7">
        <f t="shared" si="2"/>
        <v>0.6079302565</v>
      </c>
      <c r="H220" s="7">
        <f t="shared" si="3"/>
        <v>0.1779302565</v>
      </c>
      <c r="I220" s="7" t="b">
        <f t="shared" si="8"/>
        <v>0</v>
      </c>
      <c r="J220" s="7">
        <f t="shared" si="4"/>
        <v>1</v>
      </c>
      <c r="K220" s="11"/>
      <c r="L220" s="6" t="s">
        <v>109</v>
      </c>
      <c r="M220" s="11">
        <v>2.40625</v>
      </c>
      <c r="N220" s="6">
        <v>1.0</v>
      </c>
    </row>
    <row r="221">
      <c r="B221" s="7">
        <f t="shared" si="5"/>
        <v>51</v>
      </c>
      <c r="C221" s="15">
        <f t="shared" si="6"/>
        <v>0.2640821785</v>
      </c>
      <c r="D221" s="15">
        <f t="shared" si="7"/>
        <v>0.04088432341</v>
      </c>
      <c r="E221" s="15">
        <f t="shared" si="1"/>
        <v>0.2743032594</v>
      </c>
      <c r="G221" s="7">
        <f t="shared" si="2"/>
        <v>0.6143565535</v>
      </c>
      <c r="H221" s="7">
        <f t="shared" si="3"/>
        <v>0.1843565535</v>
      </c>
      <c r="I221" s="7" t="b">
        <f t="shared" si="8"/>
        <v>0</v>
      </c>
      <c r="J221" s="7">
        <f t="shared" si="4"/>
        <v>1</v>
      </c>
      <c r="K221" s="11"/>
      <c r="L221" s="6" t="s">
        <v>109</v>
      </c>
      <c r="M221" s="11">
        <v>2.4166666666666665</v>
      </c>
      <c r="N221" s="6">
        <v>1.0</v>
      </c>
    </row>
    <row r="222">
      <c r="B222" s="7">
        <f t="shared" si="5"/>
        <v>51.25</v>
      </c>
      <c r="C222" s="15">
        <f t="shared" si="6"/>
        <v>0.2743032594</v>
      </c>
      <c r="D222" s="15">
        <f t="shared" si="7"/>
        <v>0.04031648559</v>
      </c>
      <c r="E222" s="15">
        <f t="shared" si="1"/>
        <v>0.2843823808</v>
      </c>
      <c r="G222" s="7">
        <f t="shared" si="2"/>
        <v>0.6208498381</v>
      </c>
      <c r="H222" s="7">
        <f t="shared" si="3"/>
        <v>0.1908498381</v>
      </c>
      <c r="I222" s="7" t="b">
        <f t="shared" si="8"/>
        <v>0</v>
      </c>
      <c r="J222" s="7">
        <f t="shared" si="4"/>
        <v>1</v>
      </c>
      <c r="K222" s="11"/>
      <c r="L222" s="6" t="s">
        <v>109</v>
      </c>
      <c r="M222" s="11">
        <v>2.4270833333333335</v>
      </c>
      <c r="N222" s="6">
        <v>1.0</v>
      </c>
    </row>
    <row r="223">
      <c r="B223" s="7">
        <f t="shared" si="5"/>
        <v>51.5</v>
      </c>
      <c r="C223" s="15">
        <f t="shared" si="6"/>
        <v>0.2843823808</v>
      </c>
      <c r="D223" s="15">
        <f t="shared" si="7"/>
        <v>0.0397565344</v>
      </c>
      <c r="E223" s="15">
        <f t="shared" si="1"/>
        <v>0.2943215144</v>
      </c>
      <c r="G223" s="7">
        <f t="shared" si="2"/>
        <v>0.6273823052</v>
      </c>
      <c r="H223" s="7">
        <f t="shared" si="3"/>
        <v>0.1973823052</v>
      </c>
      <c r="I223" s="7" t="b">
        <f t="shared" si="8"/>
        <v>0</v>
      </c>
      <c r="J223" s="7">
        <f t="shared" si="4"/>
        <v>1</v>
      </c>
      <c r="K223" s="11"/>
      <c r="L223" s="6" t="s">
        <v>109</v>
      </c>
      <c r="M223" s="11">
        <v>2.4375</v>
      </c>
      <c r="N223" s="6">
        <v>1.0</v>
      </c>
    </row>
    <row r="224">
      <c r="B224" s="7">
        <f t="shared" si="5"/>
        <v>51.75</v>
      </c>
      <c r="C224" s="15">
        <f t="shared" si="6"/>
        <v>0.2943215144</v>
      </c>
      <c r="D224" s="15">
        <f t="shared" si="7"/>
        <v>0.03920436031</v>
      </c>
      <c r="E224" s="15">
        <f t="shared" si="1"/>
        <v>0.3041226045</v>
      </c>
      <c r="G224" s="7">
        <f t="shared" si="2"/>
        <v>0.6339259816</v>
      </c>
      <c r="H224" s="7">
        <f t="shared" si="3"/>
        <v>0.2039259816</v>
      </c>
      <c r="I224" s="7" t="b">
        <f t="shared" si="8"/>
        <v>0</v>
      </c>
      <c r="J224" s="7">
        <f t="shared" si="4"/>
        <v>1</v>
      </c>
      <c r="K224" s="11"/>
      <c r="L224" s="6" t="s">
        <v>109</v>
      </c>
      <c r="M224" s="11">
        <v>2.4479166666666665</v>
      </c>
      <c r="N224" s="6">
        <v>1.0</v>
      </c>
    </row>
    <row r="225">
      <c r="B225" s="7">
        <f t="shared" si="5"/>
        <v>52</v>
      </c>
      <c r="C225" s="15">
        <f t="shared" si="6"/>
        <v>0.3041226045</v>
      </c>
      <c r="D225" s="15">
        <f t="shared" si="7"/>
        <v>0.03865985531</v>
      </c>
      <c r="E225" s="15">
        <f t="shared" si="1"/>
        <v>0.3137875683</v>
      </c>
      <c r="G225" s="7">
        <f t="shared" si="2"/>
        <v>0.6404528463</v>
      </c>
      <c r="H225" s="7">
        <f t="shared" si="3"/>
        <v>0.2104528463</v>
      </c>
      <c r="I225" s="7" t="b">
        <f t="shared" si="8"/>
        <v>0</v>
      </c>
      <c r="J225" s="7">
        <f t="shared" si="4"/>
        <v>1</v>
      </c>
      <c r="K225" s="11"/>
      <c r="L225" s="6" t="s">
        <v>109</v>
      </c>
      <c r="M225" s="11">
        <v>2.4583333333333335</v>
      </c>
      <c r="N225" s="6">
        <v>1.0</v>
      </c>
    </row>
    <row r="226">
      <c r="B226" s="7">
        <f t="shared" si="5"/>
        <v>52.25</v>
      </c>
      <c r="C226" s="15">
        <f t="shared" si="6"/>
        <v>0.3137875683</v>
      </c>
      <c r="D226" s="15">
        <f t="shared" si="7"/>
        <v>0.03812291287</v>
      </c>
      <c r="E226" s="15">
        <f t="shared" si="1"/>
        <v>0.3233182965</v>
      </c>
      <c r="G226" s="7">
        <f t="shared" si="2"/>
        <v>0.6469349504</v>
      </c>
      <c r="H226" s="7">
        <f t="shared" si="3"/>
        <v>0.2169349504</v>
      </c>
      <c r="I226" s="7" t="b">
        <f t="shared" si="8"/>
        <v>0</v>
      </c>
      <c r="J226" s="7">
        <f t="shared" si="4"/>
        <v>1</v>
      </c>
      <c r="K226" s="11"/>
      <c r="L226" s="6" t="s">
        <v>109</v>
      </c>
      <c r="M226" s="11">
        <v>2.46875</v>
      </c>
      <c r="N226" s="6">
        <v>1.0</v>
      </c>
    </row>
    <row r="227">
      <c r="B227" s="7">
        <f t="shared" si="5"/>
        <v>52.5</v>
      </c>
      <c r="C227" s="15">
        <f t="shared" si="6"/>
        <v>0.3233182965</v>
      </c>
      <c r="D227" s="15">
        <f t="shared" si="7"/>
        <v>0.03759342797</v>
      </c>
      <c r="E227" s="15">
        <f t="shared" si="1"/>
        <v>0.3327166535</v>
      </c>
      <c r="G227" s="7">
        <f t="shared" si="2"/>
        <v>0.6533445364</v>
      </c>
      <c r="H227" s="7">
        <f t="shared" si="3"/>
        <v>0.2233445364</v>
      </c>
      <c r="I227" s="7" t="b">
        <f t="shared" si="8"/>
        <v>0</v>
      </c>
      <c r="J227" s="7">
        <f t="shared" si="4"/>
        <v>1</v>
      </c>
      <c r="K227" s="11"/>
      <c r="L227" s="6" t="s">
        <v>109</v>
      </c>
      <c r="M227" s="11">
        <v>2.4791666666666665</v>
      </c>
      <c r="N227" s="6">
        <v>1.0</v>
      </c>
    </row>
    <row r="228">
      <c r="B228" s="7">
        <f t="shared" si="5"/>
        <v>52.75</v>
      </c>
      <c r="C228" s="15">
        <f t="shared" si="6"/>
        <v>0.3327166535</v>
      </c>
      <c r="D228" s="15">
        <f t="shared" si="7"/>
        <v>0.03707129703</v>
      </c>
      <c r="E228" s="15">
        <f t="shared" si="1"/>
        <v>0.3419844778</v>
      </c>
      <c r="G228" s="7">
        <f t="shared" si="2"/>
        <v>0.6596541575</v>
      </c>
      <c r="H228" s="7">
        <f t="shared" si="3"/>
        <v>0.2296541575</v>
      </c>
      <c r="I228" s="7" t="b">
        <f t="shared" si="8"/>
        <v>0</v>
      </c>
      <c r="J228" s="7">
        <f t="shared" si="4"/>
        <v>1</v>
      </c>
      <c r="K228" s="11"/>
      <c r="L228" s="6" t="s">
        <v>109</v>
      </c>
      <c r="M228" s="11">
        <v>2.4895833333333335</v>
      </c>
      <c r="N228" s="6">
        <v>1.0</v>
      </c>
    </row>
    <row r="229">
      <c r="B229" s="7">
        <f t="shared" si="5"/>
        <v>53</v>
      </c>
      <c r="C229" s="15">
        <f t="shared" si="6"/>
        <v>0.3419844778</v>
      </c>
      <c r="D229" s="15">
        <f t="shared" si="7"/>
        <v>0.0365564179</v>
      </c>
      <c r="E229" s="15">
        <f t="shared" si="1"/>
        <v>0.3511235822</v>
      </c>
      <c r="G229" s="7">
        <f t="shared" si="2"/>
        <v>0.665836795</v>
      </c>
      <c r="H229" s="7">
        <f t="shared" si="3"/>
        <v>0.235836795</v>
      </c>
      <c r="I229" s="7" t="b">
        <f t="shared" si="8"/>
        <v>0</v>
      </c>
      <c r="J229" s="7">
        <f t="shared" si="4"/>
        <v>1</v>
      </c>
      <c r="K229" s="11"/>
      <c r="L229" s="6" t="s">
        <v>109</v>
      </c>
      <c r="M229" s="11">
        <v>2.5</v>
      </c>
      <c r="N229" s="6">
        <v>1.0</v>
      </c>
    </row>
    <row r="230">
      <c r="B230" s="7">
        <f t="shared" si="5"/>
        <v>53.25</v>
      </c>
      <c r="C230" s="15">
        <f t="shared" si="6"/>
        <v>0.3511235822</v>
      </c>
      <c r="D230" s="15">
        <f t="shared" si="7"/>
        <v>0.03604868988</v>
      </c>
      <c r="E230" s="15">
        <f t="shared" si="1"/>
        <v>0.3601357547</v>
      </c>
      <c r="G230" s="7">
        <f t="shared" si="2"/>
        <v>0.6718659738</v>
      </c>
      <c r="H230" s="7">
        <f t="shared" si="3"/>
        <v>0.2418659738</v>
      </c>
      <c r="I230" s="7" t="b">
        <f t="shared" si="8"/>
        <v>0</v>
      </c>
      <c r="J230" s="7">
        <f t="shared" si="4"/>
        <v>1</v>
      </c>
      <c r="K230" s="11"/>
      <c r="L230" s="6" t="s">
        <v>109</v>
      </c>
      <c r="M230" s="11">
        <v>2.5104166666666665</v>
      </c>
      <c r="N230" s="6">
        <v>1.0</v>
      </c>
    </row>
    <row r="231">
      <c r="B231" s="7">
        <f t="shared" si="5"/>
        <v>53.5</v>
      </c>
      <c r="C231" s="15">
        <f t="shared" si="6"/>
        <v>0.3601357547</v>
      </c>
      <c r="D231" s="15">
        <f t="shared" si="7"/>
        <v>0.03554801363</v>
      </c>
      <c r="E231" s="15">
        <f t="shared" si="1"/>
        <v>0.3690227581</v>
      </c>
      <c r="G231" s="7">
        <f t="shared" si="2"/>
        <v>0.677715876</v>
      </c>
      <c r="H231" s="7">
        <f t="shared" si="3"/>
        <v>0.247715876</v>
      </c>
      <c r="I231" s="7" t="b">
        <f t="shared" si="8"/>
        <v>0</v>
      </c>
      <c r="J231" s="7">
        <f t="shared" si="4"/>
        <v>1</v>
      </c>
      <c r="K231" s="11"/>
      <c r="L231" s="6" t="s">
        <v>109</v>
      </c>
      <c r="M231" s="11">
        <v>2.5208333333333335</v>
      </c>
      <c r="N231" s="6">
        <v>1.0</v>
      </c>
    </row>
    <row r="232">
      <c r="B232" s="7">
        <f t="shared" si="5"/>
        <v>53.75</v>
      </c>
      <c r="C232" s="15">
        <f t="shared" si="6"/>
        <v>0.3690227581</v>
      </c>
      <c r="D232" s="15">
        <f t="shared" si="7"/>
        <v>0.03505429122</v>
      </c>
      <c r="E232" s="15">
        <f t="shared" si="1"/>
        <v>0.3777863309</v>
      </c>
      <c r="G232" s="7">
        <f t="shared" si="2"/>
        <v>0.6833614516</v>
      </c>
      <c r="H232" s="7">
        <f t="shared" si="3"/>
        <v>0.2533614516</v>
      </c>
      <c r="I232" s="7" t="b">
        <f t="shared" si="8"/>
        <v>0</v>
      </c>
      <c r="J232" s="7">
        <f t="shared" si="4"/>
        <v>1</v>
      </c>
      <c r="K232" s="11"/>
      <c r="L232" s="6" t="s">
        <v>109</v>
      </c>
      <c r="M232" s="11">
        <v>2.53125</v>
      </c>
      <c r="N232" s="6">
        <v>1.0</v>
      </c>
    </row>
    <row r="233">
      <c r="B233" s="7">
        <f t="shared" si="5"/>
        <v>54</v>
      </c>
      <c r="C233" s="15">
        <f t="shared" si="6"/>
        <v>0.3777863309</v>
      </c>
      <c r="D233" s="15">
        <f t="shared" si="7"/>
        <v>0.03456742606</v>
      </c>
      <c r="E233" s="15">
        <f t="shared" si="1"/>
        <v>0.3864281874</v>
      </c>
      <c r="G233" s="7">
        <f t="shared" si="2"/>
        <v>0.6887785252</v>
      </c>
      <c r="H233" s="7">
        <f t="shared" si="3"/>
        <v>0.2587785252</v>
      </c>
      <c r="I233" s="7" t="b">
        <f t="shared" si="8"/>
        <v>0</v>
      </c>
      <c r="J233" s="7">
        <f t="shared" si="4"/>
        <v>1</v>
      </c>
      <c r="K233" s="11"/>
      <c r="L233" s="6" t="s">
        <v>109</v>
      </c>
      <c r="M233" s="11">
        <v>2.5416666666666665</v>
      </c>
      <c r="N233" s="6">
        <v>1.0</v>
      </c>
    </row>
    <row r="234">
      <c r="B234" s="7">
        <f t="shared" si="5"/>
        <v>54.25</v>
      </c>
      <c r="C234" s="15">
        <f t="shared" si="6"/>
        <v>0.3864281874</v>
      </c>
      <c r="D234" s="15">
        <f t="shared" si="7"/>
        <v>0.03408732292</v>
      </c>
      <c r="E234" s="15">
        <f t="shared" si="1"/>
        <v>0.3949500182</v>
      </c>
      <c r="G234" s="7">
        <f t="shared" si="2"/>
        <v>0.6939439002</v>
      </c>
      <c r="H234" s="7">
        <f t="shared" si="3"/>
        <v>0.2639439002</v>
      </c>
      <c r="I234" s="7" t="b">
        <f t="shared" si="8"/>
        <v>0</v>
      </c>
      <c r="J234" s="7">
        <f t="shared" si="4"/>
        <v>1</v>
      </c>
      <c r="K234" s="11"/>
      <c r="L234" s="6" t="s">
        <v>109</v>
      </c>
      <c r="M234" s="11">
        <v>2.5520833333333335</v>
      </c>
      <c r="N234" s="6">
        <v>1.0</v>
      </c>
    </row>
    <row r="235">
      <c r="B235" s="7">
        <f t="shared" si="5"/>
        <v>54.5</v>
      </c>
      <c r="C235" s="15">
        <f t="shared" si="6"/>
        <v>0.3949500182</v>
      </c>
      <c r="D235" s="15">
        <f t="shared" si="7"/>
        <v>0.03361388788</v>
      </c>
      <c r="E235" s="15">
        <f t="shared" si="1"/>
        <v>0.4033534901</v>
      </c>
      <c r="G235" s="7">
        <f t="shared" si="2"/>
        <v>0.6988354576</v>
      </c>
      <c r="H235" s="7">
        <f t="shared" si="3"/>
        <v>0.2688354576</v>
      </c>
      <c r="I235" s="7" t="b">
        <f t="shared" si="8"/>
        <v>0</v>
      </c>
      <c r="J235" s="7">
        <f t="shared" si="4"/>
        <v>1</v>
      </c>
      <c r="K235" s="11"/>
      <c r="L235" s="6" t="s">
        <v>109</v>
      </c>
      <c r="M235" s="11">
        <v>2.5625</v>
      </c>
      <c r="N235" s="6">
        <v>1.0</v>
      </c>
    </row>
    <row r="236">
      <c r="B236" s="7">
        <f t="shared" si="5"/>
        <v>54.75</v>
      </c>
      <c r="C236" s="15">
        <f t="shared" si="6"/>
        <v>0.4033534901</v>
      </c>
      <c r="D236" s="15">
        <f t="shared" si="7"/>
        <v>0.03314702833</v>
      </c>
      <c r="E236" s="15">
        <f t="shared" si="1"/>
        <v>0.4116402472</v>
      </c>
      <c r="G236" s="7">
        <f t="shared" si="2"/>
        <v>0.7034322509</v>
      </c>
      <c r="H236" s="7">
        <f t="shared" si="3"/>
        <v>0.2734322509</v>
      </c>
      <c r="I236" s="7" t="b">
        <f t="shared" si="8"/>
        <v>0</v>
      </c>
      <c r="J236" s="7">
        <f t="shared" si="4"/>
        <v>1</v>
      </c>
      <c r="K236" s="11"/>
      <c r="L236" s="6" t="s">
        <v>109</v>
      </c>
      <c r="M236" s="11">
        <v>2.5729166666666665</v>
      </c>
      <c r="N236" s="6">
        <v>1.0</v>
      </c>
    </row>
    <row r="237">
      <c r="B237" s="7">
        <f t="shared" si="5"/>
        <v>55</v>
      </c>
      <c r="C237" s="15">
        <f t="shared" si="6"/>
        <v>0.4116402472</v>
      </c>
      <c r="D237" s="15">
        <f t="shared" si="7"/>
        <v>0.03268665293</v>
      </c>
      <c r="E237" s="15">
        <f t="shared" si="1"/>
        <v>0.4198119104</v>
      </c>
      <c r="G237" s="7">
        <f t="shared" si="2"/>
        <v>0.7077145961</v>
      </c>
      <c r="H237" s="7">
        <f t="shared" si="3"/>
        <v>0.2777145961</v>
      </c>
      <c r="I237" s="7" t="b">
        <f t="shared" si="8"/>
        <v>0</v>
      </c>
      <c r="J237" s="7">
        <f t="shared" si="4"/>
        <v>1</v>
      </c>
      <c r="K237" s="11"/>
      <c r="L237" s="6" t="s">
        <v>109</v>
      </c>
      <c r="M237" s="11">
        <v>2.5833333333333335</v>
      </c>
      <c r="N237" s="6">
        <v>1.0</v>
      </c>
    </row>
    <row r="238">
      <c r="B238" s="7">
        <f t="shared" si="5"/>
        <v>55.25</v>
      </c>
      <c r="C238" s="15">
        <f t="shared" si="6"/>
        <v>0.4198119104</v>
      </c>
      <c r="D238" s="15">
        <f t="shared" si="7"/>
        <v>0.03223267164</v>
      </c>
      <c r="E238" s="15">
        <f t="shared" si="1"/>
        <v>0.4278700784</v>
      </c>
      <c r="G238" s="7">
        <f t="shared" si="2"/>
        <v>0.7116641555</v>
      </c>
      <c r="H238" s="7">
        <f t="shared" si="3"/>
        <v>0.2816641555</v>
      </c>
      <c r="I238" s="7" t="b">
        <f t="shared" si="8"/>
        <v>0</v>
      </c>
      <c r="J238" s="7">
        <f t="shared" si="4"/>
        <v>1</v>
      </c>
      <c r="K238" s="11"/>
      <c r="L238" s="6" t="s">
        <v>109</v>
      </c>
      <c r="M238" s="11">
        <v>2.59375</v>
      </c>
      <c r="N238" s="6">
        <v>1.0</v>
      </c>
    </row>
    <row r="239">
      <c r="B239" s="7">
        <f t="shared" si="5"/>
        <v>55.5</v>
      </c>
      <c r="C239" s="15">
        <f t="shared" si="6"/>
        <v>0.4278700784</v>
      </c>
      <c r="D239" s="15">
        <f t="shared" si="7"/>
        <v>0.03178499565</v>
      </c>
      <c r="E239" s="15">
        <f t="shared" si="1"/>
        <v>0.4358163273</v>
      </c>
      <c r="G239" s="7">
        <f t="shared" si="2"/>
        <v>0.7152640164</v>
      </c>
      <c r="H239" s="7">
        <f t="shared" si="3"/>
        <v>0.2852640164</v>
      </c>
      <c r="I239" s="7" t="b">
        <f t="shared" si="8"/>
        <v>0</v>
      </c>
      <c r="J239" s="7">
        <f t="shared" si="4"/>
        <v>1</v>
      </c>
      <c r="K239" s="11"/>
      <c r="L239" s="6" t="s">
        <v>109</v>
      </c>
      <c r="M239" s="11">
        <v>2.6041666666666665</v>
      </c>
      <c r="N239" s="6">
        <v>1.0</v>
      </c>
    </row>
    <row r="240">
      <c r="B240" s="7">
        <f t="shared" si="5"/>
        <v>55.75</v>
      </c>
      <c r="C240" s="15">
        <f t="shared" si="6"/>
        <v>0.4358163273</v>
      </c>
      <c r="D240" s="15">
        <f t="shared" si="7"/>
        <v>0.03134353737</v>
      </c>
      <c r="E240" s="15">
        <f t="shared" si="1"/>
        <v>0.4436522116</v>
      </c>
      <c r="G240" s="7">
        <f t="shared" si="2"/>
        <v>0.7184987637</v>
      </c>
      <c r="H240" s="7">
        <f t="shared" si="3"/>
        <v>0.2884987637</v>
      </c>
      <c r="I240" s="7" t="b">
        <f t="shared" si="8"/>
        <v>0</v>
      </c>
      <c r="J240" s="7">
        <f t="shared" si="4"/>
        <v>1</v>
      </c>
      <c r="K240" s="11"/>
      <c r="L240" s="6" t="s">
        <v>109</v>
      </c>
      <c r="M240" s="11">
        <v>2.6145833333333335</v>
      </c>
      <c r="N240" s="6">
        <v>1.0</v>
      </c>
    </row>
    <row r="241">
      <c r="B241" s="7">
        <f t="shared" si="5"/>
        <v>56</v>
      </c>
      <c r="C241" s="15">
        <f t="shared" si="6"/>
        <v>0.4436522116</v>
      </c>
      <c r="D241" s="15">
        <f t="shared" si="7"/>
        <v>0.03090821047</v>
      </c>
      <c r="E241" s="15">
        <f t="shared" si="1"/>
        <v>0.4513792642</v>
      </c>
      <c r="G241" s="7">
        <f t="shared" si="2"/>
        <v>0.7213545458</v>
      </c>
      <c r="H241" s="7">
        <f t="shared" si="3"/>
        <v>0.2913545458</v>
      </c>
      <c r="I241" s="7" t="b">
        <f t="shared" si="8"/>
        <v>0</v>
      </c>
      <c r="J241" s="7">
        <f t="shared" si="4"/>
        <v>1</v>
      </c>
      <c r="K241" s="11"/>
      <c r="L241" s="6" t="s">
        <v>109</v>
      </c>
      <c r="M241" s="11">
        <v>2.625</v>
      </c>
      <c r="N241" s="6">
        <v>1.0</v>
      </c>
    </row>
    <row r="242">
      <c r="B242" s="7">
        <f t="shared" si="5"/>
        <v>56.25</v>
      </c>
      <c r="C242" s="15">
        <f t="shared" si="6"/>
        <v>0.4513792642</v>
      </c>
      <c r="D242" s="15">
        <f t="shared" si="7"/>
        <v>0.03047892977</v>
      </c>
      <c r="E242" s="15">
        <f t="shared" si="1"/>
        <v>0.4589989967</v>
      </c>
      <c r="G242" s="7">
        <f t="shared" si="2"/>
        <v>0.7238191336</v>
      </c>
      <c r="H242" s="7">
        <f t="shared" si="3"/>
        <v>0.2938191336</v>
      </c>
      <c r="I242" s="7" t="b">
        <f t="shared" si="8"/>
        <v>0</v>
      </c>
      <c r="J242" s="7">
        <f t="shared" si="4"/>
        <v>1</v>
      </c>
      <c r="K242" s="11"/>
      <c r="L242" s="6" t="s">
        <v>109</v>
      </c>
      <c r="M242" s="11">
        <v>2.6354166666666665</v>
      </c>
      <c r="N242" s="6">
        <v>1.0</v>
      </c>
    </row>
    <row r="243">
      <c r="B243" s="7">
        <f t="shared" si="5"/>
        <v>56.5</v>
      </c>
      <c r="C243" s="15">
        <f t="shared" si="6"/>
        <v>0.4589989967</v>
      </c>
      <c r="D243" s="15">
        <f t="shared" si="7"/>
        <v>0.0300556113</v>
      </c>
      <c r="E243" s="15">
        <f t="shared" si="1"/>
        <v>0.4665128995</v>
      </c>
      <c r="G243" s="7">
        <f t="shared" si="2"/>
        <v>0.7258819735</v>
      </c>
      <c r="H243" s="7">
        <f t="shared" si="3"/>
        <v>0.2958819735</v>
      </c>
      <c r="I243" s="7" t="b">
        <f t="shared" si="8"/>
        <v>0</v>
      </c>
      <c r="J243" s="7">
        <f t="shared" si="4"/>
        <v>1</v>
      </c>
      <c r="K243" s="11"/>
      <c r="L243" s="6" t="s">
        <v>109</v>
      </c>
      <c r="M243" s="11">
        <v>2.6458333333333335</v>
      </c>
      <c r="N243" s="6">
        <v>1.0</v>
      </c>
    </row>
    <row r="244">
      <c r="B244" s="7">
        <f t="shared" si="5"/>
        <v>56.75</v>
      </c>
      <c r="C244" s="15">
        <f t="shared" si="6"/>
        <v>0.4665128995</v>
      </c>
      <c r="D244" s="15">
        <f t="shared" si="7"/>
        <v>0.02963817225</v>
      </c>
      <c r="E244" s="15">
        <f t="shared" si="1"/>
        <v>0.4739224426</v>
      </c>
      <c r="G244" s="7">
        <f t="shared" si="2"/>
        <v>0.7275342321</v>
      </c>
      <c r="H244" s="7">
        <f t="shared" si="3"/>
        <v>0.2975342321</v>
      </c>
      <c r="I244" s="7" t="b">
        <f t="shared" si="8"/>
        <v>0</v>
      </c>
      <c r="J244" s="7">
        <f t="shared" si="4"/>
        <v>1</v>
      </c>
      <c r="K244" s="11"/>
      <c r="L244" s="6" t="s">
        <v>109</v>
      </c>
      <c r="M244" s="11">
        <v>2.65625</v>
      </c>
      <c r="N244" s="6">
        <v>1.0</v>
      </c>
    </row>
    <row r="245">
      <c r="B245" s="7">
        <f t="shared" si="5"/>
        <v>57</v>
      </c>
      <c r="C245" s="15">
        <f t="shared" si="6"/>
        <v>0.4739224426</v>
      </c>
      <c r="D245" s="15">
        <f t="shared" si="7"/>
        <v>0.02922653097</v>
      </c>
      <c r="E245" s="15">
        <f t="shared" si="1"/>
        <v>0.4812290753</v>
      </c>
      <c r="G245" s="7">
        <f t="shared" si="2"/>
        <v>0.7287688341</v>
      </c>
      <c r="H245" s="7">
        <f t="shared" si="3"/>
        <v>0.2987688341</v>
      </c>
      <c r="I245" s="7" t="b">
        <f t="shared" si="8"/>
        <v>0</v>
      </c>
      <c r="J245" s="7">
        <f t="shared" si="4"/>
        <v>1</v>
      </c>
      <c r="K245" s="11"/>
      <c r="L245" s="6" t="s">
        <v>109</v>
      </c>
      <c r="M245" s="11">
        <v>2.6666666666666665</v>
      </c>
      <c r="N245" s="6">
        <v>1.0</v>
      </c>
    </row>
    <row r="246">
      <c r="B246" s="7">
        <f t="shared" si="5"/>
        <v>57.25</v>
      </c>
      <c r="C246" s="15">
        <f t="shared" si="6"/>
        <v>0.4812290753</v>
      </c>
      <c r="D246" s="15">
        <f t="shared" si="7"/>
        <v>0.02882060693</v>
      </c>
      <c r="E246" s="15">
        <f t="shared" si="1"/>
        <v>0.488434227</v>
      </c>
      <c r="G246" s="7">
        <f t="shared" si="2"/>
        <v>0.7295804928</v>
      </c>
      <c r="H246" s="7">
        <f t="shared" si="3"/>
        <v>0.2995804928</v>
      </c>
      <c r="I246" s="7" t="b">
        <f t="shared" si="8"/>
        <v>0</v>
      </c>
      <c r="J246" s="7">
        <f t="shared" si="4"/>
        <v>1</v>
      </c>
      <c r="K246" s="11"/>
      <c r="L246" s="6" t="s">
        <v>109</v>
      </c>
      <c r="M246" s="11">
        <v>2.6770833333333335</v>
      </c>
      <c r="N246" s="6">
        <v>1.0</v>
      </c>
    </row>
    <row r="247">
      <c r="B247" s="7">
        <f t="shared" si="5"/>
        <v>57.5</v>
      </c>
      <c r="C247" s="15">
        <f t="shared" si="6"/>
        <v>0.488434227</v>
      </c>
      <c r="D247" s="15">
        <f t="shared" si="7"/>
        <v>0.02842032072</v>
      </c>
      <c r="E247" s="15">
        <f t="shared" si="1"/>
        <v>0.4955393072</v>
      </c>
      <c r="G247" s="7">
        <f t="shared" si="2"/>
        <v>0.7299657325</v>
      </c>
      <c r="H247" s="7">
        <f t="shared" si="3"/>
        <v>0.2999657325</v>
      </c>
      <c r="I247" s="7" t="b">
        <f t="shared" si="8"/>
        <v>0</v>
      </c>
      <c r="J247" s="7">
        <f t="shared" si="4"/>
        <v>1</v>
      </c>
      <c r="K247" s="11"/>
      <c r="L247" s="6" t="s">
        <v>109</v>
      </c>
      <c r="M247" s="11">
        <v>2.6875</v>
      </c>
      <c r="N247" s="6">
        <v>1.0</v>
      </c>
    </row>
    <row r="248">
      <c r="B248" s="7">
        <f t="shared" si="5"/>
        <v>57.75</v>
      </c>
      <c r="C248" s="15">
        <f t="shared" si="6"/>
        <v>0.4955393072</v>
      </c>
      <c r="D248" s="15">
        <f t="shared" si="7"/>
        <v>0.02802559404</v>
      </c>
      <c r="E248" s="15">
        <f t="shared" si="1"/>
        <v>0.5025457057</v>
      </c>
      <c r="G248" s="7">
        <f t="shared" si="2"/>
        <v>0.7299229036</v>
      </c>
      <c r="H248" s="7">
        <f t="shared" si="3"/>
        <v>0.2999229036</v>
      </c>
      <c r="I248" s="7" t="b">
        <f t="shared" si="8"/>
        <v>0</v>
      </c>
      <c r="J248" s="7">
        <f t="shared" si="4"/>
        <v>1</v>
      </c>
      <c r="K248" s="11"/>
      <c r="L248" s="6" t="s">
        <v>109</v>
      </c>
      <c r="M248" s="11">
        <v>2.6979166666666665</v>
      </c>
      <c r="N248" s="6">
        <v>1.0</v>
      </c>
    </row>
    <row r="249">
      <c r="B249" s="7">
        <f t="shared" si="5"/>
        <v>58</v>
      </c>
      <c r="C249" s="15">
        <f t="shared" si="6"/>
        <v>0.5025457057</v>
      </c>
      <c r="D249" s="15">
        <f t="shared" si="7"/>
        <v>0.02763634968</v>
      </c>
      <c r="E249" s="15">
        <f t="shared" si="1"/>
        <v>0.5094547931</v>
      </c>
      <c r="G249" s="7">
        <f t="shared" si="2"/>
        <v>0.7294521895</v>
      </c>
      <c r="H249" s="7">
        <f t="shared" si="3"/>
        <v>0.2994521895</v>
      </c>
      <c r="I249" s="7" t="b">
        <f t="shared" si="8"/>
        <v>0</v>
      </c>
      <c r="J249" s="7">
        <f t="shared" si="4"/>
        <v>1</v>
      </c>
      <c r="K249" s="11"/>
      <c r="L249" s="6" t="s">
        <v>109</v>
      </c>
      <c r="M249" s="11">
        <v>2.7083333333333335</v>
      </c>
      <c r="N249" s="6">
        <v>1.0</v>
      </c>
    </row>
    <row r="250">
      <c r="B250" s="7">
        <f t="shared" si="5"/>
        <v>58.25</v>
      </c>
      <c r="C250" s="15">
        <f t="shared" si="6"/>
        <v>0.5094547931</v>
      </c>
      <c r="D250" s="15">
        <f t="shared" si="7"/>
        <v>0.02725251149</v>
      </c>
      <c r="E250" s="15">
        <f t="shared" si="1"/>
        <v>0.516267921</v>
      </c>
      <c r="G250" s="7">
        <f t="shared" si="2"/>
        <v>0.7285556059</v>
      </c>
      <c r="H250" s="7">
        <f t="shared" si="3"/>
        <v>0.2985556059</v>
      </c>
      <c r="I250" s="7" t="b">
        <f t="shared" si="8"/>
        <v>0</v>
      </c>
      <c r="J250" s="7">
        <f t="shared" si="4"/>
        <v>1</v>
      </c>
      <c r="K250" s="11"/>
      <c r="L250" s="6" t="s">
        <v>109</v>
      </c>
      <c r="M250" s="11">
        <v>2.71875</v>
      </c>
      <c r="N250" s="6">
        <v>1.0</v>
      </c>
    </row>
    <row r="251">
      <c r="B251" s="7">
        <f t="shared" si="5"/>
        <v>58.5</v>
      </c>
      <c r="C251" s="15">
        <f t="shared" si="6"/>
        <v>0.516267921</v>
      </c>
      <c r="D251" s="15">
        <f t="shared" si="7"/>
        <v>0.02687400439</v>
      </c>
      <c r="E251" s="15">
        <f t="shared" si="1"/>
        <v>0.5229864221</v>
      </c>
      <c r="G251" s="7">
        <f t="shared" si="2"/>
        <v>0.727236992</v>
      </c>
      <c r="H251" s="7">
        <f t="shared" si="3"/>
        <v>0.297236992</v>
      </c>
      <c r="I251" s="7" t="b">
        <f t="shared" si="8"/>
        <v>0</v>
      </c>
      <c r="J251" s="7">
        <f t="shared" si="4"/>
        <v>1</v>
      </c>
      <c r="K251" s="11"/>
      <c r="L251" s="6" t="s">
        <v>109</v>
      </c>
      <c r="M251" s="11">
        <v>2.7291666666666665</v>
      </c>
      <c r="N251" s="6">
        <v>1.0</v>
      </c>
    </row>
    <row r="252">
      <c r="B252" s="7">
        <f t="shared" si="5"/>
        <v>58.75</v>
      </c>
      <c r="C252" s="15">
        <f t="shared" si="6"/>
        <v>0.5229864221</v>
      </c>
      <c r="D252" s="15">
        <f t="shared" si="7"/>
        <v>0.02650075433</v>
      </c>
      <c r="E252" s="15">
        <f t="shared" si="1"/>
        <v>0.5296116107</v>
      </c>
      <c r="G252" s="7">
        <f t="shared" si="2"/>
        <v>0.7255019944</v>
      </c>
      <c r="H252" s="7">
        <f t="shared" si="3"/>
        <v>0.2955019944</v>
      </c>
      <c r="I252" s="7" t="b">
        <f t="shared" si="8"/>
        <v>0</v>
      </c>
      <c r="J252" s="7">
        <f t="shared" si="4"/>
        <v>1</v>
      </c>
      <c r="K252" s="11"/>
      <c r="L252" s="6" t="s">
        <v>109</v>
      </c>
      <c r="M252" s="11">
        <v>2.7395833333333335</v>
      </c>
      <c r="N252" s="6">
        <v>1.0</v>
      </c>
    </row>
    <row r="253">
      <c r="B253" s="7">
        <f t="shared" si="5"/>
        <v>59</v>
      </c>
      <c r="C253" s="15">
        <f t="shared" si="6"/>
        <v>0.5296116107</v>
      </c>
      <c r="D253" s="15">
        <f t="shared" si="7"/>
        <v>0.02613268829</v>
      </c>
      <c r="E253" s="15">
        <f t="shared" si="1"/>
        <v>0.5361447828</v>
      </c>
      <c r="G253" s="7">
        <f t="shared" si="2"/>
        <v>0.7233580426</v>
      </c>
      <c r="H253" s="7">
        <f t="shared" si="3"/>
        <v>0.2933580426</v>
      </c>
      <c r="I253" s="7" t="b">
        <f t="shared" si="8"/>
        <v>0</v>
      </c>
      <c r="J253" s="7">
        <f t="shared" si="4"/>
        <v>1</v>
      </c>
      <c r="K253" s="11"/>
      <c r="L253" s="6" t="s">
        <v>109</v>
      </c>
      <c r="M253" s="11">
        <v>2.75</v>
      </c>
      <c r="N253" s="6">
        <v>1.0</v>
      </c>
    </row>
    <row r="254">
      <c r="B254" s="7">
        <f t="shared" si="5"/>
        <v>59.25</v>
      </c>
      <c r="C254" s="15">
        <f t="shared" si="6"/>
        <v>0.5361447828</v>
      </c>
      <c r="D254" s="15">
        <f t="shared" si="7"/>
        <v>0.02576973429</v>
      </c>
      <c r="E254" s="15">
        <f t="shared" si="1"/>
        <v>0.5425872163</v>
      </c>
      <c r="G254" s="7">
        <f t="shared" si="2"/>
        <v>0.7208143174</v>
      </c>
      <c r="H254" s="7">
        <f t="shared" si="3"/>
        <v>0.2908143174</v>
      </c>
      <c r="I254" s="7" t="b">
        <f t="shared" si="8"/>
        <v>0</v>
      </c>
      <c r="J254" s="7">
        <f t="shared" si="4"/>
        <v>1</v>
      </c>
      <c r="K254" s="11"/>
      <c r="L254" s="6" t="s">
        <v>109</v>
      </c>
      <c r="M254" s="11">
        <v>2.7604166666666665</v>
      </c>
      <c r="N254" s="6">
        <v>1.0</v>
      </c>
    </row>
    <row r="255">
      <c r="B255" s="7">
        <f t="shared" si="5"/>
        <v>59.5</v>
      </c>
      <c r="C255" s="15">
        <f t="shared" si="6"/>
        <v>0.5425872163</v>
      </c>
      <c r="D255" s="15">
        <f t="shared" si="7"/>
        <v>0.02541182131</v>
      </c>
      <c r="E255" s="15">
        <f t="shared" si="1"/>
        <v>0.5489401717</v>
      </c>
      <c r="G255" s="7">
        <f t="shared" si="2"/>
        <v>0.7178817113</v>
      </c>
      <c r="H255" s="7">
        <f t="shared" si="3"/>
        <v>0.2878817113</v>
      </c>
      <c r="I255" s="7" t="b">
        <f t="shared" si="8"/>
        <v>0</v>
      </c>
      <c r="J255" s="7">
        <f t="shared" si="4"/>
        <v>1</v>
      </c>
      <c r="K255" s="11"/>
      <c r="L255" s="6" t="s">
        <v>109</v>
      </c>
      <c r="M255" s="11">
        <v>2.7708333333333335</v>
      </c>
      <c r="N255" s="6">
        <v>1.0</v>
      </c>
    </row>
    <row r="256">
      <c r="B256" s="7">
        <f t="shared" si="5"/>
        <v>59.75</v>
      </c>
      <c r="C256" s="15">
        <f t="shared" si="6"/>
        <v>0.5489401717</v>
      </c>
      <c r="D256" s="15">
        <f t="shared" si="7"/>
        <v>0.02505887935</v>
      </c>
      <c r="E256" s="15">
        <f t="shared" si="1"/>
        <v>0.5552048915</v>
      </c>
      <c r="G256" s="7">
        <f t="shared" si="2"/>
        <v>0.7145727822</v>
      </c>
      <c r="H256" s="7">
        <f t="shared" si="3"/>
        <v>0.2845727822</v>
      </c>
      <c r="I256" s="7" t="b">
        <f t="shared" si="8"/>
        <v>0</v>
      </c>
      <c r="J256" s="7">
        <f t="shared" si="4"/>
        <v>1</v>
      </c>
      <c r="K256" s="11"/>
      <c r="L256" s="6" t="s">
        <v>109</v>
      </c>
      <c r="M256" s="11">
        <v>2.78125</v>
      </c>
      <c r="N256" s="6">
        <v>1.0</v>
      </c>
    </row>
    <row r="257">
      <c r="B257" s="7">
        <f t="shared" si="5"/>
        <v>60</v>
      </c>
      <c r="C257" s="15">
        <f t="shared" si="6"/>
        <v>0.5552048915</v>
      </c>
      <c r="D257" s="15">
        <f t="shared" si="7"/>
        <v>0.02471083936</v>
      </c>
      <c r="E257" s="15">
        <f t="shared" si="1"/>
        <v>0.5613826013</v>
      </c>
      <c r="G257" s="7">
        <f t="shared" si="2"/>
        <v>0.7109016994</v>
      </c>
      <c r="H257" s="7">
        <f t="shared" si="3"/>
        <v>0.2809016994</v>
      </c>
      <c r="I257" s="7" t="b">
        <f t="shared" si="8"/>
        <v>0</v>
      </c>
      <c r="J257" s="7">
        <f t="shared" si="4"/>
        <v>1</v>
      </c>
      <c r="K257" s="11"/>
      <c r="L257" s="6" t="s">
        <v>109</v>
      </c>
      <c r="M257" s="11">
        <v>2.7916666666666665</v>
      </c>
      <c r="N257" s="6">
        <v>1.0</v>
      </c>
    </row>
    <row r="258">
      <c r="B258" s="7">
        <f t="shared" si="5"/>
        <v>60.25</v>
      </c>
      <c r="C258" s="15">
        <f t="shared" si="6"/>
        <v>0.5613826013</v>
      </c>
      <c r="D258" s="15">
        <f t="shared" si="7"/>
        <v>0.02436763326</v>
      </c>
      <c r="E258" s="15">
        <f t="shared" si="1"/>
        <v>0.5674745097</v>
      </c>
      <c r="G258" s="7">
        <f t="shared" si="2"/>
        <v>0.7068841832</v>
      </c>
      <c r="H258" s="7">
        <f t="shared" si="3"/>
        <v>0.2768841832</v>
      </c>
      <c r="I258" s="7" t="b">
        <f t="shared" si="8"/>
        <v>0</v>
      </c>
      <c r="J258" s="7">
        <f t="shared" si="4"/>
        <v>1</v>
      </c>
      <c r="K258" s="11"/>
      <c r="L258" s="6" t="s">
        <v>109</v>
      </c>
      <c r="M258" s="11">
        <v>2.8020833333333335</v>
      </c>
      <c r="N258" s="6">
        <v>1.0</v>
      </c>
    </row>
    <row r="259">
      <c r="B259" s="7">
        <f t="shared" si="5"/>
        <v>60.5</v>
      </c>
      <c r="C259" s="15">
        <f t="shared" si="6"/>
        <v>0.5674745097</v>
      </c>
      <c r="D259" s="15">
        <f t="shared" si="7"/>
        <v>0.02402919391</v>
      </c>
      <c r="E259" s="15">
        <f t="shared" si="1"/>
        <v>0.5734818081</v>
      </c>
      <c r="G259" s="7">
        <f t="shared" si="2"/>
        <v>0.7025374371</v>
      </c>
      <c r="H259" s="7">
        <f t="shared" si="3"/>
        <v>0.2725374371</v>
      </c>
      <c r="I259" s="7" t="b">
        <f t="shared" si="8"/>
        <v>0</v>
      </c>
      <c r="J259" s="7">
        <f t="shared" si="4"/>
        <v>1</v>
      </c>
      <c r="K259" s="11"/>
      <c r="L259" s="6" t="s">
        <v>109</v>
      </c>
      <c r="M259" s="11">
        <v>2.8125</v>
      </c>
      <c r="N259" s="6">
        <v>1.0</v>
      </c>
    </row>
    <row r="260">
      <c r="B260" s="7">
        <f t="shared" si="5"/>
        <v>60.75</v>
      </c>
      <c r="C260" s="15">
        <f t="shared" si="6"/>
        <v>0.5734818081</v>
      </c>
      <c r="D260" s="15">
        <f t="shared" si="7"/>
        <v>0.0236954551</v>
      </c>
      <c r="E260" s="15">
        <f t="shared" si="1"/>
        <v>0.5794056719</v>
      </c>
      <c r="G260" s="7">
        <f t="shared" si="2"/>
        <v>0.6978800746</v>
      </c>
      <c r="H260" s="7">
        <f t="shared" si="3"/>
        <v>0.2678800746</v>
      </c>
      <c r="I260" s="7" t="b">
        <f t="shared" si="8"/>
        <v>0</v>
      </c>
      <c r="J260" s="7">
        <f t="shared" si="4"/>
        <v>1</v>
      </c>
      <c r="K260" s="11"/>
      <c r="L260" s="6" t="s">
        <v>109</v>
      </c>
      <c r="M260" s="11">
        <v>2.8229166666666665</v>
      </c>
      <c r="N260" s="6">
        <v>1.0</v>
      </c>
    </row>
    <row r="261">
      <c r="B261" s="7">
        <f t="shared" si="5"/>
        <v>61</v>
      </c>
      <c r="C261" s="15">
        <f t="shared" si="6"/>
        <v>0.5794056719</v>
      </c>
      <c r="D261" s="15">
        <f t="shared" si="7"/>
        <v>0.02336635156</v>
      </c>
      <c r="E261" s="15">
        <f t="shared" si="1"/>
        <v>0.5852472598</v>
      </c>
      <c r="G261" s="7">
        <f t="shared" si="2"/>
        <v>0.6929320391</v>
      </c>
      <c r="H261" s="7">
        <f t="shared" si="3"/>
        <v>0.2629320391</v>
      </c>
      <c r="I261" s="7" t="b">
        <f t="shared" si="8"/>
        <v>0</v>
      </c>
      <c r="J261" s="7">
        <f t="shared" si="4"/>
        <v>1</v>
      </c>
      <c r="K261" s="11"/>
      <c r="L261" s="6" t="s">
        <v>109</v>
      </c>
      <c r="M261" s="11">
        <v>2.8333333333333335</v>
      </c>
      <c r="N261" s="6">
        <v>1.0</v>
      </c>
    </row>
    <row r="262">
      <c r="B262" s="7">
        <f t="shared" si="5"/>
        <v>61.25</v>
      </c>
      <c r="C262" s="15">
        <f t="shared" si="6"/>
        <v>0.5852472598</v>
      </c>
      <c r="D262" s="15">
        <f t="shared" si="7"/>
        <v>0.0230418189</v>
      </c>
      <c r="E262" s="15">
        <f t="shared" si="1"/>
        <v>0.5910077145</v>
      </c>
      <c r="G262" s="7">
        <f t="shared" si="2"/>
        <v>0.687714519</v>
      </c>
      <c r="H262" s="7">
        <f t="shared" si="3"/>
        <v>0.257714519</v>
      </c>
      <c r="I262" s="7" t="b">
        <f t="shared" si="8"/>
        <v>0</v>
      </c>
      <c r="J262" s="7">
        <f t="shared" si="4"/>
        <v>1</v>
      </c>
      <c r="K262" s="11"/>
      <c r="L262" s="6" t="s">
        <v>109</v>
      </c>
      <c r="M262" s="11">
        <v>2.84375</v>
      </c>
      <c r="N262" s="6">
        <v>1.0</v>
      </c>
    </row>
    <row r="263">
      <c r="B263" s="7">
        <f t="shared" si="5"/>
        <v>61.5</v>
      </c>
      <c r="C263" s="15">
        <f t="shared" si="6"/>
        <v>0.5910077145</v>
      </c>
      <c r="D263" s="15">
        <f t="shared" si="7"/>
        <v>0.02272179364</v>
      </c>
      <c r="E263" s="15">
        <f t="shared" si="1"/>
        <v>0.5966881629</v>
      </c>
      <c r="G263" s="7">
        <f t="shared" si="2"/>
        <v>0.6822498565</v>
      </c>
      <c r="H263" s="7">
        <f t="shared" si="3"/>
        <v>0.2522498565</v>
      </c>
      <c r="I263" s="7" t="b">
        <f t="shared" si="8"/>
        <v>0</v>
      </c>
      <c r="J263" s="7">
        <f t="shared" si="4"/>
        <v>1</v>
      </c>
      <c r="K263" s="11"/>
      <c r="L263" s="6" t="s">
        <v>109</v>
      </c>
      <c r="M263" s="11">
        <v>2.8541666666666665</v>
      </c>
      <c r="N263" s="6">
        <v>1.0</v>
      </c>
    </row>
    <row r="264">
      <c r="B264" s="7">
        <f t="shared" si="5"/>
        <v>61.75</v>
      </c>
      <c r="C264" s="15">
        <f t="shared" si="6"/>
        <v>0.5966881629</v>
      </c>
      <c r="D264" s="15">
        <f t="shared" si="7"/>
        <v>0.02240621317</v>
      </c>
      <c r="E264" s="15">
        <f t="shared" si="1"/>
        <v>0.6022897162</v>
      </c>
      <c r="G264" s="7">
        <f t="shared" si="2"/>
        <v>0.676561452</v>
      </c>
      <c r="H264" s="7">
        <f t="shared" si="3"/>
        <v>0.246561452</v>
      </c>
      <c r="I264" s="7" t="b">
        <f t="shared" si="8"/>
        <v>0</v>
      </c>
      <c r="J264" s="7">
        <f t="shared" si="4"/>
        <v>1</v>
      </c>
      <c r="K264" s="11"/>
      <c r="L264" s="6" t="s">
        <v>109</v>
      </c>
      <c r="M264" s="11">
        <v>2.8645833333333335</v>
      </c>
      <c r="N264" s="6">
        <v>1.0</v>
      </c>
    </row>
    <row r="265">
      <c r="B265" s="7">
        <f t="shared" si="5"/>
        <v>62</v>
      </c>
      <c r="C265" s="15">
        <f t="shared" si="6"/>
        <v>0.6022897162</v>
      </c>
      <c r="D265" s="15">
        <f t="shared" si="7"/>
        <v>0.02209501576</v>
      </c>
      <c r="E265" s="15">
        <f t="shared" si="1"/>
        <v>0.6078134702</v>
      </c>
      <c r="G265" s="7">
        <f t="shared" si="2"/>
        <v>0.6706736643</v>
      </c>
      <c r="H265" s="7">
        <f t="shared" si="3"/>
        <v>0.2406736643</v>
      </c>
      <c r="I265" s="7" t="b">
        <f t="shared" si="8"/>
        <v>0</v>
      </c>
      <c r="J265" s="7">
        <f t="shared" si="4"/>
        <v>1</v>
      </c>
      <c r="K265" s="11"/>
      <c r="L265" s="6" t="s">
        <v>109</v>
      </c>
      <c r="M265" s="11">
        <v>2.875</v>
      </c>
      <c r="N265" s="6">
        <v>1.0</v>
      </c>
    </row>
    <row r="266">
      <c r="B266" s="7">
        <f t="shared" si="5"/>
        <v>62.25</v>
      </c>
      <c r="C266" s="15">
        <f t="shared" si="6"/>
        <v>0.6078134702</v>
      </c>
      <c r="D266" s="15">
        <f t="shared" si="7"/>
        <v>0.02178814055</v>
      </c>
      <c r="E266" s="15">
        <f t="shared" si="1"/>
        <v>0.6132605053</v>
      </c>
      <c r="G266" s="7">
        <f t="shared" si="2"/>
        <v>0.6646117057</v>
      </c>
      <c r="H266" s="7">
        <f t="shared" si="3"/>
        <v>0.2346117057</v>
      </c>
      <c r="I266" s="7" t="b">
        <f t="shared" si="8"/>
        <v>0</v>
      </c>
      <c r="J266" s="7">
        <f t="shared" si="4"/>
        <v>1</v>
      </c>
      <c r="K266" s="11"/>
      <c r="L266" s="6" t="s">
        <v>109</v>
      </c>
      <c r="M266" s="11">
        <v>2.8854166666666665</v>
      </c>
      <c r="N266" s="6">
        <v>1.0</v>
      </c>
    </row>
    <row r="267">
      <c r="B267" s="7">
        <f t="shared" si="5"/>
        <v>62.5</v>
      </c>
      <c r="C267" s="15">
        <f t="shared" si="6"/>
        <v>0.6132605053</v>
      </c>
      <c r="D267" s="15">
        <f t="shared" si="7"/>
        <v>0.02148552748</v>
      </c>
      <c r="E267" s="15">
        <f t="shared" si="1"/>
        <v>0.6186318872</v>
      </c>
      <c r="G267" s="7">
        <f t="shared" si="2"/>
        <v>0.6584015345</v>
      </c>
      <c r="H267" s="7">
        <f t="shared" si="3"/>
        <v>0.2284015345</v>
      </c>
      <c r="I267" s="7" t="b">
        <f t="shared" si="8"/>
        <v>0</v>
      </c>
      <c r="J267" s="7">
        <f t="shared" si="4"/>
        <v>1</v>
      </c>
      <c r="K267" s="11"/>
      <c r="L267" s="6" t="s">
        <v>109</v>
      </c>
      <c r="M267" s="11">
        <v>2.8958333333333335</v>
      </c>
      <c r="N267" s="6">
        <v>1.0</v>
      </c>
    </row>
    <row r="268">
      <c r="B268" s="7">
        <f t="shared" si="5"/>
        <v>62.75</v>
      </c>
      <c r="C268" s="15">
        <f t="shared" si="6"/>
        <v>0.6186318872</v>
      </c>
      <c r="D268" s="15">
        <f t="shared" si="7"/>
        <v>0.02118711738</v>
      </c>
      <c r="E268" s="15">
        <f t="shared" si="1"/>
        <v>0.6239286665</v>
      </c>
      <c r="G268" s="7">
        <f t="shared" si="2"/>
        <v>0.6520697435</v>
      </c>
      <c r="H268" s="7">
        <f t="shared" si="3"/>
        <v>0.2220697435</v>
      </c>
      <c r="I268" s="7" t="b">
        <f t="shared" si="8"/>
        <v>0</v>
      </c>
      <c r="J268" s="7">
        <f t="shared" si="4"/>
        <v>1</v>
      </c>
      <c r="K268" s="11"/>
      <c r="L268" s="6" t="s">
        <v>109</v>
      </c>
      <c r="M268" s="11">
        <v>2.90625</v>
      </c>
      <c r="N268" s="6">
        <v>1.0</v>
      </c>
    </row>
    <row r="269">
      <c r="B269" s="7">
        <f t="shared" si="5"/>
        <v>63</v>
      </c>
      <c r="C269" s="15">
        <f t="shared" si="6"/>
        <v>0.6239286665</v>
      </c>
      <c r="D269" s="15">
        <f t="shared" si="7"/>
        <v>0.02089285186</v>
      </c>
      <c r="E269" s="15">
        <f t="shared" si="1"/>
        <v>0.6291518795</v>
      </c>
      <c r="G269" s="7">
        <f t="shared" si="2"/>
        <v>0.6456434465</v>
      </c>
      <c r="H269" s="7">
        <f t="shared" si="3"/>
        <v>0.2156434465</v>
      </c>
      <c r="I269" s="7" t="b">
        <f t="shared" si="8"/>
        <v>0</v>
      </c>
      <c r="J269" s="7">
        <f t="shared" si="4"/>
        <v>1</v>
      </c>
      <c r="K269" s="11"/>
      <c r="L269" s="6" t="s">
        <v>109</v>
      </c>
      <c r="M269" s="11">
        <v>2.9166666666666665</v>
      </c>
      <c r="N269" s="6">
        <v>1.0</v>
      </c>
    </row>
    <row r="270">
      <c r="B270" s="7">
        <f t="shared" si="5"/>
        <v>63.25</v>
      </c>
      <c r="C270" s="15">
        <f t="shared" si="6"/>
        <v>0.6291518795</v>
      </c>
      <c r="D270" s="15">
        <f t="shared" si="7"/>
        <v>0.02060267336</v>
      </c>
      <c r="E270" s="15">
        <f t="shared" si="1"/>
        <v>0.6343025478</v>
      </c>
      <c r="G270" s="7">
        <f t="shared" si="2"/>
        <v>0.6391501619</v>
      </c>
      <c r="H270" s="7">
        <f t="shared" si="3"/>
        <v>0.2091501619</v>
      </c>
      <c r="I270" s="7" t="b">
        <f t="shared" si="8"/>
        <v>0</v>
      </c>
      <c r="J270" s="7">
        <f t="shared" si="4"/>
        <v>1</v>
      </c>
      <c r="K270" s="11"/>
      <c r="L270" s="6" t="s">
        <v>109</v>
      </c>
      <c r="M270" s="11">
        <v>2.9270833333333335</v>
      </c>
      <c r="N270" s="6">
        <v>1.0</v>
      </c>
    </row>
    <row r="271">
      <c r="B271" s="7">
        <f t="shared" si="5"/>
        <v>63.5</v>
      </c>
      <c r="C271" s="15">
        <f t="shared" si="6"/>
        <v>0.6343025478</v>
      </c>
      <c r="D271" s="15">
        <f t="shared" si="7"/>
        <v>0.02031652512</v>
      </c>
      <c r="E271" s="15">
        <f t="shared" si="1"/>
        <v>0.6393816791</v>
      </c>
      <c r="G271" s="7">
        <f t="shared" si="2"/>
        <v>0.6326176948</v>
      </c>
      <c r="H271" s="7">
        <f t="shared" si="3"/>
        <v>0.2026176948</v>
      </c>
      <c r="I271" s="7" t="b">
        <f t="shared" si="8"/>
        <v>1</v>
      </c>
      <c r="J271" s="7">
        <f t="shared" si="4"/>
        <v>0</v>
      </c>
      <c r="K271" s="11"/>
      <c r="L271" s="6" t="s">
        <v>109</v>
      </c>
      <c r="M271" s="11">
        <v>2.9375</v>
      </c>
      <c r="N271" s="6">
        <v>1.0</v>
      </c>
    </row>
    <row r="272">
      <c r="B272" s="7">
        <f t="shared" si="5"/>
        <v>63.75</v>
      </c>
      <c r="C272" s="15">
        <f t="shared" si="6"/>
        <v>0.6393816791</v>
      </c>
      <c r="D272" s="15">
        <f t="shared" si="7"/>
        <v>-0.1598454198</v>
      </c>
      <c r="E272" s="15">
        <f t="shared" si="1"/>
        <v>0.5994203242</v>
      </c>
      <c r="G272" s="7">
        <f t="shared" si="2"/>
        <v>0.6260740184</v>
      </c>
      <c r="H272" s="7">
        <f t="shared" si="3"/>
        <v>0.1960740184</v>
      </c>
      <c r="I272" s="7" t="b">
        <f t="shared" si="8"/>
        <v>1</v>
      </c>
      <c r="J272" s="7">
        <f t="shared" si="4"/>
        <v>0</v>
      </c>
      <c r="K272" s="11"/>
      <c r="L272" s="6" t="s">
        <v>109</v>
      </c>
      <c r="M272" s="11">
        <v>2.9479166666666665</v>
      </c>
      <c r="N272" s="6">
        <v>1.0</v>
      </c>
    </row>
    <row r="273">
      <c r="B273" s="7">
        <f t="shared" si="5"/>
        <v>64</v>
      </c>
      <c r="C273" s="15">
        <f t="shared" si="6"/>
        <v>0.5994203242</v>
      </c>
      <c r="D273" s="15">
        <f t="shared" si="7"/>
        <v>-0.149855081</v>
      </c>
      <c r="E273" s="15">
        <f t="shared" si="1"/>
        <v>0.5619565539</v>
      </c>
      <c r="G273" s="7">
        <f t="shared" si="2"/>
        <v>0.6195471537</v>
      </c>
      <c r="H273" s="7">
        <f t="shared" si="3"/>
        <v>0.1895471537</v>
      </c>
      <c r="I273" s="7" t="b">
        <f t="shared" si="8"/>
        <v>1</v>
      </c>
      <c r="J273" s="7">
        <f t="shared" si="4"/>
        <v>0</v>
      </c>
      <c r="K273" s="11"/>
      <c r="L273" s="11" t="str">
        <f t="shared" ref="L273:L303" si="11">IF(AND(0.270833333333333&lt;M273, M273&lt;0.96), "AWAKE", "SLEEP")</f>
        <v>SLEEP</v>
      </c>
      <c r="M273" s="11">
        <v>2.9583333333333335</v>
      </c>
      <c r="N273" s="6">
        <v>0.0</v>
      </c>
    </row>
    <row r="274">
      <c r="B274" s="7">
        <f t="shared" si="5"/>
        <v>64.25</v>
      </c>
      <c r="C274" s="15">
        <f t="shared" si="6"/>
        <v>0.5619565539</v>
      </c>
      <c r="D274" s="15">
        <f t="shared" si="7"/>
        <v>-0.1404891385</v>
      </c>
      <c r="E274" s="15">
        <f t="shared" si="1"/>
        <v>0.5268342693</v>
      </c>
      <c r="G274" s="7">
        <f t="shared" si="2"/>
        <v>0.6130650496</v>
      </c>
      <c r="H274" s="7">
        <f t="shared" si="3"/>
        <v>0.1830650496</v>
      </c>
      <c r="I274" s="7" t="b">
        <f t="shared" si="8"/>
        <v>1</v>
      </c>
      <c r="J274" s="7">
        <f t="shared" si="4"/>
        <v>0</v>
      </c>
      <c r="K274" s="11"/>
      <c r="L274" s="11" t="str">
        <f t="shared" si="11"/>
        <v>SLEEP</v>
      </c>
      <c r="M274" s="11">
        <v>2.96875</v>
      </c>
      <c r="N274" s="6">
        <v>0.0</v>
      </c>
    </row>
    <row r="275">
      <c r="B275" s="7">
        <f t="shared" si="5"/>
        <v>64.5</v>
      </c>
      <c r="C275" s="15">
        <f t="shared" si="6"/>
        <v>0.5268342693</v>
      </c>
      <c r="D275" s="15">
        <f t="shared" si="7"/>
        <v>-0.1317085673</v>
      </c>
      <c r="E275" s="15">
        <f t="shared" si="1"/>
        <v>0.4939071275</v>
      </c>
      <c r="G275" s="7">
        <f t="shared" si="2"/>
        <v>0.6066554636</v>
      </c>
      <c r="H275" s="7">
        <f t="shared" si="3"/>
        <v>0.1766554636</v>
      </c>
      <c r="I275" s="7" t="b">
        <f t="shared" si="8"/>
        <v>1</v>
      </c>
      <c r="J275" s="7">
        <f t="shared" si="4"/>
        <v>0</v>
      </c>
      <c r="K275" s="11"/>
      <c r="L275" s="11" t="str">
        <f t="shared" si="11"/>
        <v>SLEEP</v>
      </c>
      <c r="M275" s="11">
        <v>2.9791666666666665</v>
      </c>
      <c r="N275" s="6">
        <v>0.0</v>
      </c>
    </row>
    <row r="276">
      <c r="B276" s="7">
        <f t="shared" si="5"/>
        <v>64.75</v>
      </c>
      <c r="C276" s="15">
        <f t="shared" si="6"/>
        <v>0.4939071275</v>
      </c>
      <c r="D276" s="15">
        <f t="shared" si="7"/>
        <v>-0.1234767819</v>
      </c>
      <c r="E276" s="15">
        <f t="shared" si="1"/>
        <v>0.463037932</v>
      </c>
      <c r="G276" s="7">
        <f t="shared" si="2"/>
        <v>0.6003458425</v>
      </c>
      <c r="H276" s="7">
        <f t="shared" si="3"/>
        <v>0.1703458425</v>
      </c>
      <c r="I276" s="7" t="b">
        <f t="shared" si="8"/>
        <v>1</v>
      </c>
      <c r="J276" s="7">
        <f t="shared" si="4"/>
        <v>0</v>
      </c>
      <c r="K276" s="11"/>
      <c r="L276" s="11" t="str">
        <f t="shared" si="11"/>
        <v>SLEEP</v>
      </c>
      <c r="M276" s="11">
        <v>2.9895833333333335</v>
      </c>
      <c r="N276" s="6">
        <v>0.0</v>
      </c>
    </row>
    <row r="277">
      <c r="B277" s="7">
        <f t="shared" si="5"/>
        <v>65</v>
      </c>
      <c r="C277" s="15">
        <f t="shared" si="6"/>
        <v>0.463037932</v>
      </c>
      <c r="D277" s="15">
        <f t="shared" si="7"/>
        <v>-0.115759483</v>
      </c>
      <c r="E277" s="15">
        <f t="shared" si="1"/>
        <v>0.4340980612</v>
      </c>
      <c r="G277" s="7">
        <f t="shared" si="2"/>
        <v>0.594163205</v>
      </c>
      <c r="H277" s="7">
        <f t="shared" si="3"/>
        <v>0.164163205</v>
      </c>
      <c r="I277" s="7" t="b">
        <f t="shared" si="8"/>
        <v>1</v>
      </c>
      <c r="J277" s="7">
        <f t="shared" si="4"/>
        <v>0</v>
      </c>
      <c r="K277" s="11"/>
      <c r="L277" s="11" t="str">
        <f t="shared" si="11"/>
        <v>SLEEP</v>
      </c>
      <c r="M277" s="11">
        <v>3.0</v>
      </c>
      <c r="N277" s="6">
        <v>0.0</v>
      </c>
    </row>
    <row r="278">
      <c r="B278" s="7">
        <f t="shared" si="5"/>
        <v>65.25</v>
      </c>
      <c r="C278" s="15">
        <f t="shared" si="6"/>
        <v>0.4340980612</v>
      </c>
      <c r="D278" s="15">
        <f t="shared" si="7"/>
        <v>-0.1085245153</v>
      </c>
      <c r="E278" s="15">
        <f t="shared" si="1"/>
        <v>0.4069669324</v>
      </c>
      <c r="G278" s="7">
        <f t="shared" si="2"/>
        <v>0.5881340262</v>
      </c>
      <c r="H278" s="7">
        <f t="shared" si="3"/>
        <v>0.1581340262</v>
      </c>
      <c r="I278" s="7" t="b">
        <f t="shared" si="8"/>
        <v>1</v>
      </c>
      <c r="J278" s="7">
        <f t="shared" si="4"/>
        <v>0</v>
      </c>
      <c r="K278" s="11"/>
      <c r="L278" s="11" t="str">
        <f t="shared" si="11"/>
        <v>SLEEP</v>
      </c>
      <c r="M278" s="11">
        <v>3.0104166666666665</v>
      </c>
      <c r="N278" s="6">
        <v>0.0</v>
      </c>
    </row>
    <row r="279">
      <c r="B279" s="7">
        <f t="shared" si="5"/>
        <v>65.5</v>
      </c>
      <c r="C279" s="15">
        <f t="shared" si="6"/>
        <v>0.4069669324</v>
      </c>
      <c r="D279" s="15">
        <f t="shared" si="7"/>
        <v>-0.1017417331</v>
      </c>
      <c r="E279" s="15">
        <f t="shared" si="1"/>
        <v>0.3815314991</v>
      </c>
      <c r="G279" s="7">
        <f t="shared" si="2"/>
        <v>0.582284124</v>
      </c>
      <c r="H279" s="7">
        <f t="shared" si="3"/>
        <v>0.152284124</v>
      </c>
      <c r="I279" s="7" t="b">
        <f t="shared" si="8"/>
        <v>1</v>
      </c>
      <c r="J279" s="7">
        <f t="shared" si="4"/>
        <v>0</v>
      </c>
      <c r="K279" s="11"/>
      <c r="L279" s="11" t="str">
        <f t="shared" si="11"/>
        <v>SLEEP</v>
      </c>
      <c r="M279" s="11">
        <v>3.0208333333333335</v>
      </c>
      <c r="N279" s="6">
        <v>0.0</v>
      </c>
    </row>
    <row r="280">
      <c r="B280" s="7">
        <f t="shared" si="5"/>
        <v>65.75</v>
      </c>
      <c r="C280" s="15">
        <f t="shared" si="6"/>
        <v>0.3815314991</v>
      </c>
      <c r="D280" s="15">
        <f t="shared" si="7"/>
        <v>-0.09538287478</v>
      </c>
      <c r="E280" s="15">
        <f t="shared" si="1"/>
        <v>0.3576857804</v>
      </c>
      <c r="G280" s="7">
        <f t="shared" si="2"/>
        <v>0.5766385484</v>
      </c>
      <c r="H280" s="7">
        <f t="shared" si="3"/>
        <v>0.1466385484</v>
      </c>
      <c r="I280" s="7" t="b">
        <f t="shared" si="8"/>
        <v>1</v>
      </c>
      <c r="J280" s="7">
        <f t="shared" si="4"/>
        <v>0</v>
      </c>
      <c r="K280" s="11"/>
      <c r="L280" s="11" t="str">
        <f t="shared" si="11"/>
        <v>SLEEP</v>
      </c>
      <c r="M280" s="11">
        <v>3.03125</v>
      </c>
      <c r="N280" s="6">
        <v>0.0</v>
      </c>
    </row>
    <row r="281">
      <c r="B281" s="7">
        <f t="shared" si="5"/>
        <v>66</v>
      </c>
      <c r="C281" s="15">
        <f t="shared" si="6"/>
        <v>0.3576857804</v>
      </c>
      <c r="D281" s="15">
        <f t="shared" si="7"/>
        <v>-0.08942144511</v>
      </c>
      <c r="E281" s="15">
        <f t="shared" si="1"/>
        <v>0.3353304192</v>
      </c>
      <c r="G281" s="7">
        <f t="shared" si="2"/>
        <v>0.5712214748</v>
      </c>
      <c r="H281" s="7">
        <f t="shared" si="3"/>
        <v>0.1412214748</v>
      </c>
      <c r="I281" s="7" t="b">
        <f t="shared" si="8"/>
        <v>1</v>
      </c>
      <c r="J281" s="7">
        <f t="shared" si="4"/>
        <v>0</v>
      </c>
      <c r="K281" s="11"/>
      <c r="L281" s="11" t="str">
        <f t="shared" si="11"/>
        <v>SLEEP</v>
      </c>
      <c r="M281" s="11">
        <v>3.0416666666666665</v>
      </c>
      <c r="N281" s="6">
        <v>0.0</v>
      </c>
    </row>
    <row r="282">
      <c r="B282" s="7">
        <f t="shared" si="5"/>
        <v>66.25</v>
      </c>
      <c r="C282" s="15">
        <f t="shared" si="6"/>
        <v>0.3353304192</v>
      </c>
      <c r="D282" s="15">
        <f t="shared" si="7"/>
        <v>-0.08383260479</v>
      </c>
      <c r="E282" s="15">
        <f t="shared" si="1"/>
        <v>0.314372268</v>
      </c>
      <c r="G282" s="7">
        <f t="shared" si="2"/>
        <v>0.5660560998</v>
      </c>
      <c r="H282" s="7">
        <f t="shared" si="3"/>
        <v>0.1360560998</v>
      </c>
      <c r="I282" s="7" t="b">
        <f t="shared" si="8"/>
        <v>1</v>
      </c>
      <c r="J282" s="7">
        <f t="shared" si="4"/>
        <v>0</v>
      </c>
      <c r="K282" s="11"/>
      <c r="L282" s="11" t="str">
        <f t="shared" si="11"/>
        <v>SLEEP</v>
      </c>
      <c r="M282" s="11">
        <v>3.0520833333333335</v>
      </c>
      <c r="N282" s="6">
        <v>0.0</v>
      </c>
    </row>
    <row r="283">
      <c r="B283" s="7">
        <f t="shared" si="5"/>
        <v>66.5</v>
      </c>
      <c r="C283" s="15">
        <f t="shared" si="6"/>
        <v>0.314372268</v>
      </c>
      <c r="D283" s="15">
        <f t="shared" si="7"/>
        <v>-0.07859306699</v>
      </c>
      <c r="E283" s="15">
        <f t="shared" si="1"/>
        <v>0.2947240012</v>
      </c>
      <c r="G283" s="7">
        <f t="shared" si="2"/>
        <v>0.5611645424</v>
      </c>
      <c r="H283" s="7">
        <f t="shared" si="3"/>
        <v>0.1311645424</v>
      </c>
      <c r="I283" s="7" t="b">
        <f t="shared" si="8"/>
        <v>1</v>
      </c>
      <c r="J283" s="7">
        <f t="shared" si="4"/>
        <v>0</v>
      </c>
      <c r="K283" s="11"/>
      <c r="L283" s="11" t="str">
        <f t="shared" si="11"/>
        <v>SLEEP</v>
      </c>
      <c r="M283" s="11">
        <v>3.0625</v>
      </c>
      <c r="N283" s="6">
        <v>0.0</v>
      </c>
    </row>
    <row r="284">
      <c r="B284" s="7">
        <f t="shared" si="5"/>
        <v>66.75</v>
      </c>
      <c r="C284" s="15">
        <f t="shared" si="6"/>
        <v>0.2947240012</v>
      </c>
      <c r="D284" s="15">
        <f t="shared" si="7"/>
        <v>-0.0736810003</v>
      </c>
      <c r="E284" s="15">
        <f t="shared" si="1"/>
        <v>0.2763037511</v>
      </c>
      <c r="G284" s="7">
        <f t="shared" si="2"/>
        <v>0.5565677491</v>
      </c>
      <c r="H284" s="7">
        <f t="shared" si="3"/>
        <v>0.1265677491</v>
      </c>
      <c r="I284" s="7" t="b">
        <f t="shared" si="8"/>
        <v>1</v>
      </c>
      <c r="J284" s="7">
        <f t="shared" si="4"/>
        <v>0</v>
      </c>
      <c r="K284" s="11"/>
      <c r="L284" s="11" t="str">
        <f t="shared" si="11"/>
        <v>SLEEP</v>
      </c>
      <c r="M284" s="11">
        <v>3.0729166666666665</v>
      </c>
      <c r="N284" s="6">
        <v>0.0</v>
      </c>
    </row>
    <row r="285">
      <c r="B285" s="7">
        <f t="shared" si="5"/>
        <v>67</v>
      </c>
      <c r="C285" s="15">
        <f t="shared" si="6"/>
        <v>0.2763037511</v>
      </c>
      <c r="D285" s="15">
        <f t="shared" si="7"/>
        <v>-0.06907593779</v>
      </c>
      <c r="E285" s="15">
        <f t="shared" si="1"/>
        <v>0.2590347667</v>
      </c>
      <c r="G285" s="7">
        <f t="shared" si="2"/>
        <v>0.5522854039</v>
      </c>
      <c r="H285" s="7">
        <f t="shared" si="3"/>
        <v>0.1222854039</v>
      </c>
      <c r="I285" s="7" t="b">
        <f t="shared" si="8"/>
        <v>1</v>
      </c>
      <c r="J285" s="7">
        <f t="shared" si="4"/>
        <v>0</v>
      </c>
      <c r="K285" s="11"/>
      <c r="L285" s="11" t="str">
        <f t="shared" si="11"/>
        <v>SLEEP</v>
      </c>
      <c r="M285" s="11">
        <v>3.0833333333333335</v>
      </c>
      <c r="N285" s="6">
        <v>0.0</v>
      </c>
    </row>
    <row r="286">
      <c r="B286" s="7">
        <f t="shared" si="5"/>
        <v>67.25</v>
      </c>
      <c r="C286" s="15">
        <f t="shared" si="6"/>
        <v>0.2590347667</v>
      </c>
      <c r="D286" s="15">
        <f t="shared" si="7"/>
        <v>-0.06475869167</v>
      </c>
      <c r="E286" s="15">
        <f t="shared" si="1"/>
        <v>0.2428450938</v>
      </c>
      <c r="G286" s="7">
        <f t="shared" si="2"/>
        <v>0.5483358445</v>
      </c>
      <c r="H286" s="7">
        <f t="shared" si="3"/>
        <v>0.1183358445</v>
      </c>
      <c r="I286" s="7" t="b">
        <f t="shared" si="8"/>
        <v>1</v>
      </c>
      <c r="J286" s="7">
        <f t="shared" si="4"/>
        <v>0</v>
      </c>
      <c r="K286" s="11"/>
      <c r="L286" s="11" t="str">
        <f t="shared" si="11"/>
        <v>SLEEP</v>
      </c>
      <c r="M286" s="11">
        <v>3.09375</v>
      </c>
      <c r="N286" s="6">
        <v>0.0</v>
      </c>
    </row>
    <row r="287">
      <c r="B287" s="7">
        <f t="shared" si="5"/>
        <v>67.5</v>
      </c>
      <c r="C287" s="15">
        <f t="shared" si="6"/>
        <v>0.2428450938</v>
      </c>
      <c r="D287" s="15">
        <f t="shared" si="7"/>
        <v>-0.06071127344</v>
      </c>
      <c r="E287" s="15">
        <f t="shared" si="1"/>
        <v>0.2276672754</v>
      </c>
      <c r="G287" s="7">
        <f t="shared" si="2"/>
        <v>0.5447359836</v>
      </c>
      <c r="H287" s="7">
        <f t="shared" si="3"/>
        <v>0.1147359836</v>
      </c>
      <c r="I287" s="7" t="b">
        <f t="shared" si="8"/>
        <v>1</v>
      </c>
      <c r="J287" s="7">
        <f t="shared" si="4"/>
        <v>0</v>
      </c>
      <c r="K287" s="11"/>
      <c r="L287" s="11" t="str">
        <f t="shared" si="11"/>
        <v>SLEEP</v>
      </c>
      <c r="M287" s="11">
        <v>3.1041666666666665</v>
      </c>
      <c r="N287" s="6">
        <v>0.0</v>
      </c>
    </row>
    <row r="288">
      <c r="B288" s="7">
        <f t="shared" si="5"/>
        <v>67.75</v>
      </c>
      <c r="C288" s="15">
        <f t="shared" si="6"/>
        <v>0.2276672754</v>
      </c>
      <c r="D288" s="15">
        <f t="shared" si="7"/>
        <v>-0.05691681885</v>
      </c>
      <c r="E288" s="15">
        <f t="shared" si="1"/>
        <v>0.2134380707</v>
      </c>
      <c r="G288" s="7">
        <f t="shared" si="2"/>
        <v>0.5415012363</v>
      </c>
      <c r="H288" s="7">
        <f t="shared" si="3"/>
        <v>0.1115012363</v>
      </c>
      <c r="I288" s="7" t="b">
        <f t="shared" si="8"/>
        <v>1</v>
      </c>
      <c r="J288" s="7">
        <f t="shared" si="4"/>
        <v>0</v>
      </c>
      <c r="K288" s="11"/>
      <c r="L288" s="11" t="str">
        <f t="shared" si="11"/>
        <v>SLEEP</v>
      </c>
      <c r="M288" s="11">
        <v>3.1145833333333335</v>
      </c>
      <c r="N288" s="6">
        <v>0.0</v>
      </c>
    </row>
    <row r="289">
      <c r="B289" s="7">
        <f t="shared" si="5"/>
        <v>68</v>
      </c>
      <c r="C289" s="15">
        <f t="shared" si="6"/>
        <v>0.2134380707</v>
      </c>
      <c r="D289" s="15">
        <f t="shared" si="7"/>
        <v>-0.05335951768</v>
      </c>
      <c r="E289" s="15">
        <f t="shared" si="1"/>
        <v>0.2000981913</v>
      </c>
      <c r="G289" s="7">
        <f t="shared" si="2"/>
        <v>0.5386454542</v>
      </c>
      <c r="H289" s="7">
        <f t="shared" si="3"/>
        <v>0.1086454542</v>
      </c>
      <c r="I289" s="7" t="b">
        <f t="shared" si="8"/>
        <v>1</v>
      </c>
      <c r="J289" s="7">
        <f t="shared" si="4"/>
        <v>0</v>
      </c>
      <c r="K289" s="11"/>
      <c r="L289" s="11" t="str">
        <f t="shared" si="11"/>
        <v>SLEEP</v>
      </c>
      <c r="M289" s="11">
        <v>3.125</v>
      </c>
      <c r="N289" s="6">
        <v>0.0</v>
      </c>
    </row>
    <row r="290">
      <c r="B290" s="7">
        <f t="shared" si="5"/>
        <v>68.25</v>
      </c>
      <c r="C290" s="15">
        <f t="shared" si="6"/>
        <v>0.2000981913</v>
      </c>
      <c r="D290" s="15">
        <f t="shared" si="7"/>
        <v>-0.05002454782</v>
      </c>
      <c r="E290" s="15">
        <f t="shared" si="1"/>
        <v>0.1875920543</v>
      </c>
      <c r="G290" s="7">
        <f t="shared" si="2"/>
        <v>0.5361808664</v>
      </c>
      <c r="H290" s="7">
        <f t="shared" si="3"/>
        <v>0.1061808664</v>
      </c>
      <c r="I290" s="7" t="b">
        <f t="shared" si="8"/>
        <v>1</v>
      </c>
      <c r="J290" s="7">
        <f t="shared" si="4"/>
        <v>0</v>
      </c>
      <c r="K290" s="11"/>
      <c r="L290" s="11" t="str">
        <f t="shared" si="11"/>
        <v>SLEEP</v>
      </c>
      <c r="M290" s="11">
        <v>3.1354166666666665</v>
      </c>
      <c r="N290" s="6">
        <v>0.0</v>
      </c>
    </row>
    <row r="291">
      <c r="B291" s="7">
        <f t="shared" si="5"/>
        <v>68.5</v>
      </c>
      <c r="C291" s="15">
        <f t="shared" si="6"/>
        <v>0.1875920543</v>
      </c>
      <c r="D291" s="15">
        <f t="shared" si="7"/>
        <v>-0.04689801358</v>
      </c>
      <c r="E291" s="15">
        <f t="shared" si="1"/>
        <v>0.1758675509</v>
      </c>
      <c r="G291" s="7">
        <f t="shared" si="2"/>
        <v>0.5341180265</v>
      </c>
      <c r="H291" s="7">
        <f t="shared" si="3"/>
        <v>0.1041180265</v>
      </c>
      <c r="I291" s="7" t="b">
        <f t="shared" si="8"/>
        <v>1</v>
      </c>
      <c r="J291" s="7">
        <f t="shared" si="4"/>
        <v>0</v>
      </c>
      <c r="K291" s="11"/>
      <c r="L291" s="11" t="str">
        <f t="shared" si="11"/>
        <v>SLEEP</v>
      </c>
      <c r="M291" s="11">
        <v>3.1458333333333335</v>
      </c>
      <c r="N291" s="6">
        <v>0.0</v>
      </c>
    </row>
    <row r="292">
      <c r="B292" s="7">
        <f t="shared" si="5"/>
        <v>68.75</v>
      </c>
      <c r="C292" s="15">
        <f t="shared" si="6"/>
        <v>0.1758675509</v>
      </c>
      <c r="D292" s="15">
        <f t="shared" si="7"/>
        <v>-0.04396688773</v>
      </c>
      <c r="E292" s="15">
        <f t="shared" si="1"/>
        <v>0.164875829</v>
      </c>
      <c r="G292" s="7">
        <f t="shared" si="2"/>
        <v>0.5324657679</v>
      </c>
      <c r="H292" s="7">
        <f t="shared" si="3"/>
        <v>0.1024657679</v>
      </c>
      <c r="I292" s="7" t="b">
        <f t="shared" si="8"/>
        <v>1</v>
      </c>
      <c r="J292" s="7">
        <f t="shared" si="4"/>
        <v>0</v>
      </c>
      <c r="K292" s="11"/>
      <c r="L292" s="11" t="str">
        <f t="shared" si="11"/>
        <v>SLEEP</v>
      </c>
      <c r="M292" s="11">
        <v>3.15625</v>
      </c>
      <c r="N292" s="6">
        <v>0.0</v>
      </c>
    </row>
    <row r="293">
      <c r="B293" s="7">
        <f t="shared" si="5"/>
        <v>69</v>
      </c>
      <c r="C293" s="15">
        <f t="shared" si="6"/>
        <v>0.164875829</v>
      </c>
      <c r="D293" s="15">
        <f t="shared" si="7"/>
        <v>-0.04121895725</v>
      </c>
      <c r="E293" s="15">
        <f t="shared" si="1"/>
        <v>0.1545710897</v>
      </c>
      <c r="G293" s="7">
        <f t="shared" si="2"/>
        <v>0.5312311659</v>
      </c>
      <c r="H293" s="7">
        <f t="shared" si="3"/>
        <v>0.1012311659</v>
      </c>
      <c r="I293" s="7" t="b">
        <f t="shared" si="8"/>
        <v>1</v>
      </c>
      <c r="J293" s="7">
        <f t="shared" si="4"/>
        <v>0</v>
      </c>
      <c r="K293" s="11"/>
      <c r="L293" s="11" t="str">
        <f t="shared" si="11"/>
        <v>SLEEP</v>
      </c>
      <c r="M293" s="11">
        <v>3.1666666666666665</v>
      </c>
      <c r="N293" s="6">
        <v>0.0</v>
      </c>
    </row>
    <row r="294">
      <c r="B294" s="7">
        <f t="shared" si="5"/>
        <v>69.25</v>
      </c>
      <c r="C294" s="15">
        <f t="shared" si="6"/>
        <v>0.1545710897</v>
      </c>
      <c r="D294" s="15">
        <f t="shared" si="7"/>
        <v>-0.03864277242</v>
      </c>
      <c r="E294" s="15">
        <f t="shared" si="1"/>
        <v>0.1449103966</v>
      </c>
      <c r="G294" s="7">
        <f t="shared" si="2"/>
        <v>0.5304195072</v>
      </c>
      <c r="H294" s="7">
        <f t="shared" si="3"/>
        <v>0.1004195072</v>
      </c>
      <c r="I294" s="7" t="b">
        <f t="shared" si="8"/>
        <v>1</v>
      </c>
      <c r="J294" s="7">
        <f t="shared" si="4"/>
        <v>0</v>
      </c>
      <c r="K294" s="11"/>
      <c r="L294" s="11" t="str">
        <f t="shared" si="11"/>
        <v>SLEEP</v>
      </c>
      <c r="M294" s="11">
        <v>3.1770833333333335</v>
      </c>
      <c r="N294" s="6">
        <v>0.0</v>
      </c>
    </row>
    <row r="295">
      <c r="B295" s="7">
        <f t="shared" si="5"/>
        <v>69.5</v>
      </c>
      <c r="C295" s="15">
        <f t="shared" si="6"/>
        <v>0.1449103966</v>
      </c>
      <c r="D295" s="15">
        <f t="shared" si="7"/>
        <v>-0.03622759915</v>
      </c>
      <c r="E295" s="15">
        <f t="shared" si="1"/>
        <v>0.1358534968</v>
      </c>
      <c r="G295" s="7">
        <f t="shared" si="2"/>
        <v>0.5300342675</v>
      </c>
      <c r="H295" s="7">
        <f t="shared" si="3"/>
        <v>0.1000342675</v>
      </c>
      <c r="I295" s="7" t="b">
        <f t="shared" si="8"/>
        <v>1</v>
      </c>
      <c r="J295" s="7">
        <f t="shared" si="4"/>
        <v>0</v>
      </c>
      <c r="K295" s="11"/>
      <c r="L295" s="11" t="str">
        <f t="shared" si="11"/>
        <v>SLEEP</v>
      </c>
      <c r="M295" s="11">
        <v>3.1875</v>
      </c>
      <c r="N295" s="6">
        <v>0.0</v>
      </c>
    </row>
    <row r="296">
      <c r="B296" s="7">
        <f t="shared" si="5"/>
        <v>69.75</v>
      </c>
      <c r="C296" s="15">
        <f t="shared" si="6"/>
        <v>0.1358534968</v>
      </c>
      <c r="D296" s="15">
        <f t="shared" si="7"/>
        <v>-0.0339633742</v>
      </c>
      <c r="E296" s="15">
        <f t="shared" si="1"/>
        <v>0.1273626532</v>
      </c>
      <c r="G296" s="7">
        <f t="shared" si="2"/>
        <v>0.5300770964</v>
      </c>
      <c r="H296" s="7">
        <f t="shared" si="3"/>
        <v>0.1000770964</v>
      </c>
      <c r="I296" s="7" t="b">
        <f t="shared" si="8"/>
        <v>1</v>
      </c>
      <c r="J296" s="7">
        <f t="shared" si="4"/>
        <v>0</v>
      </c>
      <c r="K296" s="11"/>
      <c r="L296" s="11" t="str">
        <f t="shared" si="11"/>
        <v>SLEEP</v>
      </c>
      <c r="M296" s="11">
        <v>3.1979166666666665</v>
      </c>
      <c r="N296" s="6">
        <v>0.0</v>
      </c>
    </row>
    <row r="297">
      <c r="B297" s="7">
        <f t="shared" si="5"/>
        <v>70</v>
      </c>
      <c r="C297" s="15">
        <f t="shared" si="6"/>
        <v>0.1273626532</v>
      </c>
      <c r="D297" s="15">
        <f t="shared" si="7"/>
        <v>-0.03184066331</v>
      </c>
      <c r="E297" s="15">
        <f t="shared" si="1"/>
        <v>0.1194024874</v>
      </c>
      <c r="G297" s="7">
        <f t="shared" si="2"/>
        <v>0.5305478105</v>
      </c>
      <c r="H297" s="7">
        <f t="shared" si="3"/>
        <v>0.1005478105</v>
      </c>
      <c r="I297" s="7" t="b">
        <f t="shared" si="8"/>
        <v>1</v>
      </c>
      <c r="J297" s="7">
        <f t="shared" si="4"/>
        <v>0</v>
      </c>
      <c r="K297" s="11"/>
      <c r="L297" s="11" t="str">
        <f t="shared" si="11"/>
        <v>SLEEP</v>
      </c>
      <c r="M297" s="11">
        <v>3.2083333333333335</v>
      </c>
      <c r="N297" s="6">
        <v>0.0</v>
      </c>
    </row>
    <row r="298">
      <c r="B298" s="7">
        <f t="shared" si="5"/>
        <v>70.25</v>
      </c>
      <c r="C298" s="15">
        <f t="shared" si="6"/>
        <v>0.1194024874</v>
      </c>
      <c r="D298" s="15">
        <f t="shared" si="7"/>
        <v>-0.02985062185</v>
      </c>
      <c r="E298" s="15">
        <f t="shared" si="1"/>
        <v>0.111939832</v>
      </c>
      <c r="G298" s="7">
        <f t="shared" si="2"/>
        <v>0.5314443941</v>
      </c>
      <c r="H298" s="7">
        <f t="shared" si="3"/>
        <v>0.1014443941</v>
      </c>
      <c r="I298" s="7" t="b">
        <f t="shared" si="8"/>
        <v>1</v>
      </c>
      <c r="J298" s="7">
        <f t="shared" si="4"/>
        <v>0</v>
      </c>
      <c r="K298" s="11"/>
      <c r="L298" s="11" t="str">
        <f t="shared" si="11"/>
        <v>SLEEP</v>
      </c>
      <c r="M298" s="11">
        <v>3.21875</v>
      </c>
      <c r="N298" s="6">
        <v>0.0</v>
      </c>
    </row>
    <row r="299">
      <c r="B299" s="7">
        <f t="shared" si="5"/>
        <v>70.5</v>
      </c>
      <c r="C299" s="15">
        <f t="shared" si="6"/>
        <v>0.111939832</v>
      </c>
      <c r="D299" s="15">
        <f t="shared" si="7"/>
        <v>-0.02798495799</v>
      </c>
      <c r="E299" s="15">
        <f t="shared" si="1"/>
        <v>0.1049435925</v>
      </c>
      <c r="G299" s="7">
        <f t="shared" si="2"/>
        <v>0.532763008</v>
      </c>
      <c r="H299" s="7">
        <f t="shared" si="3"/>
        <v>0.102763008</v>
      </c>
      <c r="I299" s="7" t="b">
        <f t="shared" si="8"/>
        <v>1</v>
      </c>
      <c r="J299" s="7">
        <f t="shared" si="4"/>
        <v>0</v>
      </c>
      <c r="K299" s="11"/>
      <c r="L299" s="11" t="str">
        <f t="shared" si="11"/>
        <v>SLEEP</v>
      </c>
      <c r="M299" s="11">
        <v>3.2291666666666665</v>
      </c>
      <c r="N299" s="6">
        <v>0.0</v>
      </c>
    </row>
    <row r="300">
      <c r="B300" s="7">
        <f t="shared" si="5"/>
        <v>70.75</v>
      </c>
      <c r="C300" s="15">
        <f t="shared" si="6"/>
        <v>0.1049435925</v>
      </c>
      <c r="D300" s="15">
        <f t="shared" si="7"/>
        <v>-0.02623589811</v>
      </c>
      <c r="E300" s="15">
        <f t="shared" si="1"/>
        <v>0.09838461793</v>
      </c>
      <c r="G300" s="7">
        <f t="shared" si="2"/>
        <v>0.5344980056</v>
      </c>
      <c r="H300" s="7">
        <f t="shared" si="3"/>
        <v>0.1044980056</v>
      </c>
      <c r="I300" s="7" t="b">
        <f t="shared" si="8"/>
        <v>1</v>
      </c>
      <c r="J300" s="7">
        <f t="shared" si="4"/>
        <v>0</v>
      </c>
      <c r="K300" s="11"/>
      <c r="L300" s="11" t="str">
        <f t="shared" si="11"/>
        <v>SLEEP</v>
      </c>
      <c r="M300" s="11">
        <v>3.2395833333333335</v>
      </c>
      <c r="N300" s="6">
        <v>0.0</v>
      </c>
    </row>
    <row r="301">
      <c r="B301" s="7">
        <f t="shared" si="5"/>
        <v>71</v>
      </c>
      <c r="C301" s="15">
        <f t="shared" si="6"/>
        <v>0.09838461793</v>
      </c>
      <c r="D301" s="15">
        <f t="shared" si="7"/>
        <v>-0.02459615448</v>
      </c>
      <c r="E301" s="15">
        <f t="shared" si="1"/>
        <v>0.09223557931</v>
      </c>
      <c r="G301" s="7">
        <f t="shared" si="2"/>
        <v>0.5366419574</v>
      </c>
      <c r="H301" s="7">
        <f t="shared" si="3"/>
        <v>0.1066419574</v>
      </c>
      <c r="I301" s="7" t="b">
        <f t="shared" si="8"/>
        <v>0</v>
      </c>
      <c r="J301" s="7">
        <f t="shared" si="4"/>
        <v>1</v>
      </c>
      <c r="K301" s="11"/>
      <c r="L301" s="11" t="str">
        <f t="shared" si="11"/>
        <v>SLEEP</v>
      </c>
      <c r="M301" s="11">
        <v>3.25</v>
      </c>
      <c r="N301" s="6">
        <v>0.0</v>
      </c>
    </row>
    <row r="302">
      <c r="B302" s="7">
        <f t="shared" si="5"/>
        <v>71.25</v>
      </c>
      <c r="C302" s="15">
        <f t="shared" si="6"/>
        <v>0.09223557931</v>
      </c>
      <c r="D302" s="15">
        <f t="shared" si="7"/>
        <v>0.05043135671</v>
      </c>
      <c r="E302" s="15">
        <f t="shared" si="1"/>
        <v>0.1048434185</v>
      </c>
      <c r="G302" s="7">
        <f t="shared" si="2"/>
        <v>0.5391856826</v>
      </c>
      <c r="H302" s="7">
        <f t="shared" si="3"/>
        <v>0.1091856826</v>
      </c>
      <c r="I302" s="7" t="b">
        <f t="shared" si="8"/>
        <v>0</v>
      </c>
      <c r="J302" s="7">
        <f t="shared" si="4"/>
        <v>1</v>
      </c>
      <c r="K302" s="11"/>
      <c r="L302" s="11" t="str">
        <f t="shared" si="11"/>
        <v>SLEEP</v>
      </c>
      <c r="M302" s="11">
        <v>3.2604166666666665</v>
      </c>
      <c r="N302" s="6">
        <v>0.0</v>
      </c>
    </row>
    <row r="303">
      <c r="B303" s="7">
        <f t="shared" si="5"/>
        <v>71.5</v>
      </c>
      <c r="C303" s="15">
        <f t="shared" si="6"/>
        <v>0.1048434185</v>
      </c>
      <c r="D303" s="15">
        <f t="shared" si="7"/>
        <v>0.0497309212</v>
      </c>
      <c r="E303" s="15">
        <f t="shared" si="1"/>
        <v>0.1172761488</v>
      </c>
      <c r="G303" s="7">
        <f t="shared" si="2"/>
        <v>0.5421182887</v>
      </c>
      <c r="H303" s="7">
        <f t="shared" si="3"/>
        <v>0.1121182887</v>
      </c>
      <c r="I303" s="7" t="b">
        <f t="shared" si="8"/>
        <v>0</v>
      </c>
      <c r="J303" s="7">
        <f t="shared" si="4"/>
        <v>1</v>
      </c>
      <c r="K303" s="11"/>
      <c r="L303" s="11" t="str">
        <f t="shared" si="11"/>
        <v>SLEEP</v>
      </c>
      <c r="M303" s="11">
        <v>3.2708333333333335</v>
      </c>
      <c r="N303" s="6">
        <v>0.0</v>
      </c>
    </row>
    <row r="304">
      <c r="B304" s="7">
        <f t="shared" si="5"/>
        <v>71.75</v>
      </c>
      <c r="C304" s="15">
        <f t="shared" si="6"/>
        <v>0.1172761488</v>
      </c>
      <c r="D304" s="15">
        <f t="shared" si="7"/>
        <v>0.04904021396</v>
      </c>
      <c r="E304" s="15">
        <f t="shared" si="1"/>
        <v>0.1295362023</v>
      </c>
      <c r="G304" s="7">
        <f t="shared" si="2"/>
        <v>0.5454272178</v>
      </c>
      <c r="H304" s="7">
        <f t="shared" si="3"/>
        <v>0.1154272178</v>
      </c>
      <c r="I304" s="7" t="b">
        <f t="shared" si="8"/>
        <v>0</v>
      </c>
      <c r="J304" s="7">
        <f t="shared" si="4"/>
        <v>1</v>
      </c>
      <c r="K304" s="11"/>
      <c r="L304" s="6" t="s">
        <v>109</v>
      </c>
      <c r="M304" s="11">
        <v>3.28125</v>
      </c>
      <c r="N304" s="6">
        <v>1.0</v>
      </c>
    </row>
    <row r="305">
      <c r="B305" s="7">
        <f t="shared" si="5"/>
        <v>72</v>
      </c>
      <c r="C305" s="15">
        <f t="shared" si="6"/>
        <v>0.1295362023</v>
      </c>
      <c r="D305" s="15">
        <f t="shared" si="7"/>
        <v>0.04835909987</v>
      </c>
      <c r="E305" s="15">
        <f t="shared" si="1"/>
        <v>0.1416259772</v>
      </c>
      <c r="G305" s="7">
        <f t="shared" si="2"/>
        <v>0.5490983006</v>
      </c>
      <c r="H305" s="7">
        <f t="shared" si="3"/>
        <v>0.1190983006</v>
      </c>
      <c r="I305" s="7" t="b">
        <f t="shared" si="8"/>
        <v>0</v>
      </c>
      <c r="J305" s="7">
        <f t="shared" si="4"/>
        <v>1</v>
      </c>
      <c r="K305" s="11"/>
      <c r="L305" s="6" t="s">
        <v>109</v>
      </c>
      <c r="M305" s="11">
        <v>3.2916666666666665</v>
      </c>
      <c r="N305" s="6">
        <v>1.0</v>
      </c>
    </row>
    <row r="306">
      <c r="B306" s="7">
        <f t="shared" si="5"/>
        <v>72.25</v>
      </c>
      <c r="C306" s="15">
        <f t="shared" si="6"/>
        <v>0.1416259772</v>
      </c>
      <c r="D306" s="15">
        <f t="shared" si="7"/>
        <v>0.04768744571</v>
      </c>
      <c r="E306" s="15">
        <f t="shared" si="1"/>
        <v>0.1535478387</v>
      </c>
      <c r="G306" s="7">
        <f t="shared" si="2"/>
        <v>0.5531158168</v>
      </c>
      <c r="H306" s="7">
        <f t="shared" si="3"/>
        <v>0.1231158168</v>
      </c>
      <c r="I306" s="7" t="b">
        <f t="shared" si="8"/>
        <v>0</v>
      </c>
      <c r="J306" s="7">
        <f t="shared" si="4"/>
        <v>1</v>
      </c>
      <c r="K306" s="11"/>
      <c r="L306" s="6" t="s">
        <v>109</v>
      </c>
      <c r="M306" s="11">
        <v>3.3020833333333335</v>
      </c>
      <c r="N306" s="6">
        <v>1.0</v>
      </c>
    </row>
    <row r="307">
      <c r="B307" s="7">
        <f t="shared" si="5"/>
        <v>72.5</v>
      </c>
      <c r="C307" s="15">
        <f t="shared" si="6"/>
        <v>0.1535478387</v>
      </c>
      <c r="D307" s="15">
        <f t="shared" si="7"/>
        <v>0.04702512007</v>
      </c>
      <c r="E307" s="15">
        <f t="shared" si="1"/>
        <v>0.1653041187</v>
      </c>
      <c r="G307" s="7">
        <f t="shared" si="2"/>
        <v>0.5574625629</v>
      </c>
      <c r="H307" s="7">
        <f t="shared" si="3"/>
        <v>0.1274625629</v>
      </c>
      <c r="I307" s="7" t="b">
        <f t="shared" si="8"/>
        <v>0</v>
      </c>
      <c r="J307" s="7">
        <f t="shared" si="4"/>
        <v>1</v>
      </c>
      <c r="K307" s="11"/>
      <c r="L307" s="6" t="s">
        <v>109</v>
      </c>
      <c r="M307" s="11">
        <v>3.3125</v>
      </c>
      <c r="N307" s="6">
        <v>1.0</v>
      </c>
    </row>
    <row r="308">
      <c r="B308" s="7">
        <f t="shared" si="5"/>
        <v>72.75</v>
      </c>
      <c r="C308" s="15">
        <f t="shared" si="6"/>
        <v>0.1653041187</v>
      </c>
      <c r="D308" s="15">
        <f t="shared" si="7"/>
        <v>0.04637199341</v>
      </c>
      <c r="E308" s="15">
        <f t="shared" si="1"/>
        <v>0.176897117</v>
      </c>
      <c r="G308" s="7">
        <f t="shared" si="2"/>
        <v>0.5621199254</v>
      </c>
      <c r="H308" s="7">
        <f t="shared" si="3"/>
        <v>0.1321199254</v>
      </c>
      <c r="I308" s="7" t="b">
        <f t="shared" si="8"/>
        <v>0</v>
      </c>
      <c r="J308" s="7">
        <f t="shared" si="4"/>
        <v>1</v>
      </c>
      <c r="K308" s="11"/>
      <c r="L308" s="6" t="s">
        <v>109</v>
      </c>
      <c r="M308" s="11">
        <v>3.3229166666666665</v>
      </c>
      <c r="N308" s="6">
        <v>1.0</v>
      </c>
    </row>
    <row r="309">
      <c r="B309" s="7">
        <f t="shared" si="5"/>
        <v>73</v>
      </c>
      <c r="C309" s="15">
        <f t="shared" si="6"/>
        <v>0.176897117</v>
      </c>
      <c r="D309" s="15">
        <f t="shared" si="7"/>
        <v>0.04572793794</v>
      </c>
      <c r="E309" s="15">
        <f t="shared" si="1"/>
        <v>0.1883291015</v>
      </c>
      <c r="G309" s="7">
        <f t="shared" si="2"/>
        <v>0.5670679609</v>
      </c>
      <c r="H309" s="7">
        <f t="shared" si="3"/>
        <v>0.1370679609</v>
      </c>
      <c r="I309" s="7" t="b">
        <f t="shared" si="8"/>
        <v>0</v>
      </c>
      <c r="J309" s="7">
        <f t="shared" si="4"/>
        <v>1</v>
      </c>
      <c r="K309" s="11"/>
      <c r="L309" s="6" t="s">
        <v>109</v>
      </c>
      <c r="M309" s="11">
        <v>3.3333333333333335</v>
      </c>
      <c r="N309" s="6">
        <v>1.0</v>
      </c>
    </row>
    <row r="310">
      <c r="B310" s="7">
        <f t="shared" si="5"/>
        <v>73.25</v>
      </c>
      <c r="C310" s="15">
        <f t="shared" si="6"/>
        <v>0.1883291015</v>
      </c>
      <c r="D310" s="15">
        <f t="shared" si="7"/>
        <v>0.04509282769</v>
      </c>
      <c r="E310" s="15">
        <f t="shared" si="1"/>
        <v>0.1996023084</v>
      </c>
      <c r="G310" s="7">
        <f t="shared" si="2"/>
        <v>0.572285481</v>
      </c>
      <c r="H310" s="7">
        <f t="shared" si="3"/>
        <v>0.142285481</v>
      </c>
      <c r="I310" s="7" t="b">
        <f t="shared" si="8"/>
        <v>0</v>
      </c>
      <c r="J310" s="7">
        <f t="shared" si="4"/>
        <v>1</v>
      </c>
      <c r="K310" s="11"/>
      <c r="L310" s="6" t="s">
        <v>109</v>
      </c>
      <c r="M310" s="11">
        <v>3.34375</v>
      </c>
      <c r="N310" s="6">
        <v>1.0</v>
      </c>
    </row>
    <row r="311">
      <c r="B311" s="7">
        <f t="shared" si="5"/>
        <v>73.5</v>
      </c>
      <c r="C311" s="15">
        <f t="shared" si="6"/>
        <v>0.1996023084</v>
      </c>
      <c r="D311" s="15">
        <f t="shared" si="7"/>
        <v>0.04446653842</v>
      </c>
      <c r="E311" s="15">
        <f t="shared" si="1"/>
        <v>0.2107189431</v>
      </c>
      <c r="G311" s="7">
        <f t="shared" si="2"/>
        <v>0.5777501435</v>
      </c>
      <c r="H311" s="7">
        <f t="shared" si="3"/>
        <v>0.1477501435</v>
      </c>
      <c r="I311" s="7" t="b">
        <f t="shared" si="8"/>
        <v>0</v>
      </c>
      <c r="J311" s="7">
        <f t="shared" si="4"/>
        <v>1</v>
      </c>
      <c r="K311" s="11"/>
      <c r="L311" s="6" t="s">
        <v>109</v>
      </c>
      <c r="M311" s="11">
        <v>3.3541666666666665</v>
      </c>
      <c r="N311" s="6">
        <v>1.0</v>
      </c>
    </row>
    <row r="312">
      <c r="B312" s="7">
        <f t="shared" si="5"/>
        <v>73.75</v>
      </c>
      <c r="C312" s="15">
        <f t="shared" si="6"/>
        <v>0.2107189431</v>
      </c>
      <c r="D312" s="15">
        <f t="shared" si="7"/>
        <v>0.04384894761</v>
      </c>
      <c r="E312" s="15">
        <f t="shared" si="1"/>
        <v>0.22168118</v>
      </c>
      <c r="G312" s="7">
        <f t="shared" si="2"/>
        <v>0.583438548</v>
      </c>
      <c r="H312" s="7">
        <f t="shared" si="3"/>
        <v>0.153438548</v>
      </c>
      <c r="I312" s="7" t="b">
        <f t="shared" si="8"/>
        <v>0</v>
      </c>
      <c r="J312" s="7">
        <f t="shared" si="4"/>
        <v>1</v>
      </c>
      <c r="K312" s="11"/>
      <c r="L312" s="6" t="s">
        <v>109</v>
      </c>
      <c r="M312" s="11">
        <v>3.3645833333333335</v>
      </c>
      <c r="N312" s="6">
        <v>1.0</v>
      </c>
    </row>
    <row r="313">
      <c r="B313" s="7">
        <f t="shared" si="5"/>
        <v>74</v>
      </c>
      <c r="C313" s="15">
        <f t="shared" si="6"/>
        <v>0.22168118</v>
      </c>
      <c r="D313" s="15">
        <f t="shared" si="7"/>
        <v>0.04323993445</v>
      </c>
      <c r="E313" s="15">
        <f t="shared" si="1"/>
        <v>0.2324911636</v>
      </c>
      <c r="G313" s="7">
        <f t="shared" si="2"/>
        <v>0.5893263357</v>
      </c>
      <c r="H313" s="7">
        <f t="shared" si="3"/>
        <v>0.1593263357</v>
      </c>
      <c r="I313" s="7" t="b">
        <f t="shared" si="8"/>
        <v>0</v>
      </c>
      <c r="J313" s="7">
        <f t="shared" si="4"/>
        <v>1</v>
      </c>
      <c r="K313" s="11"/>
      <c r="L313" s="6" t="s">
        <v>109</v>
      </c>
      <c r="M313" s="11">
        <v>3.375</v>
      </c>
      <c r="N313" s="6">
        <v>1.0</v>
      </c>
    </row>
    <row r="314">
      <c r="B314" s="7">
        <f t="shared" si="5"/>
        <v>74.25</v>
      </c>
      <c r="C314" s="15">
        <f t="shared" si="6"/>
        <v>0.2324911636</v>
      </c>
      <c r="D314" s="15">
        <f t="shared" si="7"/>
        <v>0.0426393798</v>
      </c>
      <c r="E314" s="15">
        <f t="shared" si="1"/>
        <v>0.2431510085</v>
      </c>
      <c r="G314" s="7">
        <f t="shared" si="2"/>
        <v>0.5953882943</v>
      </c>
      <c r="H314" s="7">
        <f t="shared" si="3"/>
        <v>0.1653882943</v>
      </c>
      <c r="I314" s="7" t="b">
        <f t="shared" si="8"/>
        <v>0</v>
      </c>
      <c r="J314" s="7">
        <f t="shared" si="4"/>
        <v>1</v>
      </c>
      <c r="K314" s="11"/>
      <c r="L314" s="6" t="s">
        <v>109</v>
      </c>
      <c r="M314" s="11">
        <v>3.3854166666666665</v>
      </c>
      <c r="N314" s="6">
        <v>1.0</v>
      </c>
    </row>
    <row r="315">
      <c r="B315" s="7">
        <f t="shared" si="5"/>
        <v>74.5</v>
      </c>
      <c r="C315" s="15">
        <f t="shared" si="6"/>
        <v>0.2431510085</v>
      </c>
      <c r="D315" s="15">
        <f t="shared" si="7"/>
        <v>0.04204716619</v>
      </c>
      <c r="E315" s="15">
        <f t="shared" si="1"/>
        <v>0.2536628001</v>
      </c>
      <c r="G315" s="7">
        <f t="shared" si="2"/>
        <v>0.6015984655</v>
      </c>
      <c r="H315" s="7">
        <f t="shared" si="3"/>
        <v>0.1715984655</v>
      </c>
      <c r="I315" s="7" t="b">
        <f t="shared" si="8"/>
        <v>0</v>
      </c>
      <c r="J315" s="7">
        <f t="shared" si="4"/>
        <v>1</v>
      </c>
      <c r="K315" s="11"/>
      <c r="L315" s="6" t="s">
        <v>109</v>
      </c>
      <c r="M315" s="11">
        <v>3.3958333333333335</v>
      </c>
      <c r="N315" s="6">
        <v>1.0</v>
      </c>
    </row>
    <row r="316">
      <c r="B316" s="7">
        <f t="shared" si="5"/>
        <v>74.75</v>
      </c>
      <c r="C316" s="15">
        <f t="shared" si="6"/>
        <v>0.2536628001</v>
      </c>
      <c r="D316" s="15">
        <f t="shared" si="7"/>
        <v>0.04146317777</v>
      </c>
      <c r="E316" s="15">
        <f t="shared" si="1"/>
        <v>0.2640285945</v>
      </c>
      <c r="G316" s="7">
        <f t="shared" si="2"/>
        <v>0.6079302565</v>
      </c>
      <c r="H316" s="7">
        <f t="shared" si="3"/>
        <v>0.1779302565</v>
      </c>
      <c r="I316" s="7" t="b">
        <f t="shared" si="8"/>
        <v>0</v>
      </c>
      <c r="J316" s="7">
        <f t="shared" si="4"/>
        <v>1</v>
      </c>
      <c r="K316" s="11"/>
      <c r="L316" s="6" t="s">
        <v>109</v>
      </c>
      <c r="M316" s="11">
        <v>3.40625</v>
      </c>
      <c r="N316" s="6">
        <v>1.0</v>
      </c>
    </row>
    <row r="317">
      <c r="B317" s="7">
        <f t="shared" si="5"/>
        <v>75</v>
      </c>
      <c r="C317" s="15">
        <f t="shared" si="6"/>
        <v>0.2640285945</v>
      </c>
      <c r="D317" s="15">
        <f t="shared" si="7"/>
        <v>0.04088730031</v>
      </c>
      <c r="E317" s="15">
        <f t="shared" si="1"/>
        <v>0.2742504196</v>
      </c>
      <c r="G317" s="7">
        <f t="shared" si="2"/>
        <v>0.6143565535</v>
      </c>
      <c r="H317" s="7">
        <f t="shared" si="3"/>
        <v>0.1843565535</v>
      </c>
      <c r="I317" s="7" t="b">
        <f t="shared" si="8"/>
        <v>0</v>
      </c>
      <c r="J317" s="7">
        <f t="shared" si="4"/>
        <v>1</v>
      </c>
      <c r="K317" s="11"/>
      <c r="L317" s="6" t="s">
        <v>109</v>
      </c>
      <c r="M317" s="11">
        <v>3.4166666666666665</v>
      </c>
      <c r="N317" s="6">
        <v>1.0</v>
      </c>
    </row>
    <row r="318">
      <c r="B318" s="7">
        <f t="shared" si="5"/>
        <v>75.25</v>
      </c>
      <c r="C318" s="15">
        <f t="shared" si="6"/>
        <v>0.2742504196</v>
      </c>
      <c r="D318" s="15">
        <f t="shared" si="7"/>
        <v>0.04031942113</v>
      </c>
      <c r="E318" s="15">
        <f t="shared" si="1"/>
        <v>0.2843302749</v>
      </c>
      <c r="G318" s="7">
        <f t="shared" si="2"/>
        <v>0.6208498381</v>
      </c>
      <c r="H318" s="7">
        <f t="shared" si="3"/>
        <v>0.1908498381</v>
      </c>
      <c r="I318" s="7" t="b">
        <f t="shared" si="8"/>
        <v>0</v>
      </c>
      <c r="J318" s="7">
        <f t="shared" si="4"/>
        <v>1</v>
      </c>
      <c r="K318" s="11"/>
      <c r="L318" s="6" t="s">
        <v>109</v>
      </c>
      <c r="M318" s="11">
        <v>3.4270833333333335</v>
      </c>
      <c r="N318" s="6">
        <v>1.0</v>
      </c>
    </row>
    <row r="319">
      <c r="B319" s="7">
        <f t="shared" si="5"/>
        <v>75.5</v>
      </c>
      <c r="C319" s="15">
        <f t="shared" si="6"/>
        <v>0.2843302749</v>
      </c>
      <c r="D319" s="15">
        <f t="shared" si="7"/>
        <v>0.03975942917</v>
      </c>
      <c r="E319" s="15">
        <f t="shared" si="1"/>
        <v>0.2942701322</v>
      </c>
      <c r="G319" s="7">
        <f t="shared" si="2"/>
        <v>0.6273823052</v>
      </c>
      <c r="H319" s="7">
        <f t="shared" si="3"/>
        <v>0.1973823052</v>
      </c>
      <c r="I319" s="7" t="b">
        <f t="shared" si="8"/>
        <v>0</v>
      </c>
      <c r="J319" s="7">
        <f t="shared" si="4"/>
        <v>1</v>
      </c>
      <c r="K319" s="11"/>
      <c r="L319" s="6" t="s">
        <v>109</v>
      </c>
      <c r="M319" s="11">
        <v>3.4375</v>
      </c>
      <c r="N319" s="6">
        <v>1.0</v>
      </c>
    </row>
    <row r="320">
      <c r="B320" s="7">
        <f t="shared" si="5"/>
        <v>75.75</v>
      </c>
      <c r="C320" s="15">
        <f t="shared" si="6"/>
        <v>0.2942701322</v>
      </c>
      <c r="D320" s="15">
        <f t="shared" si="7"/>
        <v>0.03920721488</v>
      </c>
      <c r="E320" s="15">
        <f t="shared" si="1"/>
        <v>0.3040719359</v>
      </c>
      <c r="G320" s="7">
        <f t="shared" si="2"/>
        <v>0.6339259816</v>
      </c>
      <c r="H320" s="7">
        <f t="shared" si="3"/>
        <v>0.2039259816</v>
      </c>
      <c r="I320" s="7" t="b">
        <f t="shared" si="8"/>
        <v>0</v>
      </c>
      <c r="J320" s="7">
        <f t="shared" si="4"/>
        <v>1</v>
      </c>
      <c r="K320" s="11"/>
      <c r="L320" s="6" t="s">
        <v>109</v>
      </c>
      <c r="M320" s="11">
        <v>3.4479166666666665</v>
      </c>
      <c r="N320" s="6">
        <v>1.0</v>
      </c>
    </row>
    <row r="321">
      <c r="B321" s="7">
        <f t="shared" si="5"/>
        <v>76</v>
      </c>
      <c r="C321" s="15">
        <f t="shared" si="6"/>
        <v>0.3040719359</v>
      </c>
      <c r="D321" s="15">
        <f t="shared" si="7"/>
        <v>0.03866267023</v>
      </c>
      <c r="E321" s="15">
        <f t="shared" si="1"/>
        <v>0.3137376034</v>
      </c>
      <c r="G321" s="7">
        <f t="shared" si="2"/>
        <v>0.6404528463</v>
      </c>
      <c r="H321" s="7">
        <f t="shared" si="3"/>
        <v>0.2104528463</v>
      </c>
      <c r="I321" s="7" t="b">
        <f t="shared" si="8"/>
        <v>0</v>
      </c>
      <c r="J321" s="7">
        <f t="shared" si="4"/>
        <v>1</v>
      </c>
      <c r="K321" s="11"/>
      <c r="L321" s="6" t="s">
        <v>109</v>
      </c>
      <c r="M321" s="11">
        <v>3.4583333333333335</v>
      </c>
      <c r="N321" s="6">
        <v>1.0</v>
      </c>
    </row>
    <row r="322">
      <c r="B322" s="7">
        <f t="shared" si="5"/>
        <v>76.25</v>
      </c>
      <c r="C322" s="15">
        <f t="shared" si="6"/>
        <v>0.3137376034</v>
      </c>
      <c r="D322" s="15">
        <f t="shared" si="7"/>
        <v>0.0381256887</v>
      </c>
      <c r="E322" s="15">
        <f t="shared" si="1"/>
        <v>0.3232690256</v>
      </c>
      <c r="G322" s="7">
        <f t="shared" si="2"/>
        <v>0.6469349504</v>
      </c>
      <c r="H322" s="7">
        <f t="shared" si="3"/>
        <v>0.2169349504</v>
      </c>
      <c r="I322" s="7" t="b">
        <f t="shared" si="8"/>
        <v>0</v>
      </c>
      <c r="J322" s="7">
        <f t="shared" si="4"/>
        <v>1</v>
      </c>
      <c r="K322" s="11"/>
      <c r="L322" s="6" t="s">
        <v>109</v>
      </c>
      <c r="M322" s="11">
        <v>3.46875</v>
      </c>
      <c r="N322" s="6">
        <v>1.0</v>
      </c>
    </row>
    <row r="323">
      <c r="B323" s="7">
        <f t="shared" si="5"/>
        <v>76.5</v>
      </c>
      <c r="C323" s="15">
        <f t="shared" si="6"/>
        <v>0.3232690256</v>
      </c>
      <c r="D323" s="15">
        <f t="shared" si="7"/>
        <v>0.03759616524</v>
      </c>
      <c r="E323" s="15">
        <f t="shared" si="1"/>
        <v>0.3326680669</v>
      </c>
      <c r="G323" s="7">
        <f t="shared" si="2"/>
        <v>0.6533445364</v>
      </c>
      <c r="H323" s="7">
        <f t="shared" si="3"/>
        <v>0.2233445364</v>
      </c>
      <c r="I323" s="7" t="b">
        <f t="shared" si="8"/>
        <v>0</v>
      </c>
      <c r="J323" s="7">
        <f t="shared" si="4"/>
        <v>1</v>
      </c>
      <c r="K323" s="11"/>
      <c r="L323" s="6" t="s">
        <v>109</v>
      </c>
      <c r="M323" s="11">
        <v>3.4791666666666665</v>
      </c>
      <c r="N323" s="6">
        <v>1.0</v>
      </c>
    </row>
    <row r="324">
      <c r="B324" s="7">
        <f t="shared" si="5"/>
        <v>76.75</v>
      </c>
      <c r="C324" s="15">
        <f t="shared" si="6"/>
        <v>0.3326680669</v>
      </c>
      <c r="D324" s="15">
        <f t="shared" si="7"/>
        <v>0.03707399628</v>
      </c>
      <c r="E324" s="15">
        <f t="shared" si="1"/>
        <v>0.341936566</v>
      </c>
      <c r="G324" s="7">
        <f t="shared" si="2"/>
        <v>0.6596541575</v>
      </c>
      <c r="H324" s="7">
        <f t="shared" si="3"/>
        <v>0.2296541575</v>
      </c>
      <c r="I324" s="7" t="b">
        <f t="shared" si="8"/>
        <v>0</v>
      </c>
      <c r="J324" s="7">
        <f t="shared" si="4"/>
        <v>1</v>
      </c>
      <c r="K324" s="11"/>
      <c r="L324" s="6" t="s">
        <v>109</v>
      </c>
      <c r="M324" s="11">
        <v>3.4895833333333335</v>
      </c>
      <c r="N324" s="6">
        <v>1.0</v>
      </c>
    </row>
    <row r="325">
      <c r="B325" s="7">
        <f t="shared" si="5"/>
        <v>77</v>
      </c>
      <c r="C325" s="15">
        <f t="shared" si="6"/>
        <v>0.341936566</v>
      </c>
      <c r="D325" s="15">
        <f t="shared" si="7"/>
        <v>0.03655907967</v>
      </c>
      <c r="E325" s="15">
        <f t="shared" si="1"/>
        <v>0.3510763359</v>
      </c>
      <c r="G325" s="7">
        <f t="shared" si="2"/>
        <v>0.665836795</v>
      </c>
      <c r="H325" s="7">
        <f t="shared" si="3"/>
        <v>0.235836795</v>
      </c>
      <c r="I325" s="7" t="b">
        <f t="shared" si="8"/>
        <v>0</v>
      </c>
      <c r="J325" s="7">
        <f t="shared" si="4"/>
        <v>1</v>
      </c>
      <c r="K325" s="11"/>
      <c r="L325" s="6" t="s">
        <v>109</v>
      </c>
      <c r="M325" s="11">
        <v>3.5</v>
      </c>
      <c r="N325" s="6">
        <v>1.0</v>
      </c>
    </row>
    <row r="326">
      <c r="B326" s="7">
        <f t="shared" si="5"/>
        <v>77.25</v>
      </c>
      <c r="C326" s="15">
        <f t="shared" si="6"/>
        <v>0.3510763359</v>
      </c>
      <c r="D326" s="15">
        <f t="shared" si="7"/>
        <v>0.03605131467</v>
      </c>
      <c r="E326" s="15">
        <f t="shared" si="1"/>
        <v>0.3600891646</v>
      </c>
      <c r="G326" s="7">
        <f t="shared" si="2"/>
        <v>0.6718659738</v>
      </c>
      <c r="H326" s="7">
        <f t="shared" si="3"/>
        <v>0.2418659738</v>
      </c>
      <c r="I326" s="7" t="b">
        <f t="shared" si="8"/>
        <v>0</v>
      </c>
      <c r="J326" s="7">
        <f t="shared" si="4"/>
        <v>1</v>
      </c>
      <c r="K326" s="11"/>
      <c r="L326" s="6" t="s">
        <v>109</v>
      </c>
      <c r="M326" s="11">
        <v>3.5104166666666665</v>
      </c>
      <c r="N326" s="6">
        <v>1.0</v>
      </c>
    </row>
    <row r="327">
      <c r="B327" s="7">
        <f t="shared" si="5"/>
        <v>77.5</v>
      </c>
      <c r="C327" s="15">
        <f t="shared" si="6"/>
        <v>0.3600891646</v>
      </c>
      <c r="D327" s="15">
        <f t="shared" si="7"/>
        <v>0.03555060197</v>
      </c>
      <c r="E327" s="15">
        <f t="shared" si="1"/>
        <v>0.3689768151</v>
      </c>
      <c r="G327" s="7">
        <f t="shared" si="2"/>
        <v>0.677715876</v>
      </c>
      <c r="H327" s="7">
        <f t="shared" si="3"/>
        <v>0.247715876</v>
      </c>
      <c r="I327" s="7" t="b">
        <f t="shared" si="8"/>
        <v>0</v>
      </c>
      <c r="J327" s="7">
        <f t="shared" si="4"/>
        <v>1</v>
      </c>
      <c r="K327" s="11"/>
      <c r="L327" s="6" t="s">
        <v>109</v>
      </c>
      <c r="M327" s="11">
        <v>3.5208333333333335</v>
      </c>
      <c r="N327" s="6">
        <v>1.0</v>
      </c>
    </row>
    <row r="328">
      <c r="B328" s="7">
        <f t="shared" si="5"/>
        <v>77.75</v>
      </c>
      <c r="C328" s="15">
        <f t="shared" si="6"/>
        <v>0.3689768151</v>
      </c>
      <c r="D328" s="15">
        <f t="shared" si="7"/>
        <v>0.03505684361</v>
      </c>
      <c r="E328" s="15">
        <f t="shared" si="1"/>
        <v>0.377741026</v>
      </c>
      <c r="G328" s="7">
        <f t="shared" si="2"/>
        <v>0.6833614516</v>
      </c>
      <c r="H328" s="7">
        <f t="shared" si="3"/>
        <v>0.2533614516</v>
      </c>
      <c r="I328" s="7" t="b">
        <f t="shared" si="8"/>
        <v>0</v>
      </c>
      <c r="J328" s="7">
        <f t="shared" si="4"/>
        <v>1</v>
      </c>
      <c r="K328" s="11"/>
      <c r="L328" s="6" t="s">
        <v>109</v>
      </c>
      <c r="M328" s="11">
        <v>3.53125</v>
      </c>
      <c r="N328" s="6">
        <v>1.0</v>
      </c>
    </row>
    <row r="329">
      <c r="B329" s="7">
        <f t="shared" si="5"/>
        <v>78</v>
      </c>
      <c r="C329" s="15">
        <f t="shared" si="6"/>
        <v>0.377741026</v>
      </c>
      <c r="D329" s="15">
        <f t="shared" si="7"/>
        <v>0.034569943</v>
      </c>
      <c r="E329" s="15">
        <f t="shared" si="1"/>
        <v>0.3863835117</v>
      </c>
      <c r="G329" s="7">
        <f t="shared" si="2"/>
        <v>0.6887785252</v>
      </c>
      <c r="H329" s="7">
        <f t="shared" si="3"/>
        <v>0.2587785252</v>
      </c>
      <c r="I329" s="7" t="b">
        <f t="shared" si="8"/>
        <v>0</v>
      </c>
      <c r="J329" s="7">
        <f t="shared" si="4"/>
        <v>1</v>
      </c>
      <c r="K329" s="11"/>
      <c r="L329" s="6" t="s">
        <v>109</v>
      </c>
      <c r="M329" s="11">
        <v>3.5416666666666665</v>
      </c>
      <c r="N329" s="6">
        <v>1.0</v>
      </c>
    </row>
    <row r="330">
      <c r="B330" s="7">
        <f t="shared" si="5"/>
        <v>78.25</v>
      </c>
      <c r="C330" s="15">
        <f t="shared" si="6"/>
        <v>0.3863835117</v>
      </c>
      <c r="D330" s="15">
        <f t="shared" si="7"/>
        <v>0.0340898049</v>
      </c>
      <c r="E330" s="15">
        <f t="shared" si="1"/>
        <v>0.3949059629</v>
      </c>
      <c r="G330" s="7">
        <f t="shared" si="2"/>
        <v>0.6939439002</v>
      </c>
      <c r="H330" s="7">
        <f t="shared" si="3"/>
        <v>0.2639439002</v>
      </c>
      <c r="I330" s="7" t="b">
        <f t="shared" si="8"/>
        <v>0</v>
      </c>
      <c r="J330" s="7">
        <f t="shared" si="4"/>
        <v>1</v>
      </c>
      <c r="K330" s="11"/>
      <c r="L330" s="6" t="s">
        <v>109</v>
      </c>
      <c r="M330" s="11">
        <v>3.5520833333333335</v>
      </c>
      <c r="N330" s="6">
        <v>1.0</v>
      </c>
    </row>
    <row r="331">
      <c r="B331" s="7">
        <f t="shared" si="5"/>
        <v>78.5</v>
      </c>
      <c r="C331" s="15">
        <f t="shared" si="6"/>
        <v>0.3949059629</v>
      </c>
      <c r="D331" s="15">
        <f t="shared" si="7"/>
        <v>0.03361633539</v>
      </c>
      <c r="E331" s="15">
        <f t="shared" si="1"/>
        <v>0.4033100468</v>
      </c>
      <c r="G331" s="7">
        <f t="shared" si="2"/>
        <v>0.6988354576</v>
      </c>
      <c r="H331" s="7">
        <f t="shared" si="3"/>
        <v>0.2688354576</v>
      </c>
      <c r="I331" s="7" t="b">
        <f t="shared" si="8"/>
        <v>0</v>
      </c>
      <c r="J331" s="7">
        <f t="shared" si="4"/>
        <v>1</v>
      </c>
      <c r="K331" s="11"/>
      <c r="L331" s="6" t="s">
        <v>109</v>
      </c>
      <c r="M331" s="11">
        <v>3.5625</v>
      </c>
      <c r="N331" s="6">
        <v>1.0</v>
      </c>
    </row>
    <row r="332">
      <c r="B332" s="7">
        <f t="shared" si="5"/>
        <v>78.75</v>
      </c>
      <c r="C332" s="15">
        <f t="shared" si="6"/>
        <v>0.4033100468</v>
      </c>
      <c r="D332" s="15">
        <f t="shared" si="7"/>
        <v>0.03314944184</v>
      </c>
      <c r="E332" s="15">
        <f t="shared" si="1"/>
        <v>0.4115974073</v>
      </c>
      <c r="G332" s="7">
        <f t="shared" si="2"/>
        <v>0.7034322509</v>
      </c>
      <c r="H332" s="7">
        <f t="shared" si="3"/>
        <v>0.2734322509</v>
      </c>
      <c r="I332" s="7" t="b">
        <f t="shared" si="8"/>
        <v>0</v>
      </c>
      <c r="J332" s="7">
        <f t="shared" si="4"/>
        <v>1</v>
      </c>
      <c r="K332" s="11"/>
      <c r="L332" s="6" t="s">
        <v>109</v>
      </c>
      <c r="M332" s="11">
        <v>3.5729166666666665</v>
      </c>
      <c r="N332" s="6">
        <v>1.0</v>
      </c>
    </row>
    <row r="333">
      <c r="B333" s="7">
        <f t="shared" si="5"/>
        <v>79</v>
      </c>
      <c r="C333" s="15">
        <f t="shared" si="6"/>
        <v>0.4115974073</v>
      </c>
      <c r="D333" s="15">
        <f t="shared" si="7"/>
        <v>0.03268903293</v>
      </c>
      <c r="E333" s="15">
        <f t="shared" si="1"/>
        <v>0.4197696655</v>
      </c>
      <c r="G333" s="7">
        <f t="shared" si="2"/>
        <v>0.7077145961</v>
      </c>
      <c r="H333" s="7">
        <f t="shared" si="3"/>
        <v>0.2777145961</v>
      </c>
      <c r="I333" s="7" t="b">
        <f t="shared" si="8"/>
        <v>0</v>
      </c>
      <c r="J333" s="7">
        <f t="shared" si="4"/>
        <v>1</v>
      </c>
      <c r="K333" s="11"/>
      <c r="L333" s="6" t="s">
        <v>109</v>
      </c>
      <c r="M333" s="11">
        <v>3.5833333333333335</v>
      </c>
      <c r="N333" s="6">
        <v>1.0</v>
      </c>
    </row>
    <row r="334">
      <c r="B334" s="7">
        <f t="shared" si="5"/>
        <v>79.25</v>
      </c>
      <c r="C334" s="15">
        <f t="shared" si="6"/>
        <v>0.4197696655</v>
      </c>
      <c r="D334" s="15">
        <f t="shared" si="7"/>
        <v>0.03223501858</v>
      </c>
      <c r="E334" s="15">
        <f t="shared" si="1"/>
        <v>0.4278284201</v>
      </c>
      <c r="G334" s="7">
        <f t="shared" si="2"/>
        <v>0.7116641555</v>
      </c>
      <c r="H334" s="7">
        <f t="shared" si="3"/>
        <v>0.2816641555</v>
      </c>
      <c r="I334" s="7" t="b">
        <f t="shared" si="8"/>
        <v>0</v>
      </c>
      <c r="J334" s="7">
        <f t="shared" si="4"/>
        <v>1</v>
      </c>
      <c r="K334" s="11"/>
      <c r="L334" s="6" t="s">
        <v>109</v>
      </c>
      <c r="M334" s="11">
        <v>3.59375</v>
      </c>
      <c r="N334" s="6">
        <v>1.0</v>
      </c>
    </row>
    <row r="335">
      <c r="B335" s="7">
        <f t="shared" si="5"/>
        <v>79.5</v>
      </c>
      <c r="C335" s="15">
        <f t="shared" si="6"/>
        <v>0.4278284201</v>
      </c>
      <c r="D335" s="15">
        <f t="shared" si="7"/>
        <v>0.03178730999</v>
      </c>
      <c r="E335" s="15">
        <f t="shared" si="1"/>
        <v>0.4357752476</v>
      </c>
      <c r="G335" s="7">
        <f t="shared" si="2"/>
        <v>0.7152640164</v>
      </c>
      <c r="H335" s="7">
        <f t="shared" si="3"/>
        <v>0.2852640164</v>
      </c>
      <c r="I335" s="7" t="b">
        <f t="shared" si="8"/>
        <v>0</v>
      </c>
      <c r="J335" s="7">
        <f t="shared" si="4"/>
        <v>1</v>
      </c>
      <c r="K335" s="11"/>
      <c r="L335" s="6" t="s">
        <v>109</v>
      </c>
      <c r="M335" s="11">
        <v>3.6041666666666665</v>
      </c>
      <c r="N335" s="6">
        <v>1.0</v>
      </c>
    </row>
    <row r="336">
      <c r="B336" s="7">
        <f t="shared" si="5"/>
        <v>79.75</v>
      </c>
      <c r="C336" s="15">
        <f t="shared" si="6"/>
        <v>0.4357752476</v>
      </c>
      <c r="D336" s="15">
        <f t="shared" si="7"/>
        <v>0.03134581958</v>
      </c>
      <c r="E336" s="15">
        <f t="shared" si="1"/>
        <v>0.4436117025</v>
      </c>
      <c r="G336" s="7">
        <f t="shared" si="2"/>
        <v>0.7184987637</v>
      </c>
      <c r="H336" s="7">
        <f t="shared" si="3"/>
        <v>0.2884987637</v>
      </c>
      <c r="I336" s="7" t="b">
        <f t="shared" si="8"/>
        <v>0</v>
      </c>
      <c r="J336" s="7">
        <f t="shared" si="4"/>
        <v>1</v>
      </c>
      <c r="K336" s="11"/>
      <c r="L336" s="6" t="s">
        <v>109</v>
      </c>
      <c r="M336" s="11">
        <v>3.6145833333333335</v>
      </c>
      <c r="N336" s="6">
        <v>1.0</v>
      </c>
    </row>
    <row r="337">
      <c r="B337" s="7">
        <f t="shared" si="5"/>
        <v>80</v>
      </c>
      <c r="C337" s="15">
        <f t="shared" si="6"/>
        <v>0.4436117025</v>
      </c>
      <c r="D337" s="15">
        <f t="shared" si="7"/>
        <v>0.03091046097</v>
      </c>
      <c r="E337" s="15">
        <f t="shared" si="1"/>
        <v>0.4513393178</v>
      </c>
      <c r="G337" s="7">
        <f t="shared" si="2"/>
        <v>0.7213545458</v>
      </c>
      <c r="H337" s="7">
        <f t="shared" si="3"/>
        <v>0.2913545458</v>
      </c>
      <c r="I337" s="7" t="b">
        <f t="shared" si="8"/>
        <v>0</v>
      </c>
      <c r="J337" s="7">
        <f t="shared" si="4"/>
        <v>1</v>
      </c>
      <c r="K337" s="11"/>
      <c r="L337" s="6" t="s">
        <v>109</v>
      </c>
      <c r="M337" s="11">
        <v>3.625</v>
      </c>
      <c r="N337" s="6">
        <v>1.0</v>
      </c>
    </row>
    <row r="338">
      <c r="B338" s="7">
        <f t="shared" si="5"/>
        <v>80.25</v>
      </c>
      <c r="C338" s="15">
        <f t="shared" si="6"/>
        <v>0.4513393178</v>
      </c>
      <c r="D338" s="15">
        <f t="shared" si="7"/>
        <v>0.03048114901</v>
      </c>
      <c r="E338" s="15">
        <f t="shared" si="1"/>
        <v>0.458959605</v>
      </c>
      <c r="G338" s="7">
        <f t="shared" si="2"/>
        <v>0.7238191336</v>
      </c>
      <c r="H338" s="7">
        <f t="shared" si="3"/>
        <v>0.2938191336</v>
      </c>
      <c r="I338" s="7" t="b">
        <f t="shared" si="8"/>
        <v>0</v>
      </c>
      <c r="J338" s="7">
        <f t="shared" si="4"/>
        <v>1</v>
      </c>
      <c r="K338" s="11"/>
      <c r="L338" s="6" t="s">
        <v>109</v>
      </c>
      <c r="M338" s="11">
        <v>3.6354166666666665</v>
      </c>
      <c r="N338" s="6">
        <v>1.0</v>
      </c>
    </row>
    <row r="339">
      <c r="B339" s="7">
        <f t="shared" si="5"/>
        <v>80.5</v>
      </c>
      <c r="C339" s="15">
        <f t="shared" si="6"/>
        <v>0.458959605</v>
      </c>
      <c r="D339" s="15">
        <f t="shared" si="7"/>
        <v>0.03005779972</v>
      </c>
      <c r="E339" s="15">
        <f t="shared" si="1"/>
        <v>0.466474055</v>
      </c>
      <c r="G339" s="7">
        <f t="shared" si="2"/>
        <v>0.7258819735</v>
      </c>
      <c r="H339" s="7">
        <f t="shared" si="3"/>
        <v>0.2958819735</v>
      </c>
      <c r="I339" s="7" t="b">
        <f t="shared" si="8"/>
        <v>0</v>
      </c>
      <c r="J339" s="7">
        <f t="shared" si="4"/>
        <v>1</v>
      </c>
      <c r="K339" s="11"/>
      <c r="L339" s="6" t="s">
        <v>109</v>
      </c>
      <c r="M339" s="11">
        <v>3.6458333333333335</v>
      </c>
      <c r="N339" s="6">
        <v>1.0</v>
      </c>
    </row>
    <row r="340">
      <c r="B340" s="7">
        <f t="shared" si="5"/>
        <v>80.75</v>
      </c>
      <c r="C340" s="15">
        <f t="shared" si="6"/>
        <v>0.466474055</v>
      </c>
      <c r="D340" s="15">
        <f t="shared" si="7"/>
        <v>0.02964033028</v>
      </c>
      <c r="E340" s="15">
        <f t="shared" si="1"/>
        <v>0.4738841375</v>
      </c>
      <c r="G340" s="7">
        <f t="shared" si="2"/>
        <v>0.7275342321</v>
      </c>
      <c r="H340" s="7">
        <f t="shared" si="3"/>
        <v>0.2975342321</v>
      </c>
      <c r="I340" s="7" t="b">
        <f t="shared" si="8"/>
        <v>0</v>
      </c>
      <c r="J340" s="7">
        <f t="shared" si="4"/>
        <v>1</v>
      </c>
      <c r="K340" s="11"/>
      <c r="L340" s="6" t="s">
        <v>109</v>
      </c>
      <c r="M340" s="11">
        <v>3.65625</v>
      </c>
      <c r="N340" s="6">
        <v>1.0</v>
      </c>
    </row>
    <row r="341">
      <c r="B341" s="7">
        <f t="shared" si="5"/>
        <v>81</v>
      </c>
      <c r="C341" s="15">
        <f t="shared" si="6"/>
        <v>0.4738841375</v>
      </c>
      <c r="D341" s="15">
        <f t="shared" si="7"/>
        <v>0.02922865903</v>
      </c>
      <c r="E341" s="15">
        <f t="shared" si="1"/>
        <v>0.4811913023</v>
      </c>
      <c r="G341" s="7">
        <f t="shared" si="2"/>
        <v>0.7287688341</v>
      </c>
      <c r="H341" s="7">
        <f t="shared" si="3"/>
        <v>0.2987688341</v>
      </c>
      <c r="I341" s="7" t="b">
        <f t="shared" si="8"/>
        <v>0</v>
      </c>
      <c r="J341" s="7">
        <f t="shared" si="4"/>
        <v>1</v>
      </c>
      <c r="K341" s="11"/>
      <c r="L341" s="6" t="s">
        <v>109</v>
      </c>
      <c r="M341" s="11">
        <v>3.6666666666666665</v>
      </c>
      <c r="N341" s="6">
        <v>1.0</v>
      </c>
    </row>
    <row r="342">
      <c r="B342" s="7">
        <f t="shared" si="5"/>
        <v>81.25</v>
      </c>
      <c r="C342" s="15">
        <f t="shared" si="6"/>
        <v>0.4811913023</v>
      </c>
      <c r="D342" s="15">
        <f t="shared" si="7"/>
        <v>0.02882270543</v>
      </c>
      <c r="E342" s="15">
        <f t="shared" si="1"/>
        <v>0.4883969786</v>
      </c>
      <c r="G342" s="7">
        <f t="shared" si="2"/>
        <v>0.7295804928</v>
      </c>
      <c r="H342" s="7">
        <f t="shared" si="3"/>
        <v>0.2995804928</v>
      </c>
      <c r="I342" s="7" t="b">
        <f t="shared" si="8"/>
        <v>0</v>
      </c>
      <c r="J342" s="7">
        <f t="shared" si="4"/>
        <v>1</v>
      </c>
      <c r="K342" s="11"/>
      <c r="L342" s="6" t="s">
        <v>109</v>
      </c>
      <c r="M342" s="11">
        <v>3.6770833333333335</v>
      </c>
      <c r="N342" s="6">
        <v>1.0</v>
      </c>
    </row>
    <row r="343">
      <c r="B343" s="7">
        <f t="shared" si="5"/>
        <v>81.5</v>
      </c>
      <c r="C343" s="15">
        <f t="shared" si="6"/>
        <v>0.4883969786</v>
      </c>
      <c r="D343" s="15">
        <f t="shared" si="7"/>
        <v>0.02842239008</v>
      </c>
      <c r="E343" s="15">
        <f t="shared" si="1"/>
        <v>0.4955025762</v>
      </c>
      <c r="G343" s="7">
        <f t="shared" si="2"/>
        <v>0.7299657325</v>
      </c>
      <c r="H343" s="7">
        <f t="shared" si="3"/>
        <v>0.2999657325</v>
      </c>
      <c r="I343" s="7" t="b">
        <f t="shared" si="8"/>
        <v>0</v>
      </c>
      <c r="J343" s="7">
        <f t="shared" si="4"/>
        <v>1</v>
      </c>
      <c r="K343" s="11"/>
      <c r="L343" s="6" t="s">
        <v>109</v>
      </c>
      <c r="M343" s="11">
        <v>3.6875</v>
      </c>
      <c r="N343" s="6">
        <v>1.0</v>
      </c>
    </row>
    <row r="344">
      <c r="B344" s="7">
        <f t="shared" si="5"/>
        <v>81.75</v>
      </c>
      <c r="C344" s="15">
        <f t="shared" si="6"/>
        <v>0.4955025762</v>
      </c>
      <c r="D344" s="15">
        <f t="shared" si="7"/>
        <v>0.02802763466</v>
      </c>
      <c r="E344" s="15">
        <f t="shared" si="1"/>
        <v>0.5025094848</v>
      </c>
      <c r="G344" s="7">
        <f t="shared" si="2"/>
        <v>0.7299229036</v>
      </c>
      <c r="H344" s="7">
        <f t="shared" si="3"/>
        <v>0.2999229036</v>
      </c>
      <c r="I344" s="7" t="b">
        <f t="shared" si="8"/>
        <v>0</v>
      </c>
      <c r="J344" s="7">
        <f t="shared" si="4"/>
        <v>1</v>
      </c>
      <c r="K344" s="11"/>
      <c r="L344" s="6" t="s">
        <v>109</v>
      </c>
      <c r="M344" s="11">
        <v>3.6979166666666665</v>
      </c>
      <c r="N344" s="6">
        <v>1.0</v>
      </c>
    </row>
    <row r="345">
      <c r="B345" s="7">
        <f t="shared" si="5"/>
        <v>82</v>
      </c>
      <c r="C345" s="15">
        <f t="shared" si="6"/>
        <v>0.5025094848</v>
      </c>
      <c r="D345" s="15">
        <f t="shared" si="7"/>
        <v>0.02763836195</v>
      </c>
      <c r="E345" s="15">
        <f t="shared" si="1"/>
        <v>0.5094190753</v>
      </c>
      <c r="G345" s="7">
        <f t="shared" si="2"/>
        <v>0.7294521895</v>
      </c>
      <c r="H345" s="7">
        <f t="shared" si="3"/>
        <v>0.2994521895</v>
      </c>
      <c r="I345" s="7" t="b">
        <f t="shared" si="8"/>
        <v>0</v>
      </c>
      <c r="J345" s="7">
        <f t="shared" si="4"/>
        <v>1</v>
      </c>
      <c r="K345" s="11"/>
      <c r="L345" s="6" t="s">
        <v>109</v>
      </c>
      <c r="M345" s="11">
        <v>3.7083333333333335</v>
      </c>
      <c r="N345" s="6">
        <v>1.0</v>
      </c>
    </row>
    <row r="346">
      <c r="B346" s="7">
        <f t="shared" si="5"/>
        <v>82.25</v>
      </c>
      <c r="C346" s="15">
        <f t="shared" si="6"/>
        <v>0.5094190753</v>
      </c>
      <c r="D346" s="15">
        <f t="shared" si="7"/>
        <v>0.02725449582</v>
      </c>
      <c r="E346" s="15">
        <f t="shared" si="1"/>
        <v>0.5162326993</v>
      </c>
      <c r="G346" s="7">
        <f t="shared" si="2"/>
        <v>0.7285556059</v>
      </c>
      <c r="H346" s="7">
        <f t="shared" si="3"/>
        <v>0.2985556059</v>
      </c>
      <c r="I346" s="7" t="b">
        <f t="shared" si="8"/>
        <v>0</v>
      </c>
      <c r="J346" s="7">
        <f t="shared" si="4"/>
        <v>1</v>
      </c>
      <c r="K346" s="11"/>
      <c r="L346" s="6" t="s">
        <v>109</v>
      </c>
      <c r="M346" s="11">
        <v>3.71875</v>
      </c>
      <c r="N346" s="6">
        <v>1.0</v>
      </c>
    </row>
    <row r="347">
      <c r="B347" s="7">
        <f t="shared" si="5"/>
        <v>82.5</v>
      </c>
      <c r="C347" s="15">
        <f t="shared" si="6"/>
        <v>0.5162326993</v>
      </c>
      <c r="D347" s="15">
        <f t="shared" si="7"/>
        <v>0.02687596115</v>
      </c>
      <c r="E347" s="15">
        <f t="shared" si="1"/>
        <v>0.5229516896</v>
      </c>
      <c r="G347" s="7">
        <f t="shared" si="2"/>
        <v>0.727236992</v>
      </c>
      <c r="H347" s="7">
        <f t="shared" si="3"/>
        <v>0.297236992</v>
      </c>
      <c r="I347" s="7" t="b">
        <f t="shared" si="8"/>
        <v>0</v>
      </c>
      <c r="J347" s="7">
        <f t="shared" si="4"/>
        <v>1</v>
      </c>
      <c r="K347" s="11"/>
      <c r="L347" s="6" t="s">
        <v>109</v>
      </c>
      <c r="M347" s="11">
        <v>3.7291666666666665</v>
      </c>
      <c r="N347" s="6">
        <v>1.0</v>
      </c>
    </row>
    <row r="348">
      <c r="B348" s="7">
        <f t="shared" si="5"/>
        <v>82.75</v>
      </c>
      <c r="C348" s="15">
        <f t="shared" si="6"/>
        <v>0.5229516896</v>
      </c>
      <c r="D348" s="15">
        <f t="shared" si="7"/>
        <v>0.02650268391</v>
      </c>
      <c r="E348" s="15">
        <f t="shared" si="1"/>
        <v>0.5295773605</v>
      </c>
      <c r="G348" s="7">
        <f t="shared" si="2"/>
        <v>0.7255019944</v>
      </c>
      <c r="H348" s="7">
        <f t="shared" si="3"/>
        <v>0.2955019944</v>
      </c>
      <c r="I348" s="7" t="b">
        <f t="shared" si="8"/>
        <v>0</v>
      </c>
      <c r="J348" s="7">
        <f t="shared" si="4"/>
        <v>1</v>
      </c>
      <c r="K348" s="11"/>
      <c r="L348" s="6" t="s">
        <v>109</v>
      </c>
      <c r="M348" s="11">
        <v>3.7395833333333335</v>
      </c>
      <c r="N348" s="6">
        <v>1.0</v>
      </c>
    </row>
    <row r="349">
      <c r="B349" s="7">
        <f t="shared" si="5"/>
        <v>83</v>
      </c>
      <c r="C349" s="15">
        <f t="shared" si="6"/>
        <v>0.5295773605</v>
      </c>
      <c r="D349" s="15">
        <f t="shared" si="7"/>
        <v>0.02613459108</v>
      </c>
      <c r="E349" s="15">
        <f t="shared" si="1"/>
        <v>0.5361110083</v>
      </c>
      <c r="G349" s="7">
        <f t="shared" si="2"/>
        <v>0.7233580426</v>
      </c>
      <c r="H349" s="7">
        <f t="shared" si="3"/>
        <v>0.2933580426</v>
      </c>
      <c r="I349" s="7" t="b">
        <f t="shared" si="8"/>
        <v>0</v>
      </c>
      <c r="J349" s="7">
        <f t="shared" si="4"/>
        <v>1</v>
      </c>
      <c r="K349" s="11"/>
      <c r="L349" s="6" t="s">
        <v>109</v>
      </c>
      <c r="M349" s="11">
        <v>3.75</v>
      </c>
      <c r="N349" s="6">
        <v>1.0</v>
      </c>
    </row>
    <row r="350">
      <c r="B350" s="7">
        <f t="shared" si="5"/>
        <v>83.25</v>
      </c>
      <c r="C350" s="15">
        <f t="shared" si="6"/>
        <v>0.5361110083</v>
      </c>
      <c r="D350" s="15">
        <f t="shared" si="7"/>
        <v>0.02577161065</v>
      </c>
      <c r="E350" s="15">
        <f t="shared" si="1"/>
        <v>0.542553911</v>
      </c>
      <c r="G350" s="7">
        <f t="shared" si="2"/>
        <v>0.7208143174</v>
      </c>
      <c r="H350" s="7">
        <f t="shared" si="3"/>
        <v>0.2908143174</v>
      </c>
      <c r="I350" s="7" t="b">
        <f t="shared" si="8"/>
        <v>0</v>
      </c>
      <c r="J350" s="7">
        <f t="shared" si="4"/>
        <v>1</v>
      </c>
      <c r="K350" s="11"/>
      <c r="L350" s="6" t="s">
        <v>109</v>
      </c>
      <c r="M350" s="11">
        <v>3.7604166666666665</v>
      </c>
      <c r="N350" s="6">
        <v>1.0</v>
      </c>
    </row>
    <row r="351">
      <c r="B351" s="7">
        <f t="shared" si="5"/>
        <v>83.5</v>
      </c>
      <c r="C351" s="15">
        <f t="shared" si="6"/>
        <v>0.542553911</v>
      </c>
      <c r="D351" s="15">
        <f t="shared" si="7"/>
        <v>0.02541367161</v>
      </c>
      <c r="E351" s="15">
        <f t="shared" si="1"/>
        <v>0.5489073289</v>
      </c>
      <c r="G351" s="7">
        <f t="shared" si="2"/>
        <v>0.7178817113</v>
      </c>
      <c r="H351" s="7">
        <f t="shared" si="3"/>
        <v>0.2878817113</v>
      </c>
      <c r="I351" s="7" t="b">
        <f t="shared" si="8"/>
        <v>0</v>
      </c>
      <c r="J351" s="7">
        <f t="shared" si="4"/>
        <v>1</v>
      </c>
      <c r="K351" s="11"/>
      <c r="L351" s="6" t="s">
        <v>109</v>
      </c>
      <c r="M351" s="11">
        <v>3.7708333333333335</v>
      </c>
      <c r="N351" s="6">
        <v>1.0</v>
      </c>
    </row>
    <row r="352">
      <c r="B352" s="7">
        <f t="shared" si="5"/>
        <v>83.75</v>
      </c>
      <c r="C352" s="15">
        <f t="shared" si="6"/>
        <v>0.5489073289</v>
      </c>
      <c r="D352" s="15">
        <f t="shared" si="7"/>
        <v>0.02506070395</v>
      </c>
      <c r="E352" s="15">
        <f t="shared" si="1"/>
        <v>0.5551725049</v>
      </c>
      <c r="G352" s="7">
        <f t="shared" si="2"/>
        <v>0.7145727822</v>
      </c>
      <c r="H352" s="7">
        <f t="shared" si="3"/>
        <v>0.2845727822</v>
      </c>
      <c r="I352" s="7" t="b">
        <f t="shared" si="8"/>
        <v>0</v>
      </c>
      <c r="J352" s="7">
        <f t="shared" si="4"/>
        <v>1</v>
      </c>
      <c r="K352" s="11"/>
      <c r="L352" s="6" t="s">
        <v>109</v>
      </c>
      <c r="M352" s="11">
        <v>3.78125</v>
      </c>
      <c r="N352" s="6">
        <v>1.0</v>
      </c>
    </row>
    <row r="353">
      <c r="B353" s="7">
        <f t="shared" si="5"/>
        <v>84</v>
      </c>
      <c r="C353" s="15">
        <f t="shared" si="6"/>
        <v>0.5551725049</v>
      </c>
      <c r="D353" s="15">
        <f t="shared" si="7"/>
        <v>0.02471263862</v>
      </c>
      <c r="E353" s="15">
        <f t="shared" si="1"/>
        <v>0.5613506645</v>
      </c>
      <c r="G353" s="7">
        <f t="shared" si="2"/>
        <v>0.7109016994</v>
      </c>
      <c r="H353" s="7">
        <f t="shared" si="3"/>
        <v>0.2809016994</v>
      </c>
      <c r="I353" s="7" t="b">
        <f t="shared" si="8"/>
        <v>0</v>
      </c>
      <c r="J353" s="7">
        <f t="shared" si="4"/>
        <v>1</v>
      </c>
      <c r="K353" s="11"/>
      <c r="L353" s="6" t="s">
        <v>109</v>
      </c>
      <c r="M353" s="11">
        <v>3.7916666666666665</v>
      </c>
      <c r="N353" s="6">
        <v>1.0</v>
      </c>
    </row>
    <row r="354">
      <c r="B354" s="7">
        <f t="shared" si="5"/>
        <v>84.25</v>
      </c>
      <c r="C354" s="15">
        <f t="shared" si="6"/>
        <v>0.5613506645</v>
      </c>
      <c r="D354" s="15">
        <f t="shared" si="7"/>
        <v>0.02436940753</v>
      </c>
      <c r="E354" s="15">
        <f t="shared" si="1"/>
        <v>0.5674430164</v>
      </c>
      <c r="G354" s="7">
        <f t="shared" si="2"/>
        <v>0.7068841832</v>
      </c>
      <c r="H354" s="7">
        <f t="shared" si="3"/>
        <v>0.2768841832</v>
      </c>
      <c r="I354" s="7" t="b">
        <f t="shared" si="8"/>
        <v>0</v>
      </c>
      <c r="J354" s="7">
        <f t="shared" si="4"/>
        <v>1</v>
      </c>
      <c r="K354" s="11"/>
      <c r="L354" s="6" t="s">
        <v>109</v>
      </c>
      <c r="M354" s="11">
        <v>3.8020833333333335</v>
      </c>
      <c r="N354" s="6">
        <v>1.0</v>
      </c>
    </row>
    <row r="355">
      <c r="B355" s="7">
        <f t="shared" si="5"/>
        <v>84.5</v>
      </c>
      <c r="C355" s="15">
        <f t="shared" si="6"/>
        <v>0.5674430164</v>
      </c>
      <c r="D355" s="15">
        <f t="shared" si="7"/>
        <v>0.02403094353</v>
      </c>
      <c r="E355" s="15">
        <f t="shared" si="1"/>
        <v>0.5734507523</v>
      </c>
      <c r="G355" s="7">
        <f t="shared" si="2"/>
        <v>0.7025374371</v>
      </c>
      <c r="H355" s="7">
        <f t="shared" si="3"/>
        <v>0.2725374371</v>
      </c>
      <c r="I355" s="7" t="b">
        <f t="shared" si="8"/>
        <v>0</v>
      </c>
      <c r="J355" s="7">
        <f t="shared" si="4"/>
        <v>1</v>
      </c>
      <c r="K355" s="11"/>
      <c r="L355" s="6" t="s">
        <v>109</v>
      </c>
      <c r="M355" s="11">
        <v>3.8125</v>
      </c>
      <c r="N355" s="6">
        <v>1.0</v>
      </c>
    </row>
    <row r="356">
      <c r="B356" s="7">
        <f t="shared" si="5"/>
        <v>84.75</v>
      </c>
      <c r="C356" s="15">
        <f t="shared" si="6"/>
        <v>0.5734507523</v>
      </c>
      <c r="D356" s="15">
        <f t="shared" si="7"/>
        <v>0.02369718043</v>
      </c>
      <c r="E356" s="15">
        <f t="shared" si="1"/>
        <v>0.5793750474</v>
      </c>
      <c r="G356" s="7">
        <f t="shared" si="2"/>
        <v>0.6978800746</v>
      </c>
      <c r="H356" s="7">
        <f t="shared" si="3"/>
        <v>0.2678800746</v>
      </c>
      <c r="I356" s="7" t="b">
        <f t="shared" si="8"/>
        <v>0</v>
      </c>
      <c r="J356" s="7">
        <f t="shared" si="4"/>
        <v>1</v>
      </c>
      <c r="K356" s="11"/>
      <c r="L356" s="6" t="s">
        <v>109</v>
      </c>
      <c r="M356" s="11">
        <v>3.8229166666666665</v>
      </c>
      <c r="N356" s="6">
        <v>1.0</v>
      </c>
    </row>
    <row r="357">
      <c r="B357" s="7">
        <f t="shared" si="5"/>
        <v>85</v>
      </c>
      <c r="C357" s="15">
        <f t="shared" si="6"/>
        <v>0.5793750474</v>
      </c>
      <c r="D357" s="15">
        <f t="shared" si="7"/>
        <v>0.02336805292</v>
      </c>
      <c r="E357" s="15">
        <f t="shared" si="1"/>
        <v>0.5852170606</v>
      </c>
      <c r="G357" s="7">
        <f t="shared" si="2"/>
        <v>0.6929320391</v>
      </c>
      <c r="H357" s="7">
        <f t="shared" si="3"/>
        <v>0.2629320391</v>
      </c>
      <c r="I357" s="7" t="b">
        <f t="shared" si="8"/>
        <v>0</v>
      </c>
      <c r="J357" s="7">
        <f t="shared" si="4"/>
        <v>1</v>
      </c>
      <c r="K357" s="11"/>
      <c r="L357" s="6" t="s">
        <v>109</v>
      </c>
      <c r="M357" s="11">
        <v>3.8333333333333335</v>
      </c>
      <c r="N357" s="6">
        <v>1.0</v>
      </c>
    </row>
    <row r="358">
      <c r="B358" s="7">
        <f t="shared" si="5"/>
        <v>85.25</v>
      </c>
      <c r="C358" s="15">
        <f t="shared" si="6"/>
        <v>0.5852170606</v>
      </c>
      <c r="D358" s="15">
        <f t="shared" si="7"/>
        <v>0.02304349663</v>
      </c>
      <c r="E358" s="15">
        <f t="shared" si="1"/>
        <v>0.5909779348</v>
      </c>
      <c r="G358" s="7">
        <f t="shared" si="2"/>
        <v>0.687714519</v>
      </c>
      <c r="H358" s="7">
        <f t="shared" si="3"/>
        <v>0.257714519</v>
      </c>
      <c r="I358" s="7" t="b">
        <f t="shared" si="8"/>
        <v>0</v>
      </c>
      <c r="J358" s="7">
        <f t="shared" si="4"/>
        <v>1</v>
      </c>
      <c r="K358" s="11"/>
      <c r="L358" s="6" t="s">
        <v>109</v>
      </c>
      <c r="M358" s="11">
        <v>3.84375</v>
      </c>
      <c r="N358" s="6">
        <v>1.0</v>
      </c>
    </row>
    <row r="359">
      <c r="B359" s="7">
        <f t="shared" si="5"/>
        <v>85.5</v>
      </c>
      <c r="C359" s="15">
        <f t="shared" si="6"/>
        <v>0.5909779348</v>
      </c>
      <c r="D359" s="15">
        <f t="shared" si="7"/>
        <v>0.02272344807</v>
      </c>
      <c r="E359" s="15">
        <f t="shared" si="1"/>
        <v>0.5966587968</v>
      </c>
      <c r="G359" s="7">
        <f t="shared" si="2"/>
        <v>0.6822498565</v>
      </c>
      <c r="H359" s="7">
        <f t="shared" si="3"/>
        <v>0.2522498565</v>
      </c>
      <c r="I359" s="7" t="b">
        <f t="shared" si="8"/>
        <v>0</v>
      </c>
      <c r="J359" s="7">
        <f t="shared" si="4"/>
        <v>1</v>
      </c>
      <c r="K359" s="11"/>
      <c r="L359" s="6" t="s">
        <v>109</v>
      </c>
      <c r="M359" s="11">
        <v>3.8541666666666665</v>
      </c>
      <c r="N359" s="6">
        <v>1.0</v>
      </c>
    </row>
    <row r="360">
      <c r="B360" s="7">
        <f t="shared" si="5"/>
        <v>85.75</v>
      </c>
      <c r="C360" s="15">
        <f t="shared" si="6"/>
        <v>0.5966587968</v>
      </c>
      <c r="D360" s="15">
        <f t="shared" si="7"/>
        <v>0.02240784462</v>
      </c>
      <c r="E360" s="15">
        <f t="shared" si="1"/>
        <v>0.6022607579</v>
      </c>
      <c r="G360" s="7">
        <f t="shared" si="2"/>
        <v>0.676561452</v>
      </c>
      <c r="H360" s="7">
        <f t="shared" si="3"/>
        <v>0.246561452</v>
      </c>
      <c r="I360" s="7" t="b">
        <f t="shared" si="8"/>
        <v>0</v>
      </c>
      <c r="J360" s="7">
        <f t="shared" si="4"/>
        <v>1</v>
      </c>
      <c r="K360" s="11"/>
      <c r="L360" s="6" t="s">
        <v>109</v>
      </c>
      <c r="M360" s="11">
        <v>3.8645833333333335</v>
      </c>
      <c r="N360" s="6">
        <v>1.0</v>
      </c>
    </row>
    <row r="361">
      <c r="B361" s="7">
        <f t="shared" si="5"/>
        <v>86</v>
      </c>
      <c r="C361" s="15">
        <f t="shared" si="6"/>
        <v>0.6022607579</v>
      </c>
      <c r="D361" s="15">
        <f t="shared" si="7"/>
        <v>0.02209662456</v>
      </c>
      <c r="E361" s="15">
        <f t="shared" si="1"/>
        <v>0.6077849141</v>
      </c>
      <c r="G361" s="7">
        <f t="shared" si="2"/>
        <v>0.6706736643</v>
      </c>
      <c r="H361" s="7">
        <f t="shared" si="3"/>
        <v>0.2406736643</v>
      </c>
      <c r="I361" s="7" t="b">
        <f t="shared" si="8"/>
        <v>0</v>
      </c>
      <c r="J361" s="7">
        <f t="shared" si="4"/>
        <v>1</v>
      </c>
      <c r="K361" s="11"/>
      <c r="L361" s="6" t="s">
        <v>109</v>
      </c>
      <c r="M361" s="11">
        <v>3.875</v>
      </c>
      <c r="N361" s="6">
        <v>1.0</v>
      </c>
    </row>
    <row r="362">
      <c r="B362" s="7">
        <f t="shared" si="5"/>
        <v>86.25</v>
      </c>
      <c r="C362" s="15">
        <f t="shared" si="6"/>
        <v>0.6077849141</v>
      </c>
      <c r="D362" s="15">
        <f t="shared" si="7"/>
        <v>0.021789727</v>
      </c>
      <c r="E362" s="15">
        <f t="shared" si="1"/>
        <v>0.6132323458</v>
      </c>
      <c r="G362" s="7">
        <f t="shared" si="2"/>
        <v>0.6646117057</v>
      </c>
      <c r="H362" s="7">
        <f t="shared" si="3"/>
        <v>0.2346117057</v>
      </c>
      <c r="I362" s="7" t="b">
        <f t="shared" si="8"/>
        <v>0</v>
      </c>
      <c r="J362" s="7">
        <f t="shared" si="4"/>
        <v>1</v>
      </c>
      <c r="K362" s="11"/>
      <c r="L362" s="6" t="s">
        <v>109</v>
      </c>
      <c r="M362" s="11">
        <v>3.8854166666666665</v>
      </c>
      <c r="N362" s="6">
        <v>1.0</v>
      </c>
    </row>
    <row r="363">
      <c r="B363" s="7">
        <f t="shared" si="5"/>
        <v>86.5</v>
      </c>
      <c r="C363" s="15">
        <f t="shared" si="6"/>
        <v>0.6132323458</v>
      </c>
      <c r="D363" s="15">
        <f t="shared" si="7"/>
        <v>0.0214870919</v>
      </c>
      <c r="E363" s="15">
        <f t="shared" si="1"/>
        <v>0.6186041188</v>
      </c>
      <c r="G363" s="7">
        <f t="shared" si="2"/>
        <v>0.6584015345</v>
      </c>
      <c r="H363" s="7">
        <f t="shared" si="3"/>
        <v>0.2284015345</v>
      </c>
      <c r="I363" s="7" t="b">
        <f t="shared" si="8"/>
        <v>0</v>
      </c>
      <c r="J363" s="7">
        <f t="shared" si="4"/>
        <v>1</v>
      </c>
      <c r="K363" s="11"/>
      <c r="L363" s="6" t="s">
        <v>109</v>
      </c>
      <c r="M363" s="11">
        <v>3.8958333333333335</v>
      </c>
      <c r="N363" s="6">
        <v>1.0</v>
      </c>
    </row>
    <row r="364">
      <c r="B364" s="7">
        <f t="shared" si="5"/>
        <v>86.75</v>
      </c>
      <c r="C364" s="15">
        <f t="shared" si="6"/>
        <v>0.6186041188</v>
      </c>
      <c r="D364" s="15">
        <f t="shared" si="7"/>
        <v>0.02118866007</v>
      </c>
      <c r="E364" s="15">
        <f t="shared" si="1"/>
        <v>0.6239012838</v>
      </c>
      <c r="G364" s="7">
        <f t="shared" si="2"/>
        <v>0.6520697435</v>
      </c>
      <c r="H364" s="7">
        <f t="shared" si="3"/>
        <v>0.2220697435</v>
      </c>
      <c r="I364" s="7" t="b">
        <f t="shared" si="8"/>
        <v>0</v>
      </c>
      <c r="J364" s="7">
        <f t="shared" si="4"/>
        <v>1</v>
      </c>
      <c r="K364" s="11"/>
      <c r="L364" s="6" t="s">
        <v>109</v>
      </c>
      <c r="M364" s="11">
        <v>3.90625</v>
      </c>
      <c r="N364" s="6">
        <v>1.0</v>
      </c>
    </row>
    <row r="365">
      <c r="B365" s="7">
        <f t="shared" si="5"/>
        <v>87</v>
      </c>
      <c r="C365" s="15">
        <f t="shared" si="6"/>
        <v>0.6239012838</v>
      </c>
      <c r="D365" s="15">
        <f t="shared" si="7"/>
        <v>0.02089437312</v>
      </c>
      <c r="E365" s="15">
        <f t="shared" si="1"/>
        <v>0.6291248771</v>
      </c>
      <c r="G365" s="7">
        <f t="shared" si="2"/>
        <v>0.6456434465</v>
      </c>
      <c r="H365" s="7">
        <f t="shared" si="3"/>
        <v>0.2156434465</v>
      </c>
      <c r="I365" s="7" t="b">
        <f t="shared" si="8"/>
        <v>0</v>
      </c>
      <c r="J365" s="7">
        <f t="shared" si="4"/>
        <v>1</v>
      </c>
      <c r="K365" s="11"/>
      <c r="L365" s="6" t="s">
        <v>109</v>
      </c>
      <c r="M365" s="11">
        <v>3.9166666666666665</v>
      </c>
      <c r="N365" s="6">
        <v>1.0</v>
      </c>
    </row>
    <row r="366">
      <c r="B366" s="7">
        <f t="shared" si="5"/>
        <v>87.25</v>
      </c>
      <c r="C366" s="15">
        <f t="shared" si="6"/>
        <v>0.6291248771</v>
      </c>
      <c r="D366" s="15">
        <f t="shared" si="7"/>
        <v>0.02060417349</v>
      </c>
      <c r="E366" s="15">
        <f t="shared" si="1"/>
        <v>0.6342759205</v>
      </c>
      <c r="G366" s="7">
        <f t="shared" si="2"/>
        <v>0.6391501619</v>
      </c>
      <c r="H366" s="7">
        <f t="shared" si="3"/>
        <v>0.2091501619</v>
      </c>
      <c r="I366" s="7" t="b">
        <f t="shared" si="8"/>
        <v>0</v>
      </c>
      <c r="J366" s="7">
        <f t="shared" si="4"/>
        <v>1</v>
      </c>
      <c r="K366" s="11"/>
      <c r="L366" s="6" t="s">
        <v>109</v>
      </c>
      <c r="M366" s="11">
        <v>3.9270833333333335</v>
      </c>
      <c r="N366" s="6">
        <v>1.0</v>
      </c>
    </row>
    <row r="367">
      <c r="B367" s="7">
        <f t="shared" si="5"/>
        <v>87.5</v>
      </c>
      <c r="C367" s="15">
        <f t="shared" si="6"/>
        <v>0.6342759205</v>
      </c>
      <c r="D367" s="15">
        <f t="shared" si="7"/>
        <v>0.02031800442</v>
      </c>
      <c r="E367" s="15">
        <f t="shared" si="1"/>
        <v>0.6393554216</v>
      </c>
      <c r="G367" s="7">
        <f t="shared" si="2"/>
        <v>0.6326176948</v>
      </c>
      <c r="H367" s="7">
        <f t="shared" si="3"/>
        <v>0.2026176948</v>
      </c>
      <c r="I367" s="7" t="b">
        <f t="shared" si="8"/>
        <v>1</v>
      </c>
      <c r="J367" s="7">
        <f t="shared" si="4"/>
        <v>0</v>
      </c>
      <c r="K367" s="11"/>
      <c r="L367" s="6" t="s">
        <v>109</v>
      </c>
      <c r="M367" s="11">
        <v>3.9375</v>
      </c>
      <c r="N367" s="6">
        <v>1.0</v>
      </c>
    </row>
    <row r="368">
      <c r="B368" s="7">
        <f t="shared" si="5"/>
        <v>87.75</v>
      </c>
      <c r="C368" s="15">
        <f t="shared" si="6"/>
        <v>0.6393554216</v>
      </c>
      <c r="D368" s="15">
        <f t="shared" si="7"/>
        <v>-0.1598388554</v>
      </c>
      <c r="E368" s="15">
        <f t="shared" si="1"/>
        <v>0.5993957077</v>
      </c>
      <c r="G368" s="7">
        <f t="shared" si="2"/>
        <v>0.6260740184</v>
      </c>
      <c r="H368" s="7">
        <f t="shared" si="3"/>
        <v>0.1960740184</v>
      </c>
      <c r="I368" s="7" t="b">
        <f t="shared" si="8"/>
        <v>1</v>
      </c>
      <c r="J368" s="7">
        <f t="shared" si="4"/>
        <v>0</v>
      </c>
      <c r="K368" s="11"/>
      <c r="L368" s="6" t="s">
        <v>109</v>
      </c>
      <c r="M368" s="11">
        <v>3.9479166666666665</v>
      </c>
      <c r="N368" s="6">
        <v>1.0</v>
      </c>
    </row>
    <row r="369">
      <c r="B369" s="7">
        <f t="shared" si="5"/>
        <v>88</v>
      </c>
      <c r="C369" s="15">
        <f t="shared" si="6"/>
        <v>0.5993957077</v>
      </c>
      <c r="D369" s="15">
        <f t="shared" si="7"/>
        <v>-0.1498489269</v>
      </c>
      <c r="E369" s="15">
        <f t="shared" si="1"/>
        <v>0.561933476</v>
      </c>
      <c r="G369" s="7">
        <f t="shared" si="2"/>
        <v>0.6195471537</v>
      </c>
      <c r="H369" s="7">
        <f t="shared" si="3"/>
        <v>0.1895471537</v>
      </c>
      <c r="I369" s="7" t="b">
        <f t="shared" si="8"/>
        <v>1</v>
      </c>
      <c r="J369" s="7">
        <f t="shared" si="4"/>
        <v>0</v>
      </c>
      <c r="K369" s="11"/>
      <c r="L369" s="11" t="str">
        <f t="shared" ref="L369:L376" si="12">IF(AND(0.270833333333333&lt;M369, M369&lt;0.96), "AWAKE", "SLEEP")</f>
        <v>SLEEP</v>
      </c>
      <c r="M369" s="11">
        <v>3.9583333333333335</v>
      </c>
      <c r="N369" s="6">
        <v>0.0</v>
      </c>
    </row>
    <row r="370">
      <c r="B370" s="7">
        <f t="shared" si="5"/>
        <v>88.25</v>
      </c>
      <c r="C370" s="15">
        <f t="shared" si="6"/>
        <v>0.561933476</v>
      </c>
      <c r="D370" s="15">
        <f t="shared" si="7"/>
        <v>-0.140483369</v>
      </c>
      <c r="E370" s="15">
        <f t="shared" si="1"/>
        <v>0.5268126337</v>
      </c>
      <c r="G370" s="7">
        <f t="shared" si="2"/>
        <v>0.6130650496</v>
      </c>
      <c r="H370" s="7">
        <f t="shared" si="3"/>
        <v>0.1830650496</v>
      </c>
      <c r="I370" s="7" t="b">
        <f t="shared" si="8"/>
        <v>1</v>
      </c>
      <c r="J370" s="7">
        <f t="shared" si="4"/>
        <v>0</v>
      </c>
      <c r="K370" s="11"/>
      <c r="L370" s="11" t="str">
        <f t="shared" si="12"/>
        <v>SLEEP</v>
      </c>
      <c r="M370" s="11">
        <v>3.96875</v>
      </c>
      <c r="N370" s="6">
        <v>0.0</v>
      </c>
    </row>
    <row r="371">
      <c r="B371" s="7">
        <f t="shared" si="5"/>
        <v>88.5</v>
      </c>
      <c r="C371" s="15">
        <f t="shared" si="6"/>
        <v>0.5268126337</v>
      </c>
      <c r="D371" s="15">
        <f t="shared" si="7"/>
        <v>-0.1317031584</v>
      </c>
      <c r="E371" s="15">
        <f t="shared" si="1"/>
        <v>0.4938868441</v>
      </c>
      <c r="G371" s="7">
        <f t="shared" si="2"/>
        <v>0.6066554636</v>
      </c>
      <c r="H371" s="7">
        <f t="shared" si="3"/>
        <v>0.1766554636</v>
      </c>
      <c r="I371" s="7" t="b">
        <f t="shared" si="8"/>
        <v>1</v>
      </c>
      <c r="J371" s="7">
        <f t="shared" si="4"/>
        <v>0</v>
      </c>
      <c r="K371" s="11"/>
      <c r="L371" s="11" t="str">
        <f t="shared" si="12"/>
        <v>SLEEP</v>
      </c>
      <c r="M371" s="11">
        <v>3.9791666666666665</v>
      </c>
      <c r="N371" s="6">
        <v>0.0</v>
      </c>
    </row>
    <row r="372">
      <c r="B372" s="7">
        <f t="shared" si="5"/>
        <v>88.75</v>
      </c>
      <c r="C372" s="15">
        <f t="shared" si="6"/>
        <v>0.4938868441</v>
      </c>
      <c r="D372" s="15">
        <f t="shared" si="7"/>
        <v>-0.123471711</v>
      </c>
      <c r="E372" s="15">
        <f t="shared" si="1"/>
        <v>0.4630189164</v>
      </c>
      <c r="G372" s="7">
        <f t="shared" si="2"/>
        <v>0.6003458425</v>
      </c>
      <c r="H372" s="7">
        <f t="shared" si="3"/>
        <v>0.1703458425</v>
      </c>
      <c r="I372" s="7" t="b">
        <f t="shared" si="8"/>
        <v>1</v>
      </c>
      <c r="J372" s="7">
        <f t="shared" si="4"/>
        <v>0</v>
      </c>
      <c r="K372" s="11"/>
      <c r="L372" s="11" t="str">
        <f t="shared" si="12"/>
        <v>SLEEP</v>
      </c>
      <c r="M372" s="11">
        <v>3.9895833333333335</v>
      </c>
      <c r="N372" s="6">
        <v>0.0</v>
      </c>
    </row>
    <row r="373">
      <c r="B373" s="7">
        <f t="shared" si="5"/>
        <v>89</v>
      </c>
      <c r="C373" s="15">
        <f t="shared" si="6"/>
        <v>0.4630189164</v>
      </c>
      <c r="D373" s="15">
        <f t="shared" si="7"/>
        <v>-0.1157547291</v>
      </c>
      <c r="E373" s="15">
        <f t="shared" si="1"/>
        <v>0.4340802341</v>
      </c>
      <c r="G373" s="7">
        <f t="shared" si="2"/>
        <v>0.594163205</v>
      </c>
      <c r="H373" s="7">
        <f t="shared" si="3"/>
        <v>0.164163205</v>
      </c>
      <c r="I373" s="7" t="b">
        <f t="shared" si="8"/>
        <v>1</v>
      </c>
      <c r="J373" s="7">
        <f t="shared" si="4"/>
        <v>0</v>
      </c>
      <c r="K373" s="11"/>
      <c r="L373" s="11" t="str">
        <f t="shared" si="12"/>
        <v>SLEEP</v>
      </c>
      <c r="M373" s="11">
        <v>4.0</v>
      </c>
      <c r="N373" s="6">
        <v>0.0</v>
      </c>
    </row>
    <row r="374">
      <c r="B374" s="7">
        <f t="shared" si="5"/>
        <v>89.25</v>
      </c>
      <c r="C374" s="15">
        <f t="shared" si="6"/>
        <v>0.4340802341</v>
      </c>
      <c r="D374" s="15">
        <f t="shared" si="7"/>
        <v>-0.1085200585</v>
      </c>
      <c r="E374" s="15">
        <f t="shared" si="1"/>
        <v>0.4069502195</v>
      </c>
      <c r="G374" s="7">
        <f t="shared" si="2"/>
        <v>0.5881340262</v>
      </c>
      <c r="H374" s="7">
        <f t="shared" si="3"/>
        <v>0.1581340262</v>
      </c>
      <c r="I374" s="7" t="b">
        <f t="shared" si="8"/>
        <v>1</v>
      </c>
      <c r="J374" s="7">
        <f t="shared" si="4"/>
        <v>0</v>
      </c>
      <c r="K374" s="11"/>
      <c r="L374" s="11" t="str">
        <f t="shared" si="12"/>
        <v>SLEEP</v>
      </c>
      <c r="M374" s="11">
        <v>4.010416666666667</v>
      </c>
      <c r="N374" s="6">
        <v>0.0</v>
      </c>
    </row>
    <row r="375">
      <c r="B375" s="7">
        <f t="shared" si="5"/>
        <v>89.5</v>
      </c>
      <c r="C375" s="15">
        <f t="shared" si="6"/>
        <v>0.4069502195</v>
      </c>
      <c r="D375" s="15">
        <f t="shared" si="7"/>
        <v>-0.1017375549</v>
      </c>
      <c r="E375" s="15">
        <f t="shared" si="1"/>
        <v>0.3815158308</v>
      </c>
      <c r="G375" s="7">
        <f t="shared" si="2"/>
        <v>0.582284124</v>
      </c>
      <c r="H375" s="7">
        <f t="shared" si="3"/>
        <v>0.152284124</v>
      </c>
      <c r="I375" s="7" t="b">
        <f t="shared" si="8"/>
        <v>1</v>
      </c>
      <c r="J375" s="7">
        <f t="shared" si="4"/>
        <v>0</v>
      </c>
      <c r="K375" s="11"/>
      <c r="L375" s="11" t="str">
        <f t="shared" si="12"/>
        <v>SLEEP</v>
      </c>
      <c r="M375" s="11">
        <v>4.020833333333333</v>
      </c>
      <c r="N375" s="6">
        <v>0.0</v>
      </c>
    </row>
    <row r="376">
      <c r="B376" s="7">
        <f t="shared" si="5"/>
        <v>89.75</v>
      </c>
      <c r="C376" s="15">
        <f t="shared" si="6"/>
        <v>0.3815158308</v>
      </c>
      <c r="D376" s="15">
        <f t="shared" si="7"/>
        <v>-0.09537895769</v>
      </c>
      <c r="E376" s="15">
        <f t="shared" si="1"/>
        <v>0.3576710913</v>
      </c>
      <c r="G376" s="7">
        <f t="shared" si="2"/>
        <v>0.5766385484</v>
      </c>
      <c r="H376" s="7">
        <f t="shared" si="3"/>
        <v>0.1466385484</v>
      </c>
      <c r="I376" s="7" t="b">
        <f t="shared" si="8"/>
        <v>1</v>
      </c>
      <c r="J376" s="7">
        <f t="shared" si="4"/>
        <v>0</v>
      </c>
      <c r="K376" s="11"/>
      <c r="L376" s="11" t="str">
        <f t="shared" si="12"/>
        <v>SLEEP</v>
      </c>
      <c r="M376" s="11">
        <v>4.03125</v>
      </c>
      <c r="N376" s="6">
        <v>0.0</v>
      </c>
    </row>
    <row r="377">
      <c r="M377" s="3"/>
    </row>
    <row r="378">
      <c r="M378" s="3"/>
    </row>
    <row r="379">
      <c r="M379" s="3"/>
    </row>
    <row r="380">
      <c r="M380" s="3"/>
    </row>
    <row r="381">
      <c r="M381" s="3"/>
    </row>
    <row r="382">
      <c r="M382" s="3"/>
    </row>
    <row r="383">
      <c r="M383" s="3"/>
    </row>
    <row r="384">
      <c r="M384" s="3"/>
    </row>
    <row r="385">
      <c r="M385" s="3"/>
    </row>
    <row r="386">
      <c r="M386" s="3"/>
    </row>
    <row r="387">
      <c r="M387" s="3"/>
    </row>
    <row r="388">
      <c r="M388" s="3"/>
    </row>
    <row r="389">
      <c r="M389" s="3"/>
    </row>
    <row r="390">
      <c r="M390" s="3"/>
    </row>
    <row r="391">
      <c r="M391" s="3"/>
    </row>
    <row r="392">
      <c r="M392" s="3"/>
    </row>
    <row r="393">
      <c r="M393" s="3"/>
    </row>
    <row r="394">
      <c r="M394" s="3"/>
    </row>
    <row r="395">
      <c r="M395" s="3"/>
    </row>
    <row r="396">
      <c r="M396" s="3"/>
    </row>
    <row r="397">
      <c r="M397" s="3"/>
    </row>
    <row r="398">
      <c r="M398" s="3"/>
    </row>
    <row r="399">
      <c r="M399" s="3"/>
    </row>
    <row r="400">
      <c r="M400" s="3"/>
    </row>
    <row r="401">
      <c r="M401" s="3"/>
    </row>
    <row r="402">
      <c r="M402" s="3"/>
    </row>
    <row r="403">
      <c r="M403" s="3"/>
    </row>
    <row r="404">
      <c r="M404" s="3"/>
    </row>
    <row r="405">
      <c r="M405" s="3"/>
    </row>
    <row r="406">
      <c r="M406" s="3"/>
    </row>
    <row r="407">
      <c r="M407" s="3"/>
    </row>
    <row r="408">
      <c r="M408" s="3"/>
    </row>
    <row r="409">
      <c r="M409" s="3"/>
    </row>
    <row r="410">
      <c r="M410" s="3"/>
    </row>
    <row r="411">
      <c r="M411" s="3"/>
    </row>
    <row r="412">
      <c r="M412" s="3"/>
    </row>
    <row r="413">
      <c r="M413" s="3"/>
    </row>
    <row r="414">
      <c r="M414" s="3"/>
    </row>
    <row r="415">
      <c r="M415" s="3"/>
    </row>
    <row r="416">
      <c r="M416" s="3"/>
    </row>
    <row r="417">
      <c r="M417" s="3"/>
    </row>
    <row r="418">
      <c r="M418" s="3"/>
    </row>
    <row r="419">
      <c r="M419" s="3"/>
    </row>
    <row r="420">
      <c r="M420" s="3"/>
    </row>
    <row r="421">
      <c r="M421" s="3"/>
    </row>
    <row r="422">
      <c r="M422" s="3"/>
    </row>
    <row r="423">
      <c r="M423" s="3"/>
    </row>
    <row r="424">
      <c r="M424" s="3"/>
    </row>
    <row r="425">
      <c r="M425" s="3"/>
    </row>
    <row r="426">
      <c r="M426" s="3"/>
    </row>
    <row r="427">
      <c r="M427" s="3"/>
    </row>
    <row r="428">
      <c r="M428" s="3"/>
    </row>
    <row r="429">
      <c r="M429" s="3"/>
    </row>
    <row r="430">
      <c r="M430" s="3"/>
    </row>
    <row r="431">
      <c r="M431" s="3"/>
    </row>
    <row r="432">
      <c r="M432" s="3"/>
    </row>
    <row r="433">
      <c r="M433" s="3"/>
    </row>
    <row r="434">
      <c r="M434" s="3"/>
    </row>
    <row r="435">
      <c r="M435" s="3"/>
    </row>
    <row r="436">
      <c r="M436" s="3"/>
    </row>
    <row r="437">
      <c r="M437" s="3"/>
    </row>
    <row r="438">
      <c r="M438" s="3"/>
    </row>
    <row r="439">
      <c r="M439" s="3"/>
    </row>
    <row r="440">
      <c r="M440" s="3"/>
    </row>
    <row r="441">
      <c r="M441" s="3"/>
    </row>
    <row r="442">
      <c r="M442" s="3"/>
    </row>
    <row r="443">
      <c r="M443" s="3"/>
    </row>
    <row r="444">
      <c r="M444" s="3"/>
    </row>
    <row r="445">
      <c r="M445" s="3"/>
    </row>
    <row r="446">
      <c r="M446" s="3"/>
    </row>
    <row r="447">
      <c r="M447" s="3"/>
    </row>
    <row r="448">
      <c r="M448" s="3"/>
    </row>
    <row r="449">
      <c r="M449" s="3"/>
    </row>
    <row r="450">
      <c r="M450" s="3"/>
    </row>
    <row r="451">
      <c r="M451" s="3"/>
    </row>
    <row r="452">
      <c r="M452" s="3"/>
    </row>
    <row r="453">
      <c r="M453" s="3"/>
    </row>
    <row r="454">
      <c r="M454" s="3"/>
    </row>
    <row r="455">
      <c r="M455" s="3"/>
    </row>
    <row r="456">
      <c r="M456" s="3"/>
    </row>
    <row r="457">
      <c r="M457" s="3"/>
    </row>
    <row r="458">
      <c r="M458" s="3"/>
    </row>
    <row r="459">
      <c r="M459" s="3"/>
    </row>
    <row r="460">
      <c r="M460" s="3"/>
    </row>
    <row r="461">
      <c r="M461" s="3"/>
    </row>
    <row r="462">
      <c r="M462" s="3"/>
    </row>
    <row r="463">
      <c r="M463" s="3"/>
    </row>
    <row r="464">
      <c r="M464" s="3"/>
    </row>
    <row r="465">
      <c r="M465" s="3"/>
    </row>
    <row r="466">
      <c r="M466" s="3"/>
    </row>
    <row r="467">
      <c r="M467" s="3"/>
    </row>
    <row r="468">
      <c r="M468" s="3"/>
    </row>
    <row r="469">
      <c r="M469" s="3"/>
    </row>
    <row r="470">
      <c r="M470" s="3"/>
    </row>
    <row r="471">
      <c r="M471" s="3"/>
    </row>
    <row r="472">
      <c r="M472" s="3"/>
    </row>
    <row r="473">
      <c r="M473" s="3"/>
    </row>
    <row r="474">
      <c r="M474" s="3"/>
    </row>
    <row r="475">
      <c r="M475" s="3"/>
    </row>
    <row r="476">
      <c r="M476" s="3"/>
    </row>
    <row r="477">
      <c r="M477" s="3"/>
    </row>
    <row r="478">
      <c r="M478" s="3"/>
    </row>
    <row r="479">
      <c r="M479" s="3"/>
    </row>
    <row r="480">
      <c r="M480" s="3"/>
    </row>
    <row r="481">
      <c r="M481" s="3"/>
    </row>
    <row r="482">
      <c r="M482" s="3"/>
    </row>
    <row r="483">
      <c r="M483" s="3"/>
    </row>
    <row r="484">
      <c r="M484" s="3"/>
    </row>
    <row r="485">
      <c r="M485" s="3"/>
    </row>
    <row r="486">
      <c r="M486" s="3"/>
    </row>
    <row r="487">
      <c r="M487" s="3"/>
    </row>
    <row r="488">
      <c r="M488" s="3"/>
    </row>
    <row r="489">
      <c r="M489" s="3"/>
    </row>
    <row r="490">
      <c r="M490" s="3"/>
    </row>
    <row r="491">
      <c r="M491" s="3"/>
    </row>
    <row r="492">
      <c r="M492" s="3"/>
    </row>
    <row r="493">
      <c r="M493" s="3"/>
    </row>
    <row r="494">
      <c r="M494" s="3"/>
    </row>
    <row r="495">
      <c r="M495" s="3"/>
    </row>
    <row r="496">
      <c r="M496" s="3"/>
    </row>
    <row r="497">
      <c r="M497" s="3"/>
    </row>
    <row r="498">
      <c r="M498" s="3"/>
    </row>
    <row r="499">
      <c r="M499" s="3"/>
    </row>
    <row r="500">
      <c r="M500" s="3"/>
    </row>
    <row r="501">
      <c r="M501" s="3"/>
    </row>
    <row r="502">
      <c r="M502" s="3"/>
    </row>
    <row r="503">
      <c r="M503" s="3"/>
    </row>
    <row r="504">
      <c r="M504" s="3"/>
    </row>
    <row r="505">
      <c r="M505" s="3"/>
    </row>
    <row r="506">
      <c r="M506" s="3"/>
    </row>
    <row r="507">
      <c r="M507" s="3"/>
    </row>
    <row r="508">
      <c r="M508" s="3"/>
    </row>
    <row r="509">
      <c r="M509" s="3"/>
    </row>
    <row r="510">
      <c r="M510" s="3"/>
    </row>
    <row r="511">
      <c r="M511" s="3"/>
    </row>
    <row r="512">
      <c r="M512" s="3"/>
    </row>
    <row r="513">
      <c r="M513" s="3"/>
    </row>
    <row r="514">
      <c r="M514" s="3"/>
    </row>
    <row r="515">
      <c r="M515" s="3"/>
    </row>
    <row r="516">
      <c r="M516" s="3"/>
    </row>
    <row r="517">
      <c r="M517" s="3"/>
    </row>
    <row r="518">
      <c r="M518" s="3"/>
    </row>
    <row r="519">
      <c r="M519" s="3"/>
    </row>
    <row r="520">
      <c r="M520" s="3"/>
    </row>
    <row r="521">
      <c r="M521" s="3"/>
    </row>
    <row r="522">
      <c r="M522" s="3"/>
    </row>
    <row r="523">
      <c r="M523" s="3"/>
    </row>
    <row r="524">
      <c r="M524" s="3"/>
    </row>
    <row r="525">
      <c r="M525" s="3"/>
    </row>
    <row r="526">
      <c r="M526" s="3"/>
    </row>
    <row r="527">
      <c r="M527" s="3"/>
    </row>
    <row r="528">
      <c r="M528" s="3"/>
    </row>
    <row r="529">
      <c r="M529" s="3"/>
    </row>
    <row r="530">
      <c r="M530" s="3"/>
    </row>
    <row r="531">
      <c r="M531" s="3"/>
    </row>
    <row r="532">
      <c r="M532" s="3"/>
    </row>
    <row r="533">
      <c r="M533" s="3"/>
    </row>
    <row r="534">
      <c r="M534" s="3"/>
    </row>
    <row r="535">
      <c r="M535" s="3"/>
    </row>
    <row r="536">
      <c r="M536" s="3"/>
    </row>
    <row r="537">
      <c r="M537" s="3"/>
    </row>
    <row r="538">
      <c r="M538" s="3"/>
    </row>
    <row r="539">
      <c r="M539" s="3"/>
    </row>
    <row r="540">
      <c r="M540" s="3"/>
    </row>
    <row r="541">
      <c r="M541" s="3"/>
    </row>
    <row r="542">
      <c r="M542" s="3"/>
    </row>
    <row r="543">
      <c r="M543" s="3"/>
    </row>
    <row r="544">
      <c r="M544" s="3"/>
    </row>
    <row r="545">
      <c r="M545" s="3"/>
    </row>
    <row r="546">
      <c r="M546" s="3"/>
    </row>
    <row r="547">
      <c r="M547" s="3"/>
    </row>
    <row r="548">
      <c r="M548" s="3"/>
    </row>
    <row r="549">
      <c r="M549" s="3"/>
    </row>
    <row r="550">
      <c r="M550" s="3"/>
    </row>
    <row r="551">
      <c r="M551" s="3"/>
    </row>
    <row r="552">
      <c r="M552" s="3"/>
    </row>
    <row r="553">
      <c r="M553" s="3"/>
    </row>
    <row r="554">
      <c r="M554" s="3"/>
    </row>
    <row r="555">
      <c r="M555" s="3"/>
    </row>
    <row r="556">
      <c r="M556" s="3"/>
    </row>
    <row r="557">
      <c r="M557" s="3"/>
    </row>
    <row r="558">
      <c r="M558" s="3"/>
    </row>
    <row r="559">
      <c r="M559" s="3"/>
    </row>
    <row r="560">
      <c r="M560" s="3"/>
    </row>
    <row r="561">
      <c r="M561" s="3"/>
    </row>
    <row r="562">
      <c r="M562" s="3"/>
    </row>
    <row r="563">
      <c r="M563" s="3"/>
    </row>
    <row r="564">
      <c r="M564" s="3"/>
    </row>
    <row r="565">
      <c r="M565" s="3"/>
    </row>
    <row r="566">
      <c r="M566" s="3"/>
    </row>
    <row r="567">
      <c r="M567" s="3"/>
    </row>
    <row r="568">
      <c r="M568" s="3"/>
    </row>
    <row r="569">
      <c r="M569" s="3"/>
    </row>
    <row r="570">
      <c r="M570" s="3"/>
    </row>
    <row r="571">
      <c r="M571" s="3"/>
    </row>
    <row r="572">
      <c r="M572" s="3"/>
    </row>
    <row r="573">
      <c r="M573" s="3"/>
    </row>
    <row r="574">
      <c r="M574" s="3"/>
    </row>
    <row r="575">
      <c r="M575" s="3"/>
    </row>
    <row r="576">
      <c r="M576" s="3"/>
    </row>
    <row r="577">
      <c r="M577" s="3"/>
    </row>
    <row r="578">
      <c r="M578" s="3"/>
    </row>
    <row r="579">
      <c r="M579" s="3"/>
    </row>
    <row r="580">
      <c r="M580" s="3"/>
    </row>
    <row r="581">
      <c r="M581" s="3"/>
    </row>
    <row r="582">
      <c r="M582" s="3"/>
    </row>
    <row r="583">
      <c r="M583" s="3"/>
    </row>
    <row r="584">
      <c r="M584" s="3"/>
    </row>
    <row r="585">
      <c r="M585" s="3"/>
    </row>
    <row r="586">
      <c r="M586" s="3"/>
    </row>
    <row r="587">
      <c r="M587" s="3"/>
    </row>
    <row r="588">
      <c r="M588" s="3"/>
    </row>
    <row r="589">
      <c r="M589" s="3"/>
    </row>
    <row r="590">
      <c r="M590" s="3"/>
    </row>
    <row r="591">
      <c r="M591" s="3"/>
    </row>
    <row r="592">
      <c r="M592" s="3"/>
    </row>
    <row r="593">
      <c r="M593" s="3"/>
    </row>
    <row r="594">
      <c r="M594" s="3"/>
    </row>
    <row r="595">
      <c r="M595" s="3"/>
    </row>
    <row r="596">
      <c r="M596" s="3"/>
    </row>
    <row r="597">
      <c r="M597" s="3"/>
    </row>
    <row r="598">
      <c r="M598" s="3"/>
    </row>
    <row r="599">
      <c r="M599" s="3"/>
    </row>
    <row r="600">
      <c r="M600" s="3"/>
    </row>
    <row r="601">
      <c r="M601" s="3"/>
    </row>
    <row r="602">
      <c r="M602" s="3"/>
    </row>
    <row r="603">
      <c r="M603" s="3"/>
    </row>
    <row r="604">
      <c r="M604" s="3"/>
    </row>
    <row r="605">
      <c r="M605" s="3"/>
    </row>
    <row r="606">
      <c r="M606" s="3"/>
    </row>
    <row r="607">
      <c r="M607" s="3"/>
    </row>
    <row r="608">
      <c r="M608" s="3"/>
    </row>
    <row r="609">
      <c r="M609" s="3"/>
    </row>
    <row r="610">
      <c r="M610" s="3"/>
    </row>
    <row r="611">
      <c r="M611" s="3"/>
    </row>
    <row r="612">
      <c r="M612" s="3"/>
    </row>
    <row r="613">
      <c r="M613" s="3"/>
    </row>
    <row r="614">
      <c r="M614" s="3"/>
    </row>
    <row r="615">
      <c r="M615" s="3"/>
    </row>
    <row r="616">
      <c r="M616" s="3"/>
    </row>
    <row r="617">
      <c r="M617" s="3"/>
    </row>
    <row r="618">
      <c r="M618" s="3"/>
    </row>
    <row r="619">
      <c r="M619" s="3"/>
    </row>
    <row r="620">
      <c r="M620" s="3"/>
    </row>
    <row r="621">
      <c r="M621" s="3"/>
    </row>
    <row r="622">
      <c r="M622" s="3"/>
    </row>
    <row r="623">
      <c r="M623" s="3"/>
    </row>
    <row r="624">
      <c r="M624" s="3"/>
    </row>
    <row r="625">
      <c r="M625" s="3"/>
    </row>
    <row r="626">
      <c r="M626" s="3"/>
    </row>
    <row r="627">
      <c r="M627" s="3"/>
    </row>
    <row r="628">
      <c r="M628" s="3"/>
    </row>
    <row r="629">
      <c r="M629" s="3"/>
    </row>
    <row r="630">
      <c r="M630" s="3"/>
    </row>
    <row r="631">
      <c r="M631" s="3"/>
    </row>
    <row r="632">
      <c r="M632" s="3"/>
    </row>
    <row r="633">
      <c r="M633" s="3"/>
    </row>
    <row r="634">
      <c r="M634" s="3"/>
    </row>
    <row r="635">
      <c r="M635" s="3"/>
    </row>
    <row r="636">
      <c r="M636" s="3"/>
    </row>
    <row r="637">
      <c r="M637" s="3"/>
    </row>
    <row r="638">
      <c r="M638" s="3"/>
    </row>
    <row r="639">
      <c r="M639" s="3"/>
    </row>
    <row r="640">
      <c r="M640" s="3"/>
    </row>
    <row r="641">
      <c r="M641" s="3"/>
    </row>
    <row r="642">
      <c r="M642" s="3"/>
    </row>
    <row r="643">
      <c r="M643" s="3"/>
    </row>
    <row r="644">
      <c r="M644" s="3"/>
    </row>
    <row r="645">
      <c r="M645" s="3"/>
    </row>
    <row r="646">
      <c r="M646" s="3"/>
    </row>
    <row r="647">
      <c r="M647" s="3"/>
    </row>
    <row r="648">
      <c r="M648" s="3"/>
    </row>
    <row r="649">
      <c r="M649" s="3"/>
    </row>
    <row r="650">
      <c r="M650" s="3"/>
    </row>
    <row r="651">
      <c r="M651" s="3"/>
    </row>
    <row r="652">
      <c r="M652" s="3"/>
    </row>
    <row r="653">
      <c r="M653" s="3"/>
    </row>
    <row r="654">
      <c r="M654" s="3"/>
    </row>
    <row r="655">
      <c r="M655" s="3"/>
    </row>
    <row r="656">
      <c r="M656" s="3"/>
    </row>
    <row r="657">
      <c r="M657" s="3"/>
    </row>
    <row r="658">
      <c r="M658" s="3"/>
    </row>
    <row r="659">
      <c r="M659" s="3"/>
    </row>
    <row r="660">
      <c r="M660" s="3"/>
    </row>
    <row r="661">
      <c r="M661" s="3"/>
    </row>
    <row r="662">
      <c r="M662" s="3"/>
    </row>
    <row r="663">
      <c r="M663" s="3"/>
    </row>
    <row r="664">
      <c r="M664" s="3"/>
    </row>
    <row r="665">
      <c r="M665" s="3"/>
    </row>
    <row r="666">
      <c r="M666" s="3"/>
    </row>
    <row r="667">
      <c r="M667" s="3"/>
    </row>
    <row r="668">
      <c r="M668" s="3"/>
    </row>
    <row r="669">
      <c r="M669" s="3"/>
    </row>
    <row r="670">
      <c r="M670" s="3"/>
    </row>
    <row r="671">
      <c r="M671" s="3"/>
    </row>
    <row r="672">
      <c r="M672" s="3"/>
    </row>
    <row r="673">
      <c r="M673" s="3"/>
    </row>
    <row r="674">
      <c r="M674" s="3"/>
    </row>
    <row r="675">
      <c r="M675" s="3"/>
    </row>
    <row r="676">
      <c r="M676" s="3"/>
    </row>
    <row r="677">
      <c r="M677" s="3"/>
    </row>
    <row r="678">
      <c r="M678" s="3"/>
    </row>
    <row r="679">
      <c r="M679" s="3"/>
    </row>
    <row r="680">
      <c r="M680" s="3"/>
    </row>
    <row r="681">
      <c r="M681" s="3"/>
    </row>
    <row r="682">
      <c r="M682" s="3"/>
    </row>
    <row r="683">
      <c r="M683" s="3"/>
    </row>
    <row r="684">
      <c r="M684" s="3"/>
    </row>
    <row r="685">
      <c r="M685" s="3"/>
    </row>
    <row r="686">
      <c r="M686" s="3"/>
    </row>
    <row r="687">
      <c r="M687" s="3"/>
    </row>
    <row r="688">
      <c r="M688" s="3"/>
    </row>
    <row r="689">
      <c r="M689" s="3"/>
    </row>
    <row r="690">
      <c r="M690" s="3"/>
    </row>
    <row r="691">
      <c r="M691" s="3"/>
    </row>
    <row r="692">
      <c r="M692" s="3"/>
    </row>
    <row r="693">
      <c r="M693" s="3"/>
    </row>
    <row r="694">
      <c r="M694" s="3"/>
    </row>
    <row r="695">
      <c r="M695" s="3"/>
    </row>
    <row r="696">
      <c r="M696" s="3"/>
    </row>
    <row r="697">
      <c r="M697" s="3"/>
    </row>
    <row r="698">
      <c r="M698" s="3"/>
    </row>
    <row r="699">
      <c r="M699" s="3"/>
    </row>
    <row r="700">
      <c r="M700" s="3"/>
    </row>
    <row r="701">
      <c r="M701" s="3"/>
    </row>
    <row r="702">
      <c r="M702" s="3"/>
    </row>
    <row r="703">
      <c r="M703" s="3"/>
    </row>
    <row r="704">
      <c r="M704" s="3"/>
    </row>
    <row r="705">
      <c r="M705" s="3"/>
    </row>
    <row r="706">
      <c r="M706" s="3"/>
    </row>
    <row r="707">
      <c r="M707" s="3"/>
    </row>
    <row r="708">
      <c r="M708" s="3"/>
    </row>
    <row r="709">
      <c r="M709" s="3"/>
    </row>
    <row r="710">
      <c r="M710" s="3"/>
    </row>
    <row r="711">
      <c r="M711" s="3"/>
    </row>
    <row r="712">
      <c r="M712" s="3"/>
    </row>
    <row r="713">
      <c r="M713" s="3"/>
    </row>
    <row r="714">
      <c r="M714" s="3"/>
    </row>
    <row r="715">
      <c r="M715" s="3"/>
    </row>
    <row r="716">
      <c r="M716" s="3"/>
    </row>
    <row r="717">
      <c r="M717" s="3"/>
    </row>
    <row r="718">
      <c r="M718" s="3"/>
    </row>
    <row r="719">
      <c r="M719" s="3"/>
    </row>
    <row r="720">
      <c r="M720" s="3"/>
    </row>
    <row r="721">
      <c r="M721" s="3"/>
    </row>
    <row r="722">
      <c r="M722" s="3"/>
    </row>
    <row r="723">
      <c r="M723" s="3"/>
    </row>
    <row r="724">
      <c r="M724" s="3"/>
    </row>
    <row r="725">
      <c r="M725" s="3"/>
    </row>
    <row r="726">
      <c r="M726" s="3"/>
    </row>
    <row r="727">
      <c r="M727" s="3"/>
    </row>
    <row r="728">
      <c r="M728" s="3"/>
    </row>
    <row r="729">
      <c r="M729" s="3"/>
    </row>
    <row r="730">
      <c r="M730" s="3"/>
    </row>
    <row r="731">
      <c r="M731" s="3"/>
    </row>
    <row r="732">
      <c r="M732" s="3"/>
    </row>
    <row r="733">
      <c r="M733" s="3"/>
    </row>
    <row r="734">
      <c r="M734" s="3"/>
    </row>
    <row r="735">
      <c r="M735" s="3"/>
    </row>
    <row r="736">
      <c r="M736" s="3"/>
    </row>
    <row r="737">
      <c r="M737" s="3"/>
    </row>
    <row r="738">
      <c r="M738" s="3"/>
    </row>
    <row r="739">
      <c r="M739" s="3"/>
    </row>
    <row r="740">
      <c r="M740" s="3"/>
    </row>
    <row r="741">
      <c r="M741" s="3"/>
    </row>
    <row r="742">
      <c r="M742" s="3"/>
    </row>
    <row r="743">
      <c r="M743" s="3"/>
    </row>
    <row r="744">
      <c r="M744" s="3"/>
    </row>
    <row r="745">
      <c r="M745" s="3"/>
    </row>
    <row r="746">
      <c r="M746" s="3"/>
    </row>
    <row r="747">
      <c r="M747" s="3"/>
    </row>
    <row r="748">
      <c r="M748" s="3"/>
    </row>
    <row r="749">
      <c r="M749" s="3"/>
    </row>
    <row r="750">
      <c r="M750" s="3"/>
    </row>
    <row r="751">
      <c r="M751" s="3"/>
    </row>
    <row r="752">
      <c r="M752" s="3"/>
    </row>
    <row r="753">
      <c r="M753" s="3"/>
    </row>
    <row r="754">
      <c r="M754" s="3"/>
    </row>
    <row r="755">
      <c r="M755" s="3"/>
    </row>
    <row r="756">
      <c r="M756" s="3"/>
    </row>
    <row r="757">
      <c r="M757" s="3"/>
    </row>
    <row r="758">
      <c r="M758" s="3"/>
    </row>
    <row r="759">
      <c r="M759" s="3"/>
    </row>
    <row r="760">
      <c r="M760" s="3"/>
    </row>
    <row r="761">
      <c r="M761" s="3"/>
    </row>
    <row r="762">
      <c r="M762" s="3"/>
    </row>
    <row r="763">
      <c r="M763" s="3"/>
    </row>
    <row r="764">
      <c r="M764" s="3"/>
    </row>
    <row r="765">
      <c r="M765" s="3"/>
    </row>
    <row r="766">
      <c r="M766" s="3"/>
    </row>
    <row r="767">
      <c r="M767" s="3"/>
    </row>
    <row r="768">
      <c r="M768" s="3"/>
    </row>
    <row r="769">
      <c r="M769" s="3"/>
    </row>
    <row r="770">
      <c r="M770" s="3"/>
    </row>
    <row r="771">
      <c r="M771" s="3"/>
    </row>
    <row r="772">
      <c r="M772" s="3"/>
    </row>
    <row r="773">
      <c r="M773" s="3"/>
    </row>
    <row r="774">
      <c r="M774" s="3"/>
    </row>
    <row r="775">
      <c r="M775" s="3"/>
    </row>
    <row r="776">
      <c r="M776" s="3"/>
    </row>
    <row r="777">
      <c r="M777" s="3"/>
    </row>
    <row r="778">
      <c r="M778" s="3"/>
    </row>
    <row r="779">
      <c r="M779" s="3"/>
    </row>
    <row r="780">
      <c r="M780" s="3"/>
    </row>
    <row r="781">
      <c r="M781" s="3"/>
    </row>
    <row r="782">
      <c r="M782" s="3"/>
    </row>
    <row r="783">
      <c r="M783" s="3"/>
    </row>
    <row r="784">
      <c r="M784" s="3"/>
    </row>
    <row r="785">
      <c r="M785" s="3"/>
    </row>
    <row r="786">
      <c r="M786" s="3"/>
    </row>
    <row r="787">
      <c r="M787" s="3"/>
    </row>
    <row r="788">
      <c r="M788" s="3"/>
    </row>
    <row r="789">
      <c r="M789" s="3"/>
    </row>
    <row r="790">
      <c r="M790" s="3"/>
    </row>
    <row r="791">
      <c r="M791" s="3"/>
    </row>
    <row r="792">
      <c r="M792" s="3"/>
    </row>
    <row r="793">
      <c r="M793" s="3"/>
    </row>
    <row r="794">
      <c r="M794" s="3"/>
    </row>
    <row r="795">
      <c r="M795" s="3"/>
    </row>
    <row r="796">
      <c r="M796" s="3"/>
    </row>
    <row r="797">
      <c r="M797" s="3"/>
    </row>
    <row r="798">
      <c r="M798" s="3"/>
    </row>
    <row r="799">
      <c r="M799" s="3"/>
    </row>
    <row r="800">
      <c r="M800" s="3"/>
    </row>
    <row r="801">
      <c r="M801" s="3"/>
    </row>
    <row r="802">
      <c r="M802" s="3"/>
    </row>
    <row r="803">
      <c r="M803" s="3"/>
    </row>
    <row r="804">
      <c r="M804" s="3"/>
    </row>
    <row r="805">
      <c r="M805" s="3"/>
    </row>
    <row r="806">
      <c r="M806" s="3"/>
    </row>
    <row r="807">
      <c r="M807" s="3"/>
    </row>
    <row r="808">
      <c r="M808" s="3"/>
    </row>
    <row r="809">
      <c r="M809" s="3"/>
    </row>
    <row r="810">
      <c r="M810" s="3"/>
    </row>
    <row r="811">
      <c r="M811" s="3"/>
    </row>
    <row r="812">
      <c r="M812" s="3"/>
    </row>
    <row r="813">
      <c r="M813" s="3"/>
    </row>
    <row r="814">
      <c r="M814" s="3"/>
    </row>
    <row r="815">
      <c r="M815" s="3"/>
    </row>
    <row r="816">
      <c r="M816" s="3"/>
    </row>
    <row r="817">
      <c r="M817" s="3"/>
    </row>
    <row r="818">
      <c r="M818" s="3"/>
    </row>
    <row r="819">
      <c r="M819" s="3"/>
    </row>
    <row r="820">
      <c r="M820" s="3"/>
    </row>
    <row r="821">
      <c r="M821" s="3"/>
    </row>
    <row r="822">
      <c r="M822" s="3"/>
    </row>
    <row r="823">
      <c r="M823" s="3"/>
    </row>
    <row r="824">
      <c r="M824" s="3"/>
    </row>
    <row r="825">
      <c r="M825" s="3"/>
    </row>
    <row r="826">
      <c r="M826" s="3"/>
    </row>
    <row r="827">
      <c r="M827" s="3"/>
    </row>
    <row r="828">
      <c r="M828" s="3"/>
    </row>
    <row r="829">
      <c r="M829" s="3"/>
    </row>
    <row r="830">
      <c r="M830" s="3"/>
    </row>
    <row r="831">
      <c r="M831" s="3"/>
    </row>
    <row r="832">
      <c r="M832" s="3"/>
    </row>
    <row r="833">
      <c r="M833" s="3"/>
    </row>
    <row r="834">
      <c r="M834" s="3"/>
    </row>
    <row r="835">
      <c r="M835" s="3"/>
    </row>
    <row r="836">
      <c r="M836" s="3"/>
    </row>
    <row r="837">
      <c r="M837" s="3"/>
    </row>
    <row r="838">
      <c r="M838" s="3"/>
    </row>
    <row r="839">
      <c r="M839" s="3"/>
    </row>
    <row r="840">
      <c r="M840" s="3"/>
    </row>
    <row r="841">
      <c r="M841" s="3"/>
    </row>
    <row r="842">
      <c r="M842" s="3"/>
    </row>
    <row r="843">
      <c r="M843" s="3"/>
    </row>
    <row r="844">
      <c r="M844" s="3"/>
    </row>
    <row r="845">
      <c r="M845" s="3"/>
    </row>
    <row r="846">
      <c r="M846" s="3"/>
    </row>
    <row r="847">
      <c r="M847" s="3"/>
    </row>
    <row r="848">
      <c r="M848" s="3"/>
    </row>
    <row r="849">
      <c r="M849" s="3"/>
    </row>
    <row r="850">
      <c r="M850" s="3"/>
    </row>
    <row r="851">
      <c r="M851" s="3"/>
    </row>
    <row r="852">
      <c r="M852" s="3"/>
    </row>
    <row r="853">
      <c r="M853" s="3"/>
    </row>
    <row r="854">
      <c r="M854" s="3"/>
    </row>
    <row r="855">
      <c r="M855" s="3"/>
    </row>
    <row r="856">
      <c r="M856" s="3"/>
    </row>
    <row r="857">
      <c r="M857" s="3"/>
    </row>
    <row r="858">
      <c r="M858" s="3"/>
    </row>
    <row r="859">
      <c r="M859" s="3"/>
    </row>
    <row r="860">
      <c r="M860" s="3"/>
    </row>
    <row r="861">
      <c r="M861" s="3"/>
    </row>
    <row r="862">
      <c r="M862" s="3"/>
    </row>
    <row r="863">
      <c r="M863" s="3"/>
    </row>
    <row r="864">
      <c r="M864" s="3"/>
    </row>
    <row r="865">
      <c r="M865" s="3"/>
    </row>
    <row r="866">
      <c r="M866" s="3"/>
    </row>
    <row r="867">
      <c r="M867" s="3"/>
    </row>
    <row r="868">
      <c r="M868" s="3"/>
    </row>
    <row r="869">
      <c r="M869" s="3"/>
    </row>
    <row r="870">
      <c r="M870" s="3"/>
    </row>
    <row r="871">
      <c r="M871" s="3"/>
    </row>
    <row r="872">
      <c r="M872" s="3"/>
    </row>
    <row r="873">
      <c r="M873" s="3"/>
    </row>
    <row r="874">
      <c r="M874" s="3"/>
    </row>
    <row r="875">
      <c r="M875" s="3"/>
    </row>
    <row r="876">
      <c r="M876" s="3"/>
    </row>
    <row r="877">
      <c r="M877" s="3"/>
    </row>
    <row r="878">
      <c r="M878" s="3"/>
    </row>
    <row r="879">
      <c r="M879" s="3"/>
    </row>
    <row r="880">
      <c r="M880" s="3"/>
    </row>
    <row r="881">
      <c r="M881" s="3"/>
    </row>
    <row r="882">
      <c r="M882" s="3"/>
    </row>
    <row r="883">
      <c r="M883" s="3"/>
    </row>
    <row r="884">
      <c r="M884" s="3"/>
    </row>
    <row r="885">
      <c r="M885" s="3"/>
    </row>
    <row r="886">
      <c r="M886" s="3"/>
    </row>
    <row r="887">
      <c r="M887" s="3"/>
    </row>
    <row r="888">
      <c r="M888" s="3"/>
    </row>
    <row r="889">
      <c r="M889" s="3"/>
    </row>
    <row r="890">
      <c r="M890" s="3"/>
    </row>
    <row r="891">
      <c r="M891" s="3"/>
    </row>
    <row r="892">
      <c r="M892" s="3"/>
    </row>
    <row r="893">
      <c r="M893" s="3"/>
    </row>
    <row r="894">
      <c r="M894" s="3"/>
    </row>
    <row r="895">
      <c r="M895" s="3"/>
    </row>
    <row r="896">
      <c r="M896" s="3"/>
    </row>
    <row r="897">
      <c r="M897" s="3"/>
    </row>
    <row r="898">
      <c r="M898" s="3"/>
    </row>
    <row r="899">
      <c r="M899" s="3"/>
    </row>
    <row r="900">
      <c r="M900" s="3"/>
    </row>
    <row r="901">
      <c r="M901" s="3"/>
    </row>
    <row r="902">
      <c r="M902" s="3"/>
    </row>
    <row r="903">
      <c r="M903" s="3"/>
    </row>
    <row r="904">
      <c r="M904" s="3"/>
    </row>
    <row r="905">
      <c r="M905" s="3"/>
    </row>
    <row r="906">
      <c r="M906" s="3"/>
    </row>
    <row r="907">
      <c r="M907" s="3"/>
    </row>
    <row r="908">
      <c r="M908" s="3"/>
    </row>
    <row r="909">
      <c r="M909" s="3"/>
    </row>
    <row r="910">
      <c r="M910" s="3"/>
    </row>
    <row r="911">
      <c r="M911" s="3"/>
    </row>
    <row r="912">
      <c r="M912" s="3"/>
    </row>
    <row r="913">
      <c r="M913" s="3"/>
    </row>
    <row r="914">
      <c r="M914" s="3"/>
    </row>
    <row r="915">
      <c r="M915" s="3"/>
    </row>
    <row r="916">
      <c r="M916" s="3"/>
    </row>
    <row r="917">
      <c r="M917" s="3"/>
    </row>
    <row r="918">
      <c r="M918" s="3"/>
    </row>
    <row r="919">
      <c r="M919" s="3"/>
    </row>
    <row r="920">
      <c r="M920" s="3"/>
    </row>
    <row r="921">
      <c r="M921" s="3"/>
    </row>
    <row r="922">
      <c r="M922" s="3"/>
    </row>
    <row r="923">
      <c r="M923" s="3"/>
    </row>
    <row r="924">
      <c r="M924" s="3"/>
    </row>
    <row r="925">
      <c r="M925" s="3"/>
    </row>
    <row r="926">
      <c r="M926" s="3"/>
    </row>
    <row r="927">
      <c r="M927" s="3"/>
    </row>
    <row r="928">
      <c r="M928" s="3"/>
    </row>
    <row r="929">
      <c r="M929" s="3"/>
    </row>
    <row r="930">
      <c r="M930" s="3"/>
    </row>
    <row r="931">
      <c r="M931" s="3"/>
    </row>
    <row r="932">
      <c r="M932" s="3"/>
    </row>
    <row r="933">
      <c r="M933" s="3"/>
    </row>
    <row r="934">
      <c r="M934" s="3"/>
    </row>
    <row r="935">
      <c r="M935" s="3"/>
    </row>
    <row r="936">
      <c r="M936" s="3"/>
    </row>
    <row r="937">
      <c r="M937" s="3"/>
    </row>
    <row r="938">
      <c r="M938" s="3"/>
    </row>
    <row r="939">
      <c r="M939" s="3"/>
    </row>
    <row r="940">
      <c r="M940" s="3"/>
    </row>
    <row r="941">
      <c r="M941" s="3"/>
    </row>
    <row r="942">
      <c r="M942" s="3"/>
    </row>
    <row r="943">
      <c r="M943" s="3"/>
    </row>
    <row r="944">
      <c r="M944" s="3"/>
    </row>
    <row r="945">
      <c r="M945" s="3"/>
    </row>
    <row r="946">
      <c r="M946" s="3"/>
    </row>
    <row r="947">
      <c r="M947" s="3"/>
    </row>
    <row r="948">
      <c r="M948" s="3"/>
    </row>
    <row r="949">
      <c r="M949" s="3"/>
    </row>
    <row r="950">
      <c r="M950" s="3"/>
    </row>
    <row r="951">
      <c r="M951" s="3"/>
    </row>
    <row r="952">
      <c r="M952" s="3"/>
    </row>
    <row r="953">
      <c r="M953" s="3"/>
    </row>
    <row r="954">
      <c r="M954" s="3"/>
    </row>
    <row r="955">
      <c r="M955" s="3"/>
    </row>
    <row r="956">
      <c r="M956" s="3"/>
    </row>
    <row r="957">
      <c r="M957" s="3"/>
    </row>
    <row r="958">
      <c r="M958" s="3"/>
    </row>
    <row r="959">
      <c r="M959" s="3"/>
    </row>
    <row r="960">
      <c r="M960" s="3"/>
    </row>
    <row r="961">
      <c r="M961" s="3"/>
    </row>
    <row r="962">
      <c r="M962" s="3"/>
    </row>
    <row r="963">
      <c r="M963" s="3"/>
    </row>
    <row r="964">
      <c r="M964" s="3"/>
    </row>
    <row r="965">
      <c r="M965" s="3"/>
    </row>
    <row r="966">
      <c r="M966" s="3"/>
    </row>
    <row r="967">
      <c r="M967" s="3"/>
    </row>
    <row r="968">
      <c r="M968" s="3"/>
    </row>
    <row r="969">
      <c r="M969" s="3"/>
    </row>
    <row r="970">
      <c r="M970" s="3"/>
    </row>
    <row r="971">
      <c r="M971" s="3"/>
    </row>
    <row r="972">
      <c r="M972" s="3"/>
    </row>
    <row r="973">
      <c r="M973" s="3"/>
    </row>
    <row r="974">
      <c r="M974" s="3"/>
    </row>
    <row r="975">
      <c r="M975" s="3"/>
    </row>
    <row r="976">
      <c r="M976" s="3"/>
    </row>
    <row r="977">
      <c r="M977" s="3"/>
    </row>
    <row r="978">
      <c r="M978" s="3"/>
    </row>
    <row r="979">
      <c r="M979" s="3"/>
    </row>
    <row r="980">
      <c r="M980" s="3"/>
    </row>
    <row r="981">
      <c r="M981" s="3"/>
    </row>
    <row r="982">
      <c r="M982" s="3"/>
    </row>
    <row r="983">
      <c r="M983" s="3"/>
    </row>
    <row r="984">
      <c r="M984" s="3"/>
    </row>
    <row r="985">
      <c r="M985" s="3"/>
    </row>
    <row r="986">
      <c r="M986" s="3"/>
    </row>
    <row r="987">
      <c r="M987" s="3"/>
    </row>
    <row r="988">
      <c r="M988" s="3"/>
    </row>
    <row r="989">
      <c r="M989" s="3"/>
    </row>
    <row r="990">
      <c r="M990" s="3"/>
    </row>
    <row r="991">
      <c r="M991" s="3"/>
    </row>
    <row r="992">
      <c r="M992" s="3"/>
    </row>
    <row r="993">
      <c r="M993" s="3"/>
    </row>
    <row r="994">
      <c r="M994" s="3"/>
    </row>
    <row r="995">
      <c r="M995" s="3"/>
    </row>
    <row r="996">
      <c r="M996" s="3"/>
    </row>
    <row r="997">
      <c r="M997" s="3"/>
    </row>
    <row r="998">
      <c r="M998" s="3"/>
    </row>
    <row r="999">
      <c r="M999" s="3"/>
    </row>
    <row r="1000">
      <c r="M1000" s="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3.75"/>
  </cols>
  <sheetData>
    <row r="1">
      <c r="A1" s="1" t="s">
        <v>0</v>
      </c>
      <c r="B1" s="2"/>
    </row>
    <row r="2">
      <c r="A2" s="4" t="s">
        <v>111</v>
      </c>
      <c r="B2" s="5">
        <v>18.2</v>
      </c>
      <c r="G2" s="6" t="s">
        <v>2</v>
      </c>
    </row>
    <row r="3">
      <c r="A3" s="4" t="s">
        <v>112</v>
      </c>
      <c r="B3" s="5">
        <v>4.2</v>
      </c>
      <c r="G3" s="6" t="s">
        <v>4</v>
      </c>
    </row>
    <row r="4">
      <c r="A4" s="4" t="s">
        <v>5</v>
      </c>
      <c r="B4" s="5">
        <v>0.1</v>
      </c>
    </row>
    <row r="5">
      <c r="A5" s="4" t="s">
        <v>6</v>
      </c>
      <c r="B5" s="5">
        <v>0.0</v>
      </c>
      <c r="G5" s="6"/>
    </row>
    <row r="6">
      <c r="A6" s="4" t="s">
        <v>7</v>
      </c>
      <c r="B6" s="5">
        <v>24.0</v>
      </c>
      <c r="G6" s="7">
        <f>-C17/$B$3</f>
        <v>-0.05952380952</v>
      </c>
    </row>
    <row r="7">
      <c r="A7" s="4" t="s">
        <v>113</v>
      </c>
      <c r="B7" s="5">
        <v>0.6</v>
      </c>
    </row>
    <row r="8">
      <c r="A8" s="8" t="s">
        <v>114</v>
      </c>
      <c r="B8" s="9">
        <v>0.17</v>
      </c>
    </row>
    <row r="10">
      <c r="A10" s="6" t="s">
        <v>10</v>
      </c>
      <c r="B10" s="6">
        <v>2.0</v>
      </c>
    </row>
    <row r="11">
      <c r="A11" s="6" t="s">
        <v>115</v>
      </c>
      <c r="B11" s="6">
        <v>0.0</v>
      </c>
    </row>
    <row r="12">
      <c r="A12" s="6" t="s">
        <v>116</v>
      </c>
      <c r="B12" s="6">
        <v>0.25</v>
      </c>
      <c r="F12" s="7" t="str">
        <f>F11</f>
        <v/>
      </c>
    </row>
    <row r="16">
      <c r="A16" s="12"/>
      <c r="B16" s="13" t="s">
        <v>14</v>
      </c>
      <c r="C16" s="13" t="s">
        <v>15</v>
      </c>
      <c r="D16" s="13" t="s">
        <v>16</v>
      </c>
      <c r="E16" s="13" t="s">
        <v>17</v>
      </c>
      <c r="F16" s="14"/>
      <c r="G16" s="13" t="s">
        <v>18</v>
      </c>
      <c r="H16" s="13" t="s">
        <v>19</v>
      </c>
      <c r="I16" s="13" t="s">
        <v>20</v>
      </c>
    </row>
    <row r="17">
      <c r="B17" s="6">
        <f>B11</f>
        <v>0</v>
      </c>
      <c r="C17" s="15">
        <f>B12</f>
        <v>0.25</v>
      </c>
      <c r="D17" s="15">
        <f>IF(I17=TRUE,-C17/$B$3, (1-C17)/$B$2)</f>
        <v>0.04120879121</v>
      </c>
      <c r="E17" s="15">
        <f t="shared" ref="E17:E59" si="1">C17 + D17*$B$10</f>
        <v>0.3324175824</v>
      </c>
      <c r="G17" s="7">
        <f t="shared" ref="G17:G59" si="2"> $B$7 + $B$4 * SIN((2*PI()/$B$6)*(B17-$B$5))</f>
        <v>0.6</v>
      </c>
      <c r="H17" s="7">
        <f t="shared" ref="H17:H58" si="3"> $B$8 + ($B$4 * SIN(((2*PI())/$B$6)*(B17-$B$5)))</f>
        <v>0.17</v>
      </c>
      <c r="I17" s="7" t="b">
        <f>FALSE</f>
        <v>0</v>
      </c>
    </row>
    <row r="18">
      <c r="B18" s="7">
        <f t="shared" ref="B18:B70" si="5">B17 + $B$10</f>
        <v>2</v>
      </c>
      <c r="C18" s="15">
        <f t="shared" ref="C18:C65" si="6">E17</f>
        <v>0.3324175824</v>
      </c>
      <c r="D18" s="15">
        <f t="shared" ref="D18:D59" si="7">IF(I17=TRUE,-C18/$B$3, (1-C18)/$B$2)</f>
        <v>0.03668035261</v>
      </c>
      <c r="E18" s="15">
        <f t="shared" si="1"/>
        <v>0.4057782876</v>
      </c>
      <c r="G18" s="7">
        <f t="shared" si="2"/>
        <v>0.65</v>
      </c>
      <c r="H18" s="7">
        <f t="shared" si="3"/>
        <v>0.22</v>
      </c>
      <c r="I18" s="7" t="b">
        <f t="shared" ref="I18:J18" si="4">IF(OR(AND(H17=FALSE,B18&gt;F18),AND(H17=TRUE,B18&gt;G18)),TRUE,FALSE)</f>
        <v>0</v>
      </c>
      <c r="J18" s="7" t="b">
        <f t="shared" si="4"/>
        <v>0</v>
      </c>
      <c r="L18" s="7" t="str">
        <f>IF(AND(L17=FALSE,IF(L17 = FALSE,F18 &gt; J18, F18 &lt; K18)),NOT(L17),L17)</f>
        <v/>
      </c>
    </row>
    <row r="19">
      <c r="B19" s="7">
        <f t="shared" si="5"/>
        <v>4</v>
      </c>
      <c r="C19" s="15">
        <f t="shared" si="6"/>
        <v>0.4057782876</v>
      </c>
      <c r="D19" s="15">
        <f t="shared" si="7"/>
        <v>0.03264954463</v>
      </c>
      <c r="E19" s="15">
        <f t="shared" si="1"/>
        <v>0.4710773769</v>
      </c>
      <c r="G19" s="7">
        <f t="shared" si="2"/>
        <v>0.6866025404</v>
      </c>
      <c r="H19" s="7">
        <f t="shared" si="3"/>
        <v>0.2566025404</v>
      </c>
      <c r="I19" s="7" t="b">
        <f>IF(AND(I18=I17,IF(I18 = FALSE,C19 &gt; G19, C19 &lt; H19)),NOT(I18),I18)</f>
        <v>0</v>
      </c>
      <c r="J19" s="7" t="b">
        <f t="shared" ref="J19:J59" si="8">IF(OR(AND(I18=FALSE,C19&gt;G19),AND(I18=TRUE,C19&gt;H19)),TRUE,FALSE)</f>
        <v>0</v>
      </c>
    </row>
    <row r="20">
      <c r="B20" s="7">
        <f t="shared" si="5"/>
        <v>6</v>
      </c>
      <c r="C20" s="15">
        <f t="shared" si="6"/>
        <v>0.4710773769</v>
      </c>
      <c r="D20" s="15">
        <f t="shared" si="7"/>
        <v>0.02906168259</v>
      </c>
      <c r="E20" s="15">
        <f t="shared" si="1"/>
        <v>0.5292007421</v>
      </c>
      <c r="G20" s="7">
        <f t="shared" si="2"/>
        <v>0.7</v>
      </c>
      <c r="H20" s="7">
        <f t="shared" si="3"/>
        <v>0.27</v>
      </c>
      <c r="I20" s="7" t="b">
        <f t="shared" ref="I20:I37" si="9">IF(AND(I19=FALSE,IF(I19 = FALSE,C20 &gt; G20, C20 &lt; H20)),NOT(I19),I19)</f>
        <v>0</v>
      </c>
      <c r="J20" s="7" t="b">
        <f t="shared" si="8"/>
        <v>0</v>
      </c>
    </row>
    <row r="21">
      <c r="B21" s="7">
        <f t="shared" si="5"/>
        <v>8</v>
      </c>
      <c r="C21" s="15">
        <f t="shared" si="6"/>
        <v>0.5292007421</v>
      </c>
      <c r="D21" s="15">
        <f t="shared" si="7"/>
        <v>0.02586809109</v>
      </c>
      <c r="E21" s="15">
        <f t="shared" si="1"/>
        <v>0.5809369243</v>
      </c>
      <c r="G21" s="7">
        <f t="shared" si="2"/>
        <v>0.6866025404</v>
      </c>
      <c r="H21" s="7">
        <f t="shared" si="3"/>
        <v>0.2566025404</v>
      </c>
      <c r="I21" s="7" t="b">
        <f t="shared" si="9"/>
        <v>0</v>
      </c>
      <c r="J21" s="7" t="b">
        <f t="shared" si="8"/>
        <v>0</v>
      </c>
    </row>
    <row r="22">
      <c r="B22" s="7">
        <f t="shared" si="5"/>
        <v>10</v>
      </c>
      <c r="C22" s="15">
        <f t="shared" si="6"/>
        <v>0.5809369243</v>
      </c>
      <c r="D22" s="15">
        <f t="shared" si="7"/>
        <v>0.02302544372</v>
      </c>
      <c r="E22" s="15">
        <f t="shared" si="1"/>
        <v>0.6269878117</v>
      </c>
      <c r="G22" s="7">
        <f t="shared" si="2"/>
        <v>0.65</v>
      </c>
      <c r="H22" s="7">
        <f t="shared" si="3"/>
        <v>0.22</v>
      </c>
      <c r="I22" s="7" t="b">
        <f t="shared" si="9"/>
        <v>0</v>
      </c>
      <c r="J22" s="7" t="b">
        <f t="shared" si="8"/>
        <v>0</v>
      </c>
    </row>
    <row r="23">
      <c r="B23" s="7">
        <f t="shared" si="5"/>
        <v>12</v>
      </c>
      <c r="C23" s="15">
        <f t="shared" si="6"/>
        <v>0.6269878117</v>
      </c>
      <c r="D23" s="15">
        <f t="shared" si="7"/>
        <v>0.02049517518</v>
      </c>
      <c r="E23" s="15">
        <f t="shared" si="1"/>
        <v>0.6679781621</v>
      </c>
      <c r="G23" s="7">
        <f t="shared" si="2"/>
        <v>0.6</v>
      </c>
      <c r="H23" s="7">
        <f t="shared" si="3"/>
        <v>0.17</v>
      </c>
      <c r="I23" s="7" t="b">
        <f t="shared" si="9"/>
        <v>1</v>
      </c>
      <c r="J23" s="7" t="b">
        <f t="shared" si="8"/>
        <v>1</v>
      </c>
      <c r="K23" s="6" t="s">
        <v>117</v>
      </c>
    </row>
    <row r="24">
      <c r="B24" s="7">
        <f t="shared" si="5"/>
        <v>14</v>
      </c>
      <c r="C24" s="15">
        <f t="shared" si="6"/>
        <v>0.6679781621</v>
      </c>
      <c r="D24" s="15">
        <f t="shared" si="7"/>
        <v>-0.1590424195</v>
      </c>
      <c r="E24" s="15">
        <f t="shared" si="1"/>
        <v>0.349893323</v>
      </c>
      <c r="G24" s="7">
        <f t="shared" si="2"/>
        <v>0.55</v>
      </c>
      <c r="H24" s="7">
        <f t="shared" si="3"/>
        <v>0.12</v>
      </c>
      <c r="I24" s="7" t="b">
        <f t="shared" si="9"/>
        <v>1</v>
      </c>
      <c r="J24" s="7" t="b">
        <f t="shared" si="8"/>
        <v>1</v>
      </c>
    </row>
    <row r="25">
      <c r="B25" s="7">
        <f t="shared" si="5"/>
        <v>16</v>
      </c>
      <c r="C25" s="15">
        <f t="shared" si="6"/>
        <v>0.349893323</v>
      </c>
      <c r="D25" s="15">
        <f t="shared" si="7"/>
        <v>-0.08330793405</v>
      </c>
      <c r="E25" s="15">
        <f t="shared" si="1"/>
        <v>0.1832774549</v>
      </c>
      <c r="G25" s="7">
        <f t="shared" si="2"/>
        <v>0.5133974596</v>
      </c>
      <c r="H25" s="7">
        <f t="shared" si="3"/>
        <v>0.08339745962</v>
      </c>
      <c r="I25" s="7" t="b">
        <f t="shared" si="9"/>
        <v>1</v>
      </c>
      <c r="J25" s="7" t="b">
        <f t="shared" si="8"/>
        <v>1</v>
      </c>
    </row>
    <row r="26">
      <c r="B26" s="7">
        <f t="shared" si="5"/>
        <v>18</v>
      </c>
      <c r="C26" s="15">
        <f t="shared" si="6"/>
        <v>0.1832774549</v>
      </c>
      <c r="D26" s="15">
        <f t="shared" si="7"/>
        <v>-0.04363748926</v>
      </c>
      <c r="E26" s="15">
        <f t="shared" si="1"/>
        <v>0.09600247638</v>
      </c>
      <c r="G26" s="7">
        <f t="shared" si="2"/>
        <v>0.5</v>
      </c>
      <c r="H26" s="7">
        <f t="shared" si="3"/>
        <v>0.07</v>
      </c>
      <c r="I26" s="7" t="b">
        <f t="shared" si="9"/>
        <v>1</v>
      </c>
      <c r="J26" s="7" t="b">
        <f t="shared" si="8"/>
        <v>1</v>
      </c>
    </row>
    <row r="27">
      <c r="B27" s="7">
        <f t="shared" si="5"/>
        <v>20</v>
      </c>
      <c r="C27" s="15">
        <f t="shared" si="6"/>
        <v>0.09600247638</v>
      </c>
      <c r="D27" s="15">
        <f t="shared" si="7"/>
        <v>-0.02285773247</v>
      </c>
      <c r="E27" s="15">
        <f t="shared" si="1"/>
        <v>0.05028701144</v>
      </c>
      <c r="G27" s="7">
        <f t="shared" si="2"/>
        <v>0.5133974596</v>
      </c>
      <c r="H27" s="7">
        <f t="shared" si="3"/>
        <v>0.08339745962</v>
      </c>
      <c r="I27" s="7" t="b">
        <f t="shared" si="9"/>
        <v>1</v>
      </c>
      <c r="J27" s="7" t="b">
        <f t="shared" si="8"/>
        <v>1</v>
      </c>
    </row>
    <row r="28">
      <c r="B28" s="7">
        <f t="shared" si="5"/>
        <v>22</v>
      </c>
      <c r="C28" s="15">
        <f t="shared" si="6"/>
        <v>0.05028701144</v>
      </c>
      <c r="D28" s="15">
        <f t="shared" si="7"/>
        <v>-0.01197309796</v>
      </c>
      <c r="E28" s="15">
        <f t="shared" si="1"/>
        <v>0.02634081551</v>
      </c>
      <c r="G28" s="7">
        <f t="shared" si="2"/>
        <v>0.55</v>
      </c>
      <c r="H28" s="7">
        <f t="shared" si="3"/>
        <v>0.12</v>
      </c>
      <c r="I28" s="7" t="b">
        <f t="shared" si="9"/>
        <v>1</v>
      </c>
      <c r="J28" s="7" t="b">
        <f t="shared" si="8"/>
        <v>0</v>
      </c>
      <c r="K28" s="6" t="s">
        <v>117</v>
      </c>
    </row>
    <row r="29">
      <c r="B29" s="7">
        <f t="shared" si="5"/>
        <v>24</v>
      </c>
      <c r="C29" s="15">
        <f t="shared" si="6"/>
        <v>0.02634081551</v>
      </c>
      <c r="D29" s="15">
        <f t="shared" si="7"/>
        <v>-0.006271622741</v>
      </c>
      <c r="E29" s="15">
        <f t="shared" si="1"/>
        <v>0.01379757003</v>
      </c>
      <c r="G29" s="7">
        <f t="shared" si="2"/>
        <v>0.6</v>
      </c>
      <c r="H29" s="7">
        <f t="shared" si="3"/>
        <v>0.17</v>
      </c>
      <c r="I29" s="7" t="b">
        <f t="shared" si="9"/>
        <v>1</v>
      </c>
      <c r="J29" s="7" t="b">
        <f t="shared" si="8"/>
        <v>0</v>
      </c>
    </row>
    <row r="30">
      <c r="B30" s="7">
        <f t="shared" si="5"/>
        <v>26</v>
      </c>
      <c r="C30" s="15">
        <f t="shared" si="6"/>
        <v>0.01379757003</v>
      </c>
      <c r="D30" s="15">
        <f t="shared" si="7"/>
        <v>-0.003285135722</v>
      </c>
      <c r="E30" s="15">
        <f t="shared" si="1"/>
        <v>0.007227298588</v>
      </c>
      <c r="G30" s="7">
        <f t="shared" si="2"/>
        <v>0.65</v>
      </c>
      <c r="H30" s="7">
        <f t="shared" si="3"/>
        <v>0.22</v>
      </c>
      <c r="I30" s="7" t="b">
        <f t="shared" si="9"/>
        <v>1</v>
      </c>
      <c r="J30" s="7" t="b">
        <f t="shared" si="8"/>
        <v>0</v>
      </c>
    </row>
    <row r="31">
      <c r="B31" s="7">
        <f t="shared" si="5"/>
        <v>28</v>
      </c>
      <c r="C31" s="15">
        <f t="shared" si="6"/>
        <v>0.007227298588</v>
      </c>
      <c r="D31" s="15">
        <f t="shared" si="7"/>
        <v>-0.001720785378</v>
      </c>
      <c r="E31" s="15">
        <f t="shared" si="1"/>
        <v>0.003785727832</v>
      </c>
      <c r="G31" s="7">
        <f t="shared" si="2"/>
        <v>0.6866025404</v>
      </c>
      <c r="H31" s="7">
        <f t="shared" si="3"/>
        <v>0.2566025404</v>
      </c>
      <c r="I31" s="7" t="b">
        <f t="shared" si="9"/>
        <v>1</v>
      </c>
      <c r="J31" s="7" t="b">
        <f t="shared" si="8"/>
        <v>0</v>
      </c>
    </row>
    <row r="32">
      <c r="B32" s="7">
        <f t="shared" si="5"/>
        <v>30</v>
      </c>
      <c r="C32" s="15">
        <f t="shared" si="6"/>
        <v>0.003785727832</v>
      </c>
      <c r="D32" s="15">
        <f t="shared" si="7"/>
        <v>-0.0009013637694</v>
      </c>
      <c r="E32" s="15">
        <f t="shared" si="1"/>
        <v>0.001983000293</v>
      </c>
      <c r="G32" s="7">
        <f t="shared" si="2"/>
        <v>0.7</v>
      </c>
      <c r="H32" s="7">
        <f t="shared" si="3"/>
        <v>0.27</v>
      </c>
      <c r="I32" s="7" t="b">
        <f t="shared" si="9"/>
        <v>1</v>
      </c>
      <c r="J32" s="7" t="b">
        <f t="shared" si="8"/>
        <v>0</v>
      </c>
    </row>
    <row r="33">
      <c r="B33" s="7">
        <f t="shared" si="5"/>
        <v>32</v>
      </c>
      <c r="C33" s="15">
        <f t="shared" si="6"/>
        <v>0.001983000293</v>
      </c>
      <c r="D33" s="15">
        <f t="shared" si="7"/>
        <v>-0.0004721429269</v>
      </c>
      <c r="E33" s="15">
        <f t="shared" si="1"/>
        <v>0.001038714439</v>
      </c>
      <c r="G33" s="7">
        <f t="shared" si="2"/>
        <v>0.6866025404</v>
      </c>
      <c r="H33" s="7">
        <f t="shared" si="3"/>
        <v>0.2566025404</v>
      </c>
      <c r="I33" s="7" t="b">
        <f t="shared" si="9"/>
        <v>1</v>
      </c>
      <c r="J33" s="7" t="b">
        <f t="shared" si="8"/>
        <v>0</v>
      </c>
    </row>
    <row r="34">
      <c r="B34" s="7">
        <f t="shared" si="5"/>
        <v>34</v>
      </c>
      <c r="C34" s="15">
        <f t="shared" si="6"/>
        <v>0.001038714439</v>
      </c>
      <c r="D34" s="15">
        <f t="shared" si="7"/>
        <v>-0.0002473129617</v>
      </c>
      <c r="E34" s="15">
        <f t="shared" si="1"/>
        <v>0.0005440885157</v>
      </c>
      <c r="G34" s="7">
        <f t="shared" si="2"/>
        <v>0.65</v>
      </c>
      <c r="H34" s="7">
        <f t="shared" si="3"/>
        <v>0.22</v>
      </c>
      <c r="I34" s="7" t="b">
        <f t="shared" si="9"/>
        <v>1</v>
      </c>
      <c r="J34" s="7" t="b">
        <f t="shared" si="8"/>
        <v>0</v>
      </c>
    </row>
    <row r="35">
      <c r="B35" s="7">
        <f t="shared" si="5"/>
        <v>36</v>
      </c>
      <c r="C35" s="15">
        <f t="shared" si="6"/>
        <v>0.0005440885157</v>
      </c>
      <c r="D35" s="15">
        <f t="shared" si="7"/>
        <v>-0.0001295448847</v>
      </c>
      <c r="E35" s="15">
        <f t="shared" si="1"/>
        <v>0.0002849987463</v>
      </c>
      <c r="G35" s="7">
        <f t="shared" si="2"/>
        <v>0.6</v>
      </c>
      <c r="H35" s="7">
        <f t="shared" si="3"/>
        <v>0.17</v>
      </c>
      <c r="I35" s="7" t="b">
        <f t="shared" si="9"/>
        <v>1</v>
      </c>
      <c r="J35" s="7" t="b">
        <f t="shared" si="8"/>
        <v>0</v>
      </c>
    </row>
    <row r="36">
      <c r="B36" s="7">
        <f t="shared" si="5"/>
        <v>38</v>
      </c>
      <c r="C36" s="15">
        <f t="shared" si="6"/>
        <v>0.0002849987463</v>
      </c>
      <c r="D36" s="15">
        <f t="shared" si="7"/>
        <v>-0.00006785684436</v>
      </c>
      <c r="E36" s="15">
        <f t="shared" si="1"/>
        <v>0.0001492850576</v>
      </c>
      <c r="G36" s="7">
        <f t="shared" si="2"/>
        <v>0.55</v>
      </c>
      <c r="H36" s="7">
        <f t="shared" si="3"/>
        <v>0.12</v>
      </c>
      <c r="I36" s="7" t="b">
        <f t="shared" si="9"/>
        <v>1</v>
      </c>
      <c r="J36" s="7" t="b">
        <f t="shared" si="8"/>
        <v>0</v>
      </c>
    </row>
    <row r="37">
      <c r="B37" s="7">
        <f t="shared" si="5"/>
        <v>40</v>
      </c>
      <c r="C37" s="15">
        <f t="shared" si="6"/>
        <v>0.0001492850576</v>
      </c>
      <c r="D37" s="15">
        <f t="shared" si="7"/>
        <v>-0.00003554406133</v>
      </c>
      <c r="E37" s="15">
        <f t="shared" si="1"/>
        <v>0.00007819693493</v>
      </c>
      <c r="G37" s="7">
        <f t="shared" si="2"/>
        <v>0.5133974596</v>
      </c>
      <c r="H37" s="7">
        <f t="shared" si="3"/>
        <v>0.08339745962</v>
      </c>
      <c r="I37" s="7" t="b">
        <f t="shared" si="9"/>
        <v>1</v>
      </c>
      <c r="J37" s="7" t="b">
        <f t="shared" si="8"/>
        <v>0</v>
      </c>
    </row>
    <row r="38">
      <c r="B38" s="7">
        <f t="shared" si="5"/>
        <v>42</v>
      </c>
      <c r="C38" s="15">
        <f t="shared" si="6"/>
        <v>0.00007819693493</v>
      </c>
      <c r="D38" s="15">
        <f t="shared" si="7"/>
        <v>-0.00001861831784</v>
      </c>
      <c r="E38" s="15">
        <f t="shared" si="1"/>
        <v>0.00004096029925</v>
      </c>
      <c r="G38" s="7">
        <f t="shared" si="2"/>
        <v>0.5</v>
      </c>
      <c r="H38" s="7">
        <f t="shared" si="3"/>
        <v>0.07</v>
      </c>
      <c r="I38" s="7" t="b">
        <f>IF(AND(I37=I36,IF(I37 = FALSE,C38 &gt; G38, C38 &lt; H38)),NOT(I37),I37)</f>
        <v>0</v>
      </c>
      <c r="J38" s="7" t="b">
        <f t="shared" si="8"/>
        <v>0</v>
      </c>
    </row>
    <row r="39">
      <c r="B39" s="7">
        <f t="shared" si="5"/>
        <v>44</v>
      </c>
      <c r="C39" s="15">
        <f t="shared" si="6"/>
        <v>0.00004096029925</v>
      </c>
      <c r="D39" s="15">
        <f t="shared" si="7"/>
        <v>0.05494280438</v>
      </c>
      <c r="E39" s="15">
        <f t="shared" si="1"/>
        <v>0.1099265691</v>
      </c>
      <c r="G39" s="7">
        <f t="shared" si="2"/>
        <v>0.5133974596</v>
      </c>
      <c r="H39" s="7">
        <f t="shared" si="3"/>
        <v>0.08339745962</v>
      </c>
      <c r="I39" s="7" t="b">
        <f t="shared" ref="I39:I59" si="10">IF(AND(I38=FALSE,IF(I38 = FALSE,C39 &gt; G39, C39 &lt; H39)),NOT(I38),I38)</f>
        <v>0</v>
      </c>
      <c r="J39" s="7" t="b">
        <f t="shared" si="8"/>
        <v>0</v>
      </c>
    </row>
    <row r="40">
      <c r="B40" s="7">
        <f t="shared" si="5"/>
        <v>46</v>
      </c>
      <c r="C40" s="15">
        <f t="shared" si="6"/>
        <v>0.1099265691</v>
      </c>
      <c r="D40" s="15">
        <f t="shared" si="7"/>
        <v>0.04890513357</v>
      </c>
      <c r="E40" s="15">
        <f t="shared" si="1"/>
        <v>0.2077368362</v>
      </c>
      <c r="G40" s="7">
        <f t="shared" si="2"/>
        <v>0.55</v>
      </c>
      <c r="H40" s="7">
        <f t="shared" si="3"/>
        <v>0.12</v>
      </c>
      <c r="I40" s="7" t="b">
        <f t="shared" si="10"/>
        <v>0</v>
      </c>
      <c r="J40" s="7" t="b">
        <f t="shared" si="8"/>
        <v>0</v>
      </c>
    </row>
    <row r="41">
      <c r="B41" s="7">
        <f t="shared" si="5"/>
        <v>48</v>
      </c>
      <c r="C41" s="15">
        <f t="shared" si="6"/>
        <v>0.2077368362</v>
      </c>
      <c r="D41" s="15">
        <f t="shared" si="7"/>
        <v>0.04353094307</v>
      </c>
      <c r="E41" s="15">
        <f t="shared" si="1"/>
        <v>0.2947987223</v>
      </c>
      <c r="G41" s="7">
        <f t="shared" si="2"/>
        <v>0.6</v>
      </c>
      <c r="H41" s="7">
        <f t="shared" si="3"/>
        <v>0.17</v>
      </c>
      <c r="I41" s="7" t="b">
        <f t="shared" si="10"/>
        <v>0</v>
      </c>
      <c r="J41" s="7" t="b">
        <f t="shared" si="8"/>
        <v>0</v>
      </c>
    </row>
    <row r="42">
      <c r="B42" s="7">
        <f t="shared" si="5"/>
        <v>50</v>
      </c>
      <c r="C42" s="15">
        <f t="shared" si="6"/>
        <v>0.2947987223</v>
      </c>
      <c r="D42" s="15">
        <f t="shared" si="7"/>
        <v>0.03874732295</v>
      </c>
      <c r="E42" s="15">
        <f t="shared" si="1"/>
        <v>0.3722933682</v>
      </c>
      <c r="G42" s="7">
        <f t="shared" si="2"/>
        <v>0.65</v>
      </c>
      <c r="H42" s="7">
        <f t="shared" si="3"/>
        <v>0.22</v>
      </c>
      <c r="I42" s="7" t="b">
        <f t="shared" si="10"/>
        <v>0</v>
      </c>
      <c r="J42" s="7" t="b">
        <f t="shared" si="8"/>
        <v>0</v>
      </c>
    </row>
    <row r="43">
      <c r="B43" s="7">
        <f t="shared" si="5"/>
        <v>52</v>
      </c>
      <c r="C43" s="15">
        <f t="shared" si="6"/>
        <v>0.3722933682</v>
      </c>
      <c r="D43" s="15">
        <f t="shared" si="7"/>
        <v>0.03448937537</v>
      </c>
      <c r="E43" s="15">
        <f t="shared" si="1"/>
        <v>0.441272119</v>
      </c>
      <c r="G43" s="7">
        <f t="shared" si="2"/>
        <v>0.6866025404</v>
      </c>
      <c r="H43" s="7">
        <f t="shared" si="3"/>
        <v>0.2566025404</v>
      </c>
      <c r="I43" s="7" t="b">
        <f t="shared" si="10"/>
        <v>0</v>
      </c>
      <c r="J43" s="7" t="b">
        <f t="shared" si="8"/>
        <v>0</v>
      </c>
    </row>
    <row r="44">
      <c r="B44" s="7">
        <f t="shared" si="5"/>
        <v>54</v>
      </c>
      <c r="C44" s="15">
        <f t="shared" si="6"/>
        <v>0.441272119</v>
      </c>
      <c r="D44" s="15">
        <f t="shared" si="7"/>
        <v>0.03069933412</v>
      </c>
      <c r="E44" s="15">
        <f t="shared" si="1"/>
        <v>0.5026707872</v>
      </c>
      <c r="G44" s="7">
        <f t="shared" si="2"/>
        <v>0.7</v>
      </c>
      <c r="H44" s="7">
        <f t="shared" si="3"/>
        <v>0.27</v>
      </c>
      <c r="I44" s="7" t="b">
        <f t="shared" si="10"/>
        <v>0</v>
      </c>
      <c r="J44" s="7" t="b">
        <f t="shared" si="8"/>
        <v>0</v>
      </c>
    </row>
    <row r="45">
      <c r="B45" s="7">
        <f t="shared" si="5"/>
        <v>56</v>
      </c>
      <c r="C45" s="15">
        <f t="shared" si="6"/>
        <v>0.5026707872</v>
      </c>
      <c r="D45" s="15">
        <f t="shared" si="7"/>
        <v>0.02732578092</v>
      </c>
      <c r="E45" s="15">
        <f t="shared" si="1"/>
        <v>0.5573223491</v>
      </c>
      <c r="G45" s="7">
        <f t="shared" si="2"/>
        <v>0.6866025404</v>
      </c>
      <c r="H45" s="7">
        <f t="shared" si="3"/>
        <v>0.2566025404</v>
      </c>
      <c r="I45" s="7" t="b">
        <f t="shared" si="10"/>
        <v>0</v>
      </c>
      <c r="J45" s="7" t="b">
        <f t="shared" si="8"/>
        <v>0</v>
      </c>
    </row>
    <row r="46">
      <c r="B46" s="7">
        <f t="shared" si="5"/>
        <v>58</v>
      </c>
      <c r="C46" s="15">
        <f t="shared" si="6"/>
        <v>0.5573223491</v>
      </c>
      <c r="D46" s="15">
        <f t="shared" si="7"/>
        <v>0.02432294785</v>
      </c>
      <c r="E46" s="15">
        <f t="shared" si="1"/>
        <v>0.6059682448</v>
      </c>
      <c r="G46" s="7">
        <f t="shared" si="2"/>
        <v>0.65</v>
      </c>
      <c r="H46" s="7">
        <f t="shared" si="3"/>
        <v>0.22</v>
      </c>
      <c r="I46" s="7" t="b">
        <f t="shared" si="10"/>
        <v>0</v>
      </c>
      <c r="J46" s="7" t="b">
        <f t="shared" si="8"/>
        <v>0</v>
      </c>
    </row>
    <row r="47">
      <c r="B47" s="7">
        <f t="shared" si="5"/>
        <v>60</v>
      </c>
      <c r="C47" s="15">
        <f t="shared" si="6"/>
        <v>0.6059682448</v>
      </c>
      <c r="D47" s="15">
        <f t="shared" si="7"/>
        <v>0.02165009644</v>
      </c>
      <c r="E47" s="15">
        <f t="shared" si="1"/>
        <v>0.6492684376</v>
      </c>
      <c r="G47" s="7">
        <f t="shared" si="2"/>
        <v>0.6</v>
      </c>
      <c r="H47" s="7">
        <f t="shared" si="3"/>
        <v>0.17</v>
      </c>
      <c r="I47" s="7" t="b">
        <f t="shared" si="10"/>
        <v>1</v>
      </c>
      <c r="J47" s="7" t="b">
        <f t="shared" si="8"/>
        <v>1</v>
      </c>
    </row>
    <row r="48">
      <c r="B48" s="7">
        <f t="shared" si="5"/>
        <v>62</v>
      </c>
      <c r="C48" s="15">
        <f t="shared" si="6"/>
        <v>0.6492684376</v>
      </c>
      <c r="D48" s="15">
        <f t="shared" si="7"/>
        <v>-0.1545877232</v>
      </c>
      <c r="E48" s="15">
        <f t="shared" si="1"/>
        <v>0.3400929911</v>
      </c>
      <c r="G48" s="7">
        <f t="shared" si="2"/>
        <v>0.55</v>
      </c>
      <c r="H48" s="7">
        <f t="shared" si="3"/>
        <v>0.12</v>
      </c>
      <c r="I48" s="7" t="b">
        <f t="shared" si="10"/>
        <v>1</v>
      </c>
      <c r="J48" s="7" t="b">
        <f t="shared" si="8"/>
        <v>1</v>
      </c>
    </row>
    <row r="49">
      <c r="B49" s="7">
        <f t="shared" si="5"/>
        <v>64</v>
      </c>
      <c r="C49" s="15">
        <f t="shared" si="6"/>
        <v>0.3400929911</v>
      </c>
      <c r="D49" s="15">
        <f t="shared" si="7"/>
        <v>-0.0809745217</v>
      </c>
      <c r="E49" s="15">
        <f t="shared" si="1"/>
        <v>0.1781439477</v>
      </c>
      <c r="G49" s="7">
        <f t="shared" si="2"/>
        <v>0.5133974596</v>
      </c>
      <c r="H49" s="7">
        <f t="shared" si="3"/>
        <v>0.08339745962</v>
      </c>
      <c r="I49" s="7" t="b">
        <f t="shared" si="10"/>
        <v>1</v>
      </c>
      <c r="J49" s="7" t="b">
        <f t="shared" si="8"/>
        <v>1</v>
      </c>
    </row>
    <row r="50">
      <c r="B50" s="7">
        <f t="shared" si="5"/>
        <v>66</v>
      </c>
      <c r="C50" s="15">
        <f t="shared" si="6"/>
        <v>0.1781439477</v>
      </c>
      <c r="D50" s="15">
        <f t="shared" si="7"/>
        <v>-0.04241522565</v>
      </c>
      <c r="E50" s="15">
        <f t="shared" si="1"/>
        <v>0.09331349644</v>
      </c>
      <c r="G50" s="7">
        <f t="shared" si="2"/>
        <v>0.5</v>
      </c>
      <c r="H50" s="7">
        <f t="shared" si="3"/>
        <v>0.07</v>
      </c>
      <c r="I50" s="7" t="b">
        <f t="shared" si="10"/>
        <v>1</v>
      </c>
      <c r="J50" s="7" t="b">
        <f t="shared" si="8"/>
        <v>1</v>
      </c>
    </row>
    <row r="51">
      <c r="B51" s="7">
        <f t="shared" si="5"/>
        <v>68</v>
      </c>
      <c r="C51" s="15">
        <f t="shared" si="6"/>
        <v>0.09331349644</v>
      </c>
      <c r="D51" s="15">
        <f t="shared" si="7"/>
        <v>-0.02221749915</v>
      </c>
      <c r="E51" s="15">
        <f t="shared" si="1"/>
        <v>0.04887849813</v>
      </c>
      <c r="G51" s="7">
        <f t="shared" si="2"/>
        <v>0.5133974596</v>
      </c>
      <c r="H51" s="7">
        <f t="shared" si="3"/>
        <v>0.08339745962</v>
      </c>
      <c r="I51" s="7" t="b">
        <f t="shared" si="10"/>
        <v>1</v>
      </c>
      <c r="J51" s="7" t="b">
        <f t="shared" si="8"/>
        <v>1</v>
      </c>
    </row>
    <row r="52">
      <c r="B52" s="7">
        <f t="shared" si="5"/>
        <v>70</v>
      </c>
      <c r="C52" s="15">
        <f t="shared" si="6"/>
        <v>0.04887849813</v>
      </c>
      <c r="D52" s="15">
        <f t="shared" si="7"/>
        <v>-0.01163773765</v>
      </c>
      <c r="E52" s="15">
        <f t="shared" si="1"/>
        <v>0.02560302283</v>
      </c>
      <c r="G52" s="7">
        <f t="shared" si="2"/>
        <v>0.55</v>
      </c>
      <c r="H52" s="7">
        <f t="shared" si="3"/>
        <v>0.12</v>
      </c>
      <c r="I52" s="7" t="b">
        <f t="shared" si="10"/>
        <v>1</v>
      </c>
      <c r="J52" s="7" t="b">
        <f t="shared" si="8"/>
        <v>0</v>
      </c>
    </row>
    <row r="53">
      <c r="B53" s="7">
        <f t="shared" si="5"/>
        <v>72</v>
      </c>
      <c r="C53" s="15">
        <f t="shared" si="6"/>
        <v>0.02560302283</v>
      </c>
      <c r="D53" s="15">
        <f t="shared" si="7"/>
        <v>-0.006095957817</v>
      </c>
      <c r="E53" s="15">
        <f t="shared" si="1"/>
        <v>0.0134111072</v>
      </c>
      <c r="G53" s="7">
        <f t="shared" si="2"/>
        <v>0.6</v>
      </c>
      <c r="H53" s="7">
        <f t="shared" si="3"/>
        <v>0.17</v>
      </c>
      <c r="I53" s="7" t="b">
        <f t="shared" si="10"/>
        <v>1</v>
      </c>
      <c r="J53" s="7" t="b">
        <f t="shared" si="8"/>
        <v>0</v>
      </c>
    </row>
    <row r="54">
      <c r="B54" s="7">
        <f t="shared" si="5"/>
        <v>74</v>
      </c>
      <c r="C54" s="15">
        <f t="shared" si="6"/>
        <v>0.0134111072</v>
      </c>
      <c r="D54" s="15">
        <f t="shared" si="7"/>
        <v>-0.003193120761</v>
      </c>
      <c r="E54" s="15">
        <f t="shared" si="1"/>
        <v>0.007024865675</v>
      </c>
      <c r="G54" s="7">
        <f t="shared" si="2"/>
        <v>0.65</v>
      </c>
      <c r="H54" s="7">
        <f t="shared" si="3"/>
        <v>0.22</v>
      </c>
      <c r="I54" s="7" t="b">
        <f t="shared" si="10"/>
        <v>1</v>
      </c>
      <c r="J54" s="7" t="b">
        <f t="shared" si="8"/>
        <v>0</v>
      </c>
      <c r="K54" s="6" t="s">
        <v>117</v>
      </c>
    </row>
    <row r="55">
      <c r="B55" s="7">
        <f t="shared" si="5"/>
        <v>76</v>
      </c>
      <c r="C55" s="15">
        <f t="shared" si="6"/>
        <v>0.007024865675</v>
      </c>
      <c r="D55" s="15">
        <f t="shared" si="7"/>
        <v>-0.001672587065</v>
      </c>
      <c r="E55" s="15">
        <f t="shared" si="1"/>
        <v>0.003679691544</v>
      </c>
      <c r="G55" s="7">
        <f t="shared" si="2"/>
        <v>0.6866025404</v>
      </c>
      <c r="H55" s="7">
        <f t="shared" si="3"/>
        <v>0.2566025404</v>
      </c>
      <c r="I55" s="7" t="b">
        <f t="shared" si="10"/>
        <v>1</v>
      </c>
      <c r="J55" s="7" t="b">
        <f t="shared" si="8"/>
        <v>0</v>
      </c>
    </row>
    <row r="56">
      <c r="B56" s="7">
        <f t="shared" si="5"/>
        <v>78</v>
      </c>
      <c r="C56" s="15">
        <f t="shared" si="6"/>
        <v>0.003679691544</v>
      </c>
      <c r="D56" s="15">
        <f t="shared" si="7"/>
        <v>-0.0008761170343</v>
      </c>
      <c r="E56" s="15">
        <f t="shared" si="1"/>
        <v>0.001927457475</v>
      </c>
      <c r="G56" s="7">
        <f t="shared" si="2"/>
        <v>0.7</v>
      </c>
      <c r="H56" s="7">
        <f t="shared" si="3"/>
        <v>0.27</v>
      </c>
      <c r="I56" s="7" t="b">
        <f t="shared" si="10"/>
        <v>1</v>
      </c>
      <c r="J56" s="7" t="b">
        <f t="shared" si="8"/>
        <v>0</v>
      </c>
    </row>
    <row r="57">
      <c r="B57" s="7">
        <f t="shared" si="5"/>
        <v>80</v>
      </c>
      <c r="C57" s="15">
        <f t="shared" si="6"/>
        <v>0.001927457475</v>
      </c>
      <c r="D57" s="15">
        <f t="shared" si="7"/>
        <v>-0.0004589184465</v>
      </c>
      <c r="E57" s="15">
        <f t="shared" si="1"/>
        <v>0.001009620582</v>
      </c>
      <c r="G57" s="7">
        <f t="shared" si="2"/>
        <v>0.6866025404</v>
      </c>
      <c r="H57" s="7">
        <f t="shared" si="3"/>
        <v>0.2566025404</v>
      </c>
      <c r="I57" s="7" t="b">
        <f t="shared" si="10"/>
        <v>1</v>
      </c>
      <c r="J57" s="7" t="b">
        <f t="shared" si="8"/>
        <v>0</v>
      </c>
    </row>
    <row r="58">
      <c r="B58" s="7">
        <f t="shared" si="5"/>
        <v>82</v>
      </c>
      <c r="C58" s="15">
        <f t="shared" si="6"/>
        <v>0.001009620582</v>
      </c>
      <c r="D58" s="15">
        <f t="shared" si="7"/>
        <v>-0.0002403858529</v>
      </c>
      <c r="E58" s="15">
        <f t="shared" si="1"/>
        <v>0.0005288488765</v>
      </c>
      <c r="G58" s="7">
        <f t="shared" si="2"/>
        <v>0.65</v>
      </c>
      <c r="H58" s="7">
        <f t="shared" si="3"/>
        <v>0.22</v>
      </c>
      <c r="I58" s="7" t="b">
        <f t="shared" si="10"/>
        <v>1</v>
      </c>
      <c r="J58" s="7" t="b">
        <f t="shared" si="8"/>
        <v>0</v>
      </c>
    </row>
    <row r="59">
      <c r="B59" s="7">
        <f t="shared" si="5"/>
        <v>84</v>
      </c>
      <c r="C59" s="15">
        <f t="shared" si="6"/>
        <v>0.0005288488765</v>
      </c>
      <c r="D59" s="15">
        <f t="shared" si="7"/>
        <v>-0.0001259163992</v>
      </c>
      <c r="E59" s="15">
        <f t="shared" si="1"/>
        <v>0.0002770160782</v>
      </c>
      <c r="G59" s="7">
        <f t="shared" si="2"/>
        <v>0.6</v>
      </c>
      <c r="I59" s="7" t="b">
        <f t="shared" si="10"/>
        <v>1</v>
      </c>
      <c r="J59" s="7" t="b">
        <f t="shared" si="8"/>
        <v>1</v>
      </c>
    </row>
    <row r="60">
      <c r="B60" s="7">
        <f t="shared" si="5"/>
        <v>86</v>
      </c>
      <c r="C60" s="15">
        <f t="shared" si="6"/>
        <v>0.0002770160782</v>
      </c>
    </row>
    <row r="61">
      <c r="B61" s="7">
        <f t="shared" si="5"/>
        <v>88</v>
      </c>
      <c r="C61" s="15" t="str">
        <f t="shared" si="6"/>
        <v/>
      </c>
    </row>
    <row r="62">
      <c r="B62" s="7">
        <f t="shared" si="5"/>
        <v>90</v>
      </c>
      <c r="C62" s="15" t="str">
        <f t="shared" si="6"/>
        <v/>
      </c>
    </row>
    <row r="63">
      <c r="B63" s="7">
        <f t="shared" si="5"/>
        <v>92</v>
      </c>
      <c r="C63" s="15" t="str">
        <f t="shared" si="6"/>
        <v/>
      </c>
    </row>
    <row r="64">
      <c r="B64" s="7">
        <f t="shared" si="5"/>
        <v>94</v>
      </c>
      <c r="C64" s="15" t="str">
        <f t="shared" si="6"/>
        <v/>
      </c>
    </row>
    <row r="65">
      <c r="B65" s="7">
        <f t="shared" si="5"/>
        <v>96</v>
      </c>
      <c r="C65" s="15" t="str">
        <f t="shared" si="6"/>
        <v/>
      </c>
    </row>
    <row r="66">
      <c r="B66" s="7">
        <f t="shared" si="5"/>
        <v>98</v>
      </c>
    </row>
    <row r="67">
      <c r="B67" s="7">
        <f t="shared" si="5"/>
        <v>100</v>
      </c>
    </row>
    <row r="68">
      <c r="B68" s="7">
        <f t="shared" si="5"/>
        <v>102</v>
      </c>
    </row>
    <row r="69">
      <c r="B69" s="7">
        <f t="shared" si="5"/>
        <v>104</v>
      </c>
    </row>
    <row r="70">
      <c r="B70" s="7">
        <f t="shared" si="5"/>
        <v>106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118</v>
      </c>
    </row>
  </sheetData>
  <drawing r:id="rId1"/>
</worksheet>
</file>