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Lipschultz\Desktop\Size Analysis\SizeAnalyses\1_Raw-Data\"/>
    </mc:Choice>
  </mc:AlternateContent>
  <bookViews>
    <workbookView xWindow="0" yWindow="0" windowWidth="28800" windowHeight="12300"/>
  </bookViews>
  <sheets>
    <sheet name="EVENTS Query7" sheetId="1" r:id="rId1"/>
  </sheets>
  <definedNames>
    <definedName name="_xlnm._FilterDatabase" localSheetId="0" hidden="1">'EVENTS Query7'!$A$1:$L$464</definedName>
  </definedNames>
  <calcPr calcId="162913"/>
</workbook>
</file>

<file path=xl/calcChain.xml><?xml version="1.0" encoding="utf-8"?>
<calcChain xmlns="http://schemas.openxmlformats.org/spreadsheetml/2006/main">
  <c r="E464" i="1" l="1"/>
  <c r="E193" i="1" l="1"/>
  <c r="H193" i="1"/>
  <c r="E345" i="1"/>
  <c r="K345" i="1"/>
  <c r="E26" i="1"/>
  <c r="K26" i="1"/>
  <c r="E402" i="1"/>
  <c r="K402" i="1"/>
  <c r="E349" i="1"/>
  <c r="K349" i="1"/>
  <c r="E226" i="1"/>
  <c r="K226" i="1"/>
  <c r="E358" i="1"/>
  <c r="H358" i="1"/>
  <c r="E194" i="1"/>
  <c r="H194" i="1"/>
  <c r="E297" i="1"/>
  <c r="H297" i="1"/>
  <c r="E264" i="1"/>
  <c r="H264" i="1"/>
  <c r="E195" i="1"/>
  <c r="H195" i="1"/>
  <c r="E383" i="1"/>
  <c r="H383" i="1"/>
  <c r="E395" i="1"/>
  <c r="H395" i="1"/>
  <c r="E374" i="1"/>
  <c r="H374" i="1"/>
  <c r="E444" i="1"/>
  <c r="H444" i="1"/>
  <c r="E160" i="1"/>
  <c r="H160" i="1"/>
  <c r="E81" i="1"/>
  <c r="H81" i="1"/>
  <c r="E217" i="1"/>
  <c r="H217" i="1"/>
  <c r="E110" i="1"/>
  <c r="H110" i="1"/>
  <c r="E265" i="1"/>
  <c r="H265" i="1"/>
  <c r="E196" i="1"/>
  <c r="H196" i="1"/>
  <c r="E246" i="1"/>
  <c r="H246" i="1"/>
  <c r="E218" i="1"/>
  <c r="H218" i="1"/>
  <c r="E167" i="1"/>
  <c r="H167" i="1"/>
  <c r="E384" i="1"/>
  <c r="H384" i="1"/>
  <c r="E177" i="1"/>
  <c r="H177" i="1"/>
  <c r="E359" i="1"/>
  <c r="H359" i="1"/>
  <c r="E317" i="1"/>
  <c r="H317" i="1"/>
  <c r="E35" i="1"/>
  <c r="H35" i="1"/>
  <c r="E178" i="1"/>
  <c r="H178" i="1"/>
  <c r="E82" i="1"/>
  <c r="H82" i="1"/>
  <c r="E20" i="1"/>
  <c r="H20" i="1"/>
  <c r="E375" i="1"/>
  <c r="H375" i="1"/>
  <c r="E168" i="1"/>
  <c r="H168" i="1"/>
  <c r="E318" i="1"/>
  <c r="H318" i="1"/>
  <c r="E4" i="1"/>
  <c r="H4" i="1"/>
  <c r="E326" i="1"/>
  <c r="H326" i="1"/>
  <c r="E97" i="1"/>
  <c r="H97" i="1"/>
  <c r="E319" i="1"/>
  <c r="H319" i="1"/>
  <c r="E179" i="1"/>
  <c r="H179" i="1"/>
  <c r="E327" i="1"/>
  <c r="H327" i="1"/>
  <c r="E180" i="1"/>
  <c r="H180" i="1"/>
  <c r="E247" i="1"/>
  <c r="H247" i="1"/>
  <c r="E219" i="1"/>
  <c r="H219" i="1"/>
  <c r="E11" i="1"/>
  <c r="H11" i="1"/>
  <c r="E454" i="1"/>
  <c r="H454" i="1"/>
  <c r="E414" i="1"/>
  <c r="H414" i="1"/>
  <c r="E280" i="1"/>
  <c r="H280" i="1"/>
  <c r="E169" i="1"/>
  <c r="H169" i="1"/>
  <c r="E360" i="1"/>
  <c r="H360" i="1"/>
  <c r="E126" i="1"/>
  <c r="H126" i="1"/>
  <c r="E276" i="1"/>
  <c r="H276" i="1"/>
  <c r="E316" i="1"/>
  <c r="H316" i="1"/>
  <c r="E451" i="1"/>
  <c r="H451" i="1"/>
  <c r="E310" i="1"/>
  <c r="H310" i="1"/>
  <c r="E372" i="1"/>
  <c r="H372" i="1"/>
  <c r="E144" i="1"/>
  <c r="H144" i="1"/>
  <c r="E298" i="1"/>
  <c r="H298" i="1"/>
  <c r="E423" i="1"/>
  <c r="H423" i="1"/>
  <c r="E37" i="1"/>
  <c r="K37" i="1"/>
  <c r="E200" i="1"/>
  <c r="K200" i="1"/>
  <c r="E7" i="1"/>
  <c r="K7" i="1"/>
  <c r="E336" i="1"/>
  <c r="E295" i="1"/>
  <c r="H295" i="1"/>
  <c r="E365" i="1"/>
  <c r="K365" i="1"/>
  <c r="E62" i="1"/>
  <c r="E29" i="1"/>
  <c r="K29" i="1"/>
  <c r="E251" i="1"/>
  <c r="E143" i="1"/>
  <c r="E95" i="1"/>
  <c r="E123" i="1"/>
  <c r="K123" i="1"/>
  <c r="E124" i="1"/>
  <c r="E279" i="1"/>
  <c r="H279" i="1"/>
  <c r="E379" i="1"/>
  <c r="K379" i="1"/>
  <c r="E155" i="1"/>
  <c r="K155" i="1"/>
  <c r="E3" i="1"/>
  <c r="H3" i="1"/>
  <c r="E79" i="1"/>
  <c r="H79" i="1"/>
  <c r="E296" i="1"/>
  <c r="H296" i="1"/>
  <c r="E255" i="1"/>
  <c r="K255" i="1"/>
  <c r="E149" i="1"/>
  <c r="H149" i="1"/>
  <c r="E93" i="1"/>
  <c r="K93" i="1"/>
  <c r="E60" i="1"/>
  <c r="K60" i="1"/>
  <c r="E356" i="1"/>
  <c r="H356" i="1"/>
  <c r="E76" i="1"/>
  <c r="K76" i="1"/>
  <c r="E25" i="1"/>
  <c r="E424" i="1"/>
  <c r="K424" i="1"/>
  <c r="E259" i="1"/>
  <c r="E201" i="1"/>
  <c r="H201" i="1"/>
  <c r="E45" i="1"/>
  <c r="E393" i="1"/>
  <c r="E256" i="1"/>
  <c r="E68" i="1"/>
  <c r="E50" i="1"/>
  <c r="E252" i="1"/>
  <c r="E199" i="1"/>
  <c r="E245" i="1"/>
  <c r="K245" i="1"/>
  <c r="E125" i="1"/>
  <c r="K125" i="1"/>
  <c r="E405" i="1"/>
  <c r="K405" i="1"/>
  <c r="E88" i="1"/>
  <c r="K88" i="1"/>
  <c r="E54" i="1"/>
  <c r="K54" i="1"/>
  <c r="E348" i="1"/>
  <c r="K348" i="1"/>
  <c r="E67" i="1"/>
  <c r="H67" i="1"/>
  <c r="E257" i="1"/>
  <c r="E209" i="1"/>
  <c r="H209" i="1"/>
  <c r="E75" i="1"/>
  <c r="E137" i="1"/>
  <c r="E352" i="1"/>
  <c r="E74" i="1"/>
  <c r="E394" i="1"/>
  <c r="E30" i="1"/>
  <c r="E321" i="1"/>
  <c r="E102" i="1"/>
  <c r="E214" i="1"/>
  <c r="E403" i="1"/>
  <c r="E103" i="1"/>
  <c r="E15" i="1"/>
  <c r="E163" i="1"/>
  <c r="E435" i="1"/>
  <c r="E343" i="1"/>
  <c r="E273" i="1"/>
  <c r="E104" i="1"/>
  <c r="E204" i="1"/>
  <c r="E266" i="1"/>
  <c r="H266" i="1"/>
  <c r="E145" i="1"/>
  <c r="H145" i="1"/>
  <c r="E151" i="1"/>
  <c r="H151" i="1"/>
  <c r="E410" i="1"/>
  <c r="E202" i="1"/>
  <c r="H202" i="1"/>
  <c r="E299" i="1"/>
  <c r="H299" i="1"/>
  <c r="E127" i="1"/>
  <c r="H127" i="1"/>
  <c r="E31" i="1"/>
  <c r="E415" i="1"/>
  <c r="H415" i="1"/>
  <c r="E385" i="1"/>
  <c r="H385" i="1"/>
  <c r="E300" i="1"/>
  <c r="H300" i="1"/>
  <c r="E386" i="1"/>
  <c r="H386" i="1"/>
  <c r="E442" i="1"/>
  <c r="H442" i="1"/>
  <c r="E83" i="1"/>
  <c r="H83" i="1"/>
  <c r="E301" i="1"/>
  <c r="H301" i="1"/>
  <c r="E5" i="1"/>
  <c r="H5" i="1"/>
  <c r="E361" i="1"/>
  <c r="H361" i="1"/>
  <c r="E302" i="1"/>
  <c r="H302" i="1"/>
  <c r="E210" i="1"/>
  <c r="H210" i="1"/>
  <c r="E220" i="1"/>
  <c r="H220" i="1"/>
  <c r="E445" i="1"/>
  <c r="H445" i="1"/>
  <c r="E427" i="1"/>
  <c r="H427" i="1"/>
  <c r="E303" i="1"/>
  <c r="H303" i="1"/>
  <c r="E428" i="1"/>
  <c r="H428" i="1"/>
  <c r="E362" i="1"/>
  <c r="H362" i="1"/>
  <c r="E422" i="1"/>
  <c r="H422" i="1"/>
  <c r="E21" i="1"/>
  <c r="H21" i="1"/>
  <c r="E267" i="1"/>
  <c r="H267" i="1"/>
  <c r="E111" i="1"/>
  <c r="H111" i="1"/>
  <c r="E112" i="1"/>
  <c r="H112" i="1"/>
  <c r="E304" i="1"/>
  <c r="H304" i="1"/>
  <c r="E268" i="1"/>
  <c r="H268" i="1"/>
  <c r="E22" i="1"/>
  <c r="H22" i="1"/>
  <c r="E406" i="1"/>
  <c r="H406" i="1"/>
  <c r="E170" i="1"/>
  <c r="H170" i="1"/>
  <c r="E113" i="1"/>
  <c r="H113" i="1"/>
  <c r="E305" i="1"/>
  <c r="H305" i="1"/>
  <c r="E306" i="1"/>
  <c r="H306" i="1"/>
  <c r="E407" i="1"/>
  <c r="H407" i="1"/>
  <c r="E328" i="1"/>
  <c r="H328" i="1"/>
  <c r="E197" i="1"/>
  <c r="H197" i="1"/>
  <c r="E221" i="1"/>
  <c r="H221" i="1"/>
  <c r="E222" i="1"/>
  <c r="H222" i="1"/>
  <c r="E84" i="1"/>
  <c r="H84" i="1"/>
  <c r="E140" i="1"/>
  <c r="H140" i="1"/>
  <c r="E269" i="1"/>
  <c r="H269" i="1"/>
  <c r="E198" i="1"/>
  <c r="H198" i="1"/>
  <c r="E329" i="1"/>
  <c r="H329" i="1"/>
  <c r="E171" i="1"/>
  <c r="H171" i="1"/>
  <c r="E307" i="1"/>
  <c r="H307" i="1"/>
  <c r="E330" i="1"/>
  <c r="H330" i="1"/>
  <c r="E408" i="1"/>
  <c r="H408" i="1"/>
  <c r="E281" i="1"/>
  <c r="H281" i="1"/>
  <c r="E376" i="1"/>
  <c r="H376" i="1"/>
  <c r="E387" i="1"/>
  <c r="H387" i="1"/>
  <c r="E270" i="1"/>
  <c r="H270" i="1"/>
  <c r="E223" i="1"/>
  <c r="H223" i="1"/>
  <c r="E331" i="1"/>
  <c r="H331" i="1"/>
  <c r="E85" i="1"/>
  <c r="H85" i="1"/>
  <c r="E271" i="1"/>
  <c r="H271" i="1"/>
  <c r="E363" i="1"/>
  <c r="H363" i="1"/>
  <c r="E416" i="1"/>
  <c r="H416" i="1"/>
  <c r="E49" i="1"/>
  <c r="H49" i="1"/>
  <c r="E332" i="1"/>
  <c r="H332" i="1"/>
  <c r="E308" i="1"/>
  <c r="H308" i="1"/>
  <c r="E86" i="1"/>
  <c r="H86" i="1"/>
  <c r="E98" i="1"/>
  <c r="H98" i="1"/>
  <c r="E333" i="1"/>
  <c r="H333" i="1"/>
  <c r="E272" i="1"/>
  <c r="H272" i="1"/>
  <c r="E334" i="1"/>
  <c r="H334" i="1"/>
  <c r="E433" i="1"/>
  <c r="H433" i="1"/>
  <c r="H373" i="1" l="1"/>
  <c r="H411" i="1"/>
  <c r="H263" i="1"/>
  <c r="H390" i="1"/>
  <c r="H10" i="1"/>
  <c r="H325" i="1"/>
  <c r="H357" i="1"/>
  <c r="H19" i="1"/>
  <c r="H109" i="1"/>
  <c r="H262" i="1"/>
  <c r="H150" i="1"/>
  <c r="H48" i="1"/>
  <c r="H80" i="1"/>
  <c r="H183" i="1"/>
  <c r="H182" i="1"/>
  <c r="H275" i="1"/>
  <c r="H192" i="1"/>
  <c r="H216" i="1"/>
  <c r="H166" i="1"/>
  <c r="H108" i="1"/>
  <c r="H377" i="1"/>
  <c r="H66" i="1"/>
  <c r="H366" i="1"/>
  <c r="H18" i="1"/>
  <c r="H107" i="1"/>
  <c r="H34" i="1"/>
  <c r="H96" i="1"/>
  <c r="H426" i="1"/>
  <c r="H2" i="1"/>
  <c r="H47" i="1"/>
  <c r="H215" i="1"/>
  <c r="H46" i="1"/>
  <c r="H148" i="1"/>
  <c r="H65" i="1"/>
  <c r="H139" i="1"/>
  <c r="K208" i="1"/>
  <c r="K421" i="1"/>
  <c r="K347" i="1"/>
  <c r="K41" i="1"/>
  <c r="K409" i="1"/>
  <c r="K450" i="1"/>
  <c r="K342" i="1"/>
  <c r="K462" i="1"/>
  <c r="K115" i="1"/>
  <c r="K72" i="1"/>
  <c r="K63" i="1"/>
  <c r="K191" i="1"/>
  <c r="K294" i="1"/>
  <c r="K440" i="1"/>
  <c r="K439" i="1"/>
  <c r="K389" i="1"/>
  <c r="K438" i="1"/>
  <c r="K40" i="1"/>
  <c r="K371" i="1"/>
  <c r="K354" i="1"/>
  <c r="K370" i="1"/>
  <c r="K461" i="1"/>
  <c r="K432" i="1"/>
  <c r="K340" i="1"/>
  <c r="K293" i="1"/>
  <c r="K315" i="1"/>
  <c r="K369" i="1"/>
  <c r="K453" i="1"/>
  <c r="K78" i="1"/>
  <c r="K77" i="1"/>
  <c r="K437" i="1"/>
  <c r="K449" i="1"/>
  <c r="K400" i="1"/>
  <c r="K448" i="1"/>
  <c r="K436" i="1"/>
  <c r="K158" i="1"/>
  <c r="K463" i="1"/>
  <c r="K458" i="1"/>
  <c r="K240" i="1"/>
  <c r="K292" i="1"/>
  <c r="K452" i="1"/>
  <c r="K157" i="1"/>
  <c r="K239" i="1"/>
  <c r="K339" i="1"/>
  <c r="K238" i="1"/>
  <c r="K457" i="1"/>
  <c r="K237" i="1"/>
  <c r="K420" i="1"/>
  <c r="K399" i="1"/>
  <c r="K156" i="1"/>
  <c r="K419" i="1"/>
  <c r="K39" i="1"/>
  <c r="K338" i="1"/>
  <c r="K236" i="1"/>
  <c r="K235" i="1"/>
  <c r="K337" i="1"/>
  <c r="K234" i="1"/>
  <c r="K456" i="1"/>
  <c r="K431" i="1"/>
  <c r="K38" i="1"/>
  <c r="K430" i="1"/>
  <c r="K368" i="1"/>
  <c r="K291" i="1"/>
  <c r="K233" i="1"/>
  <c r="K418" i="1"/>
  <c r="K190" i="1"/>
  <c r="K232" i="1"/>
  <c r="K417" i="1"/>
  <c r="K447" i="1"/>
  <c r="K446" i="1"/>
  <c r="K9" i="1"/>
  <c r="K460" i="1"/>
  <c r="K290" i="1"/>
  <c r="K398" i="1"/>
  <c r="K8" i="1"/>
  <c r="K388" i="1"/>
  <c r="K254" i="1"/>
  <c r="K173" i="1"/>
  <c r="K120" i="1"/>
  <c r="K130" i="1"/>
  <c r="K87" i="1"/>
  <c r="K162" i="1"/>
  <c r="K231" i="1"/>
  <c r="K90" i="1"/>
  <c r="K14" i="1"/>
  <c r="K33" i="1"/>
  <c r="K53" i="1"/>
  <c r="K253" i="1"/>
  <c r="K28" i="1"/>
  <c r="K382" i="1"/>
  <c r="K129" i="1"/>
  <c r="K322" i="1"/>
  <c r="K17" i="1"/>
  <c r="K92" i="1"/>
  <c r="K244" i="1"/>
  <c r="K152" i="1"/>
  <c r="K364" i="1"/>
  <c r="K70" i="1"/>
  <c r="K229" i="1"/>
  <c r="K188" i="1"/>
  <c r="K91" i="1"/>
  <c r="K284" i="1"/>
  <c r="K59" i="1"/>
  <c r="K24" i="1"/>
  <c r="K58" i="1"/>
  <c r="K211" i="1"/>
  <c r="K443" i="1"/>
  <c r="K12" i="1"/>
  <c r="K100" i="1"/>
  <c r="K99" i="1"/>
  <c r="K23" i="1"/>
  <c r="K174" i="1"/>
  <c r="K441" i="1"/>
  <c r="K161" i="1"/>
  <c r="K128" i="1"/>
  <c r="K278" i="1"/>
  <c r="K250" i="1"/>
  <c r="K114" i="1"/>
  <c r="K258" i="1"/>
  <c r="K117" i="1"/>
  <c r="K288" i="1"/>
  <c r="K367" i="1"/>
  <c r="K283" i="1"/>
  <c r="K207" i="1"/>
  <c r="K89" i="1"/>
  <c r="K122" i="1"/>
  <c r="K206" i="1"/>
  <c r="K51" i="1"/>
  <c r="K381" i="1"/>
  <c r="K224" i="1"/>
  <c r="K228" i="1"/>
  <c r="K27" i="1"/>
  <c r="K187" i="1"/>
  <c r="K119" i="1"/>
  <c r="K118" i="1"/>
  <c r="K227" i="1"/>
  <c r="K146" i="1"/>
  <c r="K277" i="1"/>
  <c r="K205" i="1"/>
  <c r="K106" i="1"/>
  <c r="K311" i="1"/>
  <c r="K69" i="1"/>
  <c r="K136" i="1"/>
  <c r="K282" i="1"/>
  <c r="K55" i="1"/>
  <c r="K186" i="1"/>
  <c r="K43" i="1"/>
  <c r="K138" i="1"/>
  <c r="K16" i="1"/>
  <c r="K412" i="1"/>
  <c r="K287" i="1"/>
  <c r="K42" i="1"/>
  <c r="K6" i="1"/>
  <c r="K286" i="1"/>
  <c r="K172" i="1"/>
  <c r="K459" i="1"/>
  <c r="K429" i="1"/>
  <c r="K133" i="1"/>
  <c r="K309" i="1"/>
  <c r="K36" i="1"/>
  <c r="K248" i="1"/>
  <c r="K355" i="1"/>
  <c r="K380" i="1"/>
  <c r="K135" i="1"/>
  <c r="K396" i="1"/>
  <c r="K455" i="1"/>
  <c r="E309" i="1" l="1"/>
  <c r="E36" i="1"/>
  <c r="E248" i="1"/>
  <c r="E355" i="1"/>
  <c r="E380" i="1"/>
  <c r="E135" i="1"/>
  <c r="E396" i="1"/>
  <c r="E172" i="1"/>
  <c r="E286" i="1"/>
  <c r="E6" i="1"/>
  <c r="E42" i="1"/>
  <c r="E287" i="1"/>
  <c r="E412" i="1"/>
  <c r="E16" i="1"/>
  <c r="E138" i="1"/>
  <c r="E43" i="1"/>
  <c r="E186" i="1"/>
  <c r="E55" i="1"/>
  <c r="E282" i="1"/>
  <c r="E136" i="1"/>
  <c r="E69" i="1"/>
  <c r="E311" i="1"/>
  <c r="E106" i="1"/>
  <c r="E205" i="1"/>
  <c r="E277" i="1"/>
  <c r="E146" i="1"/>
  <c r="E227" i="1"/>
  <c r="E118" i="1"/>
  <c r="E119" i="1"/>
  <c r="E187" i="1"/>
  <c r="E27" i="1"/>
  <c r="E228" i="1"/>
  <c r="E224" i="1"/>
  <c r="E381" i="1"/>
  <c r="E51" i="1"/>
  <c r="E206" i="1"/>
  <c r="E122" i="1"/>
  <c r="E89" i="1"/>
  <c r="E207" i="1"/>
  <c r="E283" i="1"/>
  <c r="E367" i="1"/>
  <c r="E288" i="1"/>
  <c r="E117" i="1"/>
  <c r="E258" i="1"/>
  <c r="E114" i="1"/>
  <c r="E250" i="1"/>
  <c r="E278" i="1"/>
  <c r="E128" i="1"/>
  <c r="E161" i="1"/>
  <c r="E441" i="1"/>
  <c r="E174" i="1"/>
  <c r="E23" i="1"/>
  <c r="E99" i="1"/>
  <c r="E100" i="1"/>
  <c r="E12" i="1"/>
  <c r="E65" i="1"/>
  <c r="E443" i="1"/>
  <c r="E211" i="1"/>
  <c r="E58" i="1"/>
  <c r="E24" i="1"/>
  <c r="E59" i="1"/>
  <c r="E284" i="1"/>
  <c r="E148" i="1"/>
  <c r="E91" i="1"/>
  <c r="E335" i="1"/>
  <c r="E188" i="1"/>
  <c r="E46" i="1"/>
  <c r="E215" i="1"/>
  <c r="E94" i="1"/>
  <c r="E351" i="1"/>
  <c r="E229" i="1"/>
  <c r="E70" i="1"/>
  <c r="E154" i="1"/>
  <c r="E101" i="1"/>
  <c r="E413" i="1"/>
  <c r="E44" i="1"/>
  <c r="E313" i="1"/>
  <c r="E243" i="1"/>
  <c r="E353" i="1"/>
  <c r="E249" i="1"/>
  <c r="E364" i="1"/>
  <c r="E152" i="1"/>
  <c r="E285" i="1"/>
  <c r="E52" i="1"/>
  <c r="E244" i="1"/>
  <c r="E92" i="1"/>
  <c r="E344" i="1"/>
  <c r="E47" i="1"/>
  <c r="E391" i="1"/>
  <c r="E17" i="1"/>
  <c r="E322" i="1"/>
  <c r="E32" i="1"/>
  <c r="E13" i="1"/>
  <c r="E129" i="1"/>
  <c r="E274" i="1"/>
  <c r="E382" i="1"/>
  <c r="E175" i="1"/>
  <c r="E350" i="1"/>
  <c r="E184" i="1"/>
  <c r="E28" i="1"/>
  <c r="E213" i="1"/>
  <c r="E2" i="1"/>
  <c r="E253" i="1"/>
  <c r="E53" i="1"/>
  <c r="E33" i="1"/>
  <c r="E314" i="1"/>
  <c r="E14" i="1"/>
  <c r="E90" i="1"/>
  <c r="E231" i="1"/>
  <c r="E162" i="1"/>
  <c r="E87" i="1"/>
  <c r="E130" i="1"/>
  <c r="E120" i="1"/>
  <c r="E173" i="1"/>
  <c r="E189" i="1"/>
  <c r="E392" i="1"/>
  <c r="E346" i="1"/>
  <c r="E397" i="1"/>
  <c r="E254" i="1"/>
  <c r="E289" i="1"/>
  <c r="E388" i="1"/>
  <c r="E426" i="1"/>
  <c r="E96" i="1"/>
  <c r="E34" i="1"/>
  <c r="E107" i="1"/>
  <c r="E18" i="1"/>
  <c r="E366" i="1"/>
  <c r="E66" i="1"/>
  <c r="E377" i="1"/>
  <c r="E108" i="1"/>
  <c r="E8" i="1"/>
  <c r="E398" i="1"/>
  <c r="E166" i="1"/>
  <c r="E216" i="1"/>
  <c r="E192" i="1"/>
  <c r="E290" i="1"/>
  <c r="E460" i="1"/>
  <c r="E9" i="1"/>
  <c r="E446" i="1"/>
  <c r="E447" i="1"/>
  <c r="E417" i="1"/>
  <c r="E232" i="1"/>
  <c r="E190" i="1"/>
  <c r="E418" i="1"/>
  <c r="E233" i="1"/>
  <c r="E291" i="1"/>
  <c r="E368" i="1"/>
  <c r="E430" i="1"/>
  <c r="E38" i="1"/>
  <c r="E431" i="1"/>
  <c r="E456" i="1"/>
  <c r="E234" i="1"/>
  <c r="E337" i="1"/>
  <c r="E235" i="1"/>
  <c r="E236" i="1"/>
  <c r="E338" i="1"/>
  <c r="E39" i="1"/>
  <c r="E419" i="1"/>
  <c r="E156" i="1"/>
  <c r="E399" i="1"/>
  <c r="E420" i="1"/>
  <c r="E237" i="1"/>
  <c r="E457" i="1"/>
  <c r="E238" i="1"/>
  <c r="E339" i="1"/>
  <c r="E239" i="1"/>
  <c r="E157" i="1"/>
  <c r="E452" i="1"/>
  <c r="E292" i="1"/>
  <c r="E240" i="1"/>
  <c r="E458" i="1"/>
  <c r="E463" i="1"/>
  <c r="E158" i="1"/>
  <c r="E436" i="1"/>
  <c r="E448" i="1"/>
  <c r="E400" i="1"/>
  <c r="E449" i="1"/>
  <c r="E437" i="1"/>
  <c r="E77" i="1"/>
  <c r="E78" i="1"/>
  <c r="E453" i="1"/>
  <c r="E369" i="1"/>
  <c r="E315" i="1"/>
  <c r="E293" i="1"/>
  <c r="E340" i="1"/>
  <c r="E432" i="1"/>
  <c r="E461" i="1"/>
  <c r="E370" i="1"/>
  <c r="E354" i="1"/>
  <c r="E371" i="1"/>
  <c r="E40" i="1"/>
  <c r="E438" i="1"/>
  <c r="E389" i="1"/>
  <c r="E439" i="1"/>
  <c r="E440" i="1"/>
  <c r="E141" i="1"/>
  <c r="E275" i="1"/>
  <c r="E142" i="1"/>
  <c r="E401" i="1"/>
  <c r="E105" i="1"/>
  <c r="E241" i="1"/>
  <c r="E294" i="1"/>
  <c r="E191" i="1"/>
  <c r="E63" i="1"/>
  <c r="E72" i="1"/>
  <c r="E115" i="1"/>
  <c r="E462" i="1"/>
  <c r="E56" i="1"/>
  <c r="E242" i="1"/>
  <c r="E131" i="1"/>
  <c r="E341" i="1"/>
  <c r="E260" i="1"/>
  <c r="E323" i="1"/>
  <c r="E312" i="1"/>
  <c r="E164" i="1"/>
  <c r="E132" i="1"/>
  <c r="E147" i="1"/>
  <c r="E342" i="1"/>
  <c r="E182" i="1"/>
  <c r="E183" i="1"/>
  <c r="E212" i="1"/>
  <c r="E450" i="1"/>
  <c r="E80" i="1"/>
  <c r="E48" i="1"/>
  <c r="E185" i="1"/>
  <c r="E409" i="1"/>
  <c r="E150" i="1"/>
  <c r="E262" i="1"/>
  <c r="E73" i="1"/>
  <c r="E71" i="1"/>
  <c r="E116" i="1"/>
  <c r="E109" i="1"/>
  <c r="E19" i="1"/>
  <c r="E357" i="1"/>
  <c r="E325" i="1"/>
  <c r="E225" i="1"/>
  <c r="E230" i="1"/>
  <c r="E64" i="1"/>
  <c r="E159" i="1"/>
  <c r="E61" i="1"/>
  <c r="E165" i="1"/>
  <c r="E41" i="1"/>
  <c r="E57" i="1"/>
  <c r="E434" i="1"/>
  <c r="E153" i="1"/>
  <c r="E320" i="1"/>
  <c r="E176" i="1"/>
  <c r="E181" i="1"/>
  <c r="E134" i="1"/>
  <c r="E10" i="1"/>
  <c r="E425" i="1"/>
  <c r="E390" i="1"/>
  <c r="E261" i="1"/>
  <c r="E347" i="1"/>
  <c r="E421" i="1"/>
  <c r="E324" i="1"/>
  <c r="E263" i="1"/>
  <c r="E411" i="1"/>
  <c r="E373" i="1"/>
  <c r="E208" i="1"/>
  <c r="E203" i="1"/>
  <c r="E404" i="1"/>
  <c r="E429" i="1"/>
  <c r="E459" i="1"/>
  <c r="E139" i="1"/>
  <c r="E455" i="1"/>
  <c r="E133" i="1"/>
  <c r="E121" i="1"/>
  <c r="E378" i="1"/>
</calcChain>
</file>

<file path=xl/sharedStrings.xml><?xml version="1.0" encoding="utf-8"?>
<sst xmlns="http://schemas.openxmlformats.org/spreadsheetml/2006/main" count="2976" uniqueCount="533">
  <si>
    <t>EVENT_ID</t>
  </si>
  <si>
    <t>Event Type</t>
  </si>
  <si>
    <t>Date</t>
  </si>
  <si>
    <t>Island</t>
  </si>
  <si>
    <t>Sex</t>
  </si>
  <si>
    <t>SCL</t>
  </si>
  <si>
    <t>SCW</t>
  </si>
  <si>
    <t>CCL</t>
  </si>
  <si>
    <t>CCW</t>
  </si>
  <si>
    <t>Nesting</t>
  </si>
  <si>
    <t>5850</t>
  </si>
  <si>
    <t>7/17/1982</t>
  </si>
  <si>
    <t>LISI</t>
  </si>
  <si>
    <t>F</t>
  </si>
  <si>
    <t>5941</t>
  </si>
  <si>
    <t>7/25/1982</t>
  </si>
  <si>
    <t>6285</t>
  </si>
  <si>
    <t>8/14/1982</t>
  </si>
  <si>
    <t>5908</t>
  </si>
  <si>
    <t>LAYS</t>
  </si>
  <si>
    <t>6/29/1982</t>
  </si>
  <si>
    <t>5922</t>
  </si>
  <si>
    <t>6806</t>
  </si>
  <si>
    <t>7/25/1984</t>
  </si>
  <si>
    <t>1298</t>
  </si>
  <si>
    <t>3/20/1968</t>
  </si>
  <si>
    <t>In Water</t>
  </si>
  <si>
    <t>MIDW</t>
  </si>
  <si>
    <t>Basking</t>
  </si>
  <si>
    <t>8/18/1991</t>
  </si>
  <si>
    <t>PEAR</t>
  </si>
  <si>
    <t>M</t>
  </si>
  <si>
    <t>W907</t>
  </si>
  <si>
    <t>7/8/1984</t>
  </si>
  <si>
    <t>7/12/1984</t>
  </si>
  <si>
    <t>4/30/1983</t>
  </si>
  <si>
    <t>5/5/1983</t>
  </si>
  <si>
    <t>8255</t>
  </si>
  <si>
    <t>7/7/1984</t>
  </si>
  <si>
    <t>8282</t>
  </si>
  <si>
    <t>7/29/1984</t>
  </si>
  <si>
    <t>6965</t>
  </si>
  <si>
    <t>6971</t>
  </si>
  <si>
    <t>6976</t>
  </si>
  <si>
    <t>5/10/1983</t>
  </si>
  <si>
    <t>6977</t>
  </si>
  <si>
    <t>6979</t>
  </si>
  <si>
    <t>5/11/1983</t>
  </si>
  <si>
    <t>6985</t>
  </si>
  <si>
    <t>6987</t>
  </si>
  <si>
    <t>6989</t>
  </si>
  <si>
    <t>6995</t>
  </si>
  <si>
    <t>5/19/1983</t>
  </si>
  <si>
    <t>5/24/1983</t>
  </si>
  <si>
    <t>7008</t>
  </si>
  <si>
    <t>5/29/1983</t>
  </si>
  <si>
    <t>7021</t>
  </si>
  <si>
    <t>6/1/1983</t>
  </si>
  <si>
    <t>7104</t>
  </si>
  <si>
    <t>7/3/1983</t>
  </si>
  <si>
    <t>7106</t>
  </si>
  <si>
    <t>6952</t>
  </si>
  <si>
    <t>5/25/1983</t>
  </si>
  <si>
    <t>Stranding</t>
  </si>
  <si>
    <t>8961</t>
  </si>
  <si>
    <t>8/23/1986</t>
  </si>
  <si>
    <t>8966</t>
  </si>
  <si>
    <t>8975</t>
  </si>
  <si>
    <t>8964</t>
  </si>
  <si>
    <t>8965</t>
  </si>
  <si>
    <t>8970</t>
  </si>
  <si>
    <t>8969</t>
  </si>
  <si>
    <t>NECK</t>
  </si>
  <si>
    <t>2969</t>
  </si>
  <si>
    <t>5545</t>
  </si>
  <si>
    <t>5562</t>
  </si>
  <si>
    <t>6511</t>
  </si>
  <si>
    <t>Sighting</t>
  </si>
  <si>
    <t>5522</t>
  </si>
  <si>
    <t>5577</t>
  </si>
  <si>
    <t>164FW</t>
  </si>
  <si>
    <t>6/28/1983</t>
  </si>
  <si>
    <t>5581</t>
  </si>
  <si>
    <t>5538</t>
  </si>
  <si>
    <t>5861</t>
  </si>
  <si>
    <t>323FW</t>
  </si>
  <si>
    <t>5555</t>
  </si>
  <si>
    <t>4629</t>
  </si>
  <si>
    <t>5/26/1988</t>
  </si>
  <si>
    <t>9004</t>
  </si>
  <si>
    <t>6/3/1988</t>
  </si>
  <si>
    <t>9007</t>
  </si>
  <si>
    <t>6/6/1988</t>
  </si>
  <si>
    <t>9012</t>
  </si>
  <si>
    <t>6/7/1988</t>
  </si>
  <si>
    <t>9020</t>
  </si>
  <si>
    <t>9022</t>
  </si>
  <si>
    <t>9033</t>
  </si>
  <si>
    <t>6/8/1988</t>
  </si>
  <si>
    <t>9035</t>
  </si>
  <si>
    <t>6/10/1988</t>
  </si>
  <si>
    <t>9044</t>
  </si>
  <si>
    <t>6/11/1988</t>
  </si>
  <si>
    <t>9127</t>
  </si>
  <si>
    <t>6/16/1988</t>
  </si>
  <si>
    <t>9128</t>
  </si>
  <si>
    <t>6/17/1988</t>
  </si>
  <si>
    <t>9129</t>
  </si>
  <si>
    <t>9139</t>
  </si>
  <si>
    <t>6/24/1988</t>
  </si>
  <si>
    <t>9140</t>
  </si>
  <si>
    <t>6/25/1988</t>
  </si>
  <si>
    <t>9141</t>
  </si>
  <si>
    <t>6/26/1988</t>
  </si>
  <si>
    <t>9142</t>
  </si>
  <si>
    <t>9148</t>
  </si>
  <si>
    <t>6/29/1988</t>
  </si>
  <si>
    <t>9150</t>
  </si>
  <si>
    <t>9149</t>
  </si>
  <si>
    <t>4632</t>
  </si>
  <si>
    <t>4633</t>
  </si>
  <si>
    <t>5/30/1988</t>
  </si>
  <si>
    <t>4634</t>
  </si>
  <si>
    <t>4643</t>
  </si>
  <si>
    <t>6/2/1988</t>
  </si>
  <si>
    <t>9045</t>
  </si>
  <si>
    <t>9130</t>
  </si>
  <si>
    <t>9132</t>
  </si>
  <si>
    <t>6/23/1988</t>
  </si>
  <si>
    <t>8354</t>
  </si>
  <si>
    <t>5547</t>
  </si>
  <si>
    <t>930FW</t>
  </si>
  <si>
    <t>5544</t>
  </si>
  <si>
    <t>4/30/1982</t>
  </si>
  <si>
    <t>5/18/1982</t>
  </si>
  <si>
    <t>3579</t>
  </si>
  <si>
    <t>3/20/1982</t>
  </si>
  <si>
    <t>430FW</t>
  </si>
  <si>
    <t>3/20/1967</t>
  </si>
  <si>
    <t>878FW</t>
  </si>
  <si>
    <t>A1052FW</t>
  </si>
  <si>
    <t>8/7/1981</t>
  </si>
  <si>
    <t>8/21/1982</t>
  </si>
  <si>
    <t>V228</t>
  </si>
  <si>
    <t>6488</t>
  </si>
  <si>
    <t>5/20/1992</t>
  </si>
  <si>
    <t>T226FW</t>
  </si>
  <si>
    <t>5914</t>
  </si>
  <si>
    <t>V224</t>
  </si>
  <si>
    <t>5/18/1992</t>
  </si>
  <si>
    <t>3/21/1982</t>
  </si>
  <si>
    <t>4/8/1982</t>
  </si>
  <si>
    <t>6/5/1982</t>
  </si>
  <si>
    <t>6/27/1982</t>
  </si>
  <si>
    <t>6/30/1982</t>
  </si>
  <si>
    <t>11/5/1982</t>
  </si>
  <si>
    <t>7/20/1982</t>
  </si>
  <si>
    <t>7/21/1982</t>
  </si>
  <si>
    <t>8/11/1982</t>
  </si>
  <si>
    <t>8/12/1982</t>
  </si>
  <si>
    <t>8/20/1982</t>
  </si>
  <si>
    <t>5892</t>
  </si>
  <si>
    <t>5/7/1982</t>
  </si>
  <si>
    <t>5/29/1982</t>
  </si>
  <si>
    <t>5906</t>
  </si>
  <si>
    <t>5907</t>
  </si>
  <si>
    <t>4/14/1982</t>
  </si>
  <si>
    <t>4/29/1982</t>
  </si>
  <si>
    <t>5/6/1982</t>
  </si>
  <si>
    <t>11/21/1982</t>
  </si>
  <si>
    <t>6478</t>
  </si>
  <si>
    <t>6490</t>
  </si>
  <si>
    <t>5893</t>
  </si>
  <si>
    <t>5894</t>
  </si>
  <si>
    <t>3/19/1982</t>
  </si>
  <si>
    <t>3/28/1982</t>
  </si>
  <si>
    <t>5899</t>
  </si>
  <si>
    <t>4/7/1982</t>
  </si>
  <si>
    <t>5900</t>
  </si>
  <si>
    <t>5/19/1982</t>
  </si>
  <si>
    <t>3/26/1982</t>
  </si>
  <si>
    <t>3/27/1982</t>
  </si>
  <si>
    <t>115FW</t>
  </si>
  <si>
    <t>4/22/1982</t>
  </si>
  <si>
    <t>5/16/1982</t>
  </si>
  <si>
    <t>5/20/1982</t>
  </si>
  <si>
    <t>6/6/1982</t>
  </si>
  <si>
    <t>5096</t>
  </si>
  <si>
    <t>4/3/1982</t>
  </si>
  <si>
    <t>11/3/1984</t>
  </si>
  <si>
    <t>5363</t>
  </si>
  <si>
    <t>5878</t>
  </si>
  <si>
    <t>3/17/1982</t>
  </si>
  <si>
    <t>5888</t>
  </si>
  <si>
    <t>5909</t>
  </si>
  <si>
    <t>5910</t>
  </si>
  <si>
    <t>5/10/1982</t>
  </si>
  <si>
    <t>5903</t>
  </si>
  <si>
    <t>6/18/1982</t>
  </si>
  <si>
    <t>6928</t>
  </si>
  <si>
    <t>T5FW</t>
  </si>
  <si>
    <t>7/5/1982</t>
  </si>
  <si>
    <t>7/2/1982</t>
  </si>
  <si>
    <t>3604</t>
  </si>
  <si>
    <t>7/4/1982</t>
  </si>
  <si>
    <t>5599</t>
  </si>
  <si>
    <t>5856</t>
  </si>
  <si>
    <t>5858</t>
  </si>
  <si>
    <t>5860</t>
  </si>
  <si>
    <t>5863</t>
  </si>
  <si>
    <t>5864</t>
  </si>
  <si>
    <t>7/3/1982</t>
  </si>
  <si>
    <t>5866</t>
  </si>
  <si>
    <t>5869</t>
  </si>
  <si>
    <t>T256FW</t>
  </si>
  <si>
    <t>7/28/1982</t>
  </si>
  <si>
    <t>8/16/1982</t>
  </si>
  <si>
    <t>465FW</t>
  </si>
  <si>
    <t>5/19/1992</t>
  </si>
  <si>
    <t>2942</t>
  </si>
  <si>
    <t>644FW</t>
  </si>
  <si>
    <t>8/21/1981</t>
  </si>
  <si>
    <t>1292</t>
  </si>
  <si>
    <t>2664</t>
  </si>
  <si>
    <t>T225FW</t>
  </si>
  <si>
    <t>5/23/1982</t>
  </si>
  <si>
    <t>5832</t>
  </si>
  <si>
    <t>5835</t>
  </si>
  <si>
    <t>5837</t>
  </si>
  <si>
    <t>5838</t>
  </si>
  <si>
    <t>5840</t>
  </si>
  <si>
    <t>5848</t>
  </si>
  <si>
    <t>5851</t>
  </si>
  <si>
    <t>5853</t>
  </si>
  <si>
    <t>5929</t>
  </si>
  <si>
    <t>5936</t>
  </si>
  <si>
    <t>5943</t>
  </si>
  <si>
    <t>5945</t>
  </si>
  <si>
    <t>5946</t>
  </si>
  <si>
    <t>7/30/1982</t>
  </si>
  <si>
    <t>6326</t>
  </si>
  <si>
    <t>9/2/1982</t>
  </si>
  <si>
    <t>5586</t>
  </si>
  <si>
    <t>5580</t>
  </si>
  <si>
    <t>V202</t>
  </si>
  <si>
    <t>7/10/1991</t>
  </si>
  <si>
    <t>V209</t>
  </si>
  <si>
    <t>V211</t>
  </si>
  <si>
    <t>7/12/1991</t>
  </si>
  <si>
    <t>7/14/1991</t>
  </si>
  <si>
    <t>V213</t>
  </si>
  <si>
    <t>V216</t>
  </si>
  <si>
    <t>7/16/1991</t>
  </si>
  <si>
    <t>7/17/1991</t>
  </si>
  <si>
    <t>7/18/1991</t>
  </si>
  <si>
    <t>V229</t>
  </si>
  <si>
    <t>V230</t>
  </si>
  <si>
    <t>7/20/1991</t>
  </si>
  <si>
    <t>V236</t>
  </si>
  <si>
    <t>7/27/1991</t>
  </si>
  <si>
    <t>3784</t>
  </si>
  <si>
    <t>104FW</t>
  </si>
  <si>
    <t>12/14/1970</t>
  </si>
  <si>
    <t>937FW</t>
  </si>
  <si>
    <t>9/20/1966</t>
  </si>
  <si>
    <t>4/27/1971</t>
  </si>
  <si>
    <t>15FW</t>
  </si>
  <si>
    <t>6513</t>
  </si>
  <si>
    <t>6/24/1985</t>
  </si>
  <si>
    <t>2967</t>
  </si>
  <si>
    <t>8/23/1991</t>
  </si>
  <si>
    <t>108FW</t>
  </si>
  <si>
    <t>15024</t>
  </si>
  <si>
    <t>132FW</t>
  </si>
  <si>
    <t>8/11/1991</t>
  </si>
  <si>
    <t>8554</t>
  </si>
  <si>
    <t>N8</t>
  </si>
  <si>
    <t>6/23/1990</t>
  </si>
  <si>
    <t>101FW</t>
  </si>
  <si>
    <t>4/1/1966</t>
  </si>
  <si>
    <t>103FW</t>
  </si>
  <si>
    <t>106FW</t>
  </si>
  <si>
    <t>109FW</t>
  </si>
  <si>
    <t>119FW</t>
  </si>
  <si>
    <t>120FW</t>
  </si>
  <si>
    <t>121FW</t>
  </si>
  <si>
    <t>122FW</t>
  </si>
  <si>
    <t>123FW</t>
  </si>
  <si>
    <t>124FW</t>
  </si>
  <si>
    <t>125FW</t>
  </si>
  <si>
    <t>126FW</t>
  </si>
  <si>
    <t>127FW</t>
  </si>
  <si>
    <t>129FW</t>
  </si>
  <si>
    <t>130FW</t>
  </si>
  <si>
    <t>131FW</t>
  </si>
  <si>
    <t>134FW</t>
  </si>
  <si>
    <t>9/22/1966</t>
  </si>
  <si>
    <t>137FW</t>
  </si>
  <si>
    <t>138FW</t>
  </si>
  <si>
    <t>12/15/1970</t>
  </si>
  <si>
    <t>141FW</t>
  </si>
  <si>
    <t>143FW</t>
  </si>
  <si>
    <t>144FW</t>
  </si>
  <si>
    <t>145FW</t>
  </si>
  <si>
    <t>146FW</t>
  </si>
  <si>
    <t>148FW</t>
  </si>
  <si>
    <t>9/23/1966</t>
  </si>
  <si>
    <t>149FW</t>
  </si>
  <si>
    <t>150FW</t>
  </si>
  <si>
    <t>9/24/1966</t>
  </si>
  <si>
    <t>151FW</t>
  </si>
  <si>
    <t>152FW</t>
  </si>
  <si>
    <t>154FW</t>
  </si>
  <si>
    <t>156FW</t>
  </si>
  <si>
    <t>158FW</t>
  </si>
  <si>
    <t>159FW</t>
  </si>
  <si>
    <t>160FW</t>
  </si>
  <si>
    <t>161FW</t>
  </si>
  <si>
    <t>162FW</t>
  </si>
  <si>
    <t>163FW</t>
  </si>
  <si>
    <t>9/26/1966</t>
  </si>
  <si>
    <t>167FW</t>
  </si>
  <si>
    <t>168FW</t>
  </si>
  <si>
    <t>426FW</t>
  </si>
  <si>
    <t>3/10/1967</t>
  </si>
  <si>
    <t>427FW</t>
  </si>
  <si>
    <t>432FW</t>
  </si>
  <si>
    <t>433FW</t>
  </si>
  <si>
    <t>436FW</t>
  </si>
  <si>
    <t>437FW</t>
  </si>
  <si>
    <t>439FW</t>
  </si>
  <si>
    <t>3/21/1967</t>
  </si>
  <si>
    <t>440FW</t>
  </si>
  <si>
    <t>441FW</t>
  </si>
  <si>
    <t>442FW</t>
  </si>
  <si>
    <t>443FW</t>
  </si>
  <si>
    <t>444FW</t>
  </si>
  <si>
    <t>445FW</t>
  </si>
  <si>
    <t>446FW</t>
  </si>
  <si>
    <t>447FW</t>
  </si>
  <si>
    <t>448FW</t>
  </si>
  <si>
    <t>449FW</t>
  </si>
  <si>
    <t>450FW</t>
  </si>
  <si>
    <t>9/15/1967</t>
  </si>
  <si>
    <t>643FW</t>
  </si>
  <si>
    <t>9/26/1967</t>
  </si>
  <si>
    <t>9/27/1967</t>
  </si>
  <si>
    <t>646FW</t>
  </si>
  <si>
    <t>647FW</t>
  </si>
  <si>
    <t>649FW</t>
  </si>
  <si>
    <t>650FW</t>
  </si>
  <si>
    <t>651FW</t>
  </si>
  <si>
    <t>3/22/1968</t>
  </si>
  <si>
    <t>655FW</t>
  </si>
  <si>
    <t>656FW</t>
  </si>
  <si>
    <t>657FW</t>
  </si>
  <si>
    <t>658FW</t>
  </si>
  <si>
    <t>659FW</t>
  </si>
  <si>
    <t>660FW</t>
  </si>
  <si>
    <t>661FW</t>
  </si>
  <si>
    <t>3/21/1968</t>
  </si>
  <si>
    <t>662FW</t>
  </si>
  <si>
    <t>663FW</t>
  </si>
  <si>
    <t>664FW</t>
  </si>
  <si>
    <t>665FW</t>
  </si>
  <si>
    <t>667FW</t>
  </si>
  <si>
    <t>669FW</t>
  </si>
  <si>
    <t>670FW</t>
  </si>
  <si>
    <t>671FW</t>
  </si>
  <si>
    <t>672FW</t>
  </si>
  <si>
    <t>147FW</t>
  </si>
  <si>
    <t>322FW</t>
  </si>
  <si>
    <t>3/18/1968</t>
  </si>
  <si>
    <t>325FW</t>
  </si>
  <si>
    <t>668FW</t>
  </si>
  <si>
    <t>9/17/1966</t>
  </si>
  <si>
    <t>6/17/1993</t>
  </si>
  <si>
    <t>6/7/1993</t>
  </si>
  <si>
    <t>W934</t>
  </si>
  <si>
    <t>7/31/1993</t>
  </si>
  <si>
    <t>V651</t>
  </si>
  <si>
    <t>N18</t>
  </si>
  <si>
    <t>5/12/1997</t>
  </si>
  <si>
    <t>N20</t>
  </si>
  <si>
    <t>5/19/1997</t>
  </si>
  <si>
    <t>10/18/1998</t>
  </si>
  <si>
    <t>200C784D0F</t>
  </si>
  <si>
    <t>411C726819</t>
  </si>
  <si>
    <t>10/19/1998</t>
  </si>
  <si>
    <t>411C73127B</t>
  </si>
  <si>
    <t>3/25/1999</t>
  </si>
  <si>
    <t>411D755423</t>
  </si>
  <si>
    <t>411C3D1C4E</t>
  </si>
  <si>
    <t>N22</t>
  </si>
  <si>
    <t>12/5/1998</t>
  </si>
  <si>
    <t>12/10/1998</t>
  </si>
  <si>
    <t>N27</t>
  </si>
  <si>
    <t>1/14/1999</t>
  </si>
  <si>
    <t>N29</t>
  </si>
  <si>
    <t>N31</t>
  </si>
  <si>
    <t>8/24/1999</t>
  </si>
  <si>
    <t>41345F0004</t>
  </si>
  <si>
    <t>9/23/1999</t>
  </si>
  <si>
    <t>4136257B0C</t>
  </si>
  <si>
    <t>9/25/1999</t>
  </si>
  <si>
    <t>414B673632</t>
  </si>
  <si>
    <t>10/8/1999</t>
  </si>
  <si>
    <t>411C582001</t>
  </si>
  <si>
    <t>1/12/2000</t>
  </si>
  <si>
    <t>411C7D2414</t>
  </si>
  <si>
    <t>1/3/2000</t>
  </si>
  <si>
    <t>413D286D0A</t>
  </si>
  <si>
    <t>1/11/2000</t>
  </si>
  <si>
    <t>1/18/2000</t>
  </si>
  <si>
    <t>2204532E79</t>
  </si>
  <si>
    <t>413574621D</t>
  </si>
  <si>
    <t>41363F315B</t>
  </si>
  <si>
    <t>11/13/2000</t>
  </si>
  <si>
    <t>11/16/2000</t>
  </si>
  <si>
    <t>413619091C</t>
  </si>
  <si>
    <t>9/26/2000</t>
  </si>
  <si>
    <t>4136342335</t>
  </si>
  <si>
    <t>U381</t>
  </si>
  <si>
    <t>1/17/2001</t>
  </si>
  <si>
    <t>4136412D5F</t>
  </si>
  <si>
    <t>3/23/2001</t>
  </si>
  <si>
    <t>4136421A5C</t>
  </si>
  <si>
    <t>9/9/2001</t>
  </si>
  <si>
    <t>9/11/2001</t>
  </si>
  <si>
    <t>41356B2852</t>
  </si>
  <si>
    <t>9/14/2001</t>
  </si>
  <si>
    <t>1046FW</t>
  </si>
  <si>
    <t>9/16/1964</t>
  </si>
  <si>
    <t>995</t>
  </si>
  <si>
    <t>986</t>
  </si>
  <si>
    <t>665</t>
  </si>
  <si>
    <t>3707</t>
  </si>
  <si>
    <t>2/21/2005</t>
  </si>
  <si>
    <t/>
  </si>
  <si>
    <t>41356E477B</t>
  </si>
  <si>
    <t>10/31/1999</t>
  </si>
  <si>
    <t>4/8/1999</t>
  </si>
  <si>
    <t>6/25/1991</t>
  </si>
  <si>
    <t>3/19/2009</t>
  </si>
  <si>
    <t>2326</t>
  </si>
  <si>
    <t>6/12/2011</t>
  </si>
  <si>
    <t>W799</t>
  </si>
  <si>
    <t>5/1/1997</t>
  </si>
  <si>
    <t>8556</t>
  </si>
  <si>
    <t>7/10/1984</t>
  </si>
  <si>
    <t>8654</t>
  </si>
  <si>
    <t>411C680A0B</t>
  </si>
  <si>
    <t>4/23/2010</t>
  </si>
  <si>
    <t>4/18/2010</t>
  </si>
  <si>
    <t>8/12/2017</t>
  </si>
  <si>
    <t>PI4212</t>
  </si>
  <si>
    <t>6/30/2017</t>
  </si>
  <si>
    <t>PI4203</t>
  </si>
  <si>
    <t>6/25/2017</t>
  </si>
  <si>
    <t>PI4202</t>
  </si>
  <si>
    <t>6/19/2017</t>
  </si>
  <si>
    <t>982.000402163259</t>
  </si>
  <si>
    <t>6/11/2017</t>
  </si>
  <si>
    <t>20170812LAST1</t>
  </si>
  <si>
    <t>982.000402162696</t>
  </si>
  <si>
    <t>5/26/2018</t>
  </si>
  <si>
    <t>8/15/2018</t>
  </si>
  <si>
    <t>6/26/2018</t>
  </si>
  <si>
    <t>8/20/2018</t>
  </si>
  <si>
    <t>8/28/2018</t>
  </si>
  <si>
    <t>8/14/2018</t>
  </si>
  <si>
    <t>20180529LABA1N</t>
  </si>
  <si>
    <t>20180705LINLI1</t>
  </si>
  <si>
    <t>7/5/2018</t>
  </si>
  <si>
    <t>20180731LIBALI2</t>
  </si>
  <si>
    <t>7/31/2018</t>
  </si>
  <si>
    <t>20180814LIBALI7</t>
  </si>
  <si>
    <t>982.000363934200</t>
  </si>
  <si>
    <t>8/26/2018</t>
  </si>
  <si>
    <t>20180820LIBALI12</t>
  </si>
  <si>
    <t>20180826LIBALI14</t>
  </si>
  <si>
    <t>20180731LIBALI8</t>
  </si>
  <si>
    <t>9/1/2018</t>
  </si>
  <si>
    <t>20180828LIBAF46</t>
  </si>
  <si>
    <t>20180901LIBAF18</t>
  </si>
  <si>
    <t>20190531MIBAMW3</t>
  </si>
  <si>
    <t>982.000410647243</t>
  </si>
  <si>
    <t>20190531MIBAMW10</t>
  </si>
  <si>
    <t>20190823PHBAPH100</t>
  </si>
  <si>
    <t>8/23/2019</t>
  </si>
  <si>
    <t>20190601MIBAMW12</t>
  </si>
  <si>
    <t>982.000408567190</t>
  </si>
  <si>
    <t>10/11/2019</t>
  </si>
  <si>
    <t>10/17/2019</t>
  </si>
  <si>
    <t>10/22/2019</t>
  </si>
  <si>
    <t>10/28/2019</t>
  </si>
  <si>
    <t>10/29/2019</t>
  </si>
  <si>
    <t>8/22/2019</t>
  </si>
  <si>
    <t>10/10/2019</t>
  </si>
  <si>
    <t>11/2/2019</t>
  </si>
  <si>
    <t>10/1/2019</t>
  </si>
  <si>
    <t>11/5/2019</t>
  </si>
  <si>
    <t>10/31/2019</t>
  </si>
  <si>
    <t>10/25/2019</t>
  </si>
  <si>
    <t>982.000402166863</t>
  </si>
  <si>
    <t>10/27/2019</t>
  </si>
  <si>
    <t>20190603MIBAMW33</t>
  </si>
  <si>
    <t>982.000410645522</t>
  </si>
  <si>
    <t>20190610MIBAMW43</t>
  </si>
  <si>
    <t>982.000408557692</t>
  </si>
  <si>
    <t>982.000402162731</t>
  </si>
  <si>
    <t>20190910MIBAMW87</t>
  </si>
  <si>
    <t>982.000410651363</t>
  </si>
  <si>
    <t>20190706MIBAMW66</t>
  </si>
  <si>
    <t>982.000402162465</t>
  </si>
  <si>
    <t>982.000408567707</t>
  </si>
  <si>
    <t>982.000408557911</t>
  </si>
  <si>
    <t>20180526LIST1</t>
  </si>
  <si>
    <t>3/27/2020</t>
  </si>
  <si>
    <t>20200328MIBAMW104</t>
  </si>
  <si>
    <t>982.000410621603</t>
  </si>
  <si>
    <t>3/31/2020</t>
  </si>
  <si>
    <t>20200331MIBAMW116</t>
  </si>
  <si>
    <t>4/2/2020</t>
  </si>
  <si>
    <t>4/4/2020</t>
  </si>
  <si>
    <t>Source</t>
  </si>
  <si>
    <t>Query</t>
  </si>
  <si>
    <t>Midway Turtle Data for NOAA MTBAP (2022-)</t>
  </si>
  <si>
    <t>2022 NWHI Field Camp Turtle Data</t>
  </si>
  <si>
    <t>Year</t>
  </si>
  <si>
    <t>NA</t>
  </si>
  <si>
    <t>Est_CCL</t>
  </si>
  <si>
    <t>TurtleID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</si>
</sst>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vertical="center" wrapText="1"/>
    </xf>
    <xf numFmtId="0" fontId="1" fillId="2" borderId="8" xfId="0" applyFont="1" applyFill="1" applyBorder="1" applyAlignment="1" applyProtection="1">
      <alignment horizontal="center" vertical="center"/>
    </xf>
    <xf numFmtId="0" fontId="0" fillId="7" borderId="0" xfId="0" applyFill="1"/>
    <xf numFmtId="0" fontId="0" fillId="0" borderId="0" xfId="0" applyFont="1"/>
    <xf numFmtId="0" fontId="1" fillId="2" borderId="1" xfId="0" applyFont="1" applyFill="1" applyBorder="1" applyAlignment="1" applyProtection="1">
      <alignment horizontal="left" vertical="center"/>
    </xf>
    <xf numFmtId="0" fontId="7" fillId="7" borderId="6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2" fillId="7" borderId="7" xfId="0" applyFont="1" applyFill="1" applyBorder="1" applyAlignment="1" applyProtection="1">
      <alignment vertical="center" wrapText="1"/>
    </xf>
    <xf numFmtId="0" fontId="8" fillId="7" borderId="7" xfId="0" applyFont="1" applyFill="1" applyBorder="1" applyAlignment="1" applyProtection="1">
      <alignment vertical="center" wrapText="1"/>
    </xf>
    <xf numFmtId="164" fontId="6" fillId="6" borderId="5" xfId="0" applyNumberFormat="1" applyFont="1" applyFill="1" applyBorder="1" applyAlignment="1" applyProtection="1">
      <alignment horizontal="right" vertical="center" wrapText="1"/>
    </xf>
    <xf numFmtId="164" fontId="0" fillId="7" borderId="0" xfId="0" applyNumberFormat="1" applyFill="1"/>
    <xf numFmtId="164" fontId="0" fillId="0" borderId="0" xfId="0" applyNumberFormat="1"/>
    <xf numFmtId="164" fontId="9" fillId="2" borderId="1" xfId="0" applyNumberFormat="1" applyFont="1" applyFill="1" applyBorder="1" applyAlignment="1" applyProtection="1">
      <alignment horizontal="center" vertical="center"/>
    </xf>
    <xf numFmtId="49" fontId="9" fillId="2" borderId="1" xfId="0" applyNumberFormat="1" applyFont="1" applyFill="1" applyBorder="1" applyAlignment="1" applyProtection="1">
      <alignment horizontal="center" vertical="center"/>
    </xf>
    <xf numFmtId="49" fontId="6" fillId="6" borderId="6" xfId="0" applyNumberFormat="1" applyFont="1" applyFill="1" applyBorder="1" applyAlignment="1" applyProtection="1">
      <alignment horizontal="right" vertical="center" wrapText="1"/>
    </xf>
    <xf numFmtId="49" fontId="0" fillId="7" borderId="0" xfId="0" applyNumberFormat="1" applyFill="1"/>
    <xf numFmtId="49" fontId="0" fillId="0" borderId="0" xfId="0" applyNumberFormat="1"/>
    <xf numFmtId="0" fontId="8" fillId="7" borderId="7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2" xfId="0" applyBorder="1"/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/>
    <xf numFmtId="0" fontId="4" fillId="4" borderId="0" xfId="0" applyFont="1" applyFill="1" applyBorder="1" applyAlignment="1" applyProtection="1">
      <alignment vertical="center" wrapText="1"/>
    </xf>
    <xf numFmtId="0" fontId="0" fillId="0" borderId="4" xfId="0" applyBorder="1"/>
    <xf numFmtId="0" fontId="5" fillId="5" borderId="0" xfId="0" applyFont="1" applyFill="1" applyBorder="1" applyAlignment="1" applyProtection="1">
      <alignment vertical="center" wrapText="1"/>
    </xf>
    <xf numFmtId="164" fontId="0" fillId="7" borderId="5" xfId="0" applyNumberFormat="1" applyFill="1" applyBorder="1"/>
    <xf numFmtId="164" fontId="6" fillId="6" borderId="0" xfId="0" applyNumberFormat="1" applyFont="1" applyFill="1" applyBorder="1" applyAlignment="1" applyProtection="1">
      <alignment horizontal="right" vertical="center" wrapText="1"/>
    </xf>
    <xf numFmtId="0" fontId="8" fillId="7" borderId="4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</xf>
    <xf numFmtId="0" fontId="2" fillId="7" borderId="4" xfId="0" applyFont="1" applyFill="1" applyBorder="1" applyAlignment="1" applyProtection="1">
      <alignment vertical="center" wrapText="1"/>
    </xf>
    <xf numFmtId="0" fontId="0" fillId="7" borderId="4" xfId="0" applyFill="1" applyBorder="1"/>
    <xf numFmtId="0" fontId="7" fillId="7" borderId="7" xfId="0" applyFont="1" applyFill="1" applyBorder="1" applyAlignment="1" applyProtection="1">
      <alignment horizontal="left" vertical="center" wrapText="1"/>
    </xf>
    <xf numFmtId="0" fontId="0" fillId="7" borderId="6" xfId="0" applyFill="1" applyBorder="1" applyAlignment="1">
      <alignment horizontal="left"/>
    </xf>
    <xf numFmtId="0" fontId="7" fillId="7" borderId="0" xfId="0" applyFont="1" applyFill="1" applyBorder="1" applyAlignment="1" applyProtection="1">
      <alignment horizontal="left" vertical="center" wrapText="1"/>
    </xf>
    <xf numFmtId="0" fontId="8" fillId="7" borderId="0" xfId="0" applyFont="1" applyFill="1" applyBorder="1" applyAlignment="1" applyProtection="1">
      <alignment horizontal="left" vertical="center" wrapText="1"/>
    </xf>
    <xf numFmtId="0" fontId="0" fillId="7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7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438150</xdr:colOff>
      <xdr:row>5</xdr:row>
      <xdr:rowOff>76200</xdr:rowOff>
    </xdr:from>
    <xdr:ext cx="65" cy="172227"/>
    <xdr:sp macro="" textlink="">
      <xdr:nvSpPr>
        <xdr:cNvPr id="2" name="TextBox 1"/>
        <xdr:cNvSpPr txBox="1"/>
      </xdr:nvSpPr>
      <xdr:spPr>
        <a:xfrm>
          <a:off x="951547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tabSelected="1" workbookViewId="0">
      <pane ySplit="1" topLeftCell="A2" activePane="bottomLeft" state="frozen"/>
      <selection activeCell="B1" sqref="B1"/>
      <selection pane="bottomLeft" activeCell="O9" sqref="O9"/>
    </sheetView>
  </sheetViews>
  <sheetFormatPr defaultRowHeight="15" x14ac:dyDescent="0.25"/>
  <cols>
    <col min="1" max="2" width="14" customWidth="1"/>
    <col min="3" max="3" width="16.7109375" customWidth="1"/>
    <col min="4" max="4" width="14" style="16" customWidth="1"/>
    <col min="5" max="5" width="14" style="21" customWidth="1"/>
    <col min="6" max="6" width="27.7109375" customWidth="1"/>
    <col min="7" max="7" width="8.7109375" bestFit="1" customWidth="1"/>
    <col min="8" max="8" width="8.5703125" style="10" bestFit="1" customWidth="1"/>
    <col min="9" max="9" width="9.7109375" style="10" bestFit="1" customWidth="1"/>
    <col min="10" max="10" width="8.7109375" style="10" bestFit="1" customWidth="1"/>
    <col min="11" max="11" width="8.7109375" style="10" customWidth="1"/>
    <col min="12" max="12" width="9.85546875" style="10" bestFit="1" customWidth="1"/>
  </cols>
  <sheetData>
    <row r="1" spans="1:13" x14ac:dyDescent="0.25">
      <c r="A1" s="1" t="s">
        <v>0</v>
      </c>
      <c r="B1" s="1" t="s">
        <v>1</v>
      </c>
      <c r="C1" s="1" t="s">
        <v>532</v>
      </c>
      <c r="D1" s="17" t="s">
        <v>2</v>
      </c>
      <c r="E1" s="18" t="s">
        <v>529</v>
      </c>
      <c r="F1" s="1" t="s">
        <v>3</v>
      </c>
      <c r="G1" s="1" t="s">
        <v>4</v>
      </c>
      <c r="H1" s="8" t="s">
        <v>5</v>
      </c>
      <c r="I1" s="8" t="s">
        <v>6</v>
      </c>
      <c r="J1" s="8" t="s">
        <v>7</v>
      </c>
      <c r="K1" s="8" t="s">
        <v>531</v>
      </c>
      <c r="L1" s="8" t="s">
        <v>8</v>
      </c>
      <c r="M1" s="5" t="s">
        <v>525</v>
      </c>
    </row>
    <row r="2" spans="1:13" x14ac:dyDescent="0.25">
      <c r="A2" s="2">
        <v>40314</v>
      </c>
      <c r="B2" s="3" t="s">
        <v>28</v>
      </c>
      <c r="C2" s="4" t="s">
        <v>236</v>
      </c>
      <c r="D2" s="14" t="s">
        <v>218</v>
      </c>
      <c r="E2" s="19" t="str">
        <f>TEXT(D2,"yyyy")</f>
        <v>1992</v>
      </c>
      <c r="F2" s="4" t="s">
        <v>12</v>
      </c>
      <c r="G2" s="4" t="s">
        <v>13</v>
      </c>
      <c r="H2" s="23">
        <f>(J2*0.9426)-0.0515</f>
        <v>81.01209999999999</v>
      </c>
      <c r="I2" s="42" t="s">
        <v>530</v>
      </c>
      <c r="J2" s="39">
        <v>86</v>
      </c>
      <c r="K2" s="39"/>
      <c r="L2" s="9">
        <v>78</v>
      </c>
      <c r="M2" t="s">
        <v>526</v>
      </c>
    </row>
    <row r="3" spans="1:13" x14ac:dyDescent="0.25">
      <c r="A3" s="2">
        <v>40933</v>
      </c>
      <c r="B3" s="3" t="s">
        <v>28</v>
      </c>
      <c r="C3" s="4" t="s">
        <v>271</v>
      </c>
      <c r="D3" s="14" t="s">
        <v>249</v>
      </c>
      <c r="E3" s="19" t="str">
        <f>TEXT(D3,"yyyy")</f>
        <v>1991</v>
      </c>
      <c r="F3" s="4" t="s">
        <v>12</v>
      </c>
      <c r="G3" s="4" t="s">
        <v>31</v>
      </c>
      <c r="H3" s="23">
        <f>(J3*0.9426)-0.0515</f>
        <v>81.01209999999999</v>
      </c>
      <c r="I3" s="42" t="s">
        <v>530</v>
      </c>
      <c r="J3" s="39">
        <v>86</v>
      </c>
      <c r="K3" s="39"/>
      <c r="L3" s="23" t="s">
        <v>530</v>
      </c>
      <c r="M3" t="s">
        <v>526</v>
      </c>
    </row>
    <row r="4" spans="1:13" x14ac:dyDescent="0.25">
      <c r="A4" s="2">
        <v>196836</v>
      </c>
      <c r="B4" s="3" t="s">
        <v>28</v>
      </c>
      <c r="C4" s="29"/>
      <c r="D4" s="14" t="s">
        <v>500</v>
      </c>
      <c r="E4" s="19" t="str">
        <f>TEXT(D4,"yyyy")</f>
        <v>2019</v>
      </c>
      <c r="F4" s="4" t="s">
        <v>27</v>
      </c>
      <c r="G4" s="4" t="s">
        <v>31</v>
      </c>
      <c r="H4" s="23">
        <f>(J4*0.9426)-0.0515</f>
        <v>81.01209999999999</v>
      </c>
      <c r="I4" s="10" t="s">
        <v>530</v>
      </c>
      <c r="J4" s="39">
        <v>86</v>
      </c>
      <c r="K4" s="39"/>
      <c r="L4" s="9">
        <v>80</v>
      </c>
      <c r="M4" t="s">
        <v>526</v>
      </c>
    </row>
    <row r="5" spans="1:13" x14ac:dyDescent="0.25">
      <c r="A5" s="25"/>
      <c r="B5" s="27"/>
      <c r="C5" s="29"/>
      <c r="D5" s="31">
        <v>44782</v>
      </c>
      <c r="E5" s="19" t="str">
        <f>TEXT(D5,"yyyy")</f>
        <v>2022</v>
      </c>
      <c r="F5" s="35" t="s">
        <v>12</v>
      </c>
      <c r="G5" s="36" t="s">
        <v>31</v>
      </c>
      <c r="H5" s="23">
        <f>(J5*0.9426)-0.0515</f>
        <v>81.01209999999999</v>
      </c>
      <c r="I5" s="10" t="s">
        <v>530</v>
      </c>
      <c r="J5" s="6">
        <v>86</v>
      </c>
      <c r="K5" s="6"/>
      <c r="L5" s="43">
        <v>82</v>
      </c>
      <c r="M5" t="s">
        <v>526</v>
      </c>
    </row>
    <row r="6" spans="1:13" x14ac:dyDescent="0.25">
      <c r="A6" s="2">
        <v>38132</v>
      </c>
      <c r="B6" s="3" t="s">
        <v>28</v>
      </c>
      <c r="C6" s="4" t="s">
        <v>56</v>
      </c>
      <c r="D6" s="14" t="s">
        <v>57</v>
      </c>
      <c r="E6" s="19" t="str">
        <f>TEXT(D6,"yyyy")</f>
        <v>1983</v>
      </c>
      <c r="F6" s="4" t="s">
        <v>30</v>
      </c>
      <c r="G6" s="4" t="s">
        <v>31</v>
      </c>
      <c r="H6" s="9">
        <v>81.3</v>
      </c>
      <c r="I6" s="39">
        <v>62</v>
      </c>
      <c r="K6" s="10">
        <f>(H6+0.0515)/0.9426</f>
        <v>86.305431784426062</v>
      </c>
      <c r="L6" s="23" t="s">
        <v>530</v>
      </c>
      <c r="M6" t="s">
        <v>526</v>
      </c>
    </row>
    <row r="7" spans="1:13" x14ac:dyDescent="0.25">
      <c r="A7" s="2">
        <v>38561</v>
      </c>
      <c r="B7" s="3" t="s">
        <v>28</v>
      </c>
      <c r="C7" s="4" t="s">
        <v>144</v>
      </c>
      <c r="D7" s="14" t="s">
        <v>94</v>
      </c>
      <c r="E7" s="19" t="str">
        <f>TEXT(D7,"yyyy")</f>
        <v>1988</v>
      </c>
      <c r="F7" s="4" t="s">
        <v>30</v>
      </c>
      <c r="G7" s="4" t="s">
        <v>31</v>
      </c>
      <c r="H7" s="9">
        <v>81.3</v>
      </c>
      <c r="I7" s="39">
        <v>62</v>
      </c>
      <c r="K7" s="10">
        <f>(H7+0.0515)/0.9426</f>
        <v>86.305431784426062</v>
      </c>
      <c r="L7" s="23" t="s">
        <v>530</v>
      </c>
      <c r="M7" t="s">
        <v>526</v>
      </c>
    </row>
    <row r="8" spans="1:13" x14ac:dyDescent="0.25">
      <c r="A8" s="2">
        <v>41000</v>
      </c>
      <c r="B8" s="3" t="s">
        <v>28</v>
      </c>
      <c r="C8" s="4" t="s">
        <v>293</v>
      </c>
      <c r="D8" s="14" t="s">
        <v>81</v>
      </c>
      <c r="E8" s="19" t="str">
        <f>TEXT(D8,"yyyy")</f>
        <v>1983</v>
      </c>
      <c r="F8" s="4" t="s">
        <v>30</v>
      </c>
      <c r="G8" s="4" t="s">
        <v>31</v>
      </c>
      <c r="H8" s="9">
        <v>81.3</v>
      </c>
      <c r="I8" s="24" t="s">
        <v>530</v>
      </c>
      <c r="J8" s="24"/>
      <c r="K8" s="24">
        <f>(H8+0.0515)/0.9426</f>
        <v>86.305431784426062</v>
      </c>
      <c r="L8" s="23" t="s">
        <v>530</v>
      </c>
      <c r="M8" t="s">
        <v>526</v>
      </c>
    </row>
    <row r="9" spans="1:13" x14ac:dyDescent="0.25">
      <c r="A9" s="2">
        <v>41776</v>
      </c>
      <c r="B9" s="3" t="s">
        <v>28</v>
      </c>
      <c r="C9" s="4" t="s">
        <v>305</v>
      </c>
      <c r="D9" s="14" t="s">
        <v>279</v>
      </c>
      <c r="E9" s="19" t="str">
        <f>TEXT(D9,"yyyy")</f>
        <v>1966</v>
      </c>
      <c r="F9" s="4" t="s">
        <v>30</v>
      </c>
      <c r="G9" s="4" t="s">
        <v>13</v>
      </c>
      <c r="H9" s="9">
        <v>81.3</v>
      </c>
      <c r="I9" s="39">
        <v>77.5</v>
      </c>
      <c r="J9" s="24"/>
      <c r="K9" s="24">
        <f>(H9+0.0515)/0.9426</f>
        <v>86.305431784426062</v>
      </c>
      <c r="L9" s="23" t="s">
        <v>530</v>
      </c>
      <c r="M9" t="s">
        <v>526</v>
      </c>
    </row>
    <row r="10" spans="1:13" x14ac:dyDescent="0.25">
      <c r="A10" s="2">
        <v>50213</v>
      </c>
      <c r="B10" s="3" t="s">
        <v>28</v>
      </c>
      <c r="C10" s="4" t="s">
        <v>506</v>
      </c>
      <c r="D10" s="14" t="s">
        <v>432</v>
      </c>
      <c r="E10" s="19" t="str">
        <f>TEXT(D10,"yyyy")</f>
        <v>1964</v>
      </c>
      <c r="F10" s="4" t="s">
        <v>30</v>
      </c>
      <c r="G10" s="4" t="s">
        <v>31</v>
      </c>
      <c r="H10" s="23">
        <f>(J10*0.9426)-0.0515</f>
        <v>81.389139999999998</v>
      </c>
      <c r="I10" s="10" t="s">
        <v>530</v>
      </c>
      <c r="J10" s="39">
        <v>86.4</v>
      </c>
      <c r="K10" s="39"/>
      <c r="L10" s="9">
        <v>80</v>
      </c>
      <c r="M10" t="s">
        <v>526</v>
      </c>
    </row>
    <row r="11" spans="1:13" x14ac:dyDescent="0.25">
      <c r="A11" s="2">
        <v>197194</v>
      </c>
      <c r="B11" s="3" t="s">
        <v>28</v>
      </c>
      <c r="C11" s="29"/>
      <c r="D11" s="14" t="s">
        <v>501</v>
      </c>
      <c r="E11" s="19" t="str">
        <f>TEXT(D11,"yyyy")</f>
        <v>2019</v>
      </c>
      <c r="F11" s="4" t="s">
        <v>27</v>
      </c>
      <c r="G11" s="4" t="s">
        <v>13</v>
      </c>
      <c r="H11" s="23">
        <f>(J11*0.9426)-0.0515</f>
        <v>81.483399999999989</v>
      </c>
      <c r="I11" s="10" t="s">
        <v>530</v>
      </c>
      <c r="J11" s="39">
        <v>86.5</v>
      </c>
      <c r="K11" s="39"/>
      <c r="L11" s="9">
        <v>96.5</v>
      </c>
      <c r="M11" t="s">
        <v>526</v>
      </c>
    </row>
    <row r="12" spans="1:13" x14ac:dyDescent="0.25">
      <c r="A12" s="2">
        <v>38503</v>
      </c>
      <c r="B12" s="3" t="s">
        <v>28</v>
      </c>
      <c r="C12" s="4" t="s">
        <v>126</v>
      </c>
      <c r="D12" s="14" t="s">
        <v>121</v>
      </c>
      <c r="E12" s="19" t="str">
        <f>TEXT(D12,"yyyy")</f>
        <v>1988</v>
      </c>
      <c r="F12" s="4" t="s">
        <v>30</v>
      </c>
      <c r="G12" s="4" t="s">
        <v>13</v>
      </c>
      <c r="H12" s="9">
        <v>81.5</v>
      </c>
      <c r="I12" s="9">
        <v>67.5</v>
      </c>
      <c r="K12" s="10">
        <f>(H12+0.0515)/0.9426</f>
        <v>86.517610863568862</v>
      </c>
      <c r="L12" s="23" t="s">
        <v>530</v>
      </c>
      <c r="M12" t="s">
        <v>526</v>
      </c>
    </row>
    <row r="13" spans="1:13" x14ac:dyDescent="0.25">
      <c r="A13" s="2">
        <v>40262</v>
      </c>
      <c r="B13" s="3" t="s">
        <v>28</v>
      </c>
      <c r="C13" s="4" t="s">
        <v>223</v>
      </c>
      <c r="D13" s="14" t="s">
        <v>202</v>
      </c>
      <c r="E13" s="19" t="str">
        <f>TEXT(D13,"yyyy")</f>
        <v>1982</v>
      </c>
      <c r="F13" s="4" t="s">
        <v>30</v>
      </c>
      <c r="G13" s="4" t="s">
        <v>13</v>
      </c>
      <c r="H13" s="9">
        <v>81.5</v>
      </c>
      <c r="I13" s="39">
        <v>66.5</v>
      </c>
      <c r="J13" s="39">
        <v>87.5</v>
      </c>
      <c r="K13" s="39"/>
      <c r="L13" s="9">
        <v>82.7</v>
      </c>
      <c r="M13" t="s">
        <v>526</v>
      </c>
    </row>
    <row r="14" spans="1:13" x14ac:dyDescent="0.25">
      <c r="A14" s="2">
        <v>40465</v>
      </c>
      <c r="B14" s="3" t="s">
        <v>28</v>
      </c>
      <c r="C14" s="4" t="s">
        <v>244</v>
      </c>
      <c r="D14" s="14" t="s">
        <v>184</v>
      </c>
      <c r="E14" s="19" t="str">
        <f>TEXT(D14,"yyyy")</f>
        <v>1982</v>
      </c>
      <c r="F14" s="4" t="s">
        <v>12</v>
      </c>
      <c r="G14" s="4" t="s">
        <v>13</v>
      </c>
      <c r="H14" s="9">
        <v>81.5</v>
      </c>
      <c r="I14" s="24" t="s">
        <v>530</v>
      </c>
      <c r="J14" s="24"/>
      <c r="K14" s="24">
        <f>(H14+0.0515)/0.9426</f>
        <v>86.517610863568862</v>
      </c>
      <c r="L14" s="23" t="s">
        <v>530</v>
      </c>
      <c r="M14" t="s">
        <v>526</v>
      </c>
    </row>
    <row r="15" spans="1:13" x14ac:dyDescent="0.25">
      <c r="A15" s="25"/>
      <c r="B15" s="3" t="s">
        <v>28</v>
      </c>
      <c r="C15" s="29"/>
      <c r="D15" s="31">
        <v>44854</v>
      </c>
      <c r="E15" s="19" t="str">
        <f>TEXT(D15,"yyyy")</f>
        <v>2022</v>
      </c>
      <c r="F15" s="4" t="s">
        <v>27</v>
      </c>
      <c r="G15" s="36" t="s">
        <v>31</v>
      </c>
      <c r="H15" s="38">
        <v>81.5</v>
      </c>
      <c r="I15" s="11">
        <v>64.5</v>
      </c>
      <c r="J15" s="11">
        <v>85</v>
      </c>
      <c r="K15" s="11"/>
      <c r="L15" s="38">
        <v>76</v>
      </c>
      <c r="M15" t="s">
        <v>526</v>
      </c>
    </row>
    <row r="16" spans="1:13" x14ac:dyDescent="0.25">
      <c r="A16" s="2">
        <v>38325</v>
      </c>
      <c r="B16" s="3" t="s">
        <v>28</v>
      </c>
      <c r="C16" s="4" t="s">
        <v>66</v>
      </c>
      <c r="D16" s="14" t="s">
        <v>65</v>
      </c>
      <c r="E16" s="19" t="str">
        <f>TEXT(D16,"yyyy")</f>
        <v>1986</v>
      </c>
      <c r="F16" s="4" t="s">
        <v>30</v>
      </c>
      <c r="G16" s="4" t="s">
        <v>31</v>
      </c>
      <c r="H16" s="9">
        <v>81.599999999999994</v>
      </c>
      <c r="I16" s="10" t="s">
        <v>530</v>
      </c>
      <c r="K16" s="10">
        <f>(H16+0.0515)/0.9426</f>
        <v>86.623700403140248</v>
      </c>
      <c r="L16" s="23" t="s">
        <v>530</v>
      </c>
      <c r="M16" t="s">
        <v>526</v>
      </c>
    </row>
    <row r="17" spans="1:13" x14ac:dyDescent="0.25">
      <c r="A17" s="2">
        <v>40253</v>
      </c>
      <c r="B17" s="3" t="s">
        <v>28</v>
      </c>
      <c r="C17" s="4" t="s">
        <v>213</v>
      </c>
      <c r="D17" s="14" t="s">
        <v>202</v>
      </c>
      <c r="E17" s="19" t="str">
        <f>TEXT(D17,"yyyy")</f>
        <v>1982</v>
      </c>
      <c r="F17" s="4" t="s">
        <v>30</v>
      </c>
      <c r="G17" s="4" t="s">
        <v>31</v>
      </c>
      <c r="H17" s="9">
        <v>81.900000000000006</v>
      </c>
      <c r="I17" s="10" t="s">
        <v>530</v>
      </c>
      <c r="K17" s="10">
        <f>(H17+0.0515)/0.9426</f>
        <v>86.941969021854462</v>
      </c>
      <c r="L17" s="23" t="s">
        <v>530</v>
      </c>
      <c r="M17" t="s">
        <v>526</v>
      </c>
    </row>
    <row r="18" spans="1:13" x14ac:dyDescent="0.25">
      <c r="A18" s="2">
        <v>40943</v>
      </c>
      <c r="B18" s="3" t="s">
        <v>28</v>
      </c>
      <c r="C18" s="4" t="s">
        <v>286</v>
      </c>
      <c r="D18" s="14" t="s">
        <v>254</v>
      </c>
      <c r="E18" s="19" t="str">
        <f>TEXT(D18,"yyyy")</f>
        <v>1991</v>
      </c>
      <c r="F18" s="4" t="s">
        <v>12</v>
      </c>
      <c r="G18" s="4" t="s">
        <v>31</v>
      </c>
      <c r="H18" s="23">
        <f>(J18*0.9426)-0.0515</f>
        <v>81.954699999999988</v>
      </c>
      <c r="I18" s="10" t="s">
        <v>530</v>
      </c>
      <c r="J18" s="39">
        <v>87</v>
      </c>
      <c r="K18" s="39"/>
      <c r="L18" s="23" t="s">
        <v>530</v>
      </c>
      <c r="M18" t="s">
        <v>526</v>
      </c>
    </row>
    <row r="19" spans="1:13" x14ac:dyDescent="0.25">
      <c r="A19" s="2">
        <v>48202</v>
      </c>
      <c r="B19" s="3" t="s">
        <v>28</v>
      </c>
      <c r="C19" s="4" t="s">
        <v>455</v>
      </c>
      <c r="D19" s="14" t="s">
        <v>395</v>
      </c>
      <c r="E19" s="19" t="str">
        <f>TEXT(D19,"yyyy")</f>
        <v>1998</v>
      </c>
      <c r="F19" s="4" t="s">
        <v>27</v>
      </c>
      <c r="G19" s="4" t="s">
        <v>31</v>
      </c>
      <c r="H19" s="23">
        <f>(J19*0.9426)-0.0515</f>
        <v>81.954699999999988</v>
      </c>
      <c r="I19" s="24" t="s">
        <v>530</v>
      </c>
      <c r="J19" s="39">
        <v>87</v>
      </c>
      <c r="K19" s="39"/>
      <c r="L19" s="23" t="s">
        <v>530</v>
      </c>
      <c r="M19" t="s">
        <v>526</v>
      </c>
    </row>
    <row r="20" spans="1:13" x14ac:dyDescent="0.25">
      <c r="A20" s="2">
        <v>196587</v>
      </c>
      <c r="B20" s="3" t="s">
        <v>28</v>
      </c>
      <c r="C20" s="29"/>
      <c r="D20" s="14" t="s">
        <v>503</v>
      </c>
      <c r="E20" s="19" t="str">
        <f>TEXT(D20,"yyyy")</f>
        <v>2019</v>
      </c>
      <c r="F20" s="4" t="s">
        <v>27</v>
      </c>
      <c r="G20" s="4" t="s">
        <v>13</v>
      </c>
      <c r="H20" s="23">
        <f>(J20*0.9426)-0.0515</f>
        <v>81.954699999999988</v>
      </c>
      <c r="I20" s="10" t="s">
        <v>530</v>
      </c>
      <c r="J20" s="39">
        <v>87</v>
      </c>
      <c r="K20" s="39"/>
      <c r="L20" s="9">
        <v>89</v>
      </c>
      <c r="M20" t="s">
        <v>526</v>
      </c>
    </row>
    <row r="21" spans="1:13" x14ac:dyDescent="0.25">
      <c r="A21" s="25"/>
      <c r="B21" s="27"/>
      <c r="C21" s="29"/>
      <c r="D21" s="31">
        <v>44749</v>
      </c>
      <c r="E21" s="19" t="str">
        <f>TEXT(D21,"yyyy")</f>
        <v>2022</v>
      </c>
      <c r="F21" s="35" t="s">
        <v>12</v>
      </c>
      <c r="G21" s="36" t="s">
        <v>31</v>
      </c>
      <c r="H21" s="23">
        <f>(J21*0.9426)-0.0515</f>
        <v>81.954699999999988</v>
      </c>
      <c r="I21" s="42" t="s">
        <v>530</v>
      </c>
      <c r="J21" s="6">
        <v>87</v>
      </c>
      <c r="K21" s="6"/>
      <c r="L21" s="43">
        <v>89</v>
      </c>
      <c r="M21" t="s">
        <v>526</v>
      </c>
    </row>
    <row r="22" spans="1:13" x14ac:dyDescent="0.25">
      <c r="A22" s="25"/>
      <c r="B22" s="27"/>
      <c r="C22" s="29"/>
      <c r="D22" s="31">
        <v>44770</v>
      </c>
      <c r="E22" s="19" t="str">
        <f>TEXT(D22,"yyyy")</f>
        <v>2022</v>
      </c>
      <c r="F22" s="35" t="s">
        <v>12</v>
      </c>
      <c r="G22" s="36" t="s">
        <v>31</v>
      </c>
      <c r="H22" s="23">
        <f>(J22*0.9426)-0.0515</f>
        <v>81.954699999999988</v>
      </c>
      <c r="I22" s="42" t="s">
        <v>530</v>
      </c>
      <c r="J22" s="6">
        <v>87</v>
      </c>
      <c r="K22" s="6"/>
      <c r="L22" s="43">
        <v>80</v>
      </c>
      <c r="M22" t="s">
        <v>526</v>
      </c>
    </row>
    <row r="23" spans="1:13" x14ac:dyDescent="0.25">
      <c r="A23" s="2">
        <v>38500</v>
      </c>
      <c r="B23" s="3" t="s">
        <v>28</v>
      </c>
      <c r="C23" s="4" t="s">
        <v>122</v>
      </c>
      <c r="D23" s="14" t="s">
        <v>116</v>
      </c>
      <c r="E23" s="19" t="str">
        <f>TEXT(D23,"yyyy")</f>
        <v>1988</v>
      </c>
      <c r="F23" s="4" t="s">
        <v>30</v>
      </c>
      <c r="G23" s="4" t="s">
        <v>13</v>
      </c>
      <c r="H23" s="9">
        <v>82</v>
      </c>
      <c r="I23" s="39">
        <v>69.8</v>
      </c>
      <c r="K23" s="10">
        <f>(H23+0.0515)/0.9426</f>
        <v>87.048058561425847</v>
      </c>
      <c r="L23" s="23" t="s">
        <v>530</v>
      </c>
      <c r="M23" t="s">
        <v>526</v>
      </c>
    </row>
    <row r="24" spans="1:13" x14ac:dyDescent="0.25">
      <c r="A24" s="2">
        <v>38557</v>
      </c>
      <c r="B24" s="3" t="s">
        <v>28</v>
      </c>
      <c r="C24" s="4" t="s">
        <v>131</v>
      </c>
      <c r="D24" s="14" t="s">
        <v>88</v>
      </c>
      <c r="E24" s="19" t="str">
        <f>TEXT(D24,"yyyy")</f>
        <v>1988</v>
      </c>
      <c r="F24" s="4" t="s">
        <v>30</v>
      </c>
      <c r="G24" s="4" t="s">
        <v>13</v>
      </c>
      <c r="H24" s="9">
        <v>82</v>
      </c>
      <c r="I24" s="39">
        <v>66</v>
      </c>
      <c r="K24" s="10">
        <f>(H24+0.0515)/0.9426</f>
        <v>87.048058561425847</v>
      </c>
      <c r="L24" s="23" t="s">
        <v>530</v>
      </c>
      <c r="M24" t="s">
        <v>526</v>
      </c>
    </row>
    <row r="25" spans="1:13" x14ac:dyDescent="0.25">
      <c r="A25" s="2">
        <v>41836</v>
      </c>
      <c r="B25" s="3" t="s">
        <v>28</v>
      </c>
      <c r="C25" s="4" t="s">
        <v>350</v>
      </c>
      <c r="D25" s="14" t="s">
        <v>299</v>
      </c>
      <c r="E25" s="19" t="str">
        <f>TEXT(D25,"yyyy")</f>
        <v>1970</v>
      </c>
      <c r="F25" s="4" t="s">
        <v>30</v>
      </c>
      <c r="G25" s="4" t="s">
        <v>31</v>
      </c>
      <c r="H25" s="9">
        <v>82</v>
      </c>
      <c r="I25" s="39">
        <v>67.599999999999994</v>
      </c>
      <c r="J25" s="39">
        <v>86.4</v>
      </c>
      <c r="K25" s="39"/>
      <c r="L25" s="9">
        <v>82.9</v>
      </c>
      <c r="M25" t="s">
        <v>526</v>
      </c>
    </row>
    <row r="26" spans="1:13" x14ac:dyDescent="0.25">
      <c r="A26" s="2">
        <v>112058</v>
      </c>
      <c r="B26" s="3" t="s">
        <v>28</v>
      </c>
      <c r="C26" s="29"/>
      <c r="D26" s="14" t="s">
        <v>449</v>
      </c>
      <c r="E26" s="19" t="str">
        <f>TEXT(D26,"yyyy")</f>
        <v>1984</v>
      </c>
      <c r="F26" s="4" t="s">
        <v>12</v>
      </c>
      <c r="G26" s="4" t="s">
        <v>13</v>
      </c>
      <c r="H26" s="9">
        <v>82</v>
      </c>
      <c r="I26" s="24" t="s">
        <v>530</v>
      </c>
      <c r="J26" s="24"/>
      <c r="K26" s="24">
        <f>(H26+0.0515)/0.9426</f>
        <v>87.048058561425847</v>
      </c>
      <c r="L26" s="23" t="s">
        <v>530</v>
      </c>
      <c r="M26" t="s">
        <v>526</v>
      </c>
    </row>
    <row r="27" spans="1:13" x14ac:dyDescent="0.25">
      <c r="A27" s="2">
        <v>38462</v>
      </c>
      <c r="B27" s="3" t="s">
        <v>28</v>
      </c>
      <c r="C27" s="4" t="s">
        <v>82</v>
      </c>
      <c r="D27" s="14" t="s">
        <v>65</v>
      </c>
      <c r="E27" s="19" t="str">
        <f>TEXT(D27,"yyyy")</f>
        <v>1986</v>
      </c>
      <c r="F27" s="4" t="s">
        <v>30</v>
      </c>
      <c r="G27" s="4" t="s">
        <v>31</v>
      </c>
      <c r="H27" s="9">
        <v>82.1</v>
      </c>
      <c r="I27" s="10" t="s">
        <v>530</v>
      </c>
      <c r="K27" s="10">
        <f>(H27+0.0515)/0.9426</f>
        <v>87.154148100997247</v>
      </c>
      <c r="L27" s="23" t="s">
        <v>530</v>
      </c>
      <c r="M27" t="s">
        <v>526</v>
      </c>
    </row>
    <row r="28" spans="1:13" x14ac:dyDescent="0.25">
      <c r="A28" s="2">
        <v>40278</v>
      </c>
      <c r="B28" s="3" t="s">
        <v>28</v>
      </c>
      <c r="C28" s="4" t="s">
        <v>232</v>
      </c>
      <c r="D28" s="14" t="s">
        <v>160</v>
      </c>
      <c r="E28" s="19" t="str">
        <f>TEXT(D28,"yyyy")</f>
        <v>1982</v>
      </c>
      <c r="F28" s="4" t="s">
        <v>12</v>
      </c>
      <c r="G28" s="4" t="s">
        <v>13</v>
      </c>
      <c r="H28" s="9">
        <v>82.2</v>
      </c>
      <c r="I28" s="39">
        <v>66.5</v>
      </c>
      <c r="K28" s="10">
        <f>(H28+0.0515)/0.9426</f>
        <v>87.260237640568647</v>
      </c>
      <c r="L28" s="23" t="s">
        <v>530</v>
      </c>
      <c r="M28" t="s">
        <v>526</v>
      </c>
    </row>
    <row r="29" spans="1:13" x14ac:dyDescent="0.25">
      <c r="A29" s="2">
        <v>40255</v>
      </c>
      <c r="B29" s="3" t="s">
        <v>28</v>
      </c>
      <c r="C29" s="4" t="s">
        <v>217</v>
      </c>
      <c r="D29" s="14" t="s">
        <v>202</v>
      </c>
      <c r="E29" s="19" t="str">
        <f>TEXT(D29,"yyyy")</f>
        <v>1982</v>
      </c>
      <c r="F29" s="4" t="s">
        <v>30</v>
      </c>
      <c r="G29" s="4" t="s">
        <v>13</v>
      </c>
      <c r="H29" s="9">
        <v>82.3</v>
      </c>
      <c r="I29" s="39">
        <v>66.7</v>
      </c>
      <c r="J29" s="24"/>
      <c r="K29" s="24">
        <f>(H29+0.0515)/0.9426</f>
        <v>87.366327180140047</v>
      </c>
      <c r="L29" s="23" t="s">
        <v>530</v>
      </c>
      <c r="M29" t="s">
        <v>526</v>
      </c>
    </row>
    <row r="30" spans="1:13" x14ac:dyDescent="0.25">
      <c r="A30" s="25"/>
      <c r="B30" s="3" t="s">
        <v>28</v>
      </c>
      <c r="C30" s="29"/>
      <c r="D30" s="31">
        <v>44876</v>
      </c>
      <c r="E30" s="19" t="str">
        <f>TEXT(D30,"yyyy")</f>
        <v>2022</v>
      </c>
      <c r="F30" s="4" t="s">
        <v>27</v>
      </c>
      <c r="G30" s="36" t="s">
        <v>31</v>
      </c>
      <c r="H30" s="38">
        <v>82.3</v>
      </c>
      <c r="I30" s="11">
        <v>67.400000000000006</v>
      </c>
      <c r="J30" s="11">
        <v>84.5</v>
      </c>
      <c r="K30" s="11"/>
      <c r="L30" s="38">
        <v>81</v>
      </c>
      <c r="M30" t="s">
        <v>526</v>
      </c>
    </row>
    <row r="31" spans="1:13" x14ac:dyDescent="0.25">
      <c r="A31" s="25"/>
      <c r="B31" s="3" t="s">
        <v>28</v>
      </c>
      <c r="C31" s="29"/>
      <c r="D31" s="31">
        <v>45079</v>
      </c>
      <c r="E31" s="19" t="str">
        <f>TEXT(D31,"yyyy")</f>
        <v>2023</v>
      </c>
      <c r="F31" s="4" t="s">
        <v>27</v>
      </c>
      <c r="G31" s="36" t="s">
        <v>13</v>
      </c>
      <c r="H31" s="38">
        <v>82.3</v>
      </c>
      <c r="I31" s="11">
        <v>66.400000000000006</v>
      </c>
      <c r="J31" s="11">
        <v>88.2</v>
      </c>
      <c r="K31" s="11"/>
      <c r="L31" s="38">
        <v>79.3</v>
      </c>
      <c r="M31" t="s">
        <v>526</v>
      </c>
    </row>
    <row r="32" spans="1:13" x14ac:dyDescent="0.25">
      <c r="A32" s="2">
        <v>40261</v>
      </c>
      <c r="B32" s="3" t="s">
        <v>28</v>
      </c>
      <c r="C32" s="4" t="s">
        <v>139</v>
      </c>
      <c r="D32" s="14" t="s">
        <v>204</v>
      </c>
      <c r="E32" s="19" t="str">
        <f>TEXT(D32,"yyyy")</f>
        <v>1982</v>
      </c>
      <c r="F32" s="4" t="s">
        <v>30</v>
      </c>
      <c r="G32" s="4" t="s">
        <v>13</v>
      </c>
      <c r="H32" s="9">
        <v>82.4</v>
      </c>
      <c r="I32" s="9">
        <v>68.400000000000006</v>
      </c>
      <c r="J32" s="39">
        <v>90.4</v>
      </c>
      <c r="K32" s="39"/>
      <c r="L32" s="9">
        <v>88.2</v>
      </c>
      <c r="M32" t="s">
        <v>526</v>
      </c>
    </row>
    <row r="33" spans="1:13" x14ac:dyDescent="0.25">
      <c r="A33" s="2">
        <v>40349</v>
      </c>
      <c r="B33" s="3" t="s">
        <v>28</v>
      </c>
      <c r="C33" s="4" t="s">
        <v>240</v>
      </c>
      <c r="D33" s="14" t="s">
        <v>186</v>
      </c>
      <c r="E33" s="19" t="str">
        <f>TEXT(D33,"yyyy")</f>
        <v>1982</v>
      </c>
      <c r="F33" s="4" t="s">
        <v>12</v>
      </c>
      <c r="G33" s="4" t="s">
        <v>13</v>
      </c>
      <c r="H33" s="9">
        <v>82.4</v>
      </c>
      <c r="I33" s="42" t="s">
        <v>530</v>
      </c>
      <c r="J33" s="24"/>
      <c r="K33" s="24">
        <f>(H33+0.0515)/0.9426</f>
        <v>87.472416719711447</v>
      </c>
      <c r="L33" s="23" t="s">
        <v>530</v>
      </c>
      <c r="M33" t="s">
        <v>526</v>
      </c>
    </row>
    <row r="34" spans="1:13" x14ac:dyDescent="0.25">
      <c r="A34" s="2">
        <v>40934</v>
      </c>
      <c r="B34" s="3" t="s">
        <v>28</v>
      </c>
      <c r="C34" s="4" t="s">
        <v>282</v>
      </c>
      <c r="D34" s="14" t="s">
        <v>249</v>
      </c>
      <c r="E34" s="19" t="str">
        <f>TEXT(D34,"yyyy")</f>
        <v>1991</v>
      </c>
      <c r="F34" s="4" t="s">
        <v>12</v>
      </c>
      <c r="G34" s="4" t="s">
        <v>31</v>
      </c>
      <c r="H34" s="23">
        <f>(J34*0.9426)-0.0515</f>
        <v>82.426000000000002</v>
      </c>
      <c r="I34" s="42" t="s">
        <v>530</v>
      </c>
      <c r="J34" s="39">
        <v>87.5</v>
      </c>
      <c r="K34" s="39"/>
      <c r="L34" s="23" t="s">
        <v>530</v>
      </c>
      <c r="M34" t="s">
        <v>526</v>
      </c>
    </row>
    <row r="35" spans="1:13" x14ac:dyDescent="0.25">
      <c r="A35" s="2">
        <v>196350</v>
      </c>
      <c r="B35" s="3" t="s">
        <v>28</v>
      </c>
      <c r="C35" s="29"/>
      <c r="D35" s="14" t="s">
        <v>500</v>
      </c>
      <c r="E35" s="19" t="str">
        <f>TEXT(D35,"yyyy")</f>
        <v>2019</v>
      </c>
      <c r="F35" s="4" t="s">
        <v>27</v>
      </c>
      <c r="G35" s="4" t="s">
        <v>31</v>
      </c>
      <c r="H35" s="23">
        <f>(J35*0.9426)-0.0515</f>
        <v>82.426000000000002</v>
      </c>
      <c r="I35" s="42" t="s">
        <v>530</v>
      </c>
      <c r="J35" s="39">
        <v>87.5</v>
      </c>
      <c r="K35" s="39"/>
      <c r="L35" s="9">
        <v>80</v>
      </c>
      <c r="M35" t="s">
        <v>526</v>
      </c>
    </row>
    <row r="36" spans="1:13" x14ac:dyDescent="0.25">
      <c r="A36" s="2">
        <v>38120</v>
      </c>
      <c r="B36" s="3" t="s">
        <v>28</v>
      </c>
      <c r="C36" s="4" t="s">
        <v>43</v>
      </c>
      <c r="D36" s="14" t="s">
        <v>44</v>
      </c>
      <c r="E36" s="19" t="str">
        <f>TEXT(D36,"yyyy")</f>
        <v>1983</v>
      </c>
      <c r="F36" s="4" t="s">
        <v>30</v>
      </c>
      <c r="G36" s="4" t="s">
        <v>31</v>
      </c>
      <c r="H36" s="9">
        <v>82.5</v>
      </c>
      <c r="I36" s="42" t="s">
        <v>530</v>
      </c>
      <c r="K36" s="10">
        <f>(H36+0.0515)/0.9426</f>
        <v>87.578506259282847</v>
      </c>
      <c r="L36" s="23" t="s">
        <v>530</v>
      </c>
      <c r="M36" t="s">
        <v>526</v>
      </c>
    </row>
    <row r="37" spans="1:13" x14ac:dyDescent="0.25">
      <c r="A37" s="2">
        <v>38381</v>
      </c>
      <c r="B37" s="3" t="s">
        <v>28</v>
      </c>
      <c r="C37" s="4" t="s">
        <v>79</v>
      </c>
      <c r="D37" s="14" t="s">
        <v>55</v>
      </c>
      <c r="E37" s="19" t="str">
        <f>TEXT(D37,"yyyy")</f>
        <v>1983</v>
      </c>
      <c r="F37" s="4" t="s">
        <v>30</v>
      </c>
      <c r="G37" s="4" t="s">
        <v>31</v>
      </c>
      <c r="H37" s="9">
        <v>82.5</v>
      </c>
      <c r="I37" s="42" t="s">
        <v>530</v>
      </c>
      <c r="K37" s="10">
        <f>(H37+0.0515)/0.9426</f>
        <v>87.578506259282847</v>
      </c>
      <c r="L37" s="23" t="s">
        <v>530</v>
      </c>
      <c r="M37" t="s">
        <v>526</v>
      </c>
    </row>
    <row r="38" spans="1:13" x14ac:dyDescent="0.25">
      <c r="A38" s="2">
        <v>41802</v>
      </c>
      <c r="B38" s="3" t="s">
        <v>28</v>
      </c>
      <c r="C38" s="4" t="s">
        <v>318</v>
      </c>
      <c r="D38" s="14" t="s">
        <v>264</v>
      </c>
      <c r="E38" s="19" t="str">
        <f>TEXT(D38,"yyyy")</f>
        <v>1966</v>
      </c>
      <c r="F38" s="4" t="s">
        <v>30</v>
      </c>
      <c r="G38" s="4" t="s">
        <v>13</v>
      </c>
      <c r="H38" s="9">
        <v>82.5</v>
      </c>
      <c r="I38" s="9">
        <v>73</v>
      </c>
      <c r="K38" s="10">
        <f>(H38+0.0515)/0.9426</f>
        <v>87.578506259282847</v>
      </c>
      <c r="L38" s="23" t="s">
        <v>530</v>
      </c>
      <c r="M38" t="s">
        <v>526</v>
      </c>
    </row>
    <row r="39" spans="1:13" x14ac:dyDescent="0.25">
      <c r="A39" s="2">
        <v>41816</v>
      </c>
      <c r="B39" s="3" t="s">
        <v>28</v>
      </c>
      <c r="C39" s="4" t="s">
        <v>329</v>
      </c>
      <c r="D39" s="14" t="s">
        <v>296</v>
      </c>
      <c r="E39" s="19" t="str">
        <f>TEXT(D39,"yyyy")</f>
        <v>1966</v>
      </c>
      <c r="F39" s="4" t="s">
        <v>30</v>
      </c>
      <c r="G39" s="4" t="s">
        <v>13</v>
      </c>
      <c r="H39" s="9">
        <v>82.5</v>
      </c>
      <c r="I39" s="9">
        <v>76.2</v>
      </c>
      <c r="J39" s="24"/>
      <c r="K39" s="24">
        <f>(H39+0.0515)/0.9426</f>
        <v>87.578506259282847</v>
      </c>
      <c r="L39" s="23" t="s">
        <v>530</v>
      </c>
      <c r="M39" t="s">
        <v>526</v>
      </c>
    </row>
    <row r="40" spans="1:13" x14ac:dyDescent="0.25">
      <c r="A40" s="2">
        <v>41897</v>
      </c>
      <c r="B40" s="3" t="s">
        <v>28</v>
      </c>
      <c r="C40" s="4" t="s">
        <v>371</v>
      </c>
      <c r="D40" s="14" t="s">
        <v>331</v>
      </c>
      <c r="E40" s="19" t="str">
        <f>TEXT(D40,"yyyy")</f>
        <v>1967</v>
      </c>
      <c r="F40" s="4" t="s">
        <v>30</v>
      </c>
      <c r="G40" s="4" t="s">
        <v>13</v>
      </c>
      <c r="H40" s="9">
        <v>82.5</v>
      </c>
      <c r="I40" s="9">
        <v>77.5</v>
      </c>
      <c r="K40" s="10">
        <f>(H40+0.0515)/0.9426</f>
        <v>87.578506259282847</v>
      </c>
      <c r="L40" s="23" t="s">
        <v>530</v>
      </c>
      <c r="M40" t="s">
        <v>526</v>
      </c>
    </row>
    <row r="41" spans="1:13" x14ac:dyDescent="0.25">
      <c r="A41" s="2">
        <v>48555</v>
      </c>
      <c r="B41" s="3" t="s">
        <v>26</v>
      </c>
      <c r="C41" s="4" t="s">
        <v>477</v>
      </c>
      <c r="D41" s="14" t="s">
        <v>413</v>
      </c>
      <c r="E41" s="19" t="str">
        <f>TEXT(D41,"yyyy")</f>
        <v>2000</v>
      </c>
      <c r="F41" s="4" t="s">
        <v>27</v>
      </c>
      <c r="G41" s="4" t="s">
        <v>13</v>
      </c>
      <c r="H41" s="9">
        <v>82.5</v>
      </c>
      <c r="I41" s="42" t="s">
        <v>530</v>
      </c>
      <c r="J41" s="24"/>
      <c r="K41" s="24">
        <f>(H41+0.0515)/0.9426</f>
        <v>87.578506259282847</v>
      </c>
      <c r="L41" s="23" t="s">
        <v>530</v>
      </c>
      <c r="M41" t="s">
        <v>526</v>
      </c>
    </row>
    <row r="42" spans="1:13" x14ac:dyDescent="0.25">
      <c r="A42" s="2">
        <v>38133</v>
      </c>
      <c r="B42" s="3" t="s">
        <v>28</v>
      </c>
      <c r="C42" s="4" t="s">
        <v>58</v>
      </c>
      <c r="D42" s="14" t="s">
        <v>59</v>
      </c>
      <c r="E42" s="19" t="str">
        <f>TEXT(D42,"yyyy")</f>
        <v>1983</v>
      </c>
      <c r="F42" s="4" t="s">
        <v>30</v>
      </c>
      <c r="G42" s="4" t="s">
        <v>13</v>
      </c>
      <c r="H42" s="9">
        <v>82.7</v>
      </c>
      <c r="I42" s="9">
        <v>65.5</v>
      </c>
      <c r="K42" s="10">
        <f>(H42+0.0515)/0.9426</f>
        <v>87.790685338425646</v>
      </c>
      <c r="L42" s="23" t="s">
        <v>530</v>
      </c>
      <c r="M42" t="s">
        <v>526</v>
      </c>
    </row>
    <row r="43" spans="1:13" x14ac:dyDescent="0.25">
      <c r="A43" s="2">
        <v>38330</v>
      </c>
      <c r="B43" s="3" t="s">
        <v>28</v>
      </c>
      <c r="C43" s="4" t="s">
        <v>68</v>
      </c>
      <c r="D43" s="14" t="s">
        <v>65</v>
      </c>
      <c r="E43" s="19" t="str">
        <f>TEXT(D43,"yyyy")</f>
        <v>1986</v>
      </c>
      <c r="F43" s="4" t="s">
        <v>30</v>
      </c>
      <c r="G43" s="4" t="s">
        <v>13</v>
      </c>
      <c r="H43" s="9">
        <v>82.7</v>
      </c>
      <c r="I43" s="42" t="s">
        <v>530</v>
      </c>
      <c r="K43" s="10">
        <f>(H43+0.0515)/0.9426</f>
        <v>87.790685338425646</v>
      </c>
      <c r="L43" s="23" t="s">
        <v>530</v>
      </c>
      <c r="M43" t="s">
        <v>526</v>
      </c>
    </row>
    <row r="44" spans="1:13" x14ac:dyDescent="0.25">
      <c r="A44" s="2">
        <v>39909</v>
      </c>
      <c r="B44" s="3" t="s">
        <v>28</v>
      </c>
      <c r="C44" s="4" t="s">
        <v>193</v>
      </c>
      <c r="D44" s="14" t="s">
        <v>167</v>
      </c>
      <c r="E44" s="19" t="str">
        <f>TEXT(D44,"yyyy")</f>
        <v>1982</v>
      </c>
      <c r="F44" s="4" t="s">
        <v>19</v>
      </c>
      <c r="G44" s="4" t="s">
        <v>13</v>
      </c>
      <c r="H44" s="9">
        <v>82.8</v>
      </c>
      <c r="I44" s="42" t="s">
        <v>530</v>
      </c>
      <c r="J44" s="39">
        <v>89.4</v>
      </c>
      <c r="K44" s="39"/>
      <c r="L44" s="23" t="s">
        <v>530</v>
      </c>
      <c r="M44" t="s">
        <v>526</v>
      </c>
    </row>
    <row r="45" spans="1:13" x14ac:dyDescent="0.25">
      <c r="A45" s="2">
        <v>41959</v>
      </c>
      <c r="B45" s="3" t="s">
        <v>28</v>
      </c>
      <c r="C45" s="4" t="s">
        <v>387</v>
      </c>
      <c r="D45" s="14" t="s">
        <v>346</v>
      </c>
      <c r="E45" s="19" t="str">
        <f>TEXT(D45,"yyyy")</f>
        <v>1967</v>
      </c>
      <c r="F45" s="4" t="s">
        <v>30</v>
      </c>
      <c r="G45" s="4" t="s">
        <v>31</v>
      </c>
      <c r="H45" s="9">
        <v>82.8</v>
      </c>
      <c r="I45" s="9">
        <v>67.8</v>
      </c>
      <c r="J45" s="39">
        <v>88.3</v>
      </c>
      <c r="K45" s="39"/>
      <c r="L45" s="9">
        <v>86.4</v>
      </c>
      <c r="M45" t="s">
        <v>526</v>
      </c>
    </row>
    <row r="46" spans="1:13" x14ac:dyDescent="0.25">
      <c r="A46" s="2">
        <v>41107</v>
      </c>
      <c r="B46" s="3" t="s">
        <v>28</v>
      </c>
      <c r="C46" s="4" t="s">
        <v>170</v>
      </c>
      <c r="D46" s="14" t="s">
        <v>145</v>
      </c>
      <c r="E46" s="19" t="str">
        <f>TEXT(D46,"yyyy")</f>
        <v>1992</v>
      </c>
      <c r="F46" s="4" t="s">
        <v>12</v>
      </c>
      <c r="G46" s="4" t="s">
        <v>31</v>
      </c>
      <c r="H46" s="23">
        <f>(J46*0.9426)-0.0515</f>
        <v>82.897300000000001</v>
      </c>
      <c r="I46" s="42" t="s">
        <v>530</v>
      </c>
      <c r="J46" s="39">
        <v>88</v>
      </c>
      <c r="K46" s="39"/>
      <c r="L46" s="9">
        <v>77</v>
      </c>
      <c r="M46" t="s">
        <v>526</v>
      </c>
    </row>
    <row r="47" spans="1:13" x14ac:dyDescent="0.25">
      <c r="A47" s="2">
        <v>40249</v>
      </c>
      <c r="B47" s="3" t="s">
        <v>28</v>
      </c>
      <c r="C47" s="4" t="s">
        <v>209</v>
      </c>
      <c r="D47" s="14" t="s">
        <v>189</v>
      </c>
      <c r="E47" s="19" t="str">
        <f>TEXT(D47,"yyyy")</f>
        <v>1984</v>
      </c>
      <c r="F47" s="4" t="s">
        <v>19</v>
      </c>
      <c r="G47" s="4" t="s">
        <v>31</v>
      </c>
      <c r="H47" s="23">
        <f>(J47*0.9426)-0.0515</f>
        <v>82.897300000000001</v>
      </c>
      <c r="I47" s="42" t="s">
        <v>530</v>
      </c>
      <c r="J47" s="39">
        <v>88</v>
      </c>
      <c r="K47" s="39"/>
      <c r="L47" s="9">
        <v>84</v>
      </c>
      <c r="M47" t="s">
        <v>526</v>
      </c>
    </row>
    <row r="48" spans="1:13" x14ac:dyDescent="0.25">
      <c r="A48" s="2">
        <v>42639</v>
      </c>
      <c r="B48" s="3" t="s">
        <v>28</v>
      </c>
      <c r="C48" s="4" t="s">
        <v>436</v>
      </c>
      <c r="D48" s="14" t="s">
        <v>377</v>
      </c>
      <c r="E48" s="19" t="str">
        <f>TEXT(D48,"yyyy")</f>
        <v>1993</v>
      </c>
      <c r="F48" s="4" t="s">
        <v>19</v>
      </c>
      <c r="G48" s="4" t="s">
        <v>13</v>
      </c>
      <c r="H48" s="23">
        <f>(J48*0.9426)-0.0515</f>
        <v>82.897300000000001</v>
      </c>
      <c r="I48" s="42" t="s">
        <v>530</v>
      </c>
      <c r="J48" s="39">
        <v>88</v>
      </c>
      <c r="K48" s="39"/>
      <c r="L48" s="23" t="s">
        <v>530</v>
      </c>
      <c r="M48" t="s">
        <v>526</v>
      </c>
    </row>
    <row r="49" spans="1:13" x14ac:dyDescent="0.25">
      <c r="A49" s="25"/>
      <c r="B49" s="27"/>
      <c r="C49" s="29"/>
      <c r="D49" s="31">
        <v>44725</v>
      </c>
      <c r="E49" s="19" t="str">
        <f>TEXT(D49,"yyyy")</f>
        <v>2022</v>
      </c>
      <c r="F49" s="33" t="s">
        <v>30</v>
      </c>
      <c r="G49" s="36" t="s">
        <v>13</v>
      </c>
      <c r="H49" s="23">
        <f>(J49*0.9426)-0.0515</f>
        <v>82.897300000000001</v>
      </c>
      <c r="I49" s="42" t="s">
        <v>530</v>
      </c>
      <c r="J49" s="6">
        <v>88</v>
      </c>
      <c r="K49" s="6"/>
      <c r="L49" s="43">
        <v>84</v>
      </c>
      <c r="M49" t="s">
        <v>526</v>
      </c>
    </row>
    <row r="50" spans="1:13" x14ac:dyDescent="0.25">
      <c r="A50" s="2">
        <v>49510</v>
      </c>
      <c r="B50" s="3" t="s">
        <v>28</v>
      </c>
      <c r="C50" s="4" t="s">
        <v>491</v>
      </c>
      <c r="D50" s="14" t="s">
        <v>427</v>
      </c>
      <c r="E50" s="19" t="str">
        <f>TEXT(D50,"yyyy")</f>
        <v>2001</v>
      </c>
      <c r="F50" s="4" t="s">
        <v>27</v>
      </c>
      <c r="G50" s="4" t="s">
        <v>13</v>
      </c>
      <c r="H50" s="9">
        <v>82.9</v>
      </c>
      <c r="I50" s="9">
        <v>70.7</v>
      </c>
      <c r="J50" s="39">
        <v>90.5</v>
      </c>
      <c r="K50" s="39"/>
      <c r="L50" s="9">
        <v>85</v>
      </c>
      <c r="M50" t="s">
        <v>526</v>
      </c>
    </row>
    <row r="51" spans="1:13" x14ac:dyDescent="0.25">
      <c r="A51" s="2">
        <v>38482</v>
      </c>
      <c r="B51" s="3" t="s">
        <v>26</v>
      </c>
      <c r="C51" s="4" t="s">
        <v>95</v>
      </c>
      <c r="D51" s="14" t="s">
        <v>90</v>
      </c>
      <c r="E51" s="19" t="str">
        <f>TEXT(D51,"yyyy")</f>
        <v>1988</v>
      </c>
      <c r="F51" s="4" t="s">
        <v>30</v>
      </c>
      <c r="G51" s="4" t="s">
        <v>31</v>
      </c>
      <c r="H51" s="9">
        <v>83</v>
      </c>
      <c r="I51" s="9">
        <v>67</v>
      </c>
      <c r="K51" s="10">
        <f>(H51+0.0515)/0.9426</f>
        <v>88.108953957139832</v>
      </c>
      <c r="L51" s="23" t="s">
        <v>530</v>
      </c>
      <c r="M51" t="s">
        <v>526</v>
      </c>
    </row>
    <row r="52" spans="1:13" x14ac:dyDescent="0.25">
      <c r="A52" s="2">
        <v>40224</v>
      </c>
      <c r="B52" s="3" t="s">
        <v>28</v>
      </c>
      <c r="C52" s="4" t="s">
        <v>205</v>
      </c>
      <c r="D52" s="14" t="s">
        <v>196</v>
      </c>
      <c r="E52" s="19" t="str">
        <f>TEXT(D52,"yyyy")</f>
        <v>1982</v>
      </c>
      <c r="F52" s="4" t="s">
        <v>19</v>
      </c>
      <c r="G52" s="4" t="s">
        <v>31</v>
      </c>
      <c r="H52" s="9">
        <v>83</v>
      </c>
      <c r="I52" s="42" t="s">
        <v>530</v>
      </c>
      <c r="J52" s="39">
        <v>86</v>
      </c>
      <c r="K52" s="39"/>
      <c r="L52" s="23" t="s">
        <v>530</v>
      </c>
      <c r="M52" t="s">
        <v>526</v>
      </c>
    </row>
    <row r="53" spans="1:13" x14ac:dyDescent="0.25">
      <c r="A53" s="2">
        <v>40340</v>
      </c>
      <c r="B53" s="3" t="s">
        <v>28</v>
      </c>
      <c r="C53" s="4" t="s">
        <v>238</v>
      </c>
      <c r="D53" s="14" t="s">
        <v>153</v>
      </c>
      <c r="E53" s="19" t="str">
        <f>TEXT(D53,"yyyy")</f>
        <v>1982</v>
      </c>
      <c r="F53" s="4" t="s">
        <v>12</v>
      </c>
      <c r="G53" s="4" t="s">
        <v>31</v>
      </c>
      <c r="H53" s="9">
        <v>83</v>
      </c>
      <c r="I53" s="42" t="s">
        <v>530</v>
      </c>
      <c r="J53" s="24"/>
      <c r="K53" s="24">
        <f>(H53+0.0515)/0.9426</f>
        <v>88.108953957139832</v>
      </c>
      <c r="L53" s="23" t="s">
        <v>530</v>
      </c>
      <c r="M53" t="s">
        <v>526</v>
      </c>
    </row>
    <row r="54" spans="1:13" x14ac:dyDescent="0.25">
      <c r="A54" s="2">
        <v>53455</v>
      </c>
      <c r="B54" s="3" t="s">
        <v>28</v>
      </c>
      <c r="C54" s="4" t="s">
        <v>389</v>
      </c>
      <c r="D54" s="14" t="s">
        <v>186</v>
      </c>
      <c r="E54" s="19" t="str">
        <f>TEXT(D54,"yyyy")</f>
        <v>1982</v>
      </c>
      <c r="F54" s="4" t="s">
        <v>12</v>
      </c>
      <c r="G54" s="4" t="s">
        <v>31</v>
      </c>
      <c r="H54" s="9">
        <v>83</v>
      </c>
      <c r="I54" s="42" t="s">
        <v>530</v>
      </c>
      <c r="J54" s="24"/>
      <c r="K54" s="24">
        <f>(H54+0.0515)/0.9426</f>
        <v>88.108953957139832</v>
      </c>
      <c r="L54" s="23" t="s">
        <v>530</v>
      </c>
      <c r="M54" t="s">
        <v>526</v>
      </c>
    </row>
    <row r="55" spans="1:13" x14ac:dyDescent="0.25">
      <c r="A55" s="2">
        <v>38332</v>
      </c>
      <c r="B55" s="3" t="s">
        <v>28</v>
      </c>
      <c r="C55" s="4" t="s">
        <v>70</v>
      </c>
      <c r="D55" s="14" t="s">
        <v>65</v>
      </c>
      <c r="E55" s="19" t="str">
        <f>TEXT(D55,"yyyy")</f>
        <v>1986</v>
      </c>
      <c r="F55" s="4" t="s">
        <v>30</v>
      </c>
      <c r="G55" s="4" t="s">
        <v>13</v>
      </c>
      <c r="H55" s="37">
        <v>83.1</v>
      </c>
      <c r="I55" s="10" t="s">
        <v>530</v>
      </c>
      <c r="J55" s="42"/>
      <c r="K55" s="42">
        <f>(H55+0.0515)/0.9426</f>
        <v>88.215043496711218</v>
      </c>
      <c r="L55" s="23" t="s">
        <v>530</v>
      </c>
      <c r="M55" t="s">
        <v>526</v>
      </c>
    </row>
    <row r="56" spans="1:13" x14ac:dyDescent="0.25">
      <c r="A56" s="2">
        <v>41972</v>
      </c>
      <c r="B56" s="3" t="s">
        <v>28</v>
      </c>
      <c r="C56" s="4" t="s">
        <v>409</v>
      </c>
      <c r="D56" s="14" t="s">
        <v>360</v>
      </c>
      <c r="E56" s="19" t="str">
        <f>TEXT(D56,"yyyy")</f>
        <v>1968</v>
      </c>
      <c r="F56" s="4" t="s">
        <v>12</v>
      </c>
      <c r="G56" s="4" t="s">
        <v>31</v>
      </c>
      <c r="H56" s="9">
        <v>83.1</v>
      </c>
      <c r="I56" s="9">
        <v>64.5</v>
      </c>
      <c r="J56" s="39">
        <v>88.9</v>
      </c>
      <c r="K56" s="39"/>
      <c r="L56" s="9">
        <v>87.6</v>
      </c>
      <c r="M56" t="s">
        <v>526</v>
      </c>
    </row>
    <row r="57" spans="1:13" x14ac:dyDescent="0.25">
      <c r="A57" s="2">
        <v>48924</v>
      </c>
      <c r="B57" s="3" t="s">
        <v>26</v>
      </c>
      <c r="C57" s="4" t="s">
        <v>479</v>
      </c>
      <c r="D57" s="14" t="s">
        <v>417</v>
      </c>
      <c r="E57" s="19" t="str">
        <f>TEXT(D57,"yyyy")</f>
        <v>2000</v>
      </c>
      <c r="F57" s="4" t="s">
        <v>27</v>
      </c>
      <c r="G57" s="4" t="s">
        <v>13</v>
      </c>
      <c r="H57" s="9">
        <v>83.1</v>
      </c>
      <c r="I57" s="9">
        <v>66.400000000000006</v>
      </c>
      <c r="J57" s="39">
        <v>88.5</v>
      </c>
      <c r="K57" s="39"/>
      <c r="L57" s="9">
        <v>81.5</v>
      </c>
      <c r="M57" t="s">
        <v>526</v>
      </c>
    </row>
    <row r="58" spans="1:13" x14ac:dyDescent="0.25">
      <c r="A58" s="2">
        <v>38507</v>
      </c>
      <c r="B58" s="3" t="s">
        <v>28</v>
      </c>
      <c r="C58" s="4" t="s">
        <v>130</v>
      </c>
      <c r="D58" s="14" t="s">
        <v>128</v>
      </c>
      <c r="E58" s="19" t="str">
        <f>TEXT(D58,"yyyy")</f>
        <v>1988</v>
      </c>
      <c r="F58" s="4" t="s">
        <v>30</v>
      </c>
      <c r="G58" s="4" t="s">
        <v>13</v>
      </c>
      <c r="H58" s="9">
        <v>83.2</v>
      </c>
      <c r="I58" s="9">
        <v>67.2</v>
      </c>
      <c r="J58" s="24"/>
      <c r="K58" s="24">
        <f>(H58+0.0515)/0.9426</f>
        <v>88.321133036282632</v>
      </c>
      <c r="L58" s="23" t="s">
        <v>530</v>
      </c>
      <c r="M58" t="s">
        <v>526</v>
      </c>
    </row>
    <row r="59" spans="1:13" x14ac:dyDescent="0.25">
      <c r="A59" s="2">
        <v>38558</v>
      </c>
      <c r="B59" s="3" t="s">
        <v>26</v>
      </c>
      <c r="C59" s="4" t="s">
        <v>132</v>
      </c>
      <c r="D59" s="14" t="s">
        <v>124</v>
      </c>
      <c r="E59" s="19" t="str">
        <f>TEXT(D59,"yyyy")</f>
        <v>1988</v>
      </c>
      <c r="F59" s="4" t="s">
        <v>30</v>
      </c>
      <c r="G59" s="4" t="s">
        <v>13</v>
      </c>
      <c r="H59" s="9">
        <v>83.2</v>
      </c>
      <c r="I59" s="9">
        <v>66</v>
      </c>
      <c r="K59" s="10">
        <f>(H59+0.0515)/0.9426</f>
        <v>88.321133036282632</v>
      </c>
      <c r="L59" s="23" t="s">
        <v>530</v>
      </c>
      <c r="M59" t="s">
        <v>526</v>
      </c>
    </row>
    <row r="60" spans="1:13" x14ac:dyDescent="0.25">
      <c r="A60" s="2">
        <v>41102</v>
      </c>
      <c r="B60" s="3" t="s">
        <v>26</v>
      </c>
      <c r="C60" s="4" t="s">
        <v>297</v>
      </c>
      <c r="D60" s="14" t="s">
        <v>40</v>
      </c>
      <c r="E60" s="19" t="str">
        <f>TEXT(D60,"yyyy")</f>
        <v>1984</v>
      </c>
      <c r="F60" s="4" t="s">
        <v>30</v>
      </c>
      <c r="G60" s="4" t="s">
        <v>13</v>
      </c>
      <c r="H60" s="9">
        <v>83.2</v>
      </c>
      <c r="I60" s="9">
        <v>66</v>
      </c>
      <c r="J60" s="24"/>
      <c r="K60" s="24">
        <f>(H60+0.0515)/0.9426</f>
        <v>88.321133036282632</v>
      </c>
      <c r="L60" s="23" t="s">
        <v>530</v>
      </c>
      <c r="M60" t="s">
        <v>526</v>
      </c>
    </row>
    <row r="61" spans="1:13" x14ac:dyDescent="0.25">
      <c r="A61" s="2">
        <v>48549</v>
      </c>
      <c r="B61" s="3" t="s">
        <v>26</v>
      </c>
      <c r="C61" s="4" t="s">
        <v>472</v>
      </c>
      <c r="D61" s="14" t="s">
        <v>410</v>
      </c>
      <c r="E61" s="19" t="str">
        <f>TEXT(D61,"yyyy")</f>
        <v>2000</v>
      </c>
      <c r="F61" s="4" t="s">
        <v>27</v>
      </c>
      <c r="G61" s="4" t="s">
        <v>31</v>
      </c>
      <c r="H61" s="9">
        <v>83.2</v>
      </c>
      <c r="I61" s="9">
        <v>63.6</v>
      </c>
      <c r="J61" s="39">
        <v>87.2</v>
      </c>
      <c r="K61" s="39"/>
      <c r="L61" s="9">
        <v>81.099999999999994</v>
      </c>
      <c r="M61" t="s">
        <v>526</v>
      </c>
    </row>
    <row r="62" spans="1:13" x14ac:dyDescent="0.25">
      <c r="A62" s="2">
        <v>40252</v>
      </c>
      <c r="B62" s="3" t="s">
        <v>28</v>
      </c>
      <c r="C62" s="4" t="s">
        <v>212</v>
      </c>
      <c r="D62" s="14" t="s">
        <v>202</v>
      </c>
      <c r="E62" s="19" t="str">
        <f>TEXT(D62,"yyyy")</f>
        <v>1982</v>
      </c>
      <c r="F62" s="4" t="s">
        <v>30</v>
      </c>
      <c r="G62" s="4" t="s">
        <v>13</v>
      </c>
      <c r="H62" s="37">
        <v>83.3</v>
      </c>
      <c r="I62" s="39">
        <v>69.5</v>
      </c>
      <c r="J62" s="9">
        <v>90.2</v>
      </c>
      <c r="K62" s="9"/>
      <c r="L62" s="9">
        <v>84.5</v>
      </c>
      <c r="M62" t="s">
        <v>526</v>
      </c>
    </row>
    <row r="63" spans="1:13" x14ac:dyDescent="0.25">
      <c r="A63" s="2">
        <v>41968</v>
      </c>
      <c r="B63" s="3" t="s">
        <v>28</v>
      </c>
      <c r="C63" s="4" t="s">
        <v>401</v>
      </c>
      <c r="D63" s="14" t="s">
        <v>25</v>
      </c>
      <c r="E63" s="19" t="str">
        <f>TEXT(D63,"yyyy")</f>
        <v>1968</v>
      </c>
      <c r="F63" s="4" t="s">
        <v>12</v>
      </c>
      <c r="G63" s="4" t="s">
        <v>31</v>
      </c>
      <c r="H63" s="9">
        <v>83.3</v>
      </c>
      <c r="I63" s="9">
        <v>61.7</v>
      </c>
      <c r="K63" s="10">
        <f>(H63+0.0515)/0.9426</f>
        <v>88.427222575854017</v>
      </c>
      <c r="L63" s="23" t="s">
        <v>530</v>
      </c>
      <c r="M63" t="s">
        <v>526</v>
      </c>
    </row>
    <row r="64" spans="1:13" x14ac:dyDescent="0.25">
      <c r="A64" s="2">
        <v>48281</v>
      </c>
      <c r="B64" s="3" t="s">
        <v>26</v>
      </c>
      <c r="C64" s="4" t="s">
        <v>415</v>
      </c>
      <c r="D64" s="14" t="s">
        <v>406</v>
      </c>
      <c r="E64" s="19" t="str">
        <f>TEXT(D64,"yyyy")</f>
        <v>1999</v>
      </c>
      <c r="F64" s="4" t="s">
        <v>27</v>
      </c>
      <c r="G64" s="4" t="s">
        <v>31</v>
      </c>
      <c r="H64" s="9">
        <v>83.3</v>
      </c>
      <c r="I64" s="9">
        <v>64.2</v>
      </c>
      <c r="J64" s="39">
        <v>88.5</v>
      </c>
      <c r="K64" s="39"/>
      <c r="L64" s="9">
        <v>88.5</v>
      </c>
      <c r="M64" t="s">
        <v>526</v>
      </c>
    </row>
    <row r="65" spans="1:13" x14ac:dyDescent="0.25">
      <c r="A65" s="2">
        <v>38504</v>
      </c>
      <c r="B65" s="3" t="s">
        <v>26</v>
      </c>
      <c r="C65" s="4" t="s">
        <v>127</v>
      </c>
      <c r="D65" s="14" t="s">
        <v>124</v>
      </c>
      <c r="E65" s="19" t="str">
        <f>TEXT(D65,"yyyy")</f>
        <v>1988</v>
      </c>
      <c r="F65" s="4" t="s">
        <v>30</v>
      </c>
      <c r="G65" s="4" t="s">
        <v>13</v>
      </c>
      <c r="H65" s="23">
        <f>(J65*0.9426)-0.0515</f>
        <v>83.368600000000001</v>
      </c>
      <c r="I65" s="42" t="s">
        <v>530</v>
      </c>
      <c r="J65" s="9">
        <v>88.5</v>
      </c>
      <c r="K65" s="9"/>
      <c r="L65" s="9">
        <v>82.7</v>
      </c>
      <c r="M65" t="s">
        <v>526</v>
      </c>
    </row>
    <row r="66" spans="1:13" x14ac:dyDescent="0.25">
      <c r="A66" s="2">
        <v>40945</v>
      </c>
      <c r="B66" s="3" t="s">
        <v>28</v>
      </c>
      <c r="C66" s="4" t="s">
        <v>288</v>
      </c>
      <c r="D66" s="14" t="s">
        <v>257</v>
      </c>
      <c r="E66" s="19" t="str">
        <f>TEXT(D66,"yyyy")</f>
        <v>1991</v>
      </c>
      <c r="F66" s="4" t="s">
        <v>12</v>
      </c>
      <c r="G66" s="4" t="s">
        <v>31</v>
      </c>
      <c r="H66" s="23">
        <f>(J66*0.9426)-0.0515</f>
        <v>83.368600000000001</v>
      </c>
      <c r="I66" s="42" t="s">
        <v>530</v>
      </c>
      <c r="J66" s="39">
        <v>88.5</v>
      </c>
      <c r="K66" s="39"/>
      <c r="L66" s="23" t="s">
        <v>530</v>
      </c>
      <c r="M66" t="s">
        <v>526</v>
      </c>
    </row>
    <row r="67" spans="1:13" x14ac:dyDescent="0.25">
      <c r="A67" s="2">
        <v>100055</v>
      </c>
      <c r="B67" s="3" t="s">
        <v>63</v>
      </c>
      <c r="C67" s="4" t="s">
        <v>520</v>
      </c>
      <c r="D67" s="14" t="s">
        <v>443</v>
      </c>
      <c r="E67" s="19" t="str">
        <f>TEXT(D67,"yyyy")</f>
        <v>2009</v>
      </c>
      <c r="F67" s="4" t="s">
        <v>27</v>
      </c>
      <c r="G67" s="4" t="s">
        <v>13</v>
      </c>
      <c r="H67" s="22">
        <f>(J67*0.9426)-0.0515</f>
        <v>83.368600000000001</v>
      </c>
      <c r="I67" s="10" t="s">
        <v>530</v>
      </c>
      <c r="J67" s="9">
        <v>88.5</v>
      </c>
      <c r="K67" s="9"/>
      <c r="L67" s="9">
        <v>70.5</v>
      </c>
      <c r="M67" t="s">
        <v>526</v>
      </c>
    </row>
    <row r="68" spans="1:13" x14ac:dyDescent="0.25">
      <c r="A68" s="2">
        <v>49054</v>
      </c>
      <c r="B68" s="3" t="s">
        <v>26</v>
      </c>
      <c r="C68" s="4" t="s">
        <v>481</v>
      </c>
      <c r="D68" s="14" t="s">
        <v>417</v>
      </c>
      <c r="E68" s="19" t="str">
        <f>TEXT(D68,"yyyy")</f>
        <v>2000</v>
      </c>
      <c r="F68" s="4" t="s">
        <v>27</v>
      </c>
      <c r="G68" s="4" t="s">
        <v>31</v>
      </c>
      <c r="H68" s="37">
        <v>83.4</v>
      </c>
      <c r="I68" s="39">
        <v>63</v>
      </c>
      <c r="J68" s="9">
        <v>89.5</v>
      </c>
      <c r="K68" s="9"/>
      <c r="L68" s="9">
        <v>88</v>
      </c>
      <c r="M68" t="s">
        <v>526</v>
      </c>
    </row>
    <row r="69" spans="1:13" x14ac:dyDescent="0.25">
      <c r="A69" s="2">
        <v>38357</v>
      </c>
      <c r="B69" s="3" t="s">
        <v>28</v>
      </c>
      <c r="C69" s="4" t="s">
        <v>75</v>
      </c>
      <c r="D69" s="14" t="s">
        <v>47</v>
      </c>
      <c r="E69" s="19" t="str">
        <f>TEXT(D69,"yyyy")</f>
        <v>1983</v>
      </c>
      <c r="F69" s="4" t="s">
        <v>30</v>
      </c>
      <c r="G69" s="4" t="s">
        <v>13</v>
      </c>
      <c r="H69" s="9">
        <v>83.5</v>
      </c>
      <c r="I69" s="10" t="s">
        <v>530</v>
      </c>
      <c r="J69" s="42"/>
      <c r="K69" s="42">
        <f>(H69+0.0515)/0.9426</f>
        <v>88.639401654996817</v>
      </c>
      <c r="L69" s="23" t="s">
        <v>530</v>
      </c>
      <c r="M69" t="s">
        <v>526</v>
      </c>
    </row>
    <row r="70" spans="1:13" x14ac:dyDescent="0.25">
      <c r="A70" s="2">
        <v>39787</v>
      </c>
      <c r="B70" s="3" t="s">
        <v>26</v>
      </c>
      <c r="C70" s="4" t="s">
        <v>161</v>
      </c>
      <c r="D70" s="14" t="s">
        <v>169</v>
      </c>
      <c r="E70" s="19" t="str">
        <f>TEXT(D70,"yyyy")</f>
        <v>1982</v>
      </c>
      <c r="F70" s="4" t="s">
        <v>12</v>
      </c>
      <c r="G70" s="4" t="s">
        <v>31</v>
      </c>
      <c r="H70" s="9">
        <v>83.5</v>
      </c>
      <c r="I70" s="42" t="s">
        <v>530</v>
      </c>
      <c r="J70" s="42"/>
      <c r="K70" s="42">
        <f>(H70+0.0515)/0.9426</f>
        <v>88.639401654996817</v>
      </c>
      <c r="L70" s="23" t="s">
        <v>530</v>
      </c>
      <c r="M70" t="s">
        <v>526</v>
      </c>
    </row>
    <row r="71" spans="1:13" x14ac:dyDescent="0.25">
      <c r="A71" s="2">
        <v>47709</v>
      </c>
      <c r="B71" s="3" t="s">
        <v>26</v>
      </c>
      <c r="C71" s="4" t="s">
        <v>448</v>
      </c>
      <c r="D71" s="14" t="s">
        <v>388</v>
      </c>
      <c r="E71" s="19" t="str">
        <f>TEXT(D71,"yyyy")</f>
        <v>1998</v>
      </c>
      <c r="F71" s="4" t="s">
        <v>27</v>
      </c>
      <c r="G71" s="4" t="s">
        <v>31</v>
      </c>
      <c r="H71" s="9">
        <v>83.5</v>
      </c>
      <c r="I71" s="39">
        <v>63.7</v>
      </c>
      <c r="J71" s="39">
        <v>87</v>
      </c>
      <c r="K71" s="39"/>
      <c r="L71" s="9">
        <v>78.5</v>
      </c>
      <c r="M71" t="s">
        <v>526</v>
      </c>
    </row>
    <row r="72" spans="1:13" x14ac:dyDescent="0.25">
      <c r="A72" s="2">
        <v>41969</v>
      </c>
      <c r="B72" s="3" t="s">
        <v>28</v>
      </c>
      <c r="C72" s="4" t="s">
        <v>403</v>
      </c>
      <c r="D72" s="14" t="s">
        <v>25</v>
      </c>
      <c r="E72" s="19" t="str">
        <f>TEXT(D72,"yyyy")</f>
        <v>1968</v>
      </c>
      <c r="F72" s="4" t="s">
        <v>12</v>
      </c>
      <c r="G72" s="4" t="s">
        <v>31</v>
      </c>
      <c r="H72" s="9">
        <v>83.6</v>
      </c>
      <c r="I72" s="39">
        <v>63</v>
      </c>
      <c r="K72" s="10">
        <f>(H72+0.0515)/0.9426</f>
        <v>88.745491194568217</v>
      </c>
      <c r="L72" s="23" t="s">
        <v>530</v>
      </c>
      <c r="M72" t="s">
        <v>526</v>
      </c>
    </row>
    <row r="73" spans="1:13" x14ac:dyDescent="0.25">
      <c r="A73" s="2">
        <v>47698</v>
      </c>
      <c r="B73" s="3" t="s">
        <v>26</v>
      </c>
      <c r="C73" s="4" t="s">
        <v>275</v>
      </c>
      <c r="D73" s="14" t="s">
        <v>385</v>
      </c>
      <c r="E73" s="19" t="str">
        <f>TEXT(D73,"yyyy")</f>
        <v>1998</v>
      </c>
      <c r="F73" s="4" t="s">
        <v>27</v>
      </c>
      <c r="G73" s="4" t="s">
        <v>31</v>
      </c>
      <c r="H73" s="9">
        <v>83.6</v>
      </c>
      <c r="I73" s="39">
        <v>60.5</v>
      </c>
      <c r="J73" s="39">
        <v>88.5</v>
      </c>
      <c r="K73" s="39"/>
      <c r="L73" s="9">
        <v>80</v>
      </c>
      <c r="M73" t="s">
        <v>526</v>
      </c>
    </row>
    <row r="74" spans="1:13" x14ac:dyDescent="0.25">
      <c r="A74" s="25"/>
      <c r="B74" s="3" t="s">
        <v>28</v>
      </c>
      <c r="C74" s="29"/>
      <c r="D74" s="31">
        <v>44883</v>
      </c>
      <c r="E74" s="19" t="str">
        <f>TEXT(D74,"yyyy")</f>
        <v>2022</v>
      </c>
      <c r="F74" s="4" t="s">
        <v>27</v>
      </c>
      <c r="G74" s="36" t="s">
        <v>13</v>
      </c>
      <c r="H74" s="38">
        <v>83.6</v>
      </c>
      <c r="I74" s="11">
        <v>68.400000000000006</v>
      </c>
      <c r="J74" s="38">
        <v>89.8</v>
      </c>
      <c r="K74" s="38"/>
      <c r="L74" s="38">
        <v>82.7</v>
      </c>
      <c r="M74" t="s">
        <v>526</v>
      </c>
    </row>
    <row r="75" spans="1:13" x14ac:dyDescent="0.25">
      <c r="A75" s="25"/>
      <c r="B75" s="3" t="s">
        <v>28</v>
      </c>
      <c r="C75" s="29"/>
      <c r="D75" s="31">
        <v>44883</v>
      </c>
      <c r="E75" s="19" t="str">
        <f>TEXT(D75,"yyyy")</f>
        <v>2022</v>
      </c>
      <c r="F75" s="4" t="s">
        <v>27</v>
      </c>
      <c r="G75" s="36" t="s">
        <v>31</v>
      </c>
      <c r="H75" s="38">
        <v>83.7</v>
      </c>
      <c r="I75" s="11">
        <v>64.2</v>
      </c>
      <c r="J75" s="38">
        <v>87.2</v>
      </c>
      <c r="K75" s="38"/>
      <c r="L75" s="38">
        <v>78</v>
      </c>
      <c r="M75" t="s">
        <v>526</v>
      </c>
    </row>
    <row r="76" spans="1:13" x14ac:dyDescent="0.25">
      <c r="A76" s="2">
        <v>41806</v>
      </c>
      <c r="B76" s="3" t="s">
        <v>28</v>
      </c>
      <c r="C76" s="4" t="s">
        <v>322</v>
      </c>
      <c r="D76" s="14" t="s">
        <v>264</v>
      </c>
      <c r="E76" s="19" t="str">
        <f>TEXT(D76,"yyyy")</f>
        <v>1966</v>
      </c>
      <c r="F76" s="4" t="s">
        <v>30</v>
      </c>
      <c r="G76" s="4" t="s">
        <v>13</v>
      </c>
      <c r="H76" s="9">
        <v>83.8</v>
      </c>
      <c r="I76" s="39">
        <v>78.7</v>
      </c>
      <c r="J76" s="42"/>
      <c r="K76" s="42">
        <f>(H76+0.0515)/0.9426</f>
        <v>88.957670273711017</v>
      </c>
      <c r="L76" s="23" t="s">
        <v>530</v>
      </c>
      <c r="M76" t="s">
        <v>526</v>
      </c>
    </row>
    <row r="77" spans="1:13" x14ac:dyDescent="0.25">
      <c r="A77" s="2">
        <v>41880</v>
      </c>
      <c r="B77" s="3" t="s">
        <v>28</v>
      </c>
      <c r="C77" s="4" t="s">
        <v>358</v>
      </c>
      <c r="D77" s="14" t="s">
        <v>324</v>
      </c>
      <c r="E77" s="19" t="str">
        <f>TEXT(D77,"yyyy")</f>
        <v>1967</v>
      </c>
      <c r="F77" s="4" t="s">
        <v>72</v>
      </c>
      <c r="G77" s="4" t="s">
        <v>13</v>
      </c>
      <c r="H77" s="9">
        <v>83.8</v>
      </c>
      <c r="I77" s="39">
        <v>77.5</v>
      </c>
      <c r="J77" s="42"/>
      <c r="K77" s="42">
        <f>(H77+0.0515)/0.9426</f>
        <v>88.957670273711017</v>
      </c>
      <c r="L77" s="23" t="s">
        <v>530</v>
      </c>
      <c r="M77" t="s">
        <v>526</v>
      </c>
    </row>
    <row r="78" spans="1:13" x14ac:dyDescent="0.25">
      <c r="A78" s="2">
        <v>41881</v>
      </c>
      <c r="B78" s="3" t="s">
        <v>28</v>
      </c>
      <c r="C78" s="4" t="s">
        <v>359</v>
      </c>
      <c r="D78" s="14" t="s">
        <v>324</v>
      </c>
      <c r="E78" s="19" t="str">
        <f>TEXT(D78,"yyyy")</f>
        <v>1967</v>
      </c>
      <c r="F78" s="4" t="s">
        <v>72</v>
      </c>
      <c r="G78" s="4" t="s">
        <v>13</v>
      </c>
      <c r="H78" s="9">
        <v>83.8</v>
      </c>
      <c r="I78" s="39">
        <v>81.3</v>
      </c>
      <c r="J78" s="42"/>
      <c r="K78" s="42">
        <f>(H78+0.0515)/0.9426</f>
        <v>88.957670273711017</v>
      </c>
      <c r="L78" s="23" t="s">
        <v>530</v>
      </c>
      <c r="M78" t="s">
        <v>526</v>
      </c>
    </row>
    <row r="79" spans="1:13" x14ac:dyDescent="0.25">
      <c r="A79" s="2">
        <v>40940</v>
      </c>
      <c r="B79" s="3" t="s">
        <v>28</v>
      </c>
      <c r="C79" s="4" t="s">
        <v>284</v>
      </c>
      <c r="D79" s="14" t="s">
        <v>253</v>
      </c>
      <c r="E79" s="19" t="str">
        <f>TEXT(D79,"yyyy")</f>
        <v>1991</v>
      </c>
      <c r="F79" s="4" t="s">
        <v>12</v>
      </c>
      <c r="G79" s="4" t="s">
        <v>13</v>
      </c>
      <c r="H79" s="23">
        <f>(J79*0.9426)-0.0515</f>
        <v>83.8399</v>
      </c>
      <c r="I79" s="42" t="s">
        <v>530</v>
      </c>
      <c r="J79" s="9">
        <v>89</v>
      </c>
      <c r="K79" s="9"/>
      <c r="L79" s="23" t="s">
        <v>530</v>
      </c>
      <c r="M79" t="s">
        <v>526</v>
      </c>
    </row>
    <row r="80" spans="1:13" x14ac:dyDescent="0.25">
      <c r="A80" s="2">
        <v>42632</v>
      </c>
      <c r="B80" s="3" t="s">
        <v>28</v>
      </c>
      <c r="C80" s="4" t="s">
        <v>222</v>
      </c>
      <c r="D80" s="14" t="s">
        <v>376</v>
      </c>
      <c r="E80" s="19" t="str">
        <f>TEXT(D80,"yyyy")</f>
        <v>1993</v>
      </c>
      <c r="F80" s="4" t="s">
        <v>19</v>
      </c>
      <c r="G80" s="4" t="s">
        <v>31</v>
      </c>
      <c r="H80" s="23">
        <f>(J80*0.9426)-0.0515</f>
        <v>83.8399</v>
      </c>
      <c r="I80" s="24" t="s">
        <v>530</v>
      </c>
      <c r="J80" s="9">
        <v>89</v>
      </c>
      <c r="K80" s="9"/>
      <c r="L80" s="23" t="s">
        <v>530</v>
      </c>
      <c r="M80" t="s">
        <v>526</v>
      </c>
    </row>
    <row r="81" spans="1:13" x14ac:dyDescent="0.25">
      <c r="A81" s="2">
        <v>164359</v>
      </c>
      <c r="B81" s="3" t="s">
        <v>28</v>
      </c>
      <c r="C81" s="29"/>
      <c r="D81" s="14" t="s">
        <v>470</v>
      </c>
      <c r="E81" s="19" t="str">
        <f>TEXT(D81,"yyyy")</f>
        <v>2018</v>
      </c>
      <c r="F81" s="4" t="s">
        <v>12</v>
      </c>
      <c r="G81" s="4" t="s">
        <v>31</v>
      </c>
      <c r="H81" s="22">
        <f>(J81*0.9426)-0.0515</f>
        <v>83.8399</v>
      </c>
      <c r="I81" s="24" t="s">
        <v>530</v>
      </c>
      <c r="J81" s="9">
        <v>89</v>
      </c>
      <c r="K81" s="9"/>
      <c r="L81" s="9">
        <v>81</v>
      </c>
      <c r="M81" t="s">
        <v>526</v>
      </c>
    </row>
    <row r="82" spans="1:13" x14ac:dyDescent="0.25">
      <c r="A82" s="2">
        <v>196421</v>
      </c>
      <c r="B82" s="3" t="s">
        <v>28</v>
      </c>
      <c r="C82" s="29"/>
      <c r="D82" s="14" t="s">
        <v>502</v>
      </c>
      <c r="E82" s="19" t="str">
        <f>TEXT(D82,"yyyy")</f>
        <v>2019</v>
      </c>
      <c r="F82" s="4" t="s">
        <v>27</v>
      </c>
      <c r="G82" s="4" t="s">
        <v>31</v>
      </c>
      <c r="H82" s="23">
        <f>(J82*0.9426)-0.0515</f>
        <v>83.8399</v>
      </c>
      <c r="I82" s="42" t="s">
        <v>530</v>
      </c>
      <c r="J82" s="9">
        <v>89</v>
      </c>
      <c r="K82" s="9"/>
      <c r="L82" s="9">
        <v>85</v>
      </c>
      <c r="M82" t="s">
        <v>526</v>
      </c>
    </row>
    <row r="83" spans="1:13" x14ac:dyDescent="0.25">
      <c r="A83" s="25"/>
      <c r="B83" s="27"/>
      <c r="C83" s="29"/>
      <c r="D83" s="31">
        <v>44754</v>
      </c>
      <c r="E83" s="19" t="str">
        <f>TEXT(D83,"yyyy")</f>
        <v>2022</v>
      </c>
      <c r="F83" s="35" t="s">
        <v>12</v>
      </c>
      <c r="G83" s="36" t="s">
        <v>31</v>
      </c>
      <c r="H83" s="23">
        <f>(J83*0.9426)-0.0515</f>
        <v>83.8399</v>
      </c>
      <c r="I83" s="42" t="s">
        <v>530</v>
      </c>
      <c r="J83" s="43">
        <v>89</v>
      </c>
      <c r="K83" s="43"/>
      <c r="L83" s="43">
        <v>88</v>
      </c>
      <c r="M83" t="s">
        <v>526</v>
      </c>
    </row>
    <row r="84" spans="1:13" x14ac:dyDescent="0.25">
      <c r="A84" s="25"/>
      <c r="B84" s="27"/>
      <c r="C84" s="29"/>
      <c r="D84" s="31">
        <v>44748</v>
      </c>
      <c r="E84" s="19" t="str">
        <f>TEXT(D84,"yyyy")</f>
        <v>2022</v>
      </c>
      <c r="F84" s="33" t="s">
        <v>30</v>
      </c>
      <c r="G84" s="36" t="s">
        <v>13</v>
      </c>
      <c r="H84" s="23">
        <f>(J84*0.9426)-0.0515</f>
        <v>83.8399</v>
      </c>
      <c r="I84" s="42" t="s">
        <v>530</v>
      </c>
      <c r="J84" s="6">
        <v>89</v>
      </c>
      <c r="K84" s="6"/>
      <c r="L84" s="23" t="s">
        <v>530</v>
      </c>
      <c r="M84" t="s">
        <v>526</v>
      </c>
    </row>
    <row r="85" spans="1:13" x14ac:dyDescent="0.25">
      <c r="A85" s="25"/>
      <c r="B85" s="27"/>
      <c r="C85" s="29"/>
      <c r="D85" s="31">
        <v>44723</v>
      </c>
      <c r="E85" s="19" t="str">
        <f>TEXT(D85,"yyyy")</f>
        <v>2022</v>
      </c>
      <c r="F85" s="33" t="s">
        <v>30</v>
      </c>
      <c r="G85" s="36" t="s">
        <v>31</v>
      </c>
      <c r="H85" s="23">
        <f>(J85*0.9426)-0.0515</f>
        <v>83.8399</v>
      </c>
      <c r="I85" s="42" t="s">
        <v>530</v>
      </c>
      <c r="J85" s="6">
        <v>89</v>
      </c>
      <c r="K85" s="6"/>
      <c r="L85" s="43">
        <v>83</v>
      </c>
      <c r="M85" t="s">
        <v>526</v>
      </c>
    </row>
    <row r="86" spans="1:13" x14ac:dyDescent="0.25">
      <c r="A86" s="25"/>
      <c r="B86" s="27"/>
      <c r="C86" s="29"/>
      <c r="D86" s="31">
        <v>44753</v>
      </c>
      <c r="E86" s="19" t="str">
        <f>TEXT(D86,"yyyy")</f>
        <v>2022</v>
      </c>
      <c r="F86" s="33" t="s">
        <v>30</v>
      </c>
      <c r="G86" s="36" t="s">
        <v>31</v>
      </c>
      <c r="H86" s="23">
        <f>(J86*0.9426)-0.0515</f>
        <v>83.8399</v>
      </c>
      <c r="I86" s="10" t="s">
        <v>530</v>
      </c>
      <c r="J86" s="6">
        <v>89</v>
      </c>
      <c r="K86" s="6"/>
      <c r="L86" s="43">
        <v>85</v>
      </c>
      <c r="M86" t="s">
        <v>526</v>
      </c>
    </row>
    <row r="87" spans="1:13" x14ac:dyDescent="0.25">
      <c r="A87" s="2">
        <v>40472</v>
      </c>
      <c r="B87" s="3" t="s">
        <v>28</v>
      </c>
      <c r="C87" s="4" t="s">
        <v>251</v>
      </c>
      <c r="D87" s="14" t="s">
        <v>186</v>
      </c>
      <c r="E87" s="19" t="str">
        <f>TEXT(D87,"yyyy")</f>
        <v>1982</v>
      </c>
      <c r="F87" s="4" t="s">
        <v>12</v>
      </c>
      <c r="G87" s="4" t="s">
        <v>31</v>
      </c>
      <c r="H87" s="9">
        <v>84</v>
      </c>
      <c r="I87" s="24" t="s">
        <v>530</v>
      </c>
      <c r="J87" s="42"/>
      <c r="K87" s="42">
        <f>(H87+0.0515)/0.9426</f>
        <v>89.169849352853817</v>
      </c>
      <c r="L87" s="23" t="s">
        <v>530</v>
      </c>
      <c r="M87" t="s">
        <v>526</v>
      </c>
    </row>
    <row r="88" spans="1:13" x14ac:dyDescent="0.25">
      <c r="A88" s="2">
        <v>53454</v>
      </c>
      <c r="B88" s="3" t="s">
        <v>28</v>
      </c>
      <c r="C88" s="4" t="s">
        <v>513</v>
      </c>
      <c r="D88" s="14" t="s">
        <v>186</v>
      </c>
      <c r="E88" s="19" t="str">
        <f>TEXT(D88,"yyyy")</f>
        <v>1982</v>
      </c>
      <c r="F88" s="4" t="s">
        <v>12</v>
      </c>
      <c r="G88" s="4" t="s">
        <v>31</v>
      </c>
      <c r="H88" s="9">
        <v>84</v>
      </c>
      <c r="I88" s="10" t="s">
        <v>530</v>
      </c>
      <c r="J88" s="42"/>
      <c r="K88" s="42">
        <f>(H88+0.0515)/0.9426</f>
        <v>89.169849352853817</v>
      </c>
      <c r="L88" s="23" t="s">
        <v>530</v>
      </c>
      <c r="M88" t="s">
        <v>526</v>
      </c>
    </row>
    <row r="89" spans="1:13" x14ac:dyDescent="0.25">
      <c r="A89" s="2">
        <v>38486</v>
      </c>
      <c r="B89" s="3" t="s">
        <v>28</v>
      </c>
      <c r="C89" s="4" t="s">
        <v>99</v>
      </c>
      <c r="D89" s="14" t="s">
        <v>94</v>
      </c>
      <c r="E89" s="19" t="str">
        <f>TEXT(D89,"yyyy")</f>
        <v>1988</v>
      </c>
      <c r="F89" s="4" t="s">
        <v>30</v>
      </c>
      <c r="G89" s="4" t="s">
        <v>31</v>
      </c>
      <c r="H89" s="9">
        <v>84.1</v>
      </c>
      <c r="I89" s="9">
        <v>70.7</v>
      </c>
      <c r="K89" s="10">
        <f>(H89+0.0515)/0.9426</f>
        <v>89.275938892425202</v>
      </c>
      <c r="L89" s="23" t="s">
        <v>530</v>
      </c>
      <c r="M89" t="s">
        <v>526</v>
      </c>
    </row>
    <row r="90" spans="1:13" x14ac:dyDescent="0.25">
      <c r="A90" s="2">
        <v>40466</v>
      </c>
      <c r="B90" s="3" t="s">
        <v>28</v>
      </c>
      <c r="C90" s="4" t="s">
        <v>246</v>
      </c>
      <c r="D90" s="14" t="s">
        <v>152</v>
      </c>
      <c r="E90" s="19" t="str">
        <f>TEXT(D90,"yyyy")</f>
        <v>1982</v>
      </c>
      <c r="F90" s="4" t="s">
        <v>12</v>
      </c>
      <c r="G90" s="4" t="s">
        <v>31</v>
      </c>
      <c r="H90" s="9">
        <v>84.1</v>
      </c>
      <c r="I90" s="24" t="s">
        <v>530</v>
      </c>
      <c r="J90" s="24"/>
      <c r="K90" s="24">
        <f>(H90+0.0515)/0.9426</f>
        <v>89.275938892425202</v>
      </c>
      <c r="L90" s="23" t="s">
        <v>530</v>
      </c>
      <c r="M90" t="s">
        <v>526</v>
      </c>
    </row>
    <row r="91" spans="1:13" x14ac:dyDescent="0.25">
      <c r="A91" s="2">
        <v>38562</v>
      </c>
      <c r="B91" s="3" t="s">
        <v>28</v>
      </c>
      <c r="C91" s="4" t="s">
        <v>148</v>
      </c>
      <c r="D91" s="14" t="s">
        <v>98</v>
      </c>
      <c r="E91" s="19" t="str">
        <f>TEXT(D91,"yyyy")</f>
        <v>1988</v>
      </c>
      <c r="F91" s="4" t="s">
        <v>30</v>
      </c>
      <c r="G91" s="4" t="s">
        <v>13</v>
      </c>
      <c r="H91" s="9">
        <v>84.2</v>
      </c>
      <c r="I91" s="9">
        <v>68</v>
      </c>
      <c r="J91" s="42"/>
      <c r="K91" s="42">
        <f>(H91+0.0515)/0.9426</f>
        <v>89.382028431996616</v>
      </c>
      <c r="L91" s="23" t="s">
        <v>530</v>
      </c>
      <c r="M91" t="s">
        <v>526</v>
      </c>
    </row>
    <row r="92" spans="1:13" x14ac:dyDescent="0.25">
      <c r="A92" s="2">
        <v>40228</v>
      </c>
      <c r="B92" s="3" t="s">
        <v>28</v>
      </c>
      <c r="C92" s="4" t="s">
        <v>207</v>
      </c>
      <c r="D92" s="14" t="s">
        <v>175</v>
      </c>
      <c r="E92" s="19" t="str">
        <f>TEXT(D92,"yyyy")</f>
        <v>1982</v>
      </c>
      <c r="F92" s="4" t="s">
        <v>19</v>
      </c>
      <c r="G92" s="4" t="s">
        <v>31</v>
      </c>
      <c r="H92" s="37">
        <v>84.2</v>
      </c>
      <c r="I92" s="24" t="s">
        <v>530</v>
      </c>
      <c r="J92" s="42"/>
      <c r="K92" s="42">
        <f>(H92+0.0515)/0.9426</f>
        <v>89.382028431996616</v>
      </c>
      <c r="L92" s="23" t="s">
        <v>530</v>
      </c>
      <c r="M92" t="s">
        <v>526</v>
      </c>
    </row>
    <row r="93" spans="1:13" x14ac:dyDescent="0.25">
      <c r="A93" s="2">
        <v>41092</v>
      </c>
      <c r="B93" s="3" t="s">
        <v>28</v>
      </c>
      <c r="C93" s="4" t="s">
        <v>295</v>
      </c>
      <c r="D93" s="14" t="s">
        <v>141</v>
      </c>
      <c r="E93" s="19" t="str">
        <f>TEXT(D93,"yyyy")</f>
        <v>1981</v>
      </c>
      <c r="F93" s="4" t="s">
        <v>30</v>
      </c>
      <c r="G93" s="4" t="s">
        <v>13</v>
      </c>
      <c r="H93" s="9">
        <v>84.2</v>
      </c>
      <c r="I93" s="9">
        <v>68</v>
      </c>
      <c r="J93" s="42"/>
      <c r="K93" s="42">
        <f>(H93+0.0515)/0.9426</f>
        <v>89.382028431996616</v>
      </c>
      <c r="L93" s="23" t="s">
        <v>530</v>
      </c>
      <c r="M93" t="s">
        <v>526</v>
      </c>
    </row>
    <row r="94" spans="1:13" x14ac:dyDescent="0.25">
      <c r="A94" s="2">
        <v>39724</v>
      </c>
      <c r="B94" s="3" t="s">
        <v>28</v>
      </c>
      <c r="C94" s="4" t="s">
        <v>173</v>
      </c>
      <c r="D94" s="14" t="s">
        <v>166</v>
      </c>
      <c r="E94" s="19" t="str">
        <f>TEXT(D94,"yyyy")</f>
        <v>1982</v>
      </c>
      <c r="F94" s="4" t="s">
        <v>19</v>
      </c>
      <c r="G94" s="4" t="s">
        <v>31</v>
      </c>
      <c r="H94" s="9">
        <v>84.3</v>
      </c>
      <c r="I94" s="42" t="s">
        <v>530</v>
      </c>
      <c r="J94" s="9">
        <v>94.5</v>
      </c>
      <c r="K94" s="9"/>
      <c r="L94" s="23" t="s">
        <v>530</v>
      </c>
      <c r="M94" t="s">
        <v>526</v>
      </c>
    </row>
    <row r="95" spans="1:13" x14ac:dyDescent="0.25">
      <c r="A95" s="2">
        <v>40266</v>
      </c>
      <c r="B95" s="3" t="s">
        <v>28</v>
      </c>
      <c r="C95" s="4" t="s">
        <v>227</v>
      </c>
      <c r="D95" s="14" t="s">
        <v>202</v>
      </c>
      <c r="E95" s="19" t="str">
        <f>TEXT(D95,"yyyy")</f>
        <v>1982</v>
      </c>
      <c r="F95" s="4" t="s">
        <v>30</v>
      </c>
      <c r="G95" s="4" t="s">
        <v>13</v>
      </c>
      <c r="H95" s="9">
        <v>84.3</v>
      </c>
      <c r="I95" s="39">
        <v>64.400000000000006</v>
      </c>
      <c r="J95" s="39">
        <v>91.7</v>
      </c>
      <c r="K95" s="39"/>
      <c r="L95" s="9">
        <v>90.6</v>
      </c>
      <c r="M95" t="s">
        <v>526</v>
      </c>
    </row>
    <row r="96" spans="1:13" x14ac:dyDescent="0.25">
      <c r="A96" s="2">
        <v>40932</v>
      </c>
      <c r="B96" s="3" t="s">
        <v>28</v>
      </c>
      <c r="C96" s="4" t="s">
        <v>281</v>
      </c>
      <c r="D96" s="14" t="s">
        <v>248</v>
      </c>
      <c r="E96" s="19" t="str">
        <f>TEXT(D96,"yyyy")</f>
        <v>1991</v>
      </c>
      <c r="F96" s="4" t="s">
        <v>12</v>
      </c>
      <c r="G96" s="4" t="s">
        <v>31</v>
      </c>
      <c r="H96" s="23">
        <f>(J96*0.9426)-0.0515</f>
        <v>84.311199999999999</v>
      </c>
      <c r="I96" s="42" t="s">
        <v>530</v>
      </c>
      <c r="J96" s="39">
        <v>89.5</v>
      </c>
      <c r="K96" s="39"/>
      <c r="L96" s="23" t="s">
        <v>530</v>
      </c>
      <c r="M96" t="s">
        <v>526</v>
      </c>
    </row>
    <row r="97" spans="1:13" x14ac:dyDescent="0.25">
      <c r="A97" s="2">
        <v>197247</v>
      </c>
      <c r="B97" s="3" t="s">
        <v>28</v>
      </c>
      <c r="C97" s="29"/>
      <c r="D97" s="14" t="s">
        <v>492</v>
      </c>
      <c r="E97" s="19" t="str">
        <f>TEXT(D97,"yyyy")</f>
        <v>2019</v>
      </c>
      <c r="F97" s="4" t="s">
        <v>27</v>
      </c>
      <c r="G97" s="4" t="s">
        <v>31</v>
      </c>
      <c r="H97" s="23">
        <f>(J97*0.9426)-0.0515</f>
        <v>84.311199999999999</v>
      </c>
      <c r="I97" s="42" t="s">
        <v>530</v>
      </c>
      <c r="J97" s="39">
        <v>89.5</v>
      </c>
      <c r="K97" s="39"/>
      <c r="L97" s="9">
        <v>89</v>
      </c>
      <c r="M97" t="s">
        <v>526</v>
      </c>
    </row>
    <row r="98" spans="1:13" x14ac:dyDescent="0.25">
      <c r="A98" s="25"/>
      <c r="B98" s="27"/>
      <c r="C98" s="29"/>
      <c r="D98" s="31">
        <v>44755</v>
      </c>
      <c r="E98" s="19" t="str">
        <f>TEXT(D98,"yyyy")</f>
        <v>2022</v>
      </c>
      <c r="F98" s="33" t="s">
        <v>30</v>
      </c>
      <c r="G98" s="36" t="s">
        <v>13</v>
      </c>
      <c r="H98" s="23">
        <f>(J98*0.9426)-0.0515</f>
        <v>84.311199999999999</v>
      </c>
      <c r="I98" s="42" t="s">
        <v>530</v>
      </c>
      <c r="J98" s="43">
        <v>89.5</v>
      </c>
      <c r="K98" s="43"/>
      <c r="L98" s="43">
        <v>85.5</v>
      </c>
      <c r="M98" t="s">
        <v>526</v>
      </c>
    </row>
    <row r="99" spans="1:13" x14ac:dyDescent="0.25">
      <c r="A99" s="2">
        <v>38501</v>
      </c>
      <c r="B99" s="3" t="s">
        <v>28</v>
      </c>
      <c r="C99" s="4" t="s">
        <v>123</v>
      </c>
      <c r="D99" s="14" t="s">
        <v>88</v>
      </c>
      <c r="E99" s="19" t="str">
        <f>TEXT(D99,"yyyy")</f>
        <v>1988</v>
      </c>
      <c r="F99" s="4" t="s">
        <v>30</v>
      </c>
      <c r="G99" s="4" t="s">
        <v>13</v>
      </c>
      <c r="H99" s="9">
        <v>84.5</v>
      </c>
      <c r="I99" s="9">
        <v>71.5</v>
      </c>
      <c r="J99" s="42"/>
      <c r="K99" s="42">
        <f>(H99+0.0515)/0.9426</f>
        <v>89.700297050710802</v>
      </c>
      <c r="L99" s="23" t="s">
        <v>530</v>
      </c>
      <c r="M99" t="s">
        <v>526</v>
      </c>
    </row>
    <row r="100" spans="1:13" x14ac:dyDescent="0.25">
      <c r="A100" s="2">
        <v>38502</v>
      </c>
      <c r="B100" s="3" t="s">
        <v>28</v>
      </c>
      <c r="C100" s="4" t="s">
        <v>125</v>
      </c>
      <c r="D100" s="14" t="s">
        <v>121</v>
      </c>
      <c r="E100" s="19" t="str">
        <f>TEXT(D100,"yyyy")</f>
        <v>1988</v>
      </c>
      <c r="F100" s="4" t="s">
        <v>30</v>
      </c>
      <c r="G100" s="4" t="s">
        <v>13</v>
      </c>
      <c r="H100" s="9">
        <v>84.5</v>
      </c>
      <c r="I100" s="9">
        <v>68</v>
      </c>
      <c r="J100" s="42"/>
      <c r="K100" s="42">
        <f>(H100+0.0515)/0.9426</f>
        <v>89.700297050710802</v>
      </c>
      <c r="L100" s="23" t="s">
        <v>530</v>
      </c>
      <c r="M100" t="s">
        <v>526</v>
      </c>
    </row>
    <row r="101" spans="1:13" x14ac:dyDescent="0.25">
      <c r="A101" s="2">
        <v>39904</v>
      </c>
      <c r="B101" s="3" t="s">
        <v>28</v>
      </c>
      <c r="C101" s="4" t="s">
        <v>190</v>
      </c>
      <c r="D101" s="14" t="s">
        <v>177</v>
      </c>
      <c r="E101" s="19" t="str">
        <f>TEXT(D101,"yyyy")</f>
        <v>1982</v>
      </c>
      <c r="F101" s="4" t="s">
        <v>19</v>
      </c>
      <c r="G101" s="4" t="s">
        <v>13</v>
      </c>
      <c r="H101" s="9">
        <v>84.5</v>
      </c>
      <c r="I101" s="42" t="s">
        <v>530</v>
      </c>
      <c r="J101" s="9">
        <v>88.9</v>
      </c>
      <c r="K101" s="9"/>
      <c r="L101" s="23" t="s">
        <v>530</v>
      </c>
      <c r="M101" t="s">
        <v>526</v>
      </c>
    </row>
    <row r="102" spans="1:13" x14ac:dyDescent="0.25">
      <c r="A102" s="25"/>
      <c r="B102" s="3" t="s">
        <v>28</v>
      </c>
      <c r="C102" s="29"/>
      <c r="D102" s="31">
        <v>44862</v>
      </c>
      <c r="E102" s="19" t="str">
        <f>TEXT(D102,"yyyy")</f>
        <v>2022</v>
      </c>
      <c r="F102" s="4" t="s">
        <v>27</v>
      </c>
      <c r="G102" s="36" t="s">
        <v>13</v>
      </c>
      <c r="H102" s="38">
        <v>84.5</v>
      </c>
      <c r="I102" s="38">
        <v>71</v>
      </c>
      <c r="J102" s="11">
        <v>89.5</v>
      </c>
      <c r="K102" s="11"/>
      <c r="L102" s="38">
        <v>85.9</v>
      </c>
      <c r="M102" t="s">
        <v>526</v>
      </c>
    </row>
    <row r="103" spans="1:13" x14ac:dyDescent="0.25">
      <c r="A103" s="25"/>
      <c r="B103" s="3" t="s">
        <v>28</v>
      </c>
      <c r="C103" s="29"/>
      <c r="D103" s="31">
        <v>44854</v>
      </c>
      <c r="E103" s="19" t="str">
        <f>TEXT(D103,"yyyy")</f>
        <v>2022</v>
      </c>
      <c r="F103" s="4" t="s">
        <v>27</v>
      </c>
      <c r="G103" s="36" t="s">
        <v>31</v>
      </c>
      <c r="H103" s="38">
        <v>84.5</v>
      </c>
      <c r="I103" s="38">
        <v>70.5</v>
      </c>
      <c r="J103" s="38">
        <v>89.4</v>
      </c>
      <c r="K103" s="38"/>
      <c r="L103" s="38">
        <v>84</v>
      </c>
      <c r="M103" t="s">
        <v>526</v>
      </c>
    </row>
    <row r="104" spans="1:13" x14ac:dyDescent="0.25">
      <c r="A104" s="25"/>
      <c r="B104" s="3" t="s">
        <v>28</v>
      </c>
      <c r="C104" s="29"/>
      <c r="D104" s="31">
        <v>44890</v>
      </c>
      <c r="E104" s="19" t="str">
        <f>TEXT(D104,"yyyy")</f>
        <v>2022</v>
      </c>
      <c r="F104" s="4" t="s">
        <v>27</v>
      </c>
      <c r="G104" s="36" t="s">
        <v>13</v>
      </c>
      <c r="H104" s="38">
        <v>84.5</v>
      </c>
      <c r="I104" s="38">
        <v>72.099999999999994</v>
      </c>
      <c r="J104" s="38">
        <v>91</v>
      </c>
      <c r="K104" s="38"/>
      <c r="L104" s="38">
        <v>88</v>
      </c>
      <c r="M104" t="s">
        <v>526</v>
      </c>
    </row>
    <row r="105" spans="1:13" x14ac:dyDescent="0.25">
      <c r="A105" s="2">
        <v>41960</v>
      </c>
      <c r="B105" s="3" t="s">
        <v>28</v>
      </c>
      <c r="C105" s="4" t="s">
        <v>391</v>
      </c>
      <c r="D105" s="14" t="s">
        <v>346</v>
      </c>
      <c r="E105" s="19" t="str">
        <f>TEXT(D105,"yyyy")</f>
        <v>1967</v>
      </c>
      <c r="F105" s="4" t="s">
        <v>30</v>
      </c>
      <c r="G105" s="4" t="s">
        <v>31</v>
      </c>
      <c r="H105" s="9">
        <v>84.6</v>
      </c>
      <c r="I105" s="9">
        <v>70.099999999999994</v>
      </c>
      <c r="J105" s="39">
        <v>90.2</v>
      </c>
      <c r="K105" s="39"/>
      <c r="L105" s="9">
        <v>88.9</v>
      </c>
      <c r="M105" t="s">
        <v>526</v>
      </c>
    </row>
    <row r="106" spans="1:13" x14ac:dyDescent="0.25">
      <c r="A106" s="2">
        <v>38366</v>
      </c>
      <c r="B106" s="3" t="s">
        <v>28</v>
      </c>
      <c r="C106" s="4" t="s">
        <v>78</v>
      </c>
      <c r="D106" s="14" t="s">
        <v>53</v>
      </c>
      <c r="E106" s="19" t="str">
        <f>TEXT(D106,"yyyy")</f>
        <v>1983</v>
      </c>
      <c r="F106" s="4" t="s">
        <v>30</v>
      </c>
      <c r="G106" s="4" t="s">
        <v>13</v>
      </c>
      <c r="H106" s="9">
        <v>84.7</v>
      </c>
      <c r="I106" s="42" t="s">
        <v>530</v>
      </c>
      <c r="J106" s="42"/>
      <c r="K106" s="42">
        <f>(H106+0.0515)/0.9426</f>
        <v>89.912476129853601</v>
      </c>
      <c r="L106" s="23" t="s">
        <v>530</v>
      </c>
      <c r="M106" t="s">
        <v>526</v>
      </c>
    </row>
    <row r="107" spans="1:13" x14ac:dyDescent="0.25">
      <c r="A107" s="2">
        <v>40935</v>
      </c>
      <c r="B107" s="3" t="s">
        <v>28</v>
      </c>
      <c r="C107" s="4" t="s">
        <v>283</v>
      </c>
      <c r="D107" s="14" t="s">
        <v>252</v>
      </c>
      <c r="E107" s="19" t="str">
        <f>TEXT(D107,"yyyy")</f>
        <v>1991</v>
      </c>
      <c r="F107" s="4" t="s">
        <v>12</v>
      </c>
      <c r="G107" s="4" t="s">
        <v>31</v>
      </c>
      <c r="H107" s="23">
        <f>(J107*0.9426)-0.0515</f>
        <v>84.782499999999999</v>
      </c>
      <c r="I107" s="42" t="s">
        <v>530</v>
      </c>
      <c r="J107" s="9">
        <v>90</v>
      </c>
      <c r="K107" s="9"/>
      <c r="L107" s="23" t="s">
        <v>530</v>
      </c>
      <c r="M107" t="s">
        <v>526</v>
      </c>
    </row>
    <row r="108" spans="1:13" x14ac:dyDescent="0.25">
      <c r="A108" s="2">
        <v>40951</v>
      </c>
      <c r="B108" s="3" t="s">
        <v>28</v>
      </c>
      <c r="C108" s="4" t="s">
        <v>290</v>
      </c>
      <c r="D108" s="14" t="s">
        <v>259</v>
      </c>
      <c r="E108" s="19" t="str">
        <f>TEXT(D108,"yyyy")</f>
        <v>1991</v>
      </c>
      <c r="F108" s="4" t="s">
        <v>12</v>
      </c>
      <c r="G108" s="4" t="s">
        <v>31</v>
      </c>
      <c r="H108" s="23">
        <f>(J108*0.9426)-0.0515</f>
        <v>84.782499999999999</v>
      </c>
      <c r="I108" s="42" t="s">
        <v>530</v>
      </c>
      <c r="J108" s="9">
        <v>90</v>
      </c>
      <c r="K108" s="9"/>
      <c r="L108" s="23" t="s">
        <v>530</v>
      </c>
      <c r="M108" t="s">
        <v>526</v>
      </c>
    </row>
    <row r="109" spans="1:13" x14ac:dyDescent="0.25">
      <c r="A109" s="2">
        <v>48201</v>
      </c>
      <c r="B109" s="3" t="s">
        <v>28</v>
      </c>
      <c r="C109" s="4" t="s">
        <v>451</v>
      </c>
      <c r="D109" s="14" t="s">
        <v>394</v>
      </c>
      <c r="E109" s="19" t="str">
        <f>TEXT(D109,"yyyy")</f>
        <v>1998</v>
      </c>
      <c r="F109" s="4" t="s">
        <v>27</v>
      </c>
      <c r="G109" s="4" t="s">
        <v>13</v>
      </c>
      <c r="H109" s="23">
        <f>(J109*0.9426)-0.0515</f>
        <v>84.782499999999999</v>
      </c>
      <c r="I109" s="42" t="s">
        <v>530</v>
      </c>
      <c r="J109" s="39">
        <v>90</v>
      </c>
      <c r="K109" s="39"/>
      <c r="L109" s="23" t="s">
        <v>530</v>
      </c>
      <c r="M109" t="s">
        <v>526</v>
      </c>
    </row>
    <row r="110" spans="1:13" x14ac:dyDescent="0.25">
      <c r="A110" s="2">
        <v>164362</v>
      </c>
      <c r="B110" s="3" t="s">
        <v>28</v>
      </c>
      <c r="C110" s="29"/>
      <c r="D110" s="14" t="s">
        <v>468</v>
      </c>
      <c r="E110" s="19" t="str">
        <f>TEXT(D110,"yyyy")</f>
        <v>2018</v>
      </c>
      <c r="F110" s="4" t="s">
        <v>12</v>
      </c>
      <c r="G110" s="4" t="s">
        <v>13</v>
      </c>
      <c r="H110" s="23">
        <f>(J110*0.9426)-0.0515</f>
        <v>84.782499999999999</v>
      </c>
      <c r="I110" s="24" t="s">
        <v>530</v>
      </c>
      <c r="J110" s="39">
        <v>90</v>
      </c>
      <c r="K110" s="39"/>
      <c r="L110" s="9">
        <v>84</v>
      </c>
      <c r="M110" t="s">
        <v>526</v>
      </c>
    </row>
    <row r="111" spans="1:13" x14ac:dyDescent="0.25">
      <c r="A111" s="25"/>
      <c r="B111" s="27"/>
      <c r="C111" s="29"/>
      <c r="D111" s="31">
        <v>44777</v>
      </c>
      <c r="E111" s="19" t="str">
        <f>TEXT(D111,"yyyy")</f>
        <v>2022</v>
      </c>
      <c r="F111" s="35" t="s">
        <v>12</v>
      </c>
      <c r="G111" s="36" t="s">
        <v>31</v>
      </c>
      <c r="H111" s="23">
        <f>(J111*0.9426)-0.0515</f>
        <v>84.782499999999999</v>
      </c>
      <c r="I111" s="10" t="s">
        <v>530</v>
      </c>
      <c r="J111" s="43">
        <v>90</v>
      </c>
      <c r="K111" s="43"/>
      <c r="L111" s="43">
        <v>77</v>
      </c>
      <c r="M111" t="s">
        <v>526</v>
      </c>
    </row>
    <row r="112" spans="1:13" x14ac:dyDescent="0.25">
      <c r="A112" s="25"/>
      <c r="B112" s="27"/>
      <c r="C112" s="29"/>
      <c r="D112" s="31">
        <v>44740</v>
      </c>
      <c r="E112" s="19" t="str">
        <f>TEXT(D112,"yyyy")</f>
        <v>2022</v>
      </c>
      <c r="F112" s="35" t="s">
        <v>12</v>
      </c>
      <c r="G112" s="36" t="s">
        <v>13</v>
      </c>
      <c r="H112" s="23">
        <f>(J112*0.9426)-0.0515</f>
        <v>84.782499999999999</v>
      </c>
      <c r="I112" s="42" t="s">
        <v>530</v>
      </c>
      <c r="J112" s="43">
        <v>90</v>
      </c>
      <c r="K112" s="43"/>
      <c r="L112" s="43">
        <v>84</v>
      </c>
      <c r="M112" t="s">
        <v>526</v>
      </c>
    </row>
    <row r="113" spans="1:13" x14ac:dyDescent="0.25">
      <c r="A113" s="25"/>
      <c r="B113" s="27"/>
      <c r="C113" s="29"/>
      <c r="D113" s="31">
        <v>44750</v>
      </c>
      <c r="E113" s="19" t="str">
        <f>TEXT(D113,"yyyy")</f>
        <v>2022</v>
      </c>
      <c r="F113" s="33" t="s">
        <v>30</v>
      </c>
      <c r="G113" s="36" t="s">
        <v>31</v>
      </c>
      <c r="H113" s="22">
        <f>(J113*0.9426)-0.0515</f>
        <v>84.782499999999999</v>
      </c>
      <c r="I113" s="10" t="s">
        <v>530</v>
      </c>
      <c r="J113" s="43">
        <v>90</v>
      </c>
      <c r="K113" s="43"/>
      <c r="L113" s="23" t="s">
        <v>530</v>
      </c>
      <c r="M113" t="s">
        <v>526</v>
      </c>
    </row>
    <row r="114" spans="1:13" x14ac:dyDescent="0.25">
      <c r="A114" s="2">
        <v>38493</v>
      </c>
      <c r="B114" s="3" t="s">
        <v>28</v>
      </c>
      <c r="C114" s="4" t="s">
        <v>112</v>
      </c>
      <c r="D114" s="14" t="s">
        <v>106</v>
      </c>
      <c r="E114" s="19" t="str">
        <f>TEXT(D114,"yyyy")</f>
        <v>1988</v>
      </c>
      <c r="F114" s="4" t="s">
        <v>30</v>
      </c>
      <c r="G114" s="4" t="s">
        <v>31</v>
      </c>
      <c r="H114" s="9">
        <v>84.8</v>
      </c>
      <c r="I114" s="9">
        <v>66.400000000000006</v>
      </c>
      <c r="K114" s="10">
        <f>(H114+0.0515)/0.9426</f>
        <v>90.018565669425001</v>
      </c>
      <c r="L114" s="23" t="s">
        <v>530</v>
      </c>
      <c r="M114" t="s">
        <v>526</v>
      </c>
    </row>
    <row r="115" spans="1:13" x14ac:dyDescent="0.25">
      <c r="A115" s="2">
        <v>41970</v>
      </c>
      <c r="B115" s="3" t="s">
        <v>28</v>
      </c>
      <c r="C115" s="4" t="s">
        <v>405</v>
      </c>
      <c r="D115" s="14" t="s">
        <v>25</v>
      </c>
      <c r="E115" s="19" t="str">
        <f>TEXT(D115,"yyyy")</f>
        <v>1968</v>
      </c>
      <c r="F115" s="4" t="s">
        <v>12</v>
      </c>
      <c r="G115" s="4" t="s">
        <v>31</v>
      </c>
      <c r="H115" s="9">
        <v>84.8</v>
      </c>
      <c r="I115" s="39">
        <v>65.8</v>
      </c>
      <c r="K115" s="10">
        <f>(H115+0.0515)/0.9426</f>
        <v>90.018565669425001</v>
      </c>
      <c r="L115" s="23" t="s">
        <v>530</v>
      </c>
      <c r="M115" t="s">
        <v>526</v>
      </c>
    </row>
    <row r="116" spans="1:13" x14ac:dyDescent="0.25">
      <c r="A116" s="2">
        <v>47933</v>
      </c>
      <c r="B116" s="3" t="s">
        <v>28</v>
      </c>
      <c r="C116" s="4" t="s">
        <v>450</v>
      </c>
      <c r="D116" s="14" t="s">
        <v>390</v>
      </c>
      <c r="E116" s="19" t="str">
        <f>TEXT(D116,"yyyy")</f>
        <v>1999</v>
      </c>
      <c r="F116" s="4" t="s">
        <v>27</v>
      </c>
      <c r="G116" s="4" t="s">
        <v>13</v>
      </c>
      <c r="H116" s="9">
        <v>84.8</v>
      </c>
      <c r="I116" s="39">
        <v>66.400000000000006</v>
      </c>
      <c r="J116" s="39">
        <v>91.5</v>
      </c>
      <c r="K116" s="39"/>
      <c r="L116" s="9">
        <v>89</v>
      </c>
      <c r="M116" t="s">
        <v>526</v>
      </c>
    </row>
    <row r="117" spans="1:13" x14ac:dyDescent="0.25">
      <c r="A117" s="2">
        <v>38491</v>
      </c>
      <c r="B117" s="3" t="s">
        <v>26</v>
      </c>
      <c r="C117" s="4" t="s">
        <v>108</v>
      </c>
      <c r="D117" s="14" t="s">
        <v>104</v>
      </c>
      <c r="E117" s="19" t="str">
        <f>TEXT(D117,"yyyy")</f>
        <v>1988</v>
      </c>
      <c r="F117" s="4" t="s">
        <v>30</v>
      </c>
      <c r="G117" s="4" t="s">
        <v>31</v>
      </c>
      <c r="H117" s="9">
        <v>85</v>
      </c>
      <c r="I117" s="9">
        <v>66</v>
      </c>
      <c r="J117" s="42"/>
      <c r="K117" s="42">
        <f>(H117+0.0515)/0.9426</f>
        <v>90.230744748567801</v>
      </c>
      <c r="L117" s="23" t="s">
        <v>530</v>
      </c>
      <c r="M117" t="s">
        <v>526</v>
      </c>
    </row>
    <row r="118" spans="1:13" x14ac:dyDescent="0.25">
      <c r="A118" s="2">
        <v>38432</v>
      </c>
      <c r="B118" s="3" t="s">
        <v>28</v>
      </c>
      <c r="C118" s="4" t="s">
        <v>85</v>
      </c>
      <c r="D118" s="14" t="s">
        <v>34</v>
      </c>
      <c r="E118" s="19" t="str">
        <f>TEXT(D118,"yyyy")</f>
        <v>1984</v>
      </c>
      <c r="F118" s="4" t="s">
        <v>30</v>
      </c>
      <c r="G118" s="4" t="s">
        <v>13</v>
      </c>
      <c r="H118" s="37">
        <v>85.1</v>
      </c>
      <c r="I118" s="10" t="s">
        <v>530</v>
      </c>
      <c r="J118" s="42"/>
      <c r="K118" s="42">
        <f>(H118+0.0515)/0.9426</f>
        <v>90.336834288139187</v>
      </c>
      <c r="L118" s="23" t="s">
        <v>530</v>
      </c>
      <c r="M118" t="s">
        <v>526</v>
      </c>
    </row>
    <row r="119" spans="1:13" x14ac:dyDescent="0.25">
      <c r="A119" s="2">
        <v>38433</v>
      </c>
      <c r="B119" s="3" t="s">
        <v>28</v>
      </c>
      <c r="C119" s="4" t="s">
        <v>86</v>
      </c>
      <c r="D119" s="14" t="s">
        <v>34</v>
      </c>
      <c r="E119" s="19" t="str">
        <f>TEXT(D119,"yyyy")</f>
        <v>1984</v>
      </c>
      <c r="F119" s="4" t="s">
        <v>30</v>
      </c>
      <c r="G119" s="4" t="s">
        <v>13</v>
      </c>
      <c r="H119" s="9">
        <v>85.1</v>
      </c>
      <c r="I119" s="10" t="s">
        <v>530</v>
      </c>
      <c r="K119" s="10">
        <f>(H119+0.0515)/0.9426</f>
        <v>90.336834288139187</v>
      </c>
      <c r="L119" s="23" t="s">
        <v>530</v>
      </c>
      <c r="M119" t="s">
        <v>526</v>
      </c>
    </row>
    <row r="120" spans="1:13" x14ac:dyDescent="0.25">
      <c r="A120" s="2">
        <v>40478</v>
      </c>
      <c r="B120" s="3" t="s">
        <v>28</v>
      </c>
      <c r="C120" s="4" t="s">
        <v>256</v>
      </c>
      <c r="D120" s="14" t="s">
        <v>20</v>
      </c>
      <c r="E120" s="19" t="str">
        <f>TEXT(D120,"yyyy")</f>
        <v>1982</v>
      </c>
      <c r="F120" s="4" t="s">
        <v>12</v>
      </c>
      <c r="G120" s="4" t="s">
        <v>31</v>
      </c>
      <c r="H120" s="9">
        <v>85.1</v>
      </c>
      <c r="I120" s="24" t="s">
        <v>530</v>
      </c>
      <c r="K120" s="10">
        <f>(H120+0.0515)/0.9426</f>
        <v>90.336834288139187</v>
      </c>
      <c r="L120" s="23" t="s">
        <v>530</v>
      </c>
      <c r="M120" t="s">
        <v>526</v>
      </c>
    </row>
    <row r="121" spans="1:13" x14ac:dyDescent="0.25">
      <c r="A121" s="2">
        <v>1111</v>
      </c>
      <c r="B121" s="3" t="s">
        <v>9</v>
      </c>
      <c r="C121" s="4" t="s">
        <v>14</v>
      </c>
      <c r="D121" s="14" t="s">
        <v>15</v>
      </c>
      <c r="E121" s="19" t="str">
        <f>TEXT(D121,"yyyy")</f>
        <v>1982</v>
      </c>
      <c r="F121" s="4" t="s">
        <v>12</v>
      </c>
      <c r="G121" s="4" t="s">
        <v>13</v>
      </c>
      <c r="H121" s="9">
        <v>85.2</v>
      </c>
      <c r="I121" s="39">
        <v>66.5</v>
      </c>
      <c r="J121" s="39">
        <v>91.6</v>
      </c>
      <c r="K121" s="39"/>
      <c r="L121" s="9">
        <v>87.3</v>
      </c>
      <c r="M121" t="s">
        <v>526</v>
      </c>
    </row>
    <row r="122" spans="1:13" x14ac:dyDescent="0.25">
      <c r="A122" s="2">
        <v>38484</v>
      </c>
      <c r="B122" s="3" t="s">
        <v>26</v>
      </c>
      <c r="C122" s="4" t="s">
        <v>97</v>
      </c>
      <c r="D122" s="14" t="s">
        <v>94</v>
      </c>
      <c r="E122" s="19" t="str">
        <f>TEXT(D122,"yyyy")</f>
        <v>1988</v>
      </c>
      <c r="F122" s="4" t="s">
        <v>30</v>
      </c>
      <c r="G122" s="4" t="s">
        <v>31</v>
      </c>
      <c r="H122" s="9">
        <v>85.2</v>
      </c>
      <c r="I122" s="39">
        <v>67.400000000000006</v>
      </c>
      <c r="K122" s="10">
        <f>(H122+0.0515)/0.9426</f>
        <v>90.442923827710601</v>
      </c>
      <c r="L122" s="23" t="s">
        <v>530</v>
      </c>
      <c r="M122" t="s">
        <v>526</v>
      </c>
    </row>
    <row r="123" spans="1:13" x14ac:dyDescent="0.25">
      <c r="A123" s="2">
        <v>40285</v>
      </c>
      <c r="B123" s="3" t="s">
        <v>28</v>
      </c>
      <c r="C123" s="4" t="s">
        <v>233</v>
      </c>
      <c r="D123" s="14" t="s">
        <v>175</v>
      </c>
      <c r="E123" s="19" t="str">
        <f>TEXT(D123,"yyyy")</f>
        <v>1982</v>
      </c>
      <c r="F123" s="4" t="s">
        <v>12</v>
      </c>
      <c r="G123" s="4" t="s">
        <v>31</v>
      </c>
      <c r="H123" s="9">
        <v>85.2</v>
      </c>
      <c r="I123" s="10" t="s">
        <v>530</v>
      </c>
      <c r="J123" s="24"/>
      <c r="K123" s="24">
        <f>(H123+0.0515)/0.9426</f>
        <v>90.442923827710601</v>
      </c>
      <c r="L123" s="23" t="s">
        <v>530</v>
      </c>
      <c r="M123" t="s">
        <v>526</v>
      </c>
    </row>
    <row r="124" spans="1:13" x14ac:dyDescent="0.25">
      <c r="A124" s="2">
        <v>40286</v>
      </c>
      <c r="B124" s="3" t="s">
        <v>28</v>
      </c>
      <c r="C124" s="4" t="s">
        <v>234</v>
      </c>
      <c r="D124" s="14" t="s">
        <v>216</v>
      </c>
      <c r="E124" s="19" t="str">
        <f>TEXT(D124,"yyyy")</f>
        <v>1982</v>
      </c>
      <c r="F124" s="4" t="s">
        <v>12</v>
      </c>
      <c r="G124" s="4" t="s">
        <v>31</v>
      </c>
      <c r="H124" s="9">
        <v>85.2</v>
      </c>
      <c r="I124" s="10" t="s">
        <v>530</v>
      </c>
      <c r="J124" s="39">
        <v>90.6</v>
      </c>
      <c r="K124" s="39"/>
      <c r="L124" s="23" t="s">
        <v>530</v>
      </c>
      <c r="M124" t="s">
        <v>526</v>
      </c>
    </row>
    <row r="125" spans="1:13" x14ac:dyDescent="0.25">
      <c r="A125" s="2">
        <v>53452</v>
      </c>
      <c r="B125" s="3" t="s">
        <v>28</v>
      </c>
      <c r="C125" s="4" t="s">
        <v>512</v>
      </c>
      <c r="D125" s="14" t="s">
        <v>15</v>
      </c>
      <c r="E125" s="19" t="str">
        <f>TEXT(D125,"yyyy")</f>
        <v>1982</v>
      </c>
      <c r="F125" s="4" t="s">
        <v>12</v>
      </c>
      <c r="G125" s="4" t="s">
        <v>13</v>
      </c>
      <c r="H125" s="9">
        <v>85.2</v>
      </c>
      <c r="I125" s="9">
        <v>66.5</v>
      </c>
      <c r="J125" s="24"/>
      <c r="K125" s="24">
        <f>(H125+0.0515)/0.9426</f>
        <v>90.442923827710601</v>
      </c>
      <c r="L125" s="23" t="s">
        <v>530</v>
      </c>
      <c r="M125" t="s">
        <v>526</v>
      </c>
    </row>
    <row r="126" spans="1:13" x14ac:dyDescent="0.25">
      <c r="A126" s="2">
        <v>197499</v>
      </c>
      <c r="B126" s="3" t="s">
        <v>28</v>
      </c>
      <c r="C126" s="29"/>
      <c r="D126" s="14" t="s">
        <v>521</v>
      </c>
      <c r="E126" s="19" t="str">
        <f>TEXT(D126,"yyyy")</f>
        <v>2020</v>
      </c>
      <c r="F126" s="4" t="s">
        <v>27</v>
      </c>
      <c r="G126" s="4" t="s">
        <v>31</v>
      </c>
      <c r="H126" s="23">
        <f>(J126*0.9426)-0.0515</f>
        <v>85.253799999999998</v>
      </c>
      <c r="I126" s="10" t="s">
        <v>530</v>
      </c>
      <c r="J126" s="39">
        <v>90.5</v>
      </c>
      <c r="K126" s="39"/>
      <c r="L126" s="23" t="s">
        <v>530</v>
      </c>
      <c r="M126" t="s">
        <v>526</v>
      </c>
    </row>
    <row r="127" spans="1:13" x14ac:dyDescent="0.25">
      <c r="A127" s="25"/>
      <c r="B127" s="3" t="s">
        <v>28</v>
      </c>
      <c r="C127" s="29"/>
      <c r="D127" s="31">
        <v>44841</v>
      </c>
      <c r="E127" s="19" t="str">
        <f>TEXT(D127,"yyyy")</f>
        <v>2022</v>
      </c>
      <c r="F127" s="4" t="s">
        <v>27</v>
      </c>
      <c r="G127" s="36" t="s">
        <v>31</v>
      </c>
      <c r="H127" s="23">
        <f>(J127*0.9426)-0.0515</f>
        <v>85.253799999999998</v>
      </c>
      <c r="I127" s="10" t="s">
        <v>530</v>
      </c>
      <c r="J127" s="11">
        <v>90.5</v>
      </c>
      <c r="K127" s="11"/>
      <c r="L127" s="38">
        <v>82.4</v>
      </c>
      <c r="M127" t="s">
        <v>526</v>
      </c>
    </row>
    <row r="128" spans="1:13" x14ac:dyDescent="0.25">
      <c r="A128" s="2">
        <v>38496</v>
      </c>
      <c r="B128" s="3" t="s">
        <v>28</v>
      </c>
      <c r="C128" s="4" t="s">
        <v>117</v>
      </c>
      <c r="D128" s="14" t="s">
        <v>113</v>
      </c>
      <c r="E128" s="19" t="str">
        <f>TEXT(D128,"yyyy")</f>
        <v>1988</v>
      </c>
      <c r="F128" s="4" t="s">
        <v>30</v>
      </c>
      <c r="G128" s="4" t="s">
        <v>31</v>
      </c>
      <c r="H128" s="9">
        <v>85.3</v>
      </c>
      <c r="I128" s="9">
        <v>67.2</v>
      </c>
      <c r="J128" s="42"/>
      <c r="K128" s="42">
        <f>(H128+0.0515)/0.9426</f>
        <v>90.549013367281987</v>
      </c>
      <c r="L128" s="23" t="s">
        <v>530</v>
      </c>
      <c r="M128" t="s">
        <v>526</v>
      </c>
    </row>
    <row r="129" spans="1:13" x14ac:dyDescent="0.25">
      <c r="A129" s="2">
        <v>40263</v>
      </c>
      <c r="B129" s="3" t="s">
        <v>28</v>
      </c>
      <c r="C129" s="4" t="s">
        <v>146</v>
      </c>
      <c r="D129" s="14" t="s">
        <v>202</v>
      </c>
      <c r="E129" s="19" t="str">
        <f>TEXT(D129,"yyyy")</f>
        <v>1982</v>
      </c>
      <c r="F129" s="4" t="s">
        <v>30</v>
      </c>
      <c r="G129" s="4" t="s">
        <v>13</v>
      </c>
      <c r="H129" s="9">
        <v>85.3</v>
      </c>
      <c r="I129" s="9">
        <v>70.400000000000006</v>
      </c>
      <c r="J129" s="42"/>
      <c r="K129" s="42">
        <f>(H129+0.0515)/0.9426</f>
        <v>90.549013367281987</v>
      </c>
      <c r="L129" s="23" t="s">
        <v>530</v>
      </c>
      <c r="M129" t="s">
        <v>526</v>
      </c>
    </row>
    <row r="130" spans="1:13" x14ac:dyDescent="0.25">
      <c r="A130" s="2">
        <v>40476</v>
      </c>
      <c r="B130" s="3" t="s">
        <v>28</v>
      </c>
      <c r="C130" s="4" t="s">
        <v>143</v>
      </c>
      <c r="D130" s="14" t="s">
        <v>153</v>
      </c>
      <c r="E130" s="19" t="str">
        <f>TEXT(D130,"yyyy")</f>
        <v>1982</v>
      </c>
      <c r="F130" s="4" t="s">
        <v>12</v>
      </c>
      <c r="G130" s="4" t="s">
        <v>13</v>
      </c>
      <c r="H130" s="37">
        <v>85.3</v>
      </c>
      <c r="I130" s="24" t="s">
        <v>530</v>
      </c>
      <c r="J130" s="24"/>
      <c r="K130" s="24">
        <f>(H130+0.0515)/0.9426</f>
        <v>90.549013367281987</v>
      </c>
      <c r="L130" s="23" t="s">
        <v>530</v>
      </c>
      <c r="M130" t="s">
        <v>526</v>
      </c>
    </row>
    <row r="131" spans="1:13" x14ac:dyDescent="0.25">
      <c r="A131" s="2">
        <v>41974</v>
      </c>
      <c r="B131" s="3" t="s">
        <v>28</v>
      </c>
      <c r="C131" s="4" t="s">
        <v>414</v>
      </c>
      <c r="D131" s="14" t="s">
        <v>360</v>
      </c>
      <c r="E131" s="19" t="str">
        <f>TEXT(D131,"yyyy")</f>
        <v>1968</v>
      </c>
      <c r="F131" s="4" t="s">
        <v>12</v>
      </c>
      <c r="G131" s="4" t="s">
        <v>13</v>
      </c>
      <c r="H131" s="9">
        <v>85.3</v>
      </c>
      <c r="I131" s="9">
        <v>64.8</v>
      </c>
      <c r="J131" s="9">
        <v>97.2</v>
      </c>
      <c r="K131" s="9"/>
      <c r="L131" s="23" t="s">
        <v>530</v>
      </c>
      <c r="M131" t="s">
        <v>526</v>
      </c>
    </row>
    <row r="132" spans="1:13" x14ac:dyDescent="0.25">
      <c r="A132" s="2">
        <v>41981</v>
      </c>
      <c r="B132" s="3" t="s">
        <v>28</v>
      </c>
      <c r="C132" s="4" t="s">
        <v>426</v>
      </c>
      <c r="D132" s="14" t="s">
        <v>352</v>
      </c>
      <c r="E132" s="19" t="str">
        <f>TEXT(D132,"yyyy")</f>
        <v>1968</v>
      </c>
      <c r="F132" s="4" t="s">
        <v>30</v>
      </c>
      <c r="G132" s="4" t="s">
        <v>31</v>
      </c>
      <c r="H132" s="9">
        <v>85.3</v>
      </c>
      <c r="I132" s="9">
        <v>63.5</v>
      </c>
      <c r="J132" s="9">
        <v>88.9</v>
      </c>
      <c r="K132" s="9"/>
      <c r="L132" s="9">
        <v>78.7</v>
      </c>
      <c r="M132" t="s">
        <v>526</v>
      </c>
    </row>
    <row r="133" spans="1:13" x14ac:dyDescent="0.25">
      <c r="A133" s="2">
        <v>38250</v>
      </c>
      <c r="B133" s="3" t="s">
        <v>28</v>
      </c>
      <c r="C133" s="4" t="s">
        <v>39</v>
      </c>
      <c r="D133" s="14" t="s">
        <v>34</v>
      </c>
      <c r="E133" s="19" t="str">
        <f>TEXT(D133,"yyyy")</f>
        <v>1984</v>
      </c>
      <c r="F133" s="4" t="s">
        <v>30</v>
      </c>
      <c r="G133" s="4" t="s">
        <v>13</v>
      </c>
      <c r="H133" s="9">
        <v>85.4</v>
      </c>
      <c r="I133" s="10" t="s">
        <v>530</v>
      </c>
      <c r="K133" s="10">
        <f>(H133+0.0515)/0.9426</f>
        <v>90.655102906853401</v>
      </c>
      <c r="L133" s="23" t="s">
        <v>530</v>
      </c>
      <c r="M133" t="s">
        <v>526</v>
      </c>
    </row>
    <row r="134" spans="1:13" x14ac:dyDescent="0.25">
      <c r="A134" s="2">
        <v>49523</v>
      </c>
      <c r="B134" s="3" t="s">
        <v>26</v>
      </c>
      <c r="C134" s="4" t="s">
        <v>490</v>
      </c>
      <c r="D134" s="14" t="s">
        <v>430</v>
      </c>
      <c r="E134" s="19" t="str">
        <f>TEXT(D134,"yyyy")</f>
        <v>2001</v>
      </c>
      <c r="F134" s="4" t="s">
        <v>27</v>
      </c>
      <c r="G134" s="4" t="s">
        <v>13</v>
      </c>
      <c r="H134" s="9">
        <v>85.4</v>
      </c>
      <c r="I134" s="9">
        <v>68.2</v>
      </c>
      <c r="J134" s="9">
        <v>92</v>
      </c>
      <c r="K134" s="9"/>
      <c r="L134" s="9">
        <v>83.6</v>
      </c>
      <c r="M134" t="s">
        <v>526</v>
      </c>
    </row>
    <row r="135" spans="1:13" x14ac:dyDescent="0.25">
      <c r="A135" s="2">
        <v>38124</v>
      </c>
      <c r="B135" s="3" t="s">
        <v>28</v>
      </c>
      <c r="C135" s="4" t="s">
        <v>49</v>
      </c>
      <c r="D135" s="14" t="s">
        <v>47</v>
      </c>
      <c r="E135" s="19" t="str">
        <f>TEXT(D135,"yyyy")</f>
        <v>1983</v>
      </c>
      <c r="F135" s="4" t="s">
        <v>30</v>
      </c>
      <c r="G135" s="4" t="s">
        <v>13</v>
      </c>
      <c r="H135" s="9">
        <v>85.5</v>
      </c>
      <c r="I135" s="10" t="s">
        <v>530</v>
      </c>
      <c r="K135" s="10">
        <f>(H135+0.0515)/0.9426</f>
        <v>90.761192446424786</v>
      </c>
      <c r="L135" s="23" t="s">
        <v>530</v>
      </c>
      <c r="M135" t="s">
        <v>526</v>
      </c>
    </row>
    <row r="136" spans="1:13" x14ac:dyDescent="0.25">
      <c r="A136" s="2">
        <v>38356</v>
      </c>
      <c r="B136" s="3" t="s">
        <v>28</v>
      </c>
      <c r="C136" s="4" t="s">
        <v>74</v>
      </c>
      <c r="D136" s="14" t="s">
        <v>35</v>
      </c>
      <c r="E136" s="19" t="str">
        <f>TEXT(D136,"yyyy")</f>
        <v>1983</v>
      </c>
      <c r="F136" s="4" t="s">
        <v>30</v>
      </c>
      <c r="G136" s="4" t="s">
        <v>13</v>
      </c>
      <c r="H136" s="9">
        <v>85.5</v>
      </c>
      <c r="I136" s="10" t="s">
        <v>530</v>
      </c>
      <c r="K136" s="10">
        <f>(H136+0.0515)/0.9426</f>
        <v>90.761192446424786</v>
      </c>
      <c r="L136" s="23" t="s">
        <v>530</v>
      </c>
      <c r="M136" t="s">
        <v>526</v>
      </c>
    </row>
    <row r="137" spans="1:13" x14ac:dyDescent="0.25">
      <c r="A137" s="25"/>
      <c r="B137" s="3" t="s">
        <v>28</v>
      </c>
      <c r="C137" s="29"/>
      <c r="D137" s="31">
        <v>44883</v>
      </c>
      <c r="E137" s="19" t="str">
        <f>TEXT(D137,"yyyy")</f>
        <v>2022</v>
      </c>
      <c r="F137" s="4" t="s">
        <v>27</v>
      </c>
      <c r="G137" s="36" t="s">
        <v>31</v>
      </c>
      <c r="H137" s="41">
        <v>85.6</v>
      </c>
      <c r="I137" s="11">
        <v>66.599999999999994</v>
      </c>
      <c r="J137" s="38">
        <v>90.5</v>
      </c>
      <c r="K137" s="38"/>
      <c r="L137" s="38">
        <v>89.6</v>
      </c>
      <c r="M137" t="s">
        <v>526</v>
      </c>
    </row>
    <row r="138" spans="1:13" x14ac:dyDescent="0.25">
      <c r="A138" s="2">
        <v>38327</v>
      </c>
      <c r="B138" s="3" t="s">
        <v>28</v>
      </c>
      <c r="C138" s="4" t="s">
        <v>67</v>
      </c>
      <c r="D138" s="14" t="s">
        <v>65</v>
      </c>
      <c r="E138" s="19" t="str">
        <f>TEXT(D138,"yyyy")</f>
        <v>1986</v>
      </c>
      <c r="F138" s="4" t="s">
        <v>30</v>
      </c>
      <c r="G138" s="4" t="s">
        <v>31</v>
      </c>
      <c r="H138" s="37">
        <v>85.7</v>
      </c>
      <c r="I138" s="10" t="s">
        <v>530</v>
      </c>
      <c r="J138" s="42"/>
      <c r="K138" s="42">
        <f>(H138+0.0515)/0.9426</f>
        <v>90.973371525567586</v>
      </c>
      <c r="L138" s="23" t="s">
        <v>530</v>
      </c>
      <c r="M138" t="s">
        <v>526</v>
      </c>
    </row>
    <row r="139" spans="1:13" x14ac:dyDescent="0.25">
      <c r="A139" s="2">
        <v>37470</v>
      </c>
      <c r="B139" s="3" t="s">
        <v>28</v>
      </c>
      <c r="C139" s="4" t="s">
        <v>32</v>
      </c>
      <c r="D139" s="14" t="s">
        <v>29</v>
      </c>
      <c r="E139" s="19" t="str">
        <f>TEXT(D139,"yyyy")</f>
        <v>1991</v>
      </c>
      <c r="F139" s="4" t="s">
        <v>30</v>
      </c>
      <c r="G139" s="4" t="s">
        <v>31</v>
      </c>
      <c r="H139" s="22">
        <f>(J139*0.9426)-0.0515</f>
        <v>85.725099999999998</v>
      </c>
      <c r="I139" s="10" t="s">
        <v>530</v>
      </c>
      <c r="J139" s="9">
        <v>91</v>
      </c>
      <c r="K139" s="9"/>
      <c r="L139" s="9">
        <v>89.5</v>
      </c>
      <c r="M139" t="s">
        <v>526</v>
      </c>
    </row>
    <row r="140" spans="1:13" x14ac:dyDescent="0.25">
      <c r="A140" s="25"/>
      <c r="B140" s="27"/>
      <c r="C140" s="29"/>
      <c r="D140" s="31">
        <v>44752</v>
      </c>
      <c r="E140" s="19" t="str">
        <f>TEXT(D140,"yyyy")</f>
        <v>2022</v>
      </c>
      <c r="F140" s="33" t="s">
        <v>30</v>
      </c>
      <c r="G140" s="36" t="s">
        <v>31</v>
      </c>
      <c r="H140" s="22">
        <f>(J140*0.9426)-0.0515</f>
        <v>85.725099999999998</v>
      </c>
      <c r="I140" s="10" t="s">
        <v>530</v>
      </c>
      <c r="J140" s="43">
        <v>91</v>
      </c>
      <c r="K140" s="43"/>
      <c r="L140" s="43">
        <v>83</v>
      </c>
      <c r="M140" t="s">
        <v>526</v>
      </c>
    </row>
    <row r="141" spans="1:13" x14ac:dyDescent="0.25">
      <c r="A141" s="2">
        <v>41902</v>
      </c>
      <c r="B141" s="3" t="s">
        <v>28</v>
      </c>
      <c r="C141" s="4" t="s">
        <v>378</v>
      </c>
      <c r="D141" s="14" t="s">
        <v>343</v>
      </c>
      <c r="E141" s="19" t="str">
        <f>TEXT(D141,"yyyy")</f>
        <v>1967</v>
      </c>
      <c r="F141" s="4" t="s">
        <v>72</v>
      </c>
      <c r="G141" s="4" t="s">
        <v>13</v>
      </c>
      <c r="H141" s="37">
        <v>85.8</v>
      </c>
      <c r="I141" s="39">
        <v>63</v>
      </c>
      <c r="J141" s="9">
        <v>92.1</v>
      </c>
      <c r="K141" s="9"/>
      <c r="L141" s="9">
        <v>85.7</v>
      </c>
      <c r="M141" t="s">
        <v>526</v>
      </c>
    </row>
    <row r="142" spans="1:13" x14ac:dyDescent="0.25">
      <c r="A142" s="2">
        <v>41957</v>
      </c>
      <c r="B142" s="3" t="s">
        <v>28</v>
      </c>
      <c r="C142" s="4" t="s">
        <v>383</v>
      </c>
      <c r="D142" s="14" t="s">
        <v>346</v>
      </c>
      <c r="E142" s="19" t="str">
        <f>TEXT(D142,"yyyy")</f>
        <v>1967</v>
      </c>
      <c r="F142" s="4" t="s">
        <v>30</v>
      </c>
      <c r="G142" s="4" t="s">
        <v>31</v>
      </c>
      <c r="H142" s="37">
        <v>85.8</v>
      </c>
      <c r="I142" s="39">
        <v>65.5</v>
      </c>
      <c r="J142" s="9">
        <v>92.1</v>
      </c>
      <c r="K142" s="9"/>
      <c r="L142" s="9">
        <v>83.8</v>
      </c>
      <c r="M142" t="s">
        <v>526</v>
      </c>
    </row>
    <row r="143" spans="1:13" x14ac:dyDescent="0.25">
      <c r="A143" s="2">
        <v>40260</v>
      </c>
      <c r="B143" s="3" t="s">
        <v>28</v>
      </c>
      <c r="C143" s="4" t="s">
        <v>220</v>
      </c>
      <c r="D143" s="14" t="s">
        <v>204</v>
      </c>
      <c r="E143" s="19" t="str">
        <f>TEXT(D143,"yyyy")</f>
        <v>1982</v>
      </c>
      <c r="F143" s="4" t="s">
        <v>30</v>
      </c>
      <c r="G143" s="4" t="s">
        <v>13</v>
      </c>
      <c r="H143" s="37">
        <v>85.9</v>
      </c>
      <c r="I143" s="39">
        <v>70.5</v>
      </c>
      <c r="J143" s="9">
        <v>91.1</v>
      </c>
      <c r="K143" s="9"/>
      <c r="L143" s="9">
        <v>84.7</v>
      </c>
      <c r="M143" t="s">
        <v>526</v>
      </c>
    </row>
    <row r="144" spans="1:13" x14ac:dyDescent="0.25">
      <c r="A144" s="2">
        <v>197526</v>
      </c>
      <c r="B144" s="3" t="s">
        <v>28</v>
      </c>
      <c r="C144" s="29"/>
      <c r="D144" s="14" t="s">
        <v>524</v>
      </c>
      <c r="E144" s="19" t="str">
        <f>TEXT(D144,"yyyy")</f>
        <v>2020</v>
      </c>
      <c r="F144" s="4" t="s">
        <v>27</v>
      </c>
      <c r="G144" s="4" t="s">
        <v>13</v>
      </c>
      <c r="H144" s="22">
        <f>(J144*0.9426)-0.0515</f>
        <v>86.007879999999986</v>
      </c>
      <c r="I144" s="10" t="s">
        <v>530</v>
      </c>
      <c r="J144" s="9">
        <v>91.3</v>
      </c>
      <c r="K144" s="9"/>
      <c r="L144" s="23" t="s">
        <v>530</v>
      </c>
      <c r="M144" t="s">
        <v>526</v>
      </c>
    </row>
    <row r="145" spans="1:13" x14ac:dyDescent="0.25">
      <c r="A145" s="25"/>
      <c r="B145" s="3" t="s">
        <v>28</v>
      </c>
      <c r="C145" s="29"/>
      <c r="D145" s="31">
        <v>45004</v>
      </c>
      <c r="E145" s="19" t="str">
        <f>TEXT(D145,"yyyy")</f>
        <v>2023</v>
      </c>
      <c r="F145" s="4" t="s">
        <v>27</v>
      </c>
      <c r="G145" s="36" t="s">
        <v>13</v>
      </c>
      <c r="H145" s="22">
        <f>(J145*0.9426)-0.0515</f>
        <v>86.007879999999986</v>
      </c>
      <c r="I145" s="10" t="s">
        <v>530</v>
      </c>
      <c r="J145" s="38">
        <v>91.3</v>
      </c>
      <c r="K145" s="38"/>
      <c r="L145" s="38">
        <v>89.7</v>
      </c>
      <c r="M145" t="s">
        <v>526</v>
      </c>
    </row>
    <row r="146" spans="1:13" x14ac:dyDescent="0.25">
      <c r="A146" s="2">
        <v>38423</v>
      </c>
      <c r="B146" s="3" t="s">
        <v>28</v>
      </c>
      <c r="C146" s="4" t="s">
        <v>41</v>
      </c>
      <c r="D146" s="14" t="s">
        <v>33</v>
      </c>
      <c r="E146" s="19" t="str">
        <f>TEXT(D146,"yyyy")</f>
        <v>1984</v>
      </c>
      <c r="F146" s="4" t="s">
        <v>30</v>
      </c>
      <c r="G146" s="4" t="s">
        <v>31</v>
      </c>
      <c r="H146" s="37">
        <v>86.1</v>
      </c>
      <c r="I146" s="39">
        <v>72</v>
      </c>
      <c r="J146" s="42"/>
      <c r="K146" s="42">
        <f>(H146+0.0515)/0.9426</f>
        <v>91.397729683853171</v>
      </c>
      <c r="L146" s="23" t="s">
        <v>530</v>
      </c>
      <c r="M146" t="s">
        <v>526</v>
      </c>
    </row>
    <row r="147" spans="1:13" x14ac:dyDescent="0.25">
      <c r="A147" s="2">
        <v>41982</v>
      </c>
      <c r="B147" s="3" t="s">
        <v>28</v>
      </c>
      <c r="C147" s="4" t="s">
        <v>392</v>
      </c>
      <c r="D147" s="14" t="s">
        <v>352</v>
      </c>
      <c r="E147" s="19" t="str">
        <f>TEXT(D147,"yyyy")</f>
        <v>1968</v>
      </c>
      <c r="F147" s="4" t="s">
        <v>30</v>
      </c>
      <c r="G147" s="4" t="s">
        <v>31</v>
      </c>
      <c r="H147" s="37">
        <v>86.1</v>
      </c>
      <c r="I147" s="39">
        <v>66.8</v>
      </c>
      <c r="J147" s="9">
        <v>89.5</v>
      </c>
      <c r="K147" s="9"/>
      <c r="L147" s="9">
        <v>83.8</v>
      </c>
      <c r="M147" t="s">
        <v>526</v>
      </c>
    </row>
    <row r="148" spans="1:13" x14ac:dyDescent="0.25">
      <c r="A148" s="2">
        <v>38560</v>
      </c>
      <c r="B148" s="3" t="s">
        <v>26</v>
      </c>
      <c r="C148" s="4" t="s">
        <v>137</v>
      </c>
      <c r="D148" s="14" t="s">
        <v>124</v>
      </c>
      <c r="E148" s="19" t="str">
        <f>TEXT(D148,"yyyy")</f>
        <v>1988</v>
      </c>
      <c r="F148" s="4" t="s">
        <v>30</v>
      </c>
      <c r="G148" s="4" t="s">
        <v>31</v>
      </c>
      <c r="H148" s="22">
        <f>(J148*0.9426)-0.0515</f>
        <v>86.196399999999997</v>
      </c>
      <c r="I148" s="24" t="s">
        <v>530</v>
      </c>
      <c r="J148" s="9">
        <v>91.5</v>
      </c>
      <c r="K148" s="9"/>
      <c r="L148" s="9">
        <v>74</v>
      </c>
      <c r="M148" t="s">
        <v>526</v>
      </c>
    </row>
    <row r="149" spans="1:13" x14ac:dyDescent="0.25">
      <c r="A149" s="2">
        <v>40992</v>
      </c>
      <c r="B149" s="3" t="s">
        <v>28</v>
      </c>
      <c r="C149" s="4" t="s">
        <v>292</v>
      </c>
      <c r="D149" s="14" t="s">
        <v>262</v>
      </c>
      <c r="E149" s="19" t="str">
        <f>TEXT(D149,"yyyy")</f>
        <v>1970</v>
      </c>
      <c r="F149" s="4" t="s">
        <v>30</v>
      </c>
      <c r="G149" s="4" t="s">
        <v>31</v>
      </c>
      <c r="H149" s="22">
        <f>(J149*0.9426)-0.0515</f>
        <v>86.196399999999997</v>
      </c>
      <c r="I149" s="10" t="s">
        <v>530</v>
      </c>
      <c r="J149" s="9">
        <v>91.5</v>
      </c>
      <c r="K149" s="9"/>
      <c r="L149" s="9">
        <v>74</v>
      </c>
      <c r="M149" t="s">
        <v>526</v>
      </c>
    </row>
    <row r="150" spans="1:13" x14ac:dyDescent="0.25">
      <c r="A150" s="2">
        <v>46335</v>
      </c>
      <c r="B150" s="3" t="s">
        <v>28</v>
      </c>
      <c r="C150" s="4" t="s">
        <v>444</v>
      </c>
      <c r="D150" s="14" t="s">
        <v>382</v>
      </c>
      <c r="E150" s="19" t="str">
        <f>TEXT(D150,"yyyy")</f>
        <v>1997</v>
      </c>
      <c r="F150" s="4" t="s">
        <v>27</v>
      </c>
      <c r="G150" s="4" t="s">
        <v>13</v>
      </c>
      <c r="H150" s="23">
        <f>(J150*0.9426)-0.0515</f>
        <v>86.196399999999997</v>
      </c>
      <c r="I150" s="42" t="s">
        <v>530</v>
      </c>
      <c r="J150" s="39">
        <v>91.5</v>
      </c>
      <c r="K150" s="39"/>
      <c r="L150" s="23" t="s">
        <v>530</v>
      </c>
      <c r="M150" t="s">
        <v>526</v>
      </c>
    </row>
    <row r="151" spans="1:13" x14ac:dyDescent="0.25">
      <c r="A151" s="25"/>
      <c r="B151" s="3" t="s">
        <v>28</v>
      </c>
      <c r="C151" s="29"/>
      <c r="D151" s="31">
        <v>45004</v>
      </c>
      <c r="E151" s="19" t="str">
        <f>TEXT(D151,"yyyy")</f>
        <v>2023</v>
      </c>
      <c r="F151" s="4" t="s">
        <v>27</v>
      </c>
      <c r="G151" s="36" t="s">
        <v>13</v>
      </c>
      <c r="H151" s="22">
        <f>(J151*0.9426)-0.0515</f>
        <v>86.196399999999997</v>
      </c>
      <c r="I151" s="10" t="s">
        <v>530</v>
      </c>
      <c r="J151" s="38">
        <v>91.5</v>
      </c>
      <c r="K151" s="38"/>
      <c r="L151" s="23" t="s">
        <v>530</v>
      </c>
      <c r="M151" t="s">
        <v>526</v>
      </c>
    </row>
    <row r="152" spans="1:13" x14ac:dyDescent="0.25">
      <c r="A152" s="2">
        <v>40204</v>
      </c>
      <c r="B152" s="3" t="s">
        <v>28</v>
      </c>
      <c r="C152" s="4" t="s">
        <v>140</v>
      </c>
      <c r="D152" s="14" t="s">
        <v>181</v>
      </c>
      <c r="E152" s="19" t="str">
        <f>TEXT(D152,"yyyy")</f>
        <v>1982</v>
      </c>
      <c r="F152" s="4" t="s">
        <v>19</v>
      </c>
      <c r="G152" s="4" t="s">
        <v>31</v>
      </c>
      <c r="H152" s="9">
        <v>86.2</v>
      </c>
      <c r="I152" s="10" t="s">
        <v>530</v>
      </c>
      <c r="J152" s="24"/>
      <c r="K152" s="24">
        <f>(H152+0.0515)/0.9426</f>
        <v>91.503819223424586</v>
      </c>
      <c r="L152" s="23" t="s">
        <v>530</v>
      </c>
      <c r="M152" t="s">
        <v>526</v>
      </c>
    </row>
    <row r="153" spans="1:13" x14ac:dyDescent="0.25">
      <c r="A153" s="2">
        <v>49064</v>
      </c>
      <c r="B153" s="3" t="s">
        <v>26</v>
      </c>
      <c r="C153" s="4" t="s">
        <v>483</v>
      </c>
      <c r="D153" s="14" t="s">
        <v>418</v>
      </c>
      <c r="E153" s="19" t="str">
        <f>TEXT(D153,"yyyy")</f>
        <v>2000</v>
      </c>
      <c r="F153" s="4" t="s">
        <v>27</v>
      </c>
      <c r="G153" s="4" t="s">
        <v>13</v>
      </c>
      <c r="H153" s="9">
        <v>86.2</v>
      </c>
      <c r="I153" s="39">
        <v>62.4</v>
      </c>
      <c r="J153" s="39">
        <v>93.5</v>
      </c>
      <c r="K153" s="39"/>
      <c r="L153" s="9">
        <v>83</v>
      </c>
      <c r="M153" t="s">
        <v>526</v>
      </c>
    </row>
    <row r="154" spans="1:13" x14ac:dyDescent="0.25">
      <c r="A154" s="2">
        <v>39897</v>
      </c>
      <c r="B154" s="3" t="s">
        <v>28</v>
      </c>
      <c r="C154" s="4" t="s">
        <v>187</v>
      </c>
      <c r="D154" s="14" t="s">
        <v>174</v>
      </c>
      <c r="E154" s="19" t="str">
        <f>TEXT(D154,"yyyy")</f>
        <v>1982</v>
      </c>
      <c r="F154" s="4" t="s">
        <v>19</v>
      </c>
      <c r="G154" s="4" t="s">
        <v>13</v>
      </c>
      <c r="H154" s="9">
        <v>86.3</v>
      </c>
      <c r="I154" s="10" t="s">
        <v>530</v>
      </c>
      <c r="J154" s="39">
        <v>93</v>
      </c>
      <c r="K154" s="39"/>
      <c r="L154" s="23" t="s">
        <v>530</v>
      </c>
      <c r="M154" t="s">
        <v>526</v>
      </c>
    </row>
    <row r="155" spans="1:13" x14ac:dyDescent="0.25">
      <c r="A155" s="2">
        <v>40916</v>
      </c>
      <c r="B155" s="3" t="s">
        <v>28</v>
      </c>
      <c r="C155" s="4" t="s">
        <v>280</v>
      </c>
      <c r="D155" s="14" t="s">
        <v>62</v>
      </c>
      <c r="E155" s="19" t="str">
        <f>TEXT(D155,"yyyy")</f>
        <v>1983</v>
      </c>
      <c r="F155" s="4" t="s">
        <v>30</v>
      </c>
      <c r="G155" s="4" t="s">
        <v>13</v>
      </c>
      <c r="H155" s="9">
        <v>86.4</v>
      </c>
      <c r="I155" s="42" t="s">
        <v>530</v>
      </c>
      <c r="J155" s="24"/>
      <c r="K155" s="24">
        <f>(H155+0.0515)/0.9426</f>
        <v>91.715998302567371</v>
      </c>
      <c r="L155" s="23" t="s">
        <v>530</v>
      </c>
      <c r="M155" t="s">
        <v>526</v>
      </c>
    </row>
    <row r="156" spans="1:13" x14ac:dyDescent="0.25">
      <c r="A156" s="2">
        <v>41818</v>
      </c>
      <c r="B156" s="3" t="s">
        <v>28</v>
      </c>
      <c r="C156" s="4" t="s">
        <v>332</v>
      </c>
      <c r="D156" s="14" t="s">
        <v>296</v>
      </c>
      <c r="E156" s="19" t="str">
        <f>TEXT(D156,"yyyy")</f>
        <v>1966</v>
      </c>
      <c r="F156" s="4" t="s">
        <v>30</v>
      </c>
      <c r="G156" s="4" t="s">
        <v>13</v>
      </c>
      <c r="H156" s="9">
        <v>86.4</v>
      </c>
      <c r="I156" s="9">
        <v>85.1</v>
      </c>
      <c r="K156" s="10">
        <f>(H156+0.0515)/0.9426</f>
        <v>91.715998302567371</v>
      </c>
      <c r="L156" s="23" t="s">
        <v>530</v>
      </c>
      <c r="M156" t="s">
        <v>526</v>
      </c>
    </row>
    <row r="157" spans="1:13" x14ac:dyDescent="0.25">
      <c r="A157" s="2">
        <v>41827</v>
      </c>
      <c r="B157" s="3" t="s">
        <v>28</v>
      </c>
      <c r="C157" s="4" t="s">
        <v>340</v>
      </c>
      <c r="D157" s="14" t="s">
        <v>306</v>
      </c>
      <c r="E157" s="19" t="str">
        <f>TEXT(D157,"yyyy")</f>
        <v>1966</v>
      </c>
      <c r="F157" s="4" t="s">
        <v>30</v>
      </c>
      <c r="G157" s="4" t="s">
        <v>31</v>
      </c>
      <c r="H157" s="37">
        <v>86.4</v>
      </c>
      <c r="I157" s="39">
        <v>80</v>
      </c>
      <c r="J157" s="42"/>
      <c r="K157" s="42">
        <f>(H157+0.0515)/0.9426</f>
        <v>91.715998302567371</v>
      </c>
      <c r="L157" s="23" t="s">
        <v>530</v>
      </c>
      <c r="M157" t="s">
        <v>526</v>
      </c>
    </row>
    <row r="158" spans="1:13" x14ac:dyDescent="0.25">
      <c r="A158" s="2">
        <v>41833</v>
      </c>
      <c r="B158" s="3" t="s">
        <v>28</v>
      </c>
      <c r="C158" s="4" t="s">
        <v>349</v>
      </c>
      <c r="D158" s="14" t="s">
        <v>309</v>
      </c>
      <c r="E158" s="19" t="str">
        <f>TEXT(D158,"yyyy")</f>
        <v>1966</v>
      </c>
      <c r="F158" s="4" t="s">
        <v>30</v>
      </c>
      <c r="G158" s="4" t="s">
        <v>31</v>
      </c>
      <c r="H158" s="37">
        <v>86.4</v>
      </c>
      <c r="I158" s="39">
        <v>83.8</v>
      </c>
      <c r="J158" s="42"/>
      <c r="K158" s="42">
        <f>(H158+0.0515)/0.9426</f>
        <v>91.715998302567371</v>
      </c>
      <c r="L158" s="23" t="s">
        <v>530</v>
      </c>
      <c r="M158" t="s">
        <v>526</v>
      </c>
    </row>
    <row r="159" spans="1:13" x14ac:dyDescent="0.25">
      <c r="A159" s="2">
        <v>48548</v>
      </c>
      <c r="B159" s="3" t="s">
        <v>26</v>
      </c>
      <c r="C159" s="4" t="s">
        <v>471</v>
      </c>
      <c r="D159" s="14" t="s">
        <v>408</v>
      </c>
      <c r="E159" s="19" t="str">
        <f>TEXT(D159,"yyyy")</f>
        <v>2000</v>
      </c>
      <c r="F159" s="4" t="s">
        <v>27</v>
      </c>
      <c r="G159" s="4" t="s">
        <v>31</v>
      </c>
      <c r="H159" s="37">
        <v>86.4</v>
      </c>
      <c r="I159" s="39">
        <v>64.099999999999994</v>
      </c>
      <c r="J159" s="9">
        <v>90</v>
      </c>
      <c r="K159" s="9"/>
      <c r="L159" s="9">
        <v>83.7</v>
      </c>
      <c r="M159" t="s">
        <v>526</v>
      </c>
    </row>
    <row r="160" spans="1:13" x14ac:dyDescent="0.25">
      <c r="A160" s="2">
        <v>164185</v>
      </c>
      <c r="B160" s="3" t="s">
        <v>28</v>
      </c>
      <c r="C160" s="29"/>
      <c r="D160" s="14" t="s">
        <v>475</v>
      </c>
      <c r="E160" s="19" t="str">
        <f>TEXT(D160,"yyyy")</f>
        <v>2018</v>
      </c>
      <c r="F160" s="4" t="s">
        <v>12</v>
      </c>
      <c r="G160" s="4" t="s">
        <v>13</v>
      </c>
      <c r="H160" s="22">
        <f>(J160*0.9426)-0.0515</f>
        <v>86.479179999999999</v>
      </c>
      <c r="I160" s="24" t="s">
        <v>530</v>
      </c>
      <c r="J160" s="9">
        <v>91.8</v>
      </c>
      <c r="K160" s="9"/>
      <c r="L160" s="9">
        <v>89</v>
      </c>
      <c r="M160" t="s">
        <v>526</v>
      </c>
    </row>
    <row r="161" spans="1:13" x14ac:dyDescent="0.25">
      <c r="A161" s="2">
        <v>38497</v>
      </c>
      <c r="B161" s="3" t="s">
        <v>28</v>
      </c>
      <c r="C161" s="4" t="s">
        <v>118</v>
      </c>
      <c r="D161" s="14" t="s">
        <v>113</v>
      </c>
      <c r="E161" s="19" t="str">
        <f>TEXT(D161,"yyyy")</f>
        <v>1988</v>
      </c>
      <c r="F161" s="4" t="s">
        <v>30</v>
      </c>
      <c r="G161" s="4" t="s">
        <v>31</v>
      </c>
      <c r="H161" s="9">
        <v>86.5</v>
      </c>
      <c r="I161" s="9">
        <v>64.8</v>
      </c>
      <c r="K161" s="10">
        <f>(H161+0.0515)/0.9426</f>
        <v>91.822087842138771</v>
      </c>
      <c r="L161" s="23" t="s">
        <v>530</v>
      </c>
      <c r="M161" t="s">
        <v>526</v>
      </c>
    </row>
    <row r="162" spans="1:13" x14ac:dyDescent="0.25">
      <c r="A162" s="2">
        <v>40471</v>
      </c>
      <c r="B162" s="3" t="s">
        <v>28</v>
      </c>
      <c r="C162" s="4" t="s">
        <v>250</v>
      </c>
      <c r="D162" s="14" t="s">
        <v>152</v>
      </c>
      <c r="E162" s="19" t="str">
        <f>TEXT(D162,"yyyy")</f>
        <v>1982</v>
      </c>
      <c r="F162" s="4" t="s">
        <v>12</v>
      </c>
      <c r="G162" s="4" t="s">
        <v>31</v>
      </c>
      <c r="H162" s="9">
        <v>86.5</v>
      </c>
      <c r="I162" s="42" t="s">
        <v>530</v>
      </c>
      <c r="J162" s="24"/>
      <c r="K162" s="24">
        <f>(H162+0.0515)/0.9426</f>
        <v>91.822087842138771</v>
      </c>
      <c r="L162" s="23" t="s">
        <v>530</v>
      </c>
      <c r="M162" t="s">
        <v>526</v>
      </c>
    </row>
    <row r="163" spans="1:13" x14ac:dyDescent="0.25">
      <c r="A163" s="25"/>
      <c r="B163" s="3" t="s">
        <v>28</v>
      </c>
      <c r="C163" s="29"/>
      <c r="D163" s="31">
        <v>44854</v>
      </c>
      <c r="E163" s="19" t="str">
        <f>TEXT(D163,"yyyy")</f>
        <v>2022</v>
      </c>
      <c r="F163" s="4" t="s">
        <v>27</v>
      </c>
      <c r="G163" s="36" t="s">
        <v>31</v>
      </c>
      <c r="H163" s="38">
        <v>86.5</v>
      </c>
      <c r="I163" s="38">
        <v>69</v>
      </c>
      <c r="J163" s="11">
        <v>91.4</v>
      </c>
      <c r="K163" s="11"/>
      <c r="L163" s="38">
        <v>86.5</v>
      </c>
      <c r="M163" t="s">
        <v>526</v>
      </c>
    </row>
    <row r="164" spans="1:13" x14ac:dyDescent="0.25">
      <c r="A164" s="2">
        <v>41980</v>
      </c>
      <c r="B164" s="3" t="s">
        <v>28</v>
      </c>
      <c r="C164" s="4" t="s">
        <v>422</v>
      </c>
      <c r="D164" s="14" t="s">
        <v>352</v>
      </c>
      <c r="E164" s="19" t="str">
        <f>TEXT(D164,"yyyy")</f>
        <v>1968</v>
      </c>
      <c r="F164" s="4" t="s">
        <v>30</v>
      </c>
      <c r="G164" s="4" t="s">
        <v>13</v>
      </c>
      <c r="H164" s="9">
        <v>86.6</v>
      </c>
      <c r="I164" s="9">
        <v>68.099999999999994</v>
      </c>
      <c r="J164" s="39">
        <v>90.2</v>
      </c>
      <c r="K164" s="39"/>
      <c r="L164" s="9">
        <v>85.7</v>
      </c>
      <c r="M164" t="s">
        <v>526</v>
      </c>
    </row>
    <row r="165" spans="1:13" x14ac:dyDescent="0.25">
      <c r="A165" s="2">
        <v>48550</v>
      </c>
      <c r="B165" s="3" t="s">
        <v>26</v>
      </c>
      <c r="C165" s="4" t="s">
        <v>474</v>
      </c>
      <c r="D165" s="14" t="s">
        <v>412</v>
      </c>
      <c r="E165" s="19" t="str">
        <f>TEXT(D165,"yyyy")</f>
        <v>2000</v>
      </c>
      <c r="F165" s="4" t="s">
        <v>27</v>
      </c>
      <c r="G165" s="4" t="s">
        <v>13</v>
      </c>
      <c r="H165" s="9">
        <v>86.6</v>
      </c>
      <c r="I165" s="9">
        <v>69.599999999999994</v>
      </c>
      <c r="J165" s="39">
        <v>92.3</v>
      </c>
      <c r="K165" s="39"/>
      <c r="L165" s="9">
        <v>90.8</v>
      </c>
      <c r="M165" t="s">
        <v>526</v>
      </c>
    </row>
    <row r="166" spans="1:13" x14ac:dyDescent="0.25">
      <c r="A166" s="2">
        <v>41113</v>
      </c>
      <c r="B166" s="3" t="s">
        <v>28</v>
      </c>
      <c r="C166" s="4" t="s">
        <v>300</v>
      </c>
      <c r="D166" s="14" t="s">
        <v>218</v>
      </c>
      <c r="E166" s="19" t="str">
        <f>TEXT(D166,"yyyy")</f>
        <v>1992</v>
      </c>
      <c r="F166" s="4" t="s">
        <v>12</v>
      </c>
      <c r="G166" s="4" t="s">
        <v>13</v>
      </c>
      <c r="H166" s="23">
        <f>(J166*0.9426)-0.0515</f>
        <v>86.667699999999996</v>
      </c>
      <c r="I166" s="42" t="s">
        <v>530</v>
      </c>
      <c r="J166" s="39">
        <v>92</v>
      </c>
      <c r="K166" s="39"/>
      <c r="L166" s="9">
        <v>88</v>
      </c>
      <c r="M166" t="s">
        <v>526</v>
      </c>
    </row>
    <row r="167" spans="1:13" x14ac:dyDescent="0.25">
      <c r="A167" s="2">
        <v>164428</v>
      </c>
      <c r="B167" s="3" t="s">
        <v>28</v>
      </c>
      <c r="C167" s="29"/>
      <c r="D167" s="14" t="s">
        <v>482</v>
      </c>
      <c r="E167" s="19" t="str">
        <f>TEXT(D167,"yyyy")</f>
        <v>2018</v>
      </c>
      <c r="F167" s="4" t="s">
        <v>12</v>
      </c>
      <c r="G167" s="4" t="s">
        <v>13</v>
      </c>
      <c r="H167" s="23">
        <f>(J167*0.9426)-0.0515</f>
        <v>86.667699999999996</v>
      </c>
      <c r="I167" s="42" t="s">
        <v>530</v>
      </c>
      <c r="J167" s="39">
        <v>92</v>
      </c>
      <c r="K167" s="39"/>
      <c r="L167" s="9">
        <v>87.5</v>
      </c>
      <c r="M167" t="s">
        <v>526</v>
      </c>
    </row>
    <row r="168" spans="1:13" x14ac:dyDescent="0.25">
      <c r="A168" s="2">
        <v>196744</v>
      </c>
      <c r="B168" s="3" t="s">
        <v>28</v>
      </c>
      <c r="C168" s="29"/>
      <c r="D168" s="14" t="s">
        <v>494</v>
      </c>
      <c r="E168" s="19" t="str">
        <f>TEXT(D168,"yyyy")</f>
        <v>2019</v>
      </c>
      <c r="F168" s="4" t="s">
        <v>27</v>
      </c>
      <c r="G168" s="4" t="s">
        <v>31</v>
      </c>
      <c r="H168" s="23">
        <f>(J168*0.9426)-0.0515</f>
        <v>86.667699999999996</v>
      </c>
      <c r="I168" s="42" t="s">
        <v>530</v>
      </c>
      <c r="J168" s="39">
        <v>92</v>
      </c>
      <c r="K168" s="39"/>
      <c r="L168" s="9">
        <v>90.5</v>
      </c>
      <c r="M168" t="s">
        <v>526</v>
      </c>
    </row>
    <row r="169" spans="1:13" x14ac:dyDescent="0.25">
      <c r="A169" s="2">
        <v>197454</v>
      </c>
      <c r="B169" s="3" t="s">
        <v>28</v>
      </c>
      <c r="C169" s="29"/>
      <c r="D169" s="14" t="s">
        <v>518</v>
      </c>
      <c r="E169" s="19" t="str">
        <f>TEXT(D169,"yyyy")</f>
        <v>2020</v>
      </c>
      <c r="F169" s="4" t="s">
        <v>27</v>
      </c>
      <c r="G169" s="4" t="s">
        <v>31</v>
      </c>
      <c r="H169" s="23">
        <f>(J169*0.9426)-0.0515</f>
        <v>86.667699999999996</v>
      </c>
      <c r="I169" s="42" t="s">
        <v>530</v>
      </c>
      <c r="J169" s="39">
        <v>92</v>
      </c>
      <c r="K169" s="39"/>
      <c r="L169" s="23" t="s">
        <v>530</v>
      </c>
      <c r="M169" t="s">
        <v>526</v>
      </c>
    </row>
    <row r="170" spans="1:13" x14ac:dyDescent="0.25">
      <c r="A170" s="25"/>
      <c r="B170" s="27"/>
      <c r="C170" s="29"/>
      <c r="D170" s="31">
        <v>44777</v>
      </c>
      <c r="E170" s="19" t="str">
        <f>TEXT(D170,"yyyy")</f>
        <v>2022</v>
      </c>
      <c r="F170" s="35" t="s">
        <v>12</v>
      </c>
      <c r="G170" s="36" t="s">
        <v>13</v>
      </c>
      <c r="H170" s="23">
        <f>(J170*0.9426)-0.0515</f>
        <v>86.667699999999996</v>
      </c>
      <c r="I170" s="42" t="s">
        <v>530</v>
      </c>
      <c r="J170" s="6">
        <v>92</v>
      </c>
      <c r="K170" s="6"/>
      <c r="L170" s="23" t="s">
        <v>530</v>
      </c>
      <c r="M170" t="s">
        <v>526</v>
      </c>
    </row>
    <row r="171" spans="1:13" x14ac:dyDescent="0.25">
      <c r="A171" s="25"/>
      <c r="B171" s="27"/>
      <c r="C171" s="29"/>
      <c r="D171" s="31">
        <v>44748</v>
      </c>
      <c r="E171" s="19" t="str">
        <f>TEXT(D171,"yyyy")</f>
        <v>2022</v>
      </c>
      <c r="F171" s="33" t="s">
        <v>30</v>
      </c>
      <c r="G171" s="36" t="s">
        <v>31</v>
      </c>
      <c r="H171" s="23">
        <f>(J171*0.9426)-0.0515</f>
        <v>86.667699999999996</v>
      </c>
      <c r="I171" s="42" t="s">
        <v>530</v>
      </c>
      <c r="J171" s="6">
        <v>92</v>
      </c>
      <c r="K171" s="6"/>
      <c r="L171" s="43">
        <v>84</v>
      </c>
      <c r="M171" t="s">
        <v>526</v>
      </c>
    </row>
    <row r="172" spans="1:13" x14ac:dyDescent="0.25">
      <c r="A172" s="2">
        <v>38126</v>
      </c>
      <c r="B172" s="3" t="s">
        <v>28</v>
      </c>
      <c r="C172" s="4" t="s">
        <v>51</v>
      </c>
      <c r="D172" s="14" t="s">
        <v>52</v>
      </c>
      <c r="E172" s="19" t="str">
        <f>TEXT(D172,"yyyy")</f>
        <v>1983</v>
      </c>
      <c r="F172" s="4" t="s">
        <v>30</v>
      </c>
      <c r="G172" s="4" t="s">
        <v>31</v>
      </c>
      <c r="H172" s="9">
        <v>86.8</v>
      </c>
      <c r="I172" s="9">
        <v>65.7</v>
      </c>
      <c r="K172" s="10">
        <f>(H172+0.0515)/0.9426</f>
        <v>92.140356460852956</v>
      </c>
      <c r="L172" s="23" t="s">
        <v>530</v>
      </c>
      <c r="M172" t="s">
        <v>526</v>
      </c>
    </row>
    <row r="173" spans="1:13" x14ac:dyDescent="0.25">
      <c r="A173" s="2">
        <v>40481</v>
      </c>
      <c r="B173" s="3" t="s">
        <v>28</v>
      </c>
      <c r="C173" s="4" t="s">
        <v>258</v>
      </c>
      <c r="D173" s="14" t="s">
        <v>154</v>
      </c>
      <c r="E173" s="19" t="str">
        <f>TEXT(D173,"yyyy")</f>
        <v>1982</v>
      </c>
      <c r="F173" s="4" t="s">
        <v>12</v>
      </c>
      <c r="G173" s="4" t="s">
        <v>31</v>
      </c>
      <c r="H173" s="9">
        <v>86.8</v>
      </c>
      <c r="I173" s="42" t="s">
        <v>530</v>
      </c>
      <c r="K173" s="10">
        <f>(H173+0.0515)/0.9426</f>
        <v>92.140356460852956</v>
      </c>
      <c r="L173" s="23" t="s">
        <v>530</v>
      </c>
      <c r="M173" t="s">
        <v>526</v>
      </c>
    </row>
    <row r="174" spans="1:13" x14ac:dyDescent="0.25">
      <c r="A174" s="2">
        <v>38499</v>
      </c>
      <c r="B174" s="3" t="s">
        <v>28</v>
      </c>
      <c r="C174" s="4" t="s">
        <v>120</v>
      </c>
      <c r="D174" s="14" t="s">
        <v>116</v>
      </c>
      <c r="E174" s="19" t="str">
        <f>TEXT(D174,"yyyy")</f>
        <v>1988</v>
      </c>
      <c r="F174" s="4" t="s">
        <v>30</v>
      </c>
      <c r="G174" s="4" t="s">
        <v>31</v>
      </c>
      <c r="H174" s="9">
        <v>86.9</v>
      </c>
      <c r="I174" s="9">
        <v>71.900000000000006</v>
      </c>
      <c r="K174" s="10">
        <f>(H174+0.0515)/0.9426</f>
        <v>92.24644600042437</v>
      </c>
      <c r="L174" s="23" t="s">
        <v>530</v>
      </c>
      <c r="M174" t="s">
        <v>526</v>
      </c>
    </row>
    <row r="175" spans="1:13" x14ac:dyDescent="0.25">
      <c r="A175" s="2">
        <v>40268</v>
      </c>
      <c r="B175" s="3" t="s">
        <v>28</v>
      </c>
      <c r="C175" s="4" t="s">
        <v>229</v>
      </c>
      <c r="D175" s="14" t="s">
        <v>211</v>
      </c>
      <c r="E175" s="19" t="str">
        <f>TEXT(D175,"yyyy")</f>
        <v>1982</v>
      </c>
      <c r="F175" s="4" t="s">
        <v>30</v>
      </c>
      <c r="G175" s="4" t="s">
        <v>13</v>
      </c>
      <c r="H175" s="9">
        <v>87.1</v>
      </c>
      <c r="I175" s="9">
        <v>68.2</v>
      </c>
      <c r="J175" s="39">
        <v>93.5</v>
      </c>
      <c r="K175" s="39"/>
      <c r="L175" s="9">
        <v>88.6</v>
      </c>
      <c r="M175" t="s">
        <v>526</v>
      </c>
    </row>
    <row r="176" spans="1:13" x14ac:dyDescent="0.25">
      <c r="A176" s="2">
        <v>49154</v>
      </c>
      <c r="B176" s="3" t="s">
        <v>28</v>
      </c>
      <c r="C176" s="4" t="s">
        <v>488</v>
      </c>
      <c r="D176" s="14" t="s">
        <v>425</v>
      </c>
      <c r="E176" s="19" t="str">
        <f>TEXT(D176,"yyyy")</f>
        <v>2001</v>
      </c>
      <c r="F176" s="4" t="s">
        <v>27</v>
      </c>
      <c r="G176" s="4" t="s">
        <v>31</v>
      </c>
      <c r="H176" s="9">
        <v>87.1</v>
      </c>
      <c r="I176" s="9">
        <v>63.4</v>
      </c>
      <c r="J176" s="39">
        <v>90.5</v>
      </c>
      <c r="K176" s="39"/>
      <c r="L176" s="9">
        <v>84.2</v>
      </c>
      <c r="M176" t="s">
        <v>526</v>
      </c>
    </row>
    <row r="177" spans="1:13" x14ac:dyDescent="0.25">
      <c r="A177" s="2">
        <v>196260</v>
      </c>
      <c r="B177" s="3" t="s">
        <v>28</v>
      </c>
      <c r="C177" s="29"/>
      <c r="D177" s="14" t="s">
        <v>495</v>
      </c>
      <c r="E177" s="19" t="str">
        <f>TEXT(D177,"yyyy")</f>
        <v>2019</v>
      </c>
      <c r="F177" s="4" t="s">
        <v>27</v>
      </c>
      <c r="G177" s="4" t="s">
        <v>13</v>
      </c>
      <c r="H177" s="23">
        <f>(J177*0.9426)-0.0515</f>
        <v>87.138999999999996</v>
      </c>
      <c r="I177" s="42" t="s">
        <v>530</v>
      </c>
      <c r="J177" s="39">
        <v>92.5</v>
      </c>
      <c r="K177" s="39"/>
      <c r="L177" s="9">
        <v>92.5</v>
      </c>
      <c r="M177" t="s">
        <v>526</v>
      </c>
    </row>
    <row r="178" spans="1:13" x14ac:dyDescent="0.25">
      <c r="A178" s="2">
        <v>196370</v>
      </c>
      <c r="B178" s="3" t="s">
        <v>28</v>
      </c>
      <c r="C178" s="29"/>
      <c r="D178" s="14" t="s">
        <v>501</v>
      </c>
      <c r="E178" s="19" t="str">
        <f>TEXT(D178,"yyyy")</f>
        <v>2019</v>
      </c>
      <c r="F178" s="4" t="s">
        <v>27</v>
      </c>
      <c r="G178" s="4" t="s">
        <v>31</v>
      </c>
      <c r="H178" s="23">
        <f>(J178*0.9426)-0.0515</f>
        <v>87.138999999999996</v>
      </c>
      <c r="I178" s="42" t="s">
        <v>530</v>
      </c>
      <c r="J178" s="39">
        <v>92.5</v>
      </c>
      <c r="K178" s="39"/>
      <c r="L178" s="9">
        <v>90.5</v>
      </c>
      <c r="M178" t="s">
        <v>526</v>
      </c>
    </row>
    <row r="179" spans="1:13" x14ac:dyDescent="0.25">
      <c r="A179" s="2">
        <v>196951</v>
      </c>
      <c r="B179" s="3" t="s">
        <v>28</v>
      </c>
      <c r="C179" s="29"/>
      <c r="D179" s="14" t="s">
        <v>502</v>
      </c>
      <c r="E179" s="19" t="str">
        <f>TEXT(D179,"yyyy")</f>
        <v>2019</v>
      </c>
      <c r="F179" s="4" t="s">
        <v>27</v>
      </c>
      <c r="G179" s="4" t="s">
        <v>13</v>
      </c>
      <c r="H179" s="23">
        <f>(J179*0.9426)-0.0515</f>
        <v>87.138999999999996</v>
      </c>
      <c r="I179" s="42" t="s">
        <v>530</v>
      </c>
      <c r="J179" s="39">
        <v>92.5</v>
      </c>
      <c r="K179" s="39"/>
      <c r="L179" s="9">
        <v>88.5</v>
      </c>
      <c r="M179" t="s">
        <v>526</v>
      </c>
    </row>
    <row r="180" spans="1:13" x14ac:dyDescent="0.25">
      <c r="A180" s="2">
        <v>197067</v>
      </c>
      <c r="B180" s="3" t="s">
        <v>28</v>
      </c>
      <c r="C180" s="29"/>
      <c r="D180" s="14" t="s">
        <v>505</v>
      </c>
      <c r="E180" s="19" t="str">
        <f>TEXT(D180,"yyyy")</f>
        <v>2019</v>
      </c>
      <c r="F180" s="4" t="s">
        <v>27</v>
      </c>
      <c r="G180" s="4" t="s">
        <v>13</v>
      </c>
      <c r="H180" s="23">
        <f>(J180*0.9426)-0.0515</f>
        <v>87.138999999999996</v>
      </c>
      <c r="I180" s="42" t="s">
        <v>530</v>
      </c>
      <c r="J180" s="39">
        <v>92.5</v>
      </c>
      <c r="K180" s="39"/>
      <c r="L180" s="9">
        <v>91.5</v>
      </c>
      <c r="M180" t="s">
        <v>526</v>
      </c>
    </row>
    <row r="181" spans="1:13" x14ac:dyDescent="0.25">
      <c r="A181" s="2">
        <v>49511</v>
      </c>
      <c r="B181" s="3" t="s">
        <v>28</v>
      </c>
      <c r="C181" s="4" t="s">
        <v>485</v>
      </c>
      <c r="D181" s="14" t="s">
        <v>427</v>
      </c>
      <c r="E181" s="19" t="str">
        <f>TEXT(D181,"yyyy")</f>
        <v>2001</v>
      </c>
      <c r="F181" s="4" t="s">
        <v>27</v>
      </c>
      <c r="G181" s="4" t="s">
        <v>13</v>
      </c>
      <c r="H181" s="9">
        <v>87.3</v>
      </c>
      <c r="I181" s="9">
        <v>70.099999999999994</v>
      </c>
      <c r="J181" s="39">
        <v>93</v>
      </c>
      <c r="K181" s="39"/>
      <c r="L181" s="9">
        <v>87</v>
      </c>
      <c r="M181" t="s">
        <v>526</v>
      </c>
    </row>
    <row r="182" spans="1:13" x14ac:dyDescent="0.25">
      <c r="A182" s="2">
        <v>42104</v>
      </c>
      <c r="B182" s="3" t="s">
        <v>28</v>
      </c>
      <c r="C182" s="4" t="s">
        <v>431</v>
      </c>
      <c r="D182" s="14" t="s">
        <v>372</v>
      </c>
      <c r="E182" s="19" t="str">
        <f>TEXT(D182,"yyyy")</f>
        <v>1968</v>
      </c>
      <c r="F182" s="4" t="s">
        <v>19</v>
      </c>
      <c r="G182" s="4" t="s">
        <v>31</v>
      </c>
      <c r="H182" s="23">
        <f>(J182*0.9426)-0.0515</f>
        <v>87.327519999999993</v>
      </c>
      <c r="I182" s="42" t="s">
        <v>530</v>
      </c>
      <c r="J182" s="39">
        <v>92.7</v>
      </c>
      <c r="K182" s="39"/>
      <c r="L182" s="9">
        <v>86.4</v>
      </c>
      <c r="M182" t="s">
        <v>526</v>
      </c>
    </row>
    <row r="183" spans="1:13" x14ac:dyDescent="0.25">
      <c r="A183" s="2">
        <v>42106</v>
      </c>
      <c r="B183" s="3" t="s">
        <v>28</v>
      </c>
      <c r="C183" s="4" t="s">
        <v>433</v>
      </c>
      <c r="D183" s="14" t="s">
        <v>372</v>
      </c>
      <c r="E183" s="19" t="str">
        <f>TEXT(D183,"yyyy")</f>
        <v>1968</v>
      </c>
      <c r="F183" s="4" t="s">
        <v>19</v>
      </c>
      <c r="G183" s="4" t="s">
        <v>13</v>
      </c>
      <c r="H183" s="23">
        <f>(J183*0.9426)-0.0515</f>
        <v>87.327519999999993</v>
      </c>
      <c r="I183" s="42" t="s">
        <v>530</v>
      </c>
      <c r="J183" s="39">
        <v>92.7</v>
      </c>
      <c r="K183" s="39"/>
      <c r="L183" s="9">
        <v>95.2</v>
      </c>
      <c r="M183" t="s">
        <v>526</v>
      </c>
    </row>
    <row r="184" spans="1:13" x14ac:dyDescent="0.25">
      <c r="A184" s="2">
        <v>40273</v>
      </c>
      <c r="B184" s="3" t="s">
        <v>28</v>
      </c>
      <c r="C184" s="4" t="s">
        <v>231</v>
      </c>
      <c r="D184" s="14" t="s">
        <v>201</v>
      </c>
      <c r="E184" s="19" t="str">
        <f>TEXT(D184,"yyyy")</f>
        <v>1982</v>
      </c>
      <c r="F184" s="4" t="s">
        <v>30</v>
      </c>
      <c r="G184" s="4" t="s">
        <v>31</v>
      </c>
      <c r="H184" s="9">
        <v>87.4</v>
      </c>
      <c r="I184" s="9">
        <v>65.3</v>
      </c>
      <c r="J184" s="39">
        <v>91.6</v>
      </c>
      <c r="K184" s="39"/>
      <c r="L184" s="9">
        <v>83</v>
      </c>
      <c r="M184" t="s">
        <v>526</v>
      </c>
    </row>
    <row r="185" spans="1:13" x14ac:dyDescent="0.25">
      <c r="A185" s="2">
        <v>42837</v>
      </c>
      <c r="B185" s="3" t="s">
        <v>28</v>
      </c>
      <c r="C185" s="4" t="s">
        <v>439</v>
      </c>
      <c r="D185" s="14" t="s">
        <v>379</v>
      </c>
      <c r="E185" s="19" t="str">
        <f>TEXT(D185,"yyyy")</f>
        <v>1993</v>
      </c>
      <c r="F185" s="4" t="s">
        <v>72</v>
      </c>
      <c r="G185" s="4" t="s">
        <v>31</v>
      </c>
      <c r="H185" s="9">
        <v>87.4</v>
      </c>
      <c r="I185" s="9">
        <v>70.3</v>
      </c>
      <c r="J185" s="39">
        <v>92.3</v>
      </c>
      <c r="K185" s="39"/>
      <c r="L185" s="9">
        <v>87.5</v>
      </c>
      <c r="M185" t="s">
        <v>526</v>
      </c>
    </row>
    <row r="186" spans="1:13" x14ac:dyDescent="0.25">
      <c r="A186" s="2">
        <v>38331</v>
      </c>
      <c r="B186" s="3" t="s">
        <v>28</v>
      </c>
      <c r="C186" s="4" t="s">
        <v>69</v>
      </c>
      <c r="D186" s="14" t="s">
        <v>65</v>
      </c>
      <c r="E186" s="19" t="str">
        <f>TEXT(D186,"yyyy")</f>
        <v>1986</v>
      </c>
      <c r="F186" s="4" t="s">
        <v>30</v>
      </c>
      <c r="G186" s="4" t="s">
        <v>13</v>
      </c>
      <c r="H186" s="9">
        <v>87.5</v>
      </c>
      <c r="I186" s="42" t="s">
        <v>530</v>
      </c>
      <c r="K186" s="10">
        <f>(H186+0.0515)/0.9426</f>
        <v>92.882983237852756</v>
      </c>
      <c r="L186" s="23" t="s">
        <v>530</v>
      </c>
      <c r="M186" t="s">
        <v>526</v>
      </c>
    </row>
    <row r="187" spans="1:13" x14ac:dyDescent="0.25">
      <c r="A187" s="2">
        <v>38461</v>
      </c>
      <c r="B187" s="3" t="s">
        <v>28</v>
      </c>
      <c r="C187" s="4" t="s">
        <v>61</v>
      </c>
      <c r="D187" s="14" t="s">
        <v>65</v>
      </c>
      <c r="E187" s="19" t="str">
        <f>TEXT(D187,"yyyy")</f>
        <v>1986</v>
      </c>
      <c r="F187" s="4" t="s">
        <v>30</v>
      </c>
      <c r="G187" s="4" t="s">
        <v>31</v>
      </c>
      <c r="H187" s="9">
        <v>87.6</v>
      </c>
      <c r="I187" s="42" t="s">
        <v>530</v>
      </c>
      <c r="K187" s="10">
        <f>(H187+0.0515)/0.9426</f>
        <v>92.989072777424141</v>
      </c>
      <c r="L187" s="23" t="s">
        <v>530</v>
      </c>
      <c r="M187" t="s">
        <v>526</v>
      </c>
    </row>
    <row r="188" spans="1:13" x14ac:dyDescent="0.25">
      <c r="A188" s="2">
        <v>41027</v>
      </c>
      <c r="B188" s="3" t="s">
        <v>28</v>
      </c>
      <c r="C188" s="4" t="s">
        <v>18</v>
      </c>
      <c r="D188" s="14" t="s">
        <v>138</v>
      </c>
      <c r="E188" s="19" t="str">
        <f>TEXT(D188,"yyyy")</f>
        <v>1967</v>
      </c>
      <c r="F188" s="4" t="s">
        <v>12</v>
      </c>
      <c r="G188" s="4" t="s">
        <v>31</v>
      </c>
      <c r="H188" s="9">
        <v>87.6</v>
      </c>
      <c r="I188" s="9">
        <v>82.5</v>
      </c>
      <c r="J188" s="24"/>
      <c r="K188" s="24">
        <f>(H188+0.0515)/0.9426</f>
        <v>92.989072777424141</v>
      </c>
      <c r="L188" s="23" t="s">
        <v>530</v>
      </c>
      <c r="M188" t="s">
        <v>526</v>
      </c>
    </row>
    <row r="189" spans="1:13" x14ac:dyDescent="0.25">
      <c r="A189" s="2">
        <v>40486</v>
      </c>
      <c r="B189" s="3" t="s">
        <v>28</v>
      </c>
      <c r="C189" s="4" t="s">
        <v>224</v>
      </c>
      <c r="D189" s="14" t="s">
        <v>156</v>
      </c>
      <c r="E189" s="19" t="str">
        <f>TEXT(D189,"yyyy")</f>
        <v>1982</v>
      </c>
      <c r="F189" s="4" t="s">
        <v>12</v>
      </c>
      <c r="G189" s="4" t="s">
        <v>13</v>
      </c>
      <c r="H189" s="9">
        <v>87.6</v>
      </c>
      <c r="I189" s="9">
        <v>69.099999999999994</v>
      </c>
      <c r="J189" s="39">
        <v>92.4</v>
      </c>
      <c r="K189" s="39"/>
      <c r="L189" s="9">
        <v>88.4</v>
      </c>
      <c r="M189" t="s">
        <v>526</v>
      </c>
    </row>
    <row r="190" spans="1:13" x14ac:dyDescent="0.25">
      <c r="A190" s="2">
        <v>41794</v>
      </c>
      <c r="B190" s="3" t="s">
        <v>28</v>
      </c>
      <c r="C190" s="4" t="s">
        <v>312</v>
      </c>
      <c r="D190" s="14" t="s">
        <v>264</v>
      </c>
      <c r="E190" s="19" t="str">
        <f>TEXT(D190,"yyyy")</f>
        <v>1966</v>
      </c>
      <c r="F190" s="4" t="s">
        <v>30</v>
      </c>
      <c r="G190" s="4" t="s">
        <v>13</v>
      </c>
      <c r="H190" s="9">
        <v>87.6</v>
      </c>
      <c r="I190" s="9">
        <v>81.3</v>
      </c>
      <c r="J190" s="24"/>
      <c r="K190" s="24">
        <f>(H190+0.0515)/0.9426</f>
        <v>92.989072777424141</v>
      </c>
      <c r="L190" s="23" t="s">
        <v>530</v>
      </c>
      <c r="M190" t="s">
        <v>526</v>
      </c>
    </row>
    <row r="191" spans="1:13" x14ac:dyDescent="0.25">
      <c r="A191" s="2">
        <v>41967</v>
      </c>
      <c r="B191" s="3" t="s">
        <v>28</v>
      </c>
      <c r="C191" s="4" t="s">
        <v>399</v>
      </c>
      <c r="D191" s="14" t="s">
        <v>25</v>
      </c>
      <c r="E191" s="19" t="str">
        <f>TEXT(D191,"yyyy")</f>
        <v>1968</v>
      </c>
      <c r="F191" s="4" t="s">
        <v>12</v>
      </c>
      <c r="G191" s="4" t="s">
        <v>13</v>
      </c>
      <c r="H191" s="9">
        <v>87.6</v>
      </c>
      <c r="I191" s="9">
        <v>73.400000000000006</v>
      </c>
      <c r="K191" s="10">
        <f>(H191+0.0515)/0.9426</f>
        <v>92.989072777424141</v>
      </c>
      <c r="L191" s="23" t="s">
        <v>530</v>
      </c>
      <c r="M191" t="s">
        <v>526</v>
      </c>
    </row>
    <row r="192" spans="1:13" x14ac:dyDescent="0.25">
      <c r="A192" s="2">
        <v>41546</v>
      </c>
      <c r="B192" s="3" t="s">
        <v>28</v>
      </c>
      <c r="C192" s="4" t="s">
        <v>302</v>
      </c>
      <c r="D192" s="14" t="s">
        <v>277</v>
      </c>
      <c r="E192" s="19" t="str">
        <f>TEXT(D192,"yyyy")</f>
        <v>1990</v>
      </c>
      <c r="F192" s="4" t="s">
        <v>12</v>
      </c>
      <c r="G192" s="4" t="s">
        <v>13</v>
      </c>
      <c r="H192" s="23">
        <f>(J192*0.9426)-0.0515</f>
        <v>87.610299999999995</v>
      </c>
      <c r="I192" s="42" t="s">
        <v>530</v>
      </c>
      <c r="J192" s="39">
        <v>93</v>
      </c>
      <c r="K192" s="39"/>
      <c r="L192" s="23" t="s">
        <v>530</v>
      </c>
      <c r="M192" t="s">
        <v>526</v>
      </c>
    </row>
    <row r="193" spans="1:13" x14ac:dyDescent="0.25">
      <c r="A193" s="2">
        <v>105639</v>
      </c>
      <c r="B193" s="3" t="s">
        <v>63</v>
      </c>
      <c r="C193" s="29"/>
      <c r="D193" s="14" t="s">
        <v>270</v>
      </c>
      <c r="E193" s="19" t="str">
        <f>TEXT(D193,"yyyy")</f>
        <v>1991</v>
      </c>
      <c r="F193" s="4" t="s">
        <v>30</v>
      </c>
      <c r="G193" s="4" t="s">
        <v>31</v>
      </c>
      <c r="H193" s="23">
        <f>(J193*0.9426)-0.0515</f>
        <v>87.610299999999995</v>
      </c>
      <c r="I193" s="42" t="s">
        <v>530</v>
      </c>
      <c r="J193" s="39">
        <v>93</v>
      </c>
      <c r="K193" s="39"/>
      <c r="L193" s="23" t="s">
        <v>530</v>
      </c>
      <c r="M193" t="s">
        <v>526</v>
      </c>
    </row>
    <row r="194" spans="1:13" x14ac:dyDescent="0.25">
      <c r="A194" s="2">
        <v>125575</v>
      </c>
      <c r="B194" s="3" t="s">
        <v>28</v>
      </c>
      <c r="C194" s="29"/>
      <c r="D194" s="14" t="s">
        <v>458</v>
      </c>
      <c r="E194" s="19" t="str">
        <f>TEXT(D194,"yyyy")</f>
        <v>2017</v>
      </c>
      <c r="F194" s="4" t="s">
        <v>12</v>
      </c>
      <c r="G194" s="4" t="s">
        <v>13</v>
      </c>
      <c r="H194" s="23">
        <f>(J194*0.9426)-0.0515</f>
        <v>87.610299999999995</v>
      </c>
      <c r="I194" s="42" t="s">
        <v>530</v>
      </c>
      <c r="J194" s="39">
        <v>93</v>
      </c>
      <c r="K194" s="39"/>
      <c r="L194" s="9">
        <v>90</v>
      </c>
      <c r="M194" t="s">
        <v>526</v>
      </c>
    </row>
    <row r="195" spans="1:13" x14ac:dyDescent="0.25">
      <c r="A195" s="2">
        <v>125616</v>
      </c>
      <c r="B195" s="3" t="s">
        <v>63</v>
      </c>
      <c r="C195" s="29"/>
      <c r="D195" s="14" t="s">
        <v>454</v>
      </c>
      <c r="E195" s="19" t="str">
        <f>TEXT(D195,"yyyy")</f>
        <v>2017</v>
      </c>
      <c r="F195" s="4" t="s">
        <v>19</v>
      </c>
      <c r="G195" s="4" t="s">
        <v>13</v>
      </c>
      <c r="H195" s="23">
        <f>(J195*0.9426)-0.0515</f>
        <v>87.610299999999995</v>
      </c>
      <c r="I195" s="42" t="s">
        <v>530</v>
      </c>
      <c r="J195" s="39">
        <v>93</v>
      </c>
      <c r="K195" s="39"/>
      <c r="L195" s="23" t="s">
        <v>530</v>
      </c>
      <c r="M195" t="s">
        <v>526</v>
      </c>
    </row>
    <row r="196" spans="1:13" x14ac:dyDescent="0.25">
      <c r="A196" s="2">
        <v>164367</v>
      </c>
      <c r="B196" s="3" t="s">
        <v>28</v>
      </c>
      <c r="C196" s="29"/>
      <c r="D196" s="14" t="s">
        <v>478</v>
      </c>
      <c r="E196" s="19" t="str">
        <f>TEXT(D196,"yyyy")</f>
        <v>2018</v>
      </c>
      <c r="F196" s="4" t="s">
        <v>12</v>
      </c>
      <c r="G196" s="4" t="s">
        <v>13</v>
      </c>
      <c r="H196" s="23">
        <f>(J196*0.9426)-0.0515</f>
        <v>87.610299999999995</v>
      </c>
      <c r="I196" s="42" t="s">
        <v>530</v>
      </c>
      <c r="J196" s="39">
        <v>93</v>
      </c>
      <c r="K196" s="39"/>
      <c r="L196" s="9">
        <v>86</v>
      </c>
      <c r="M196" t="s">
        <v>526</v>
      </c>
    </row>
    <row r="197" spans="1:13" x14ac:dyDescent="0.25">
      <c r="A197" s="25"/>
      <c r="B197" s="27"/>
      <c r="C197" s="29"/>
      <c r="D197" s="31">
        <v>44754</v>
      </c>
      <c r="E197" s="19" t="str">
        <f>TEXT(D197,"yyyy")</f>
        <v>2022</v>
      </c>
      <c r="F197" s="33" t="s">
        <v>30</v>
      </c>
      <c r="G197" s="36" t="s">
        <v>31</v>
      </c>
      <c r="H197" s="23">
        <f>(J197*0.9426)-0.0515</f>
        <v>87.610299999999995</v>
      </c>
      <c r="I197" s="42" t="s">
        <v>530</v>
      </c>
      <c r="J197" s="6">
        <v>93</v>
      </c>
      <c r="K197" s="6"/>
      <c r="L197" s="43">
        <v>88</v>
      </c>
      <c r="M197" t="s">
        <v>526</v>
      </c>
    </row>
    <row r="198" spans="1:13" x14ac:dyDescent="0.25">
      <c r="A198" s="25"/>
      <c r="B198" s="27"/>
      <c r="C198" s="29"/>
      <c r="D198" s="31">
        <v>44748</v>
      </c>
      <c r="E198" s="19" t="str">
        <f>TEXT(D198,"yyyy")</f>
        <v>2022</v>
      </c>
      <c r="F198" s="33" t="s">
        <v>30</v>
      </c>
      <c r="G198" s="36" t="s">
        <v>13</v>
      </c>
      <c r="H198" s="23">
        <f>(J198*0.9426)-0.0515</f>
        <v>87.610299999999995</v>
      </c>
      <c r="I198" s="42" t="s">
        <v>530</v>
      </c>
      <c r="J198" s="6">
        <v>93</v>
      </c>
      <c r="K198" s="6"/>
      <c r="L198" s="43">
        <v>87</v>
      </c>
      <c r="M198" t="s">
        <v>526</v>
      </c>
    </row>
    <row r="199" spans="1:13" x14ac:dyDescent="0.25">
      <c r="A199" s="2">
        <v>49519</v>
      </c>
      <c r="B199" s="3" t="s">
        <v>28</v>
      </c>
      <c r="C199" s="4" t="s">
        <v>487</v>
      </c>
      <c r="D199" s="14" t="s">
        <v>428</v>
      </c>
      <c r="E199" s="19" t="str">
        <f>TEXT(D199,"yyyy")</f>
        <v>2001</v>
      </c>
      <c r="F199" s="4" t="s">
        <v>27</v>
      </c>
      <c r="G199" s="4" t="s">
        <v>13</v>
      </c>
      <c r="H199" s="9">
        <v>87.7</v>
      </c>
      <c r="I199" s="9">
        <v>69.900000000000006</v>
      </c>
      <c r="J199" s="39">
        <v>93</v>
      </c>
      <c r="K199" s="39"/>
      <c r="L199" s="9">
        <v>91</v>
      </c>
      <c r="M199" t="s">
        <v>526</v>
      </c>
    </row>
    <row r="200" spans="1:13" x14ac:dyDescent="0.25">
      <c r="A200" s="2">
        <v>38463</v>
      </c>
      <c r="B200" s="3" t="s">
        <v>28</v>
      </c>
      <c r="C200" s="4" t="s">
        <v>87</v>
      </c>
      <c r="D200" s="14" t="s">
        <v>65</v>
      </c>
      <c r="E200" s="19" t="str">
        <f>TEXT(D200,"yyyy")</f>
        <v>1986</v>
      </c>
      <c r="F200" s="4" t="s">
        <v>30</v>
      </c>
      <c r="G200" s="4" t="s">
        <v>31</v>
      </c>
      <c r="H200" s="9">
        <v>87.8</v>
      </c>
      <c r="I200" s="42" t="s">
        <v>530</v>
      </c>
      <c r="K200" s="10">
        <f>(H200+0.0515)/0.9426</f>
        <v>93.201251856566941</v>
      </c>
      <c r="L200" s="23" t="s">
        <v>530</v>
      </c>
      <c r="M200" t="s">
        <v>526</v>
      </c>
    </row>
    <row r="201" spans="1:13" x14ac:dyDescent="0.25">
      <c r="A201" s="2">
        <v>41955</v>
      </c>
      <c r="B201" s="3" t="s">
        <v>28</v>
      </c>
      <c r="C201" s="4" t="s">
        <v>381</v>
      </c>
      <c r="D201" s="14" t="s">
        <v>345</v>
      </c>
      <c r="E201" s="19" t="str">
        <f>TEXT(D201,"yyyy")</f>
        <v>1967</v>
      </c>
      <c r="F201" s="4" t="s">
        <v>12</v>
      </c>
      <c r="G201" s="4" t="s">
        <v>13</v>
      </c>
      <c r="H201" s="23">
        <f>(J201*0.9426)-0.0515</f>
        <v>87.893079999999998</v>
      </c>
      <c r="I201" s="42" t="s">
        <v>530</v>
      </c>
      <c r="J201" s="39">
        <v>93.3</v>
      </c>
      <c r="K201" s="39"/>
      <c r="L201" s="9">
        <v>87.6</v>
      </c>
      <c r="M201" t="s">
        <v>526</v>
      </c>
    </row>
    <row r="202" spans="1:13" x14ac:dyDescent="0.25">
      <c r="A202" s="25"/>
      <c r="B202" s="3" t="s">
        <v>28</v>
      </c>
      <c r="C202" s="29"/>
      <c r="D202" s="31">
        <v>44841</v>
      </c>
      <c r="E202" s="19" t="str">
        <f>TEXT(D202,"yyyy")</f>
        <v>2022</v>
      </c>
      <c r="F202" s="4" t="s">
        <v>27</v>
      </c>
      <c r="G202" s="36" t="s">
        <v>13</v>
      </c>
      <c r="H202" s="23">
        <f>(J202*0.9426)-0.0515</f>
        <v>87.893079999999998</v>
      </c>
      <c r="I202" s="42" t="s">
        <v>530</v>
      </c>
      <c r="J202" s="11">
        <v>93.3</v>
      </c>
      <c r="K202" s="11"/>
      <c r="L202" s="38">
        <v>92.5</v>
      </c>
      <c r="M202" t="s">
        <v>526</v>
      </c>
    </row>
    <row r="203" spans="1:13" x14ac:dyDescent="0.25">
      <c r="A203" s="25"/>
      <c r="B203" s="3" t="s">
        <v>28</v>
      </c>
      <c r="C203" s="29"/>
      <c r="D203" s="31">
        <v>44848</v>
      </c>
      <c r="E203" s="19" t="str">
        <f>TEXT(D203,"yyyy")</f>
        <v>2022</v>
      </c>
      <c r="F203" s="4" t="s">
        <v>27</v>
      </c>
      <c r="G203" s="36" t="s">
        <v>31</v>
      </c>
      <c r="H203" s="38">
        <v>87.9</v>
      </c>
      <c r="I203" s="38">
        <v>69.400000000000006</v>
      </c>
      <c r="J203" s="38">
        <v>93.1</v>
      </c>
      <c r="K203" s="38"/>
      <c r="L203" s="38">
        <v>86.3</v>
      </c>
      <c r="M203" t="s">
        <v>526</v>
      </c>
    </row>
    <row r="204" spans="1:13" x14ac:dyDescent="0.25">
      <c r="A204" s="25"/>
      <c r="B204" s="3" t="s">
        <v>28</v>
      </c>
      <c r="C204" s="29"/>
      <c r="D204" s="31">
        <v>44890</v>
      </c>
      <c r="E204" s="19" t="str">
        <f>TEXT(D204,"yyyy")</f>
        <v>2022</v>
      </c>
      <c r="F204" s="4" t="s">
        <v>27</v>
      </c>
      <c r="G204" s="36" t="s">
        <v>31</v>
      </c>
      <c r="H204" s="38">
        <v>87.9</v>
      </c>
      <c r="I204" s="38">
        <v>67.400000000000006</v>
      </c>
      <c r="J204" s="11">
        <v>95</v>
      </c>
      <c r="K204" s="11"/>
      <c r="L204" s="38">
        <v>81.900000000000006</v>
      </c>
      <c r="M204" t="s">
        <v>526</v>
      </c>
    </row>
    <row r="205" spans="1:13" x14ac:dyDescent="0.25">
      <c r="A205" s="2">
        <v>38382</v>
      </c>
      <c r="B205" s="3" t="s">
        <v>28</v>
      </c>
      <c r="C205" s="4" t="s">
        <v>80</v>
      </c>
      <c r="D205" s="14" t="s">
        <v>55</v>
      </c>
      <c r="E205" s="19" t="str">
        <f>TEXT(D205,"yyyy")</f>
        <v>1983</v>
      </c>
      <c r="F205" s="4" t="s">
        <v>30</v>
      </c>
      <c r="G205" s="4" t="s">
        <v>13</v>
      </c>
      <c r="H205" s="9">
        <v>88</v>
      </c>
      <c r="I205" s="42" t="s">
        <v>530</v>
      </c>
      <c r="K205" s="10">
        <f>(H205+0.0515)/0.9426</f>
        <v>93.413430935709741</v>
      </c>
      <c r="L205" s="23" t="s">
        <v>530</v>
      </c>
      <c r="M205" t="s">
        <v>526</v>
      </c>
    </row>
    <row r="206" spans="1:13" x14ac:dyDescent="0.25">
      <c r="A206" s="2">
        <v>38483</v>
      </c>
      <c r="B206" s="3" t="s">
        <v>28</v>
      </c>
      <c r="C206" s="4" t="s">
        <v>96</v>
      </c>
      <c r="D206" s="14" t="s">
        <v>92</v>
      </c>
      <c r="E206" s="19" t="str">
        <f>TEXT(D206,"yyyy")</f>
        <v>1988</v>
      </c>
      <c r="F206" s="4" t="s">
        <v>30</v>
      </c>
      <c r="G206" s="4" t="s">
        <v>31</v>
      </c>
      <c r="H206" s="9">
        <v>88</v>
      </c>
      <c r="I206" s="9">
        <v>64.5</v>
      </c>
      <c r="K206" s="10">
        <f>(H206+0.0515)/0.9426</f>
        <v>93.413430935709741</v>
      </c>
      <c r="L206" s="23" t="s">
        <v>530</v>
      </c>
      <c r="M206" t="s">
        <v>526</v>
      </c>
    </row>
    <row r="207" spans="1:13" x14ac:dyDescent="0.25">
      <c r="A207" s="2">
        <v>38487</v>
      </c>
      <c r="B207" s="3" t="s">
        <v>28</v>
      </c>
      <c r="C207" s="4" t="s">
        <v>101</v>
      </c>
      <c r="D207" s="14" t="s">
        <v>98</v>
      </c>
      <c r="E207" s="19" t="str">
        <f>TEXT(D207,"yyyy")</f>
        <v>1988</v>
      </c>
      <c r="F207" s="4" t="s">
        <v>30</v>
      </c>
      <c r="G207" s="4" t="s">
        <v>31</v>
      </c>
      <c r="H207" s="9">
        <v>88</v>
      </c>
      <c r="I207" s="9">
        <v>69</v>
      </c>
      <c r="K207" s="10">
        <f>(H207+0.0515)/0.9426</f>
        <v>93.413430935709741</v>
      </c>
      <c r="L207" s="23" t="s">
        <v>530</v>
      </c>
      <c r="M207" t="s">
        <v>526</v>
      </c>
    </row>
    <row r="208" spans="1:13" x14ac:dyDescent="0.25">
      <c r="A208" s="2">
        <v>105574</v>
      </c>
      <c r="B208" s="3" t="s">
        <v>63</v>
      </c>
      <c r="C208" s="4" t="s">
        <v>519</v>
      </c>
      <c r="D208" s="14" t="s">
        <v>447</v>
      </c>
      <c r="E208" s="19" t="str">
        <f>TEXT(D208,"yyyy")</f>
        <v>1997</v>
      </c>
      <c r="F208" s="4" t="s">
        <v>12</v>
      </c>
      <c r="G208" s="4" t="s">
        <v>13</v>
      </c>
      <c r="H208" s="9">
        <v>88</v>
      </c>
      <c r="I208" s="9">
        <v>66</v>
      </c>
      <c r="J208" s="24"/>
      <c r="K208" s="24">
        <f>(H208+0.0515)/0.9426</f>
        <v>93.413430935709741</v>
      </c>
      <c r="L208" s="23" t="s">
        <v>530</v>
      </c>
      <c r="M208" t="s">
        <v>526</v>
      </c>
    </row>
    <row r="209" spans="1:13" x14ac:dyDescent="0.25">
      <c r="A209" s="25"/>
      <c r="B209" s="3" t="s">
        <v>28</v>
      </c>
      <c r="C209" s="29"/>
      <c r="D209" s="31">
        <v>44841</v>
      </c>
      <c r="E209" s="19" t="str">
        <f>TEXT(D209,"yyyy")</f>
        <v>2022</v>
      </c>
      <c r="F209" s="4" t="s">
        <v>27</v>
      </c>
      <c r="G209" s="36" t="s">
        <v>13</v>
      </c>
      <c r="H209" s="23">
        <f>(J209*0.9426)-0.0515</f>
        <v>88.081599999999995</v>
      </c>
      <c r="I209" s="42" t="s">
        <v>530</v>
      </c>
      <c r="J209" s="11">
        <v>93.5</v>
      </c>
      <c r="K209" s="11"/>
      <c r="L209" s="38">
        <v>89</v>
      </c>
      <c r="M209" t="s">
        <v>526</v>
      </c>
    </row>
    <row r="210" spans="1:13" x14ac:dyDescent="0.25">
      <c r="A210" s="25"/>
      <c r="B210" s="27"/>
      <c r="C210" s="29"/>
      <c r="D210" s="31">
        <v>44716</v>
      </c>
      <c r="E210" s="19" t="str">
        <f>TEXT(D210,"yyyy")</f>
        <v>2022</v>
      </c>
      <c r="F210" s="35" t="s">
        <v>12</v>
      </c>
      <c r="G210" s="36" t="s">
        <v>13</v>
      </c>
      <c r="H210" s="23">
        <f>(J210*0.9426)-0.0515</f>
        <v>88.081599999999995</v>
      </c>
      <c r="I210" s="42" t="s">
        <v>530</v>
      </c>
      <c r="J210" s="6">
        <v>93.5</v>
      </c>
      <c r="K210" s="6"/>
      <c r="L210" s="43">
        <v>92.5</v>
      </c>
      <c r="M210" t="s">
        <v>526</v>
      </c>
    </row>
    <row r="211" spans="1:13" x14ac:dyDescent="0.25">
      <c r="A211" s="2">
        <v>38506</v>
      </c>
      <c r="B211" s="3" t="s">
        <v>28</v>
      </c>
      <c r="C211" s="4" t="s">
        <v>129</v>
      </c>
      <c r="D211" s="14" t="s">
        <v>106</v>
      </c>
      <c r="E211" s="19" t="str">
        <f>TEXT(D211,"yyyy")</f>
        <v>1988</v>
      </c>
      <c r="F211" s="4" t="s">
        <v>30</v>
      </c>
      <c r="G211" s="4" t="s">
        <v>13</v>
      </c>
      <c r="H211" s="9">
        <v>88.1</v>
      </c>
      <c r="I211" s="9">
        <v>70.2</v>
      </c>
      <c r="K211" s="10">
        <f>(H211+0.0515)/0.9426</f>
        <v>93.519520475281141</v>
      </c>
      <c r="L211" s="23" t="s">
        <v>530</v>
      </c>
      <c r="M211" t="s">
        <v>526</v>
      </c>
    </row>
    <row r="212" spans="1:13" x14ac:dyDescent="0.25">
      <c r="A212" s="2">
        <v>42109</v>
      </c>
      <c r="B212" s="3" t="s">
        <v>28</v>
      </c>
      <c r="C212" s="4" t="s">
        <v>434</v>
      </c>
      <c r="D212" s="14" t="s">
        <v>352</v>
      </c>
      <c r="E212" s="19" t="str">
        <f>TEXT(D212,"yyyy")</f>
        <v>1968</v>
      </c>
      <c r="F212" s="4" t="s">
        <v>30</v>
      </c>
      <c r="G212" s="4" t="s">
        <v>31</v>
      </c>
      <c r="H212" s="9">
        <v>88.1</v>
      </c>
      <c r="I212" s="9">
        <v>69.099999999999994</v>
      </c>
      <c r="J212" s="39">
        <v>92.1</v>
      </c>
      <c r="K212" s="39"/>
      <c r="L212" s="9">
        <v>85.7</v>
      </c>
      <c r="M212" t="s">
        <v>526</v>
      </c>
    </row>
    <row r="213" spans="1:13" x14ac:dyDescent="0.25">
      <c r="A213" s="2">
        <v>40289</v>
      </c>
      <c r="B213" s="3" t="s">
        <v>28</v>
      </c>
      <c r="C213" s="4" t="s">
        <v>235</v>
      </c>
      <c r="D213" s="14" t="s">
        <v>15</v>
      </c>
      <c r="E213" s="19" t="str">
        <f>TEXT(D213,"yyyy")</f>
        <v>1982</v>
      </c>
      <c r="F213" s="4" t="s">
        <v>12</v>
      </c>
      <c r="G213" s="4" t="s">
        <v>31</v>
      </c>
      <c r="H213" s="9">
        <v>88.3</v>
      </c>
      <c r="I213" s="9">
        <v>70</v>
      </c>
      <c r="J213" s="39">
        <v>94</v>
      </c>
      <c r="K213" s="39"/>
      <c r="L213" s="9">
        <v>87.2</v>
      </c>
      <c r="M213" t="s">
        <v>526</v>
      </c>
    </row>
    <row r="214" spans="1:13" x14ac:dyDescent="0.25">
      <c r="A214" s="25"/>
      <c r="B214" s="3" t="s">
        <v>28</v>
      </c>
      <c r="C214" s="29"/>
      <c r="D214" s="31">
        <v>44862</v>
      </c>
      <c r="E214" s="19" t="str">
        <f>TEXT(D214,"yyyy")</f>
        <v>2022</v>
      </c>
      <c r="F214" s="4" t="s">
        <v>27</v>
      </c>
      <c r="G214" s="36" t="s">
        <v>13</v>
      </c>
      <c r="H214" s="38">
        <v>88.5</v>
      </c>
      <c r="I214" s="38">
        <v>72.5</v>
      </c>
      <c r="J214" s="11">
        <v>96</v>
      </c>
      <c r="K214" s="11"/>
      <c r="L214" s="38">
        <v>92.5</v>
      </c>
      <c r="M214" t="s">
        <v>526</v>
      </c>
    </row>
    <row r="215" spans="1:13" x14ac:dyDescent="0.25">
      <c r="A215" s="2">
        <v>41111</v>
      </c>
      <c r="B215" s="3" t="s">
        <v>28</v>
      </c>
      <c r="C215" s="4" t="s">
        <v>171</v>
      </c>
      <c r="D215" s="14" t="s">
        <v>149</v>
      </c>
      <c r="E215" s="19" t="str">
        <f>TEXT(D215,"yyyy")</f>
        <v>1992</v>
      </c>
      <c r="F215" s="4" t="s">
        <v>12</v>
      </c>
      <c r="G215" s="4" t="s">
        <v>13</v>
      </c>
      <c r="H215" s="23">
        <f>(J215*0.9426)-0.0515</f>
        <v>88.552899999999994</v>
      </c>
      <c r="I215" s="42" t="s">
        <v>530</v>
      </c>
      <c r="J215" s="39">
        <v>94</v>
      </c>
      <c r="K215" s="39"/>
      <c r="L215" s="9">
        <v>87</v>
      </c>
      <c r="M215" t="s">
        <v>526</v>
      </c>
    </row>
    <row r="216" spans="1:13" x14ac:dyDescent="0.25">
      <c r="A216" s="2">
        <v>41496</v>
      </c>
      <c r="B216" s="3" t="s">
        <v>28</v>
      </c>
      <c r="C216" s="4" t="s">
        <v>301</v>
      </c>
      <c r="D216" s="14" t="s">
        <v>274</v>
      </c>
      <c r="E216" s="19" t="str">
        <f>TEXT(D216,"yyyy")</f>
        <v>1991</v>
      </c>
      <c r="F216" s="4" t="s">
        <v>30</v>
      </c>
      <c r="G216" s="4" t="s">
        <v>13</v>
      </c>
      <c r="H216" s="23">
        <f>(J216*0.9426)-0.0515</f>
        <v>88.552899999999994</v>
      </c>
      <c r="I216" s="42" t="s">
        <v>530</v>
      </c>
      <c r="J216" s="39">
        <v>94</v>
      </c>
      <c r="K216" s="39"/>
      <c r="L216" s="23" t="s">
        <v>530</v>
      </c>
      <c r="M216" t="s">
        <v>526</v>
      </c>
    </row>
    <row r="217" spans="1:13" x14ac:dyDescent="0.25">
      <c r="A217" s="2">
        <v>164360</v>
      </c>
      <c r="B217" s="3" t="s">
        <v>28</v>
      </c>
      <c r="C217" s="29"/>
      <c r="D217" s="14" t="s">
        <v>466</v>
      </c>
      <c r="E217" s="19" t="str">
        <f>TEXT(D217,"yyyy")</f>
        <v>2018</v>
      </c>
      <c r="F217" s="4" t="s">
        <v>12</v>
      </c>
      <c r="G217" s="4" t="s">
        <v>13</v>
      </c>
      <c r="H217" s="23">
        <f>(J217*0.9426)-0.0515</f>
        <v>88.552899999999994</v>
      </c>
      <c r="I217" s="42" t="s">
        <v>530</v>
      </c>
      <c r="J217" s="39">
        <v>94</v>
      </c>
      <c r="K217" s="39"/>
      <c r="L217" s="9">
        <v>90</v>
      </c>
      <c r="M217" t="s">
        <v>526</v>
      </c>
    </row>
    <row r="218" spans="1:13" x14ac:dyDescent="0.25">
      <c r="A218" s="2">
        <v>164427</v>
      </c>
      <c r="B218" s="3" t="s">
        <v>28</v>
      </c>
      <c r="C218" s="29"/>
      <c r="D218" s="14" t="s">
        <v>469</v>
      </c>
      <c r="E218" s="19" t="str">
        <f>TEXT(D218,"yyyy")</f>
        <v>2018</v>
      </c>
      <c r="F218" s="4" t="s">
        <v>12</v>
      </c>
      <c r="G218" s="4" t="s">
        <v>13</v>
      </c>
      <c r="H218" s="23">
        <f>(J218*0.9426)-0.0515</f>
        <v>88.552899999999994</v>
      </c>
      <c r="I218" s="42" t="s">
        <v>530</v>
      </c>
      <c r="J218" s="39">
        <v>94</v>
      </c>
      <c r="K218" s="39"/>
      <c r="L218" s="9">
        <v>87.5</v>
      </c>
      <c r="M218" t="s">
        <v>526</v>
      </c>
    </row>
    <row r="219" spans="1:13" x14ac:dyDescent="0.25">
      <c r="A219" s="2">
        <v>197180</v>
      </c>
      <c r="B219" s="3" t="s">
        <v>28</v>
      </c>
      <c r="C219" s="29"/>
      <c r="D219" s="14" t="s">
        <v>498</v>
      </c>
      <c r="E219" s="19" t="str">
        <f>TEXT(D219,"yyyy")</f>
        <v>2019</v>
      </c>
      <c r="F219" s="4" t="s">
        <v>27</v>
      </c>
      <c r="G219" s="4" t="s">
        <v>13</v>
      </c>
      <c r="H219" s="23">
        <f>(J219*0.9426)-0.0515</f>
        <v>88.552899999999994</v>
      </c>
      <c r="I219" s="42" t="s">
        <v>530</v>
      </c>
      <c r="J219" s="39">
        <v>94</v>
      </c>
      <c r="K219" s="39"/>
      <c r="L219" s="9">
        <v>96</v>
      </c>
      <c r="M219" t="s">
        <v>526</v>
      </c>
    </row>
    <row r="220" spans="1:13" x14ac:dyDescent="0.25">
      <c r="A220" s="25"/>
      <c r="B220" s="27"/>
      <c r="C220" s="29"/>
      <c r="D220" s="31">
        <v>44716</v>
      </c>
      <c r="E220" s="19" t="str">
        <f>TEXT(D220,"yyyy")</f>
        <v>2022</v>
      </c>
      <c r="F220" s="35" t="s">
        <v>12</v>
      </c>
      <c r="G220" s="36" t="s">
        <v>13</v>
      </c>
      <c r="H220" s="23">
        <f>(J220*0.9426)-0.0515</f>
        <v>88.552899999999994</v>
      </c>
      <c r="I220" s="42" t="s">
        <v>530</v>
      </c>
      <c r="J220" s="6">
        <v>94</v>
      </c>
      <c r="K220" s="6"/>
      <c r="L220" s="43">
        <v>92</v>
      </c>
      <c r="M220" t="s">
        <v>526</v>
      </c>
    </row>
    <row r="221" spans="1:13" x14ac:dyDescent="0.25">
      <c r="A221" s="25"/>
      <c r="B221" s="27"/>
      <c r="C221" s="29"/>
      <c r="D221" s="31">
        <v>44754</v>
      </c>
      <c r="E221" s="19" t="str">
        <f>TEXT(D221,"yyyy")</f>
        <v>2022</v>
      </c>
      <c r="F221" s="33" t="s">
        <v>30</v>
      </c>
      <c r="G221" s="36" t="s">
        <v>31</v>
      </c>
      <c r="H221" s="23">
        <f>(J221*0.9426)-0.0515</f>
        <v>88.552899999999994</v>
      </c>
      <c r="I221" s="42" t="s">
        <v>530</v>
      </c>
      <c r="J221" s="6">
        <v>94</v>
      </c>
      <c r="K221" s="6"/>
      <c r="L221" s="43">
        <v>86</v>
      </c>
      <c r="M221" t="s">
        <v>526</v>
      </c>
    </row>
    <row r="222" spans="1:13" x14ac:dyDescent="0.25">
      <c r="A222" s="25"/>
      <c r="B222" s="27"/>
      <c r="C222" s="29"/>
      <c r="D222" s="31">
        <v>44748</v>
      </c>
      <c r="E222" s="19" t="str">
        <f>TEXT(D222,"yyyy")</f>
        <v>2022</v>
      </c>
      <c r="F222" s="33" t="s">
        <v>30</v>
      </c>
      <c r="G222" s="36" t="s">
        <v>13</v>
      </c>
      <c r="H222" s="23">
        <f>(J222*0.9426)-0.0515</f>
        <v>88.552899999999994</v>
      </c>
      <c r="I222" s="42" t="s">
        <v>530</v>
      </c>
      <c r="J222" s="6">
        <v>94</v>
      </c>
      <c r="K222" s="6"/>
      <c r="L222" s="23" t="s">
        <v>530</v>
      </c>
      <c r="M222" t="s">
        <v>526</v>
      </c>
    </row>
    <row r="223" spans="1:13" x14ac:dyDescent="0.25">
      <c r="A223" s="25"/>
      <c r="B223" s="27"/>
      <c r="C223" s="29"/>
      <c r="D223" s="31">
        <v>44723</v>
      </c>
      <c r="E223" s="19" t="str">
        <f>TEXT(D223,"yyyy")</f>
        <v>2022</v>
      </c>
      <c r="F223" s="33" t="s">
        <v>30</v>
      </c>
      <c r="G223" s="36" t="s">
        <v>31</v>
      </c>
      <c r="H223" s="23">
        <f>(J223*0.9426)-0.0515</f>
        <v>88.552899999999994</v>
      </c>
      <c r="I223" s="42" t="s">
        <v>530</v>
      </c>
      <c r="J223" s="6">
        <v>94</v>
      </c>
      <c r="K223" s="6"/>
      <c r="L223" s="43">
        <v>92</v>
      </c>
      <c r="M223" t="s">
        <v>526</v>
      </c>
    </row>
    <row r="224" spans="1:13" x14ac:dyDescent="0.25">
      <c r="A224" s="2">
        <v>38466</v>
      </c>
      <c r="B224" s="3" t="s">
        <v>28</v>
      </c>
      <c r="C224" s="4" t="s">
        <v>91</v>
      </c>
      <c r="D224" s="14" t="s">
        <v>65</v>
      </c>
      <c r="E224" s="19" t="str">
        <f>TEXT(D224,"yyyy")</f>
        <v>1986</v>
      </c>
      <c r="F224" s="4" t="s">
        <v>30</v>
      </c>
      <c r="G224" s="4" t="s">
        <v>13</v>
      </c>
      <c r="H224" s="9">
        <v>88.7</v>
      </c>
      <c r="I224" s="42" t="s">
        <v>530</v>
      </c>
      <c r="K224" s="10">
        <f>(H224+0.0515)/0.9426</f>
        <v>94.15605771270954</v>
      </c>
      <c r="L224" s="23" t="s">
        <v>530</v>
      </c>
      <c r="M224" t="s">
        <v>526</v>
      </c>
    </row>
    <row r="225" spans="1:13" x14ac:dyDescent="0.25">
      <c r="A225" s="2">
        <v>48231</v>
      </c>
      <c r="B225" s="3" t="s">
        <v>28</v>
      </c>
      <c r="C225" s="4" t="s">
        <v>463</v>
      </c>
      <c r="D225" s="14" t="s">
        <v>402</v>
      </c>
      <c r="E225" s="19" t="str">
        <f>TEXT(D225,"yyyy")</f>
        <v>1999</v>
      </c>
      <c r="F225" s="4" t="s">
        <v>27</v>
      </c>
      <c r="G225" s="4" t="s">
        <v>31</v>
      </c>
      <c r="H225" s="9">
        <v>88.7</v>
      </c>
      <c r="I225" s="9">
        <v>69.400000000000006</v>
      </c>
      <c r="J225" s="39">
        <v>95</v>
      </c>
      <c r="K225" s="39"/>
      <c r="L225" s="9">
        <v>85</v>
      </c>
      <c r="M225" t="s">
        <v>526</v>
      </c>
    </row>
    <row r="226" spans="1:13" x14ac:dyDescent="0.25">
      <c r="A226" s="2">
        <v>114251</v>
      </c>
      <c r="B226" s="3" t="s">
        <v>28</v>
      </c>
      <c r="C226" s="29"/>
      <c r="D226" s="14" t="s">
        <v>453</v>
      </c>
      <c r="E226" s="19" t="str">
        <f>TEXT(D226,"yyyy")</f>
        <v>2010</v>
      </c>
      <c r="F226" s="4" t="s">
        <v>27</v>
      </c>
      <c r="G226" s="4" t="s">
        <v>13</v>
      </c>
      <c r="H226" s="9">
        <v>88.7</v>
      </c>
      <c r="I226" s="42" t="s">
        <v>530</v>
      </c>
      <c r="J226" s="24"/>
      <c r="K226" s="24">
        <f>(H226+0.0515)/0.9426</f>
        <v>94.15605771270954</v>
      </c>
      <c r="L226" s="23" t="s">
        <v>530</v>
      </c>
      <c r="M226" t="s">
        <v>526</v>
      </c>
    </row>
    <row r="227" spans="1:13" x14ac:dyDescent="0.25">
      <c r="A227" s="2">
        <v>38430</v>
      </c>
      <c r="B227" s="3" t="s">
        <v>28</v>
      </c>
      <c r="C227" s="4" t="s">
        <v>84</v>
      </c>
      <c r="D227" s="14" t="s">
        <v>34</v>
      </c>
      <c r="E227" s="19" t="str">
        <f>TEXT(D227,"yyyy")</f>
        <v>1984</v>
      </c>
      <c r="F227" s="4" t="s">
        <v>30</v>
      </c>
      <c r="G227" s="4" t="s">
        <v>31</v>
      </c>
      <c r="H227" s="9">
        <v>88.8</v>
      </c>
      <c r="I227" s="42" t="s">
        <v>530</v>
      </c>
      <c r="J227" s="42"/>
      <c r="K227" s="42">
        <f>(H227+0.0515)/0.9426</f>
        <v>94.262147252280926</v>
      </c>
      <c r="L227" s="23" t="s">
        <v>530</v>
      </c>
      <c r="M227" t="s">
        <v>526</v>
      </c>
    </row>
    <row r="228" spans="1:13" x14ac:dyDescent="0.25">
      <c r="A228" s="2">
        <v>38464</v>
      </c>
      <c r="B228" s="3" t="s">
        <v>28</v>
      </c>
      <c r="C228" s="4" t="s">
        <v>89</v>
      </c>
      <c r="D228" s="14" t="s">
        <v>65</v>
      </c>
      <c r="E228" s="19" t="str">
        <f>TEXT(D228,"yyyy")</f>
        <v>1986</v>
      </c>
      <c r="F228" s="4" t="s">
        <v>30</v>
      </c>
      <c r="G228" s="4" t="s">
        <v>31</v>
      </c>
      <c r="H228" s="9">
        <v>88.8</v>
      </c>
      <c r="I228" s="42" t="s">
        <v>530</v>
      </c>
      <c r="J228" s="42"/>
      <c r="K228" s="42">
        <f>(H228+0.0515)/0.9426</f>
        <v>94.262147252280926</v>
      </c>
      <c r="L228" s="23" t="s">
        <v>530</v>
      </c>
      <c r="M228" t="s">
        <v>526</v>
      </c>
    </row>
    <row r="229" spans="1:13" x14ac:dyDescent="0.25">
      <c r="A229" s="2">
        <v>39778</v>
      </c>
      <c r="B229" s="3" t="s">
        <v>26</v>
      </c>
      <c r="C229" s="4" t="s">
        <v>178</v>
      </c>
      <c r="D229" s="14" t="s">
        <v>155</v>
      </c>
      <c r="E229" s="19" t="str">
        <f>TEXT(D229,"yyyy")</f>
        <v>1982</v>
      </c>
      <c r="F229" s="4" t="s">
        <v>12</v>
      </c>
      <c r="G229" s="4" t="s">
        <v>31</v>
      </c>
      <c r="H229" s="37">
        <v>88.8</v>
      </c>
      <c r="I229" s="10" t="s">
        <v>530</v>
      </c>
      <c r="J229" s="42"/>
      <c r="K229" s="42">
        <f>(H229+0.0515)/0.9426</f>
        <v>94.262147252280926</v>
      </c>
      <c r="L229" s="23" t="s">
        <v>530</v>
      </c>
      <c r="M229" t="s">
        <v>526</v>
      </c>
    </row>
    <row r="230" spans="1:13" x14ac:dyDescent="0.25">
      <c r="A230" s="2">
        <v>48237</v>
      </c>
      <c r="B230" s="3" t="s">
        <v>26</v>
      </c>
      <c r="C230" s="4" t="s">
        <v>464</v>
      </c>
      <c r="D230" s="14" t="s">
        <v>404</v>
      </c>
      <c r="E230" s="19" t="str">
        <f>TEXT(D230,"yyyy")</f>
        <v>1999</v>
      </c>
      <c r="F230" s="4" t="s">
        <v>27</v>
      </c>
      <c r="G230" s="4" t="s">
        <v>13</v>
      </c>
      <c r="H230" s="37">
        <v>88.8</v>
      </c>
      <c r="I230" s="39">
        <v>72</v>
      </c>
      <c r="J230" s="9">
        <v>96</v>
      </c>
      <c r="K230" s="9"/>
      <c r="L230" s="9">
        <v>88</v>
      </c>
      <c r="M230" t="s">
        <v>526</v>
      </c>
    </row>
    <row r="231" spans="1:13" x14ac:dyDescent="0.25">
      <c r="A231" s="2">
        <v>40469</v>
      </c>
      <c r="B231" s="3" t="s">
        <v>28</v>
      </c>
      <c r="C231" s="4" t="s">
        <v>247</v>
      </c>
      <c r="D231" s="14" t="s">
        <v>152</v>
      </c>
      <c r="E231" s="19" t="str">
        <f>TEXT(D231,"yyyy")</f>
        <v>1982</v>
      </c>
      <c r="F231" s="4" t="s">
        <v>12</v>
      </c>
      <c r="G231" s="4" t="s">
        <v>31</v>
      </c>
      <c r="H231" s="9">
        <v>88.9</v>
      </c>
      <c r="I231" s="42" t="s">
        <v>530</v>
      </c>
      <c r="J231" s="42"/>
      <c r="K231" s="42">
        <f>(H231+0.0515)/0.9426</f>
        <v>94.36823679185234</v>
      </c>
      <c r="L231" s="23" t="s">
        <v>530</v>
      </c>
      <c r="M231" t="s">
        <v>526</v>
      </c>
    </row>
    <row r="232" spans="1:13" x14ac:dyDescent="0.25">
      <c r="A232" s="2">
        <v>41781</v>
      </c>
      <c r="B232" s="3" t="s">
        <v>28</v>
      </c>
      <c r="C232" s="4" t="s">
        <v>311</v>
      </c>
      <c r="D232" s="14" t="s">
        <v>279</v>
      </c>
      <c r="E232" s="19" t="str">
        <f>TEXT(D232,"yyyy")</f>
        <v>1966</v>
      </c>
      <c r="F232" s="4" t="s">
        <v>30</v>
      </c>
      <c r="G232" s="4" t="s">
        <v>31</v>
      </c>
      <c r="H232" s="9">
        <v>88.9</v>
      </c>
      <c r="I232" s="9">
        <v>81.3</v>
      </c>
      <c r="J232" s="42"/>
      <c r="K232" s="42">
        <f>(H232+0.0515)/0.9426</f>
        <v>94.36823679185234</v>
      </c>
      <c r="L232" s="23" t="s">
        <v>530</v>
      </c>
      <c r="M232" t="s">
        <v>526</v>
      </c>
    </row>
    <row r="233" spans="1:13" x14ac:dyDescent="0.25">
      <c r="A233" s="2">
        <v>41798</v>
      </c>
      <c r="B233" s="3" t="s">
        <v>28</v>
      </c>
      <c r="C233" s="4" t="s">
        <v>314</v>
      </c>
      <c r="D233" s="14" t="s">
        <v>264</v>
      </c>
      <c r="E233" s="19" t="str">
        <f>TEXT(D233,"yyyy")</f>
        <v>1966</v>
      </c>
      <c r="F233" s="4" t="s">
        <v>30</v>
      </c>
      <c r="G233" s="4" t="s">
        <v>31</v>
      </c>
      <c r="H233" s="9">
        <v>88.9</v>
      </c>
      <c r="I233" s="9">
        <v>88.9</v>
      </c>
      <c r="J233" s="42"/>
      <c r="K233" s="42">
        <f>(H233+0.0515)/0.9426</f>
        <v>94.36823679185234</v>
      </c>
      <c r="L233" s="23" t="s">
        <v>530</v>
      </c>
      <c r="M233" t="s">
        <v>526</v>
      </c>
    </row>
    <row r="234" spans="1:13" x14ac:dyDescent="0.25">
      <c r="A234" s="2">
        <v>41807</v>
      </c>
      <c r="B234" s="3" t="s">
        <v>28</v>
      </c>
      <c r="C234" s="4" t="s">
        <v>323</v>
      </c>
      <c r="D234" s="14" t="s">
        <v>264</v>
      </c>
      <c r="E234" s="19" t="str">
        <f>TEXT(D234,"yyyy")</f>
        <v>1966</v>
      </c>
      <c r="F234" s="4" t="s">
        <v>30</v>
      </c>
      <c r="G234" s="4" t="s">
        <v>31</v>
      </c>
      <c r="H234" s="9">
        <v>88.9</v>
      </c>
      <c r="I234" s="9">
        <v>81.3</v>
      </c>
      <c r="J234" s="42"/>
      <c r="K234" s="42">
        <f>(H234+0.0515)/0.9426</f>
        <v>94.36823679185234</v>
      </c>
      <c r="L234" s="23" t="s">
        <v>530</v>
      </c>
      <c r="M234" t="s">
        <v>526</v>
      </c>
    </row>
    <row r="235" spans="1:13" x14ac:dyDescent="0.25">
      <c r="A235" s="2">
        <v>41809</v>
      </c>
      <c r="B235" s="3" t="s">
        <v>28</v>
      </c>
      <c r="C235" s="4" t="s">
        <v>326</v>
      </c>
      <c r="D235" s="14" t="s">
        <v>296</v>
      </c>
      <c r="E235" s="19" t="str">
        <f>TEXT(D235,"yyyy")</f>
        <v>1966</v>
      </c>
      <c r="F235" s="4" t="s">
        <v>30</v>
      </c>
      <c r="G235" s="4" t="s">
        <v>13</v>
      </c>
      <c r="H235" s="9">
        <v>88.9</v>
      </c>
      <c r="I235" s="9">
        <v>82.5</v>
      </c>
      <c r="J235" s="42"/>
      <c r="K235" s="42">
        <f>(H235+0.0515)/0.9426</f>
        <v>94.36823679185234</v>
      </c>
      <c r="L235" s="23" t="s">
        <v>530</v>
      </c>
      <c r="M235" t="s">
        <v>526</v>
      </c>
    </row>
    <row r="236" spans="1:13" x14ac:dyDescent="0.25">
      <c r="A236" s="2">
        <v>41810</v>
      </c>
      <c r="B236" s="3" t="s">
        <v>28</v>
      </c>
      <c r="C236" s="4" t="s">
        <v>327</v>
      </c>
      <c r="D236" s="14" t="s">
        <v>296</v>
      </c>
      <c r="E236" s="19" t="str">
        <f>TEXT(D236,"yyyy")</f>
        <v>1966</v>
      </c>
      <c r="F236" s="4" t="s">
        <v>30</v>
      </c>
      <c r="G236" s="4" t="s">
        <v>31</v>
      </c>
      <c r="H236" s="9">
        <v>88.9</v>
      </c>
      <c r="I236" s="9">
        <v>83.8</v>
      </c>
      <c r="J236" s="42"/>
      <c r="K236" s="42">
        <f>(H236+0.0515)/0.9426</f>
        <v>94.36823679185234</v>
      </c>
      <c r="L236" s="23" t="s">
        <v>530</v>
      </c>
      <c r="M236" t="s">
        <v>526</v>
      </c>
    </row>
    <row r="237" spans="1:13" x14ac:dyDescent="0.25">
      <c r="A237" s="2">
        <v>41821</v>
      </c>
      <c r="B237" s="3" t="s">
        <v>28</v>
      </c>
      <c r="C237" s="4" t="s">
        <v>335</v>
      </c>
      <c r="D237" s="14" t="s">
        <v>306</v>
      </c>
      <c r="E237" s="19" t="str">
        <f>TEXT(D237,"yyyy")</f>
        <v>1966</v>
      </c>
      <c r="F237" s="4" t="s">
        <v>30</v>
      </c>
      <c r="G237" s="4" t="s">
        <v>31</v>
      </c>
      <c r="H237" s="9">
        <v>88.9</v>
      </c>
      <c r="I237" s="9">
        <v>88.9</v>
      </c>
      <c r="K237" s="10">
        <f>(H237+0.0515)/0.9426</f>
        <v>94.36823679185234</v>
      </c>
      <c r="L237" s="23" t="s">
        <v>530</v>
      </c>
      <c r="M237" t="s">
        <v>526</v>
      </c>
    </row>
    <row r="238" spans="1:13" x14ac:dyDescent="0.25">
      <c r="A238" s="2">
        <v>41823</v>
      </c>
      <c r="B238" s="3" t="s">
        <v>28</v>
      </c>
      <c r="C238" s="4" t="s">
        <v>337</v>
      </c>
      <c r="D238" s="14" t="s">
        <v>306</v>
      </c>
      <c r="E238" s="19" t="str">
        <f>TEXT(D238,"yyyy")</f>
        <v>1966</v>
      </c>
      <c r="F238" s="4" t="s">
        <v>30</v>
      </c>
      <c r="G238" s="4" t="s">
        <v>13</v>
      </c>
      <c r="H238" s="9">
        <v>88.9</v>
      </c>
      <c r="I238" s="9">
        <v>83.8</v>
      </c>
      <c r="K238" s="10">
        <f>(H238+0.0515)/0.9426</f>
        <v>94.36823679185234</v>
      </c>
      <c r="L238" s="23" t="s">
        <v>530</v>
      </c>
      <c r="M238" t="s">
        <v>526</v>
      </c>
    </row>
    <row r="239" spans="1:13" x14ac:dyDescent="0.25">
      <c r="A239" s="2">
        <v>41826</v>
      </c>
      <c r="B239" s="3" t="s">
        <v>28</v>
      </c>
      <c r="C239" s="4" t="s">
        <v>339</v>
      </c>
      <c r="D239" s="14" t="s">
        <v>306</v>
      </c>
      <c r="E239" s="19" t="str">
        <f>TEXT(D239,"yyyy")</f>
        <v>1966</v>
      </c>
      <c r="F239" s="4" t="s">
        <v>30</v>
      </c>
      <c r="G239" s="4" t="s">
        <v>31</v>
      </c>
      <c r="H239" s="9">
        <v>88.9</v>
      </c>
      <c r="I239" s="9">
        <v>82.5</v>
      </c>
      <c r="K239" s="10">
        <f>(H239+0.0515)/0.9426</f>
        <v>94.36823679185234</v>
      </c>
      <c r="L239" s="23" t="s">
        <v>530</v>
      </c>
      <c r="M239" t="s">
        <v>526</v>
      </c>
    </row>
    <row r="240" spans="1:13" x14ac:dyDescent="0.25">
      <c r="A240" s="2">
        <v>41830</v>
      </c>
      <c r="B240" s="3" t="s">
        <v>28</v>
      </c>
      <c r="C240" s="4" t="s">
        <v>344</v>
      </c>
      <c r="D240" s="14" t="s">
        <v>306</v>
      </c>
      <c r="E240" s="19" t="str">
        <f>TEXT(D240,"yyyy")</f>
        <v>1966</v>
      </c>
      <c r="F240" s="4" t="s">
        <v>30</v>
      </c>
      <c r="G240" s="4" t="s">
        <v>31</v>
      </c>
      <c r="H240" s="9">
        <v>88.9</v>
      </c>
      <c r="I240" s="9">
        <v>81.3</v>
      </c>
      <c r="K240" s="10">
        <f>(H240+0.0515)/0.9426</f>
        <v>94.36823679185234</v>
      </c>
      <c r="L240" s="23" t="s">
        <v>530</v>
      </c>
      <c r="M240" t="s">
        <v>526</v>
      </c>
    </row>
    <row r="241" spans="1:13" x14ac:dyDescent="0.25">
      <c r="A241" s="2">
        <v>41961</v>
      </c>
      <c r="B241" s="3" t="s">
        <v>28</v>
      </c>
      <c r="C241" s="4" t="s">
        <v>393</v>
      </c>
      <c r="D241" s="14" t="s">
        <v>346</v>
      </c>
      <c r="E241" s="19" t="str">
        <f>TEXT(D241,"yyyy")</f>
        <v>1967</v>
      </c>
      <c r="F241" s="4" t="s">
        <v>30</v>
      </c>
      <c r="G241" s="4" t="s">
        <v>13</v>
      </c>
      <c r="H241" s="9">
        <v>88.9</v>
      </c>
      <c r="I241" s="9">
        <v>73.900000000000006</v>
      </c>
      <c r="J241" s="39">
        <v>85.7</v>
      </c>
      <c r="K241" s="39"/>
      <c r="L241" s="9">
        <v>92.1</v>
      </c>
      <c r="M241" t="s">
        <v>526</v>
      </c>
    </row>
    <row r="242" spans="1:13" x14ac:dyDescent="0.25">
      <c r="A242" s="2">
        <v>41973</v>
      </c>
      <c r="B242" s="3" t="s">
        <v>28</v>
      </c>
      <c r="C242" s="4" t="s">
        <v>411</v>
      </c>
      <c r="D242" s="14" t="s">
        <v>360</v>
      </c>
      <c r="E242" s="19" t="str">
        <f>TEXT(D242,"yyyy")</f>
        <v>1968</v>
      </c>
      <c r="F242" s="4" t="s">
        <v>12</v>
      </c>
      <c r="G242" s="4" t="s">
        <v>13</v>
      </c>
      <c r="H242" s="9">
        <v>88.9</v>
      </c>
      <c r="I242" s="9">
        <v>69.3</v>
      </c>
      <c r="J242" s="39">
        <v>94.6</v>
      </c>
      <c r="K242" s="39"/>
      <c r="L242" s="9">
        <v>90.2</v>
      </c>
      <c r="M242" t="s">
        <v>526</v>
      </c>
    </row>
    <row r="243" spans="1:13" x14ac:dyDescent="0.25">
      <c r="A243" s="2">
        <v>40174</v>
      </c>
      <c r="B243" s="3" t="s">
        <v>28</v>
      </c>
      <c r="C243" s="4" t="s">
        <v>195</v>
      </c>
      <c r="D243" s="14" t="s">
        <v>188</v>
      </c>
      <c r="E243" s="19" t="str">
        <f>TEXT(D243,"yyyy")</f>
        <v>1982</v>
      </c>
      <c r="F243" s="4" t="s">
        <v>19</v>
      </c>
      <c r="G243" s="4" t="s">
        <v>13</v>
      </c>
      <c r="H243" s="9">
        <v>89</v>
      </c>
      <c r="I243" s="42" t="s">
        <v>530</v>
      </c>
      <c r="J243" s="9">
        <v>95.5</v>
      </c>
      <c r="K243" s="9"/>
      <c r="L243" s="23" t="s">
        <v>530</v>
      </c>
      <c r="M243" t="s">
        <v>526</v>
      </c>
    </row>
    <row r="244" spans="1:13" x14ac:dyDescent="0.25">
      <c r="A244" s="2">
        <v>40227</v>
      </c>
      <c r="B244" s="3" t="s">
        <v>28</v>
      </c>
      <c r="C244" s="4" t="s">
        <v>206</v>
      </c>
      <c r="D244" s="14" t="s">
        <v>179</v>
      </c>
      <c r="E244" s="19" t="str">
        <f>TEXT(D244,"yyyy")</f>
        <v>1982</v>
      </c>
      <c r="F244" s="4" t="s">
        <v>19</v>
      </c>
      <c r="G244" s="4" t="s">
        <v>31</v>
      </c>
      <c r="H244" s="9">
        <v>89</v>
      </c>
      <c r="I244" s="9">
        <v>69.8</v>
      </c>
      <c r="J244" s="42"/>
      <c r="K244" s="42">
        <f>(H244+0.0515)/0.9426</f>
        <v>94.474326331423725</v>
      </c>
      <c r="L244" s="23" t="s">
        <v>530</v>
      </c>
      <c r="M244" t="s">
        <v>526</v>
      </c>
    </row>
    <row r="245" spans="1:13" x14ac:dyDescent="0.25">
      <c r="A245" s="2">
        <v>53450</v>
      </c>
      <c r="B245" s="3" t="s">
        <v>28</v>
      </c>
      <c r="C245" s="4" t="s">
        <v>504</v>
      </c>
      <c r="D245" s="14" t="s">
        <v>163</v>
      </c>
      <c r="E245" s="19" t="str">
        <f>TEXT(D245,"yyyy")</f>
        <v>1982</v>
      </c>
      <c r="F245" s="4" t="s">
        <v>19</v>
      </c>
      <c r="G245" s="4" t="s">
        <v>31</v>
      </c>
      <c r="H245" s="9">
        <v>89</v>
      </c>
      <c r="I245" s="9">
        <v>69.8</v>
      </c>
      <c r="J245" s="42"/>
      <c r="K245" s="42">
        <f>(H245+0.0515)/0.9426</f>
        <v>94.474326331423725</v>
      </c>
      <c r="L245" s="23" t="s">
        <v>530</v>
      </c>
      <c r="M245" t="s">
        <v>526</v>
      </c>
    </row>
    <row r="246" spans="1:13" x14ac:dyDescent="0.25">
      <c r="A246" s="2">
        <v>164368</v>
      </c>
      <c r="B246" s="3" t="s">
        <v>28</v>
      </c>
      <c r="C246" s="29"/>
      <c r="D246" s="14" t="s">
        <v>475</v>
      </c>
      <c r="E246" s="19" t="str">
        <f>TEXT(D246,"yyyy")</f>
        <v>2018</v>
      </c>
      <c r="F246" s="4" t="s">
        <v>12</v>
      </c>
      <c r="G246" s="4" t="s">
        <v>31</v>
      </c>
      <c r="H246" s="23">
        <f>(J246*0.9426)-0.0515</f>
        <v>89.024199999999993</v>
      </c>
      <c r="I246" s="42" t="s">
        <v>530</v>
      </c>
      <c r="J246" s="9">
        <v>94.5</v>
      </c>
      <c r="K246" s="9"/>
      <c r="L246" s="9">
        <v>87.5</v>
      </c>
      <c r="M246" t="s">
        <v>526</v>
      </c>
    </row>
    <row r="247" spans="1:13" x14ac:dyDescent="0.25">
      <c r="A247" s="2">
        <v>197079</v>
      </c>
      <c r="B247" s="3" t="s">
        <v>28</v>
      </c>
      <c r="C247" s="29"/>
      <c r="D247" s="14" t="s">
        <v>493</v>
      </c>
      <c r="E247" s="19" t="str">
        <f>TEXT(D247,"yyyy")</f>
        <v>2019</v>
      </c>
      <c r="F247" s="4" t="s">
        <v>27</v>
      </c>
      <c r="G247" s="4" t="s">
        <v>13</v>
      </c>
      <c r="H247" s="23">
        <f>(J247*0.9426)-0.0515</f>
        <v>89.024199999999993</v>
      </c>
      <c r="I247" s="42" t="s">
        <v>530</v>
      </c>
      <c r="J247" s="9">
        <v>94.5</v>
      </c>
      <c r="K247" s="9"/>
      <c r="L247" s="9">
        <v>97</v>
      </c>
      <c r="M247" t="s">
        <v>526</v>
      </c>
    </row>
    <row r="248" spans="1:13" x14ac:dyDescent="0.25">
      <c r="A248" s="2">
        <v>38121</v>
      </c>
      <c r="B248" s="3" t="s">
        <v>28</v>
      </c>
      <c r="C248" s="4" t="s">
        <v>45</v>
      </c>
      <c r="D248" s="14" t="s">
        <v>44</v>
      </c>
      <c r="E248" s="19" t="str">
        <f>TEXT(D248,"yyyy")</f>
        <v>1983</v>
      </c>
      <c r="F248" s="4" t="s">
        <v>30</v>
      </c>
      <c r="G248" s="4" t="s">
        <v>31</v>
      </c>
      <c r="H248" s="9">
        <v>89.1</v>
      </c>
      <c r="I248" s="42" t="s">
        <v>530</v>
      </c>
      <c r="J248" s="42"/>
      <c r="K248" s="42">
        <f>(H248+0.0515)/0.9426</f>
        <v>94.580415870995125</v>
      </c>
      <c r="L248" s="23" t="s">
        <v>530</v>
      </c>
      <c r="M248" t="s">
        <v>526</v>
      </c>
    </row>
    <row r="249" spans="1:13" x14ac:dyDescent="0.25">
      <c r="A249" s="2">
        <v>40184</v>
      </c>
      <c r="B249" s="3" t="s">
        <v>28</v>
      </c>
      <c r="C249" s="4" t="s">
        <v>21</v>
      </c>
      <c r="D249" s="14" t="s">
        <v>192</v>
      </c>
      <c r="E249" s="19" t="str">
        <f>TEXT(D249,"yyyy")</f>
        <v>1982</v>
      </c>
      <c r="F249" s="4" t="s">
        <v>19</v>
      </c>
      <c r="G249" s="4" t="s">
        <v>31</v>
      </c>
      <c r="H249" s="9">
        <v>89.1</v>
      </c>
      <c r="I249" s="9">
        <v>69.3</v>
      </c>
      <c r="J249" s="9">
        <v>94.5</v>
      </c>
      <c r="K249" s="9"/>
      <c r="L249" s="9">
        <v>85.9</v>
      </c>
      <c r="M249" t="s">
        <v>526</v>
      </c>
    </row>
    <row r="250" spans="1:13" x14ac:dyDescent="0.25">
      <c r="A250" s="2">
        <v>38494</v>
      </c>
      <c r="B250" s="3" t="s">
        <v>28</v>
      </c>
      <c r="C250" s="4" t="s">
        <v>114</v>
      </c>
      <c r="D250" s="14" t="s">
        <v>109</v>
      </c>
      <c r="E250" s="19" t="str">
        <f>TEXT(D250,"yyyy")</f>
        <v>1988</v>
      </c>
      <c r="F250" s="4" t="s">
        <v>30</v>
      </c>
      <c r="G250" s="4" t="s">
        <v>31</v>
      </c>
      <c r="H250" s="9">
        <v>89.2</v>
      </c>
      <c r="I250" s="9">
        <v>70</v>
      </c>
      <c r="J250" s="42"/>
      <c r="K250" s="42">
        <f>(H250+0.0515)/0.9426</f>
        <v>94.686505410566525</v>
      </c>
      <c r="L250" s="23" t="s">
        <v>530</v>
      </c>
      <c r="M250" t="s">
        <v>526</v>
      </c>
    </row>
    <row r="251" spans="1:13" x14ac:dyDescent="0.25">
      <c r="A251" s="2">
        <v>40256</v>
      </c>
      <c r="B251" s="3" t="s">
        <v>28</v>
      </c>
      <c r="C251" s="4" t="s">
        <v>219</v>
      </c>
      <c r="D251" s="14" t="s">
        <v>202</v>
      </c>
      <c r="E251" s="19" t="str">
        <f>TEXT(D251,"yyyy")</f>
        <v>1982</v>
      </c>
      <c r="F251" s="4" t="s">
        <v>30</v>
      </c>
      <c r="G251" s="4" t="s">
        <v>31</v>
      </c>
      <c r="H251" s="9">
        <v>89.2</v>
      </c>
      <c r="I251" s="9">
        <v>73.099999999999994</v>
      </c>
      <c r="J251" s="9">
        <v>94.5</v>
      </c>
      <c r="K251" s="9"/>
      <c r="L251" s="9">
        <v>90.4</v>
      </c>
      <c r="M251" t="s">
        <v>526</v>
      </c>
    </row>
    <row r="252" spans="1:13" x14ac:dyDescent="0.25">
      <c r="A252" s="2">
        <v>49513</v>
      </c>
      <c r="B252" s="3" t="s">
        <v>28</v>
      </c>
      <c r="C252" s="4" t="s">
        <v>486</v>
      </c>
      <c r="D252" s="14" t="s">
        <v>427</v>
      </c>
      <c r="E252" s="19" t="str">
        <f>TEXT(D252,"yyyy")</f>
        <v>2001</v>
      </c>
      <c r="F252" s="4" t="s">
        <v>27</v>
      </c>
      <c r="G252" s="4" t="s">
        <v>13</v>
      </c>
      <c r="H252" s="9">
        <v>89.2</v>
      </c>
      <c r="I252" s="9">
        <v>71.2</v>
      </c>
      <c r="J252" s="9">
        <v>96.3</v>
      </c>
      <c r="K252" s="9"/>
      <c r="L252" s="9">
        <v>89.5</v>
      </c>
      <c r="M252" t="s">
        <v>526</v>
      </c>
    </row>
    <row r="253" spans="1:13" x14ac:dyDescent="0.25">
      <c r="A253" s="2">
        <v>40338</v>
      </c>
      <c r="B253" s="3" t="s">
        <v>28</v>
      </c>
      <c r="C253" s="4" t="s">
        <v>237</v>
      </c>
      <c r="D253" s="14" t="s">
        <v>221</v>
      </c>
      <c r="E253" s="19" t="str">
        <f>TEXT(D253,"yyyy")</f>
        <v>1981</v>
      </c>
      <c r="F253" s="4" t="s">
        <v>12</v>
      </c>
      <c r="G253" s="4" t="s">
        <v>13</v>
      </c>
      <c r="H253" s="9">
        <v>89.3</v>
      </c>
      <c r="I253" s="9">
        <v>73.7</v>
      </c>
      <c r="J253" s="24"/>
      <c r="K253" s="24">
        <f>(H253+0.0515)/0.9426</f>
        <v>94.792594950137925</v>
      </c>
      <c r="L253" s="23" t="s">
        <v>530</v>
      </c>
      <c r="M253" t="s">
        <v>526</v>
      </c>
    </row>
    <row r="254" spans="1:13" x14ac:dyDescent="0.25">
      <c r="A254" s="2">
        <v>40562</v>
      </c>
      <c r="B254" s="3" t="s">
        <v>28</v>
      </c>
      <c r="C254" s="4" t="s">
        <v>273</v>
      </c>
      <c r="D254" s="14" t="s">
        <v>241</v>
      </c>
      <c r="E254" s="19" t="str">
        <f>TEXT(D254,"yyyy")</f>
        <v>1982</v>
      </c>
      <c r="F254" s="4" t="s">
        <v>12</v>
      </c>
      <c r="G254" s="4" t="s">
        <v>31</v>
      </c>
      <c r="H254" s="37">
        <v>89.3</v>
      </c>
      <c r="I254" s="10" t="s">
        <v>530</v>
      </c>
      <c r="J254" s="42"/>
      <c r="K254" s="42">
        <f>(H254+0.0515)/0.9426</f>
        <v>94.792594950137925</v>
      </c>
      <c r="L254" s="23" t="s">
        <v>530</v>
      </c>
      <c r="M254" t="s">
        <v>526</v>
      </c>
    </row>
    <row r="255" spans="1:13" x14ac:dyDescent="0.25">
      <c r="A255" s="2">
        <v>40969</v>
      </c>
      <c r="B255" s="3" t="s">
        <v>28</v>
      </c>
      <c r="C255" s="4" t="s">
        <v>291</v>
      </c>
      <c r="D255" s="14" t="s">
        <v>142</v>
      </c>
      <c r="E255" s="19" t="str">
        <f>TEXT(D255,"yyyy")</f>
        <v>1982</v>
      </c>
      <c r="F255" s="4" t="s">
        <v>12</v>
      </c>
      <c r="G255" s="4" t="s">
        <v>13</v>
      </c>
      <c r="H255" s="37">
        <v>89.3</v>
      </c>
      <c r="I255" s="39">
        <v>73.7</v>
      </c>
      <c r="J255" s="42"/>
      <c r="K255" s="42">
        <f>(H255+0.0515)/0.9426</f>
        <v>94.792594950137925</v>
      </c>
      <c r="L255" s="23" t="s">
        <v>530</v>
      </c>
      <c r="M255" t="s">
        <v>526</v>
      </c>
    </row>
    <row r="256" spans="1:13" x14ac:dyDescent="0.25">
      <c r="A256" s="2">
        <v>48551</v>
      </c>
      <c r="B256" s="3" t="s">
        <v>26</v>
      </c>
      <c r="C256" s="4" t="s">
        <v>476</v>
      </c>
      <c r="D256" s="14" t="s">
        <v>413</v>
      </c>
      <c r="E256" s="19" t="str">
        <f>TEXT(D256,"yyyy")</f>
        <v>2000</v>
      </c>
      <c r="F256" s="4" t="s">
        <v>27</v>
      </c>
      <c r="G256" s="4" t="s">
        <v>13</v>
      </c>
      <c r="H256" s="9">
        <v>89.3</v>
      </c>
      <c r="I256" s="9">
        <v>71.8</v>
      </c>
      <c r="J256" s="9">
        <v>96.1</v>
      </c>
      <c r="K256" s="9"/>
      <c r="L256" s="9">
        <v>90</v>
      </c>
      <c r="M256" t="s">
        <v>526</v>
      </c>
    </row>
    <row r="257" spans="1:13" x14ac:dyDescent="0.25">
      <c r="A257" s="25"/>
      <c r="B257" s="3" t="s">
        <v>28</v>
      </c>
      <c r="C257" s="29"/>
      <c r="D257" s="31">
        <v>44848</v>
      </c>
      <c r="E257" s="19" t="str">
        <f>TEXT(D257,"yyyy")</f>
        <v>2022</v>
      </c>
      <c r="F257" s="4" t="s">
        <v>27</v>
      </c>
      <c r="G257" s="36" t="s">
        <v>31</v>
      </c>
      <c r="H257" s="38">
        <v>89.3</v>
      </c>
      <c r="I257" s="38">
        <v>72.400000000000006</v>
      </c>
      <c r="J257" s="11">
        <v>94.7</v>
      </c>
      <c r="K257" s="11"/>
      <c r="L257" s="38">
        <v>89.5</v>
      </c>
      <c r="M257" t="s">
        <v>526</v>
      </c>
    </row>
    <row r="258" spans="1:13" x14ac:dyDescent="0.25">
      <c r="A258" s="2">
        <v>38492</v>
      </c>
      <c r="B258" s="3" t="s">
        <v>28</v>
      </c>
      <c r="C258" s="4" t="s">
        <v>110</v>
      </c>
      <c r="D258" s="14" t="s">
        <v>106</v>
      </c>
      <c r="E258" s="19" t="str">
        <f>TEXT(D258,"yyyy")</f>
        <v>1988</v>
      </c>
      <c r="F258" s="4" t="s">
        <v>30</v>
      </c>
      <c r="G258" s="4" t="s">
        <v>31</v>
      </c>
      <c r="H258" s="37">
        <v>89.4</v>
      </c>
      <c r="I258" s="39">
        <v>70</v>
      </c>
      <c r="J258" s="42"/>
      <c r="K258" s="42">
        <f>(H258+0.0515)/0.9426</f>
        <v>94.898684489709325</v>
      </c>
      <c r="L258" s="23" t="s">
        <v>530</v>
      </c>
      <c r="M258" t="s">
        <v>526</v>
      </c>
    </row>
    <row r="259" spans="1:13" x14ac:dyDescent="0.25">
      <c r="A259" s="2">
        <v>41914</v>
      </c>
      <c r="B259" s="3" t="s">
        <v>28</v>
      </c>
      <c r="C259" s="4" t="s">
        <v>380</v>
      </c>
      <c r="D259" s="14" t="s">
        <v>299</v>
      </c>
      <c r="E259" s="19" t="str">
        <f>TEXT(D259,"yyyy")</f>
        <v>1970</v>
      </c>
      <c r="F259" s="4" t="s">
        <v>30</v>
      </c>
      <c r="G259" s="4" t="s">
        <v>13</v>
      </c>
      <c r="H259" s="37">
        <v>89.4</v>
      </c>
      <c r="I259" s="39">
        <v>66.5</v>
      </c>
      <c r="J259" s="9">
        <v>94</v>
      </c>
      <c r="K259" s="9"/>
      <c r="L259" s="9">
        <v>85.1</v>
      </c>
      <c r="M259" t="s">
        <v>526</v>
      </c>
    </row>
    <row r="260" spans="1:13" x14ac:dyDescent="0.25">
      <c r="A260" s="2">
        <v>41976</v>
      </c>
      <c r="B260" s="3" t="s">
        <v>28</v>
      </c>
      <c r="C260" s="4" t="s">
        <v>416</v>
      </c>
      <c r="D260" s="14" t="s">
        <v>352</v>
      </c>
      <c r="E260" s="19" t="str">
        <f>TEXT(D260,"yyyy")</f>
        <v>1968</v>
      </c>
      <c r="F260" s="4" t="s">
        <v>30</v>
      </c>
      <c r="G260" s="4" t="s">
        <v>13</v>
      </c>
      <c r="H260" s="9">
        <v>89.4</v>
      </c>
      <c r="I260" s="9">
        <v>72.400000000000006</v>
      </c>
      <c r="J260" s="9">
        <v>94.6</v>
      </c>
      <c r="K260" s="9"/>
      <c r="L260" s="9">
        <v>94.6</v>
      </c>
      <c r="M260" t="s">
        <v>526</v>
      </c>
    </row>
    <row r="261" spans="1:13" x14ac:dyDescent="0.25">
      <c r="A261" s="2">
        <v>52049</v>
      </c>
      <c r="B261" s="3" t="s">
        <v>28</v>
      </c>
      <c r="C261" s="4" t="s">
        <v>509</v>
      </c>
      <c r="D261" s="14" t="s">
        <v>352</v>
      </c>
      <c r="E261" s="19" t="str">
        <f>TEXT(D261,"yyyy")</f>
        <v>1968</v>
      </c>
      <c r="F261" s="4" t="s">
        <v>30</v>
      </c>
      <c r="G261" s="4" t="s">
        <v>13</v>
      </c>
      <c r="H261" s="37">
        <v>89.4</v>
      </c>
      <c r="I261" s="39">
        <v>72.400000000000006</v>
      </c>
      <c r="J261" s="9">
        <v>94.6</v>
      </c>
      <c r="K261" s="9"/>
      <c r="L261" s="9">
        <v>94.6</v>
      </c>
      <c r="M261" t="s">
        <v>526</v>
      </c>
    </row>
    <row r="262" spans="1:13" x14ac:dyDescent="0.25">
      <c r="A262" s="2">
        <v>46336</v>
      </c>
      <c r="B262" s="3" t="s">
        <v>28</v>
      </c>
      <c r="C262" s="4" t="s">
        <v>446</v>
      </c>
      <c r="D262" s="14" t="s">
        <v>384</v>
      </c>
      <c r="E262" s="19" t="str">
        <f>TEXT(D262,"yyyy")</f>
        <v>1997</v>
      </c>
      <c r="F262" s="4" t="s">
        <v>27</v>
      </c>
      <c r="G262" s="4" t="s">
        <v>13</v>
      </c>
      <c r="H262" s="23">
        <f>(J262*0.9426)-0.0515</f>
        <v>89.495499999999993</v>
      </c>
      <c r="I262" s="24" t="s">
        <v>530</v>
      </c>
      <c r="J262" s="39">
        <v>95</v>
      </c>
      <c r="K262" s="39"/>
      <c r="L262" s="23" t="s">
        <v>530</v>
      </c>
      <c r="M262" t="s">
        <v>526</v>
      </c>
    </row>
    <row r="263" spans="1:13" x14ac:dyDescent="0.25">
      <c r="A263" s="2">
        <v>64430</v>
      </c>
      <c r="B263" s="3" t="s">
        <v>63</v>
      </c>
      <c r="C263" s="4" t="s">
        <v>517</v>
      </c>
      <c r="D263" s="14" t="s">
        <v>441</v>
      </c>
      <c r="E263" s="19" t="str">
        <f>TEXT(D263,"yyyy")</f>
        <v>1999</v>
      </c>
      <c r="F263" s="4" t="s">
        <v>12</v>
      </c>
      <c r="G263" s="4" t="s">
        <v>31</v>
      </c>
      <c r="H263" s="22">
        <f>(J263*0.9426)-0.0515</f>
        <v>89.495499999999993</v>
      </c>
      <c r="I263" s="10" t="s">
        <v>530</v>
      </c>
      <c r="J263" s="9">
        <v>95</v>
      </c>
      <c r="K263" s="9"/>
      <c r="L263" s="23" t="s">
        <v>530</v>
      </c>
      <c r="M263" t="s">
        <v>526</v>
      </c>
    </row>
    <row r="264" spans="1:13" x14ac:dyDescent="0.25">
      <c r="A264" s="2">
        <v>125578</v>
      </c>
      <c r="B264" s="3" t="s">
        <v>28</v>
      </c>
      <c r="C264" s="29"/>
      <c r="D264" s="14" t="s">
        <v>462</v>
      </c>
      <c r="E264" s="19" t="str">
        <f>TEXT(D264,"yyyy")</f>
        <v>2017</v>
      </c>
      <c r="F264" s="4" t="s">
        <v>12</v>
      </c>
      <c r="G264" s="4" t="s">
        <v>13</v>
      </c>
      <c r="H264" s="22">
        <f>(J264*0.9426)-0.0515</f>
        <v>89.495499999999993</v>
      </c>
      <c r="I264" s="24" t="s">
        <v>530</v>
      </c>
      <c r="J264" s="9">
        <v>95</v>
      </c>
      <c r="K264" s="9"/>
      <c r="L264" s="9">
        <v>88</v>
      </c>
      <c r="M264" t="s">
        <v>526</v>
      </c>
    </row>
    <row r="265" spans="1:13" x14ac:dyDescent="0.25">
      <c r="A265" s="2">
        <v>164365</v>
      </c>
      <c r="B265" s="3" t="s">
        <v>28</v>
      </c>
      <c r="C265" s="29"/>
      <c r="D265" s="14" t="s">
        <v>468</v>
      </c>
      <c r="E265" s="19" t="str">
        <f>TEXT(D265,"yyyy")</f>
        <v>2018</v>
      </c>
      <c r="F265" s="4" t="s">
        <v>12</v>
      </c>
      <c r="G265" s="4" t="s">
        <v>13</v>
      </c>
      <c r="H265" s="23">
        <f>(J265*0.9426)-0.0515</f>
        <v>89.495499999999993</v>
      </c>
      <c r="I265" s="42" t="s">
        <v>530</v>
      </c>
      <c r="J265" s="9">
        <v>95</v>
      </c>
      <c r="K265" s="9"/>
      <c r="L265" s="9">
        <v>87</v>
      </c>
      <c r="M265" t="s">
        <v>526</v>
      </c>
    </row>
    <row r="266" spans="1:13" x14ac:dyDescent="0.25">
      <c r="A266" s="25"/>
      <c r="B266" s="3" t="s">
        <v>28</v>
      </c>
      <c r="C266" s="29"/>
      <c r="D266" s="31">
        <v>44897</v>
      </c>
      <c r="E266" s="19" t="str">
        <f>TEXT(D266,"yyyy")</f>
        <v>2022</v>
      </c>
      <c r="F266" s="4" t="s">
        <v>27</v>
      </c>
      <c r="G266" s="36" t="s">
        <v>13</v>
      </c>
      <c r="H266" s="23">
        <f>(J266*0.9426)-0.0515</f>
        <v>89.495499999999993</v>
      </c>
      <c r="I266" s="42" t="s">
        <v>530</v>
      </c>
      <c r="J266" s="38">
        <v>95</v>
      </c>
      <c r="K266" s="38"/>
      <c r="L266" s="38">
        <v>91.2</v>
      </c>
      <c r="M266" t="s">
        <v>526</v>
      </c>
    </row>
    <row r="267" spans="1:13" x14ac:dyDescent="0.25">
      <c r="A267" s="25"/>
      <c r="B267" s="27"/>
      <c r="C267" s="29"/>
      <c r="D267" s="31">
        <v>44770</v>
      </c>
      <c r="E267" s="19" t="str">
        <f>TEXT(D267,"yyyy")</f>
        <v>2022</v>
      </c>
      <c r="F267" s="35" t="s">
        <v>12</v>
      </c>
      <c r="G267" s="36" t="s">
        <v>13</v>
      </c>
      <c r="H267" s="23">
        <f>(J267*0.9426)-0.0515</f>
        <v>89.495499999999993</v>
      </c>
      <c r="I267" s="42" t="s">
        <v>530</v>
      </c>
      <c r="J267" s="43">
        <v>95</v>
      </c>
      <c r="K267" s="43"/>
      <c r="L267" s="43">
        <v>88</v>
      </c>
      <c r="M267" t="s">
        <v>526</v>
      </c>
    </row>
    <row r="268" spans="1:13" x14ac:dyDescent="0.25">
      <c r="A268" s="25"/>
      <c r="B268" s="27"/>
      <c r="C268" s="29"/>
      <c r="D268" s="31">
        <v>44749</v>
      </c>
      <c r="E268" s="19" t="str">
        <f>TEXT(D268,"yyyy")</f>
        <v>2022</v>
      </c>
      <c r="F268" s="35" t="s">
        <v>12</v>
      </c>
      <c r="G268" s="36" t="s">
        <v>13</v>
      </c>
      <c r="H268" s="22">
        <f>(J268*0.9426)-0.0515</f>
        <v>89.495499999999993</v>
      </c>
      <c r="I268" s="10" t="s">
        <v>530</v>
      </c>
      <c r="J268" s="43">
        <v>95</v>
      </c>
      <c r="K268" s="43"/>
      <c r="L268" s="43">
        <v>88</v>
      </c>
      <c r="M268" t="s">
        <v>526</v>
      </c>
    </row>
    <row r="269" spans="1:13" x14ac:dyDescent="0.25">
      <c r="A269" s="25"/>
      <c r="B269" s="27"/>
      <c r="C269" s="29"/>
      <c r="D269" s="31">
        <v>44748</v>
      </c>
      <c r="E269" s="19" t="str">
        <f>TEXT(D269,"yyyy")</f>
        <v>2022</v>
      </c>
      <c r="F269" s="33" t="s">
        <v>30</v>
      </c>
      <c r="G269" s="36" t="s">
        <v>31</v>
      </c>
      <c r="H269" s="22">
        <f>(J269*0.9426)-0.0515</f>
        <v>89.495499999999993</v>
      </c>
      <c r="I269" s="10" t="s">
        <v>530</v>
      </c>
      <c r="J269" s="43">
        <v>95</v>
      </c>
      <c r="K269" s="43"/>
      <c r="L269" s="43">
        <v>89</v>
      </c>
      <c r="M269" t="s">
        <v>526</v>
      </c>
    </row>
    <row r="270" spans="1:13" x14ac:dyDescent="0.25">
      <c r="A270" s="25"/>
      <c r="B270" s="27"/>
      <c r="C270" s="29"/>
      <c r="D270" s="31">
        <v>44739</v>
      </c>
      <c r="E270" s="19" t="str">
        <f>TEXT(D270,"yyyy")</f>
        <v>2022</v>
      </c>
      <c r="F270" s="33" t="s">
        <v>30</v>
      </c>
      <c r="G270" s="36" t="s">
        <v>31</v>
      </c>
      <c r="H270" s="22">
        <f>(J270*0.9426)-0.0515</f>
        <v>89.495499999999993</v>
      </c>
      <c r="I270" s="10" t="s">
        <v>530</v>
      </c>
      <c r="J270" s="43">
        <v>95</v>
      </c>
      <c r="K270" s="43"/>
      <c r="L270" s="43">
        <v>85</v>
      </c>
      <c r="M270" t="s">
        <v>526</v>
      </c>
    </row>
    <row r="271" spans="1:13" x14ac:dyDescent="0.25">
      <c r="A271" s="25"/>
      <c r="B271" s="27"/>
      <c r="C271" s="29"/>
      <c r="D271" s="31">
        <v>44723</v>
      </c>
      <c r="E271" s="19" t="str">
        <f>TEXT(D271,"yyyy")</f>
        <v>2022</v>
      </c>
      <c r="F271" s="33" t="s">
        <v>30</v>
      </c>
      <c r="G271" s="36" t="s">
        <v>13</v>
      </c>
      <c r="H271" s="22">
        <f>(J271*0.9426)-0.0515</f>
        <v>89.495499999999993</v>
      </c>
      <c r="I271" s="10" t="s">
        <v>530</v>
      </c>
      <c r="J271" s="43">
        <v>95</v>
      </c>
      <c r="K271" s="43"/>
      <c r="L271" s="43">
        <v>94</v>
      </c>
      <c r="M271" t="s">
        <v>526</v>
      </c>
    </row>
    <row r="272" spans="1:13" x14ac:dyDescent="0.25">
      <c r="A272" s="25"/>
      <c r="B272" s="27"/>
      <c r="C272" s="29"/>
      <c r="D272" s="31">
        <v>44738</v>
      </c>
      <c r="E272" s="19" t="str">
        <f>TEXT(D272,"yyyy")</f>
        <v>2022</v>
      </c>
      <c r="F272" s="33" t="s">
        <v>30</v>
      </c>
      <c r="G272" s="36" t="s">
        <v>13</v>
      </c>
      <c r="H272" s="23">
        <f>(J272*0.9426)-0.0515</f>
        <v>89.495499999999993</v>
      </c>
      <c r="I272" s="42" t="s">
        <v>530</v>
      </c>
      <c r="J272" s="43">
        <v>95</v>
      </c>
      <c r="K272" s="43"/>
      <c r="L272" s="43">
        <v>88</v>
      </c>
      <c r="M272" t="s">
        <v>526</v>
      </c>
    </row>
    <row r="273" spans="1:13" x14ac:dyDescent="0.25">
      <c r="A273" s="25"/>
      <c r="B273" s="3" t="s">
        <v>28</v>
      </c>
      <c r="C273" s="29"/>
      <c r="D273" s="31">
        <v>44848</v>
      </c>
      <c r="E273" s="19" t="str">
        <f>TEXT(D273,"yyyy")</f>
        <v>2022</v>
      </c>
      <c r="F273" s="4" t="s">
        <v>27</v>
      </c>
      <c r="G273" s="36" t="s">
        <v>31</v>
      </c>
      <c r="H273" s="38">
        <v>89.5</v>
      </c>
      <c r="I273" s="38">
        <v>73.7</v>
      </c>
      <c r="J273" s="38">
        <v>93.3</v>
      </c>
      <c r="K273" s="38"/>
      <c r="L273" s="38">
        <v>91.9</v>
      </c>
      <c r="M273" t="s">
        <v>526</v>
      </c>
    </row>
    <row r="274" spans="1:13" x14ac:dyDescent="0.25">
      <c r="A274" s="2">
        <v>40265</v>
      </c>
      <c r="B274" s="3" t="s">
        <v>28</v>
      </c>
      <c r="C274" s="4" t="s">
        <v>226</v>
      </c>
      <c r="D274" s="14" t="s">
        <v>202</v>
      </c>
      <c r="E274" s="19" t="str">
        <f>TEXT(D274,"yyyy")</f>
        <v>1982</v>
      </c>
      <c r="F274" s="4" t="s">
        <v>30</v>
      </c>
      <c r="G274" s="4" t="s">
        <v>31</v>
      </c>
      <c r="H274" s="9">
        <v>89.6</v>
      </c>
      <c r="I274" s="9">
        <v>69.7</v>
      </c>
      <c r="J274" s="9">
        <v>95.5</v>
      </c>
      <c r="K274" s="9"/>
      <c r="L274" s="9">
        <v>86.3</v>
      </c>
      <c r="M274" t="s">
        <v>526</v>
      </c>
    </row>
    <row r="275" spans="1:13" x14ac:dyDescent="0.25">
      <c r="A275" s="2">
        <v>41954</v>
      </c>
      <c r="B275" s="3" t="s">
        <v>28</v>
      </c>
      <c r="C275" s="4" t="s">
        <v>164</v>
      </c>
      <c r="D275" s="14" t="s">
        <v>345</v>
      </c>
      <c r="E275" s="19" t="str">
        <f>TEXT(D275,"yyyy")</f>
        <v>1967</v>
      </c>
      <c r="F275" s="4" t="s">
        <v>12</v>
      </c>
      <c r="G275" s="4" t="s">
        <v>13</v>
      </c>
      <c r="H275" s="23">
        <f>(J275*0.9426)-0.0515</f>
        <v>89.684020000000004</v>
      </c>
      <c r="I275" s="42" t="s">
        <v>530</v>
      </c>
      <c r="J275" s="9">
        <v>95.2</v>
      </c>
      <c r="K275" s="9"/>
      <c r="L275" s="9">
        <v>94.6</v>
      </c>
      <c r="M275" t="s">
        <v>526</v>
      </c>
    </row>
    <row r="276" spans="1:13" x14ac:dyDescent="0.25">
      <c r="A276" s="2">
        <v>197502</v>
      </c>
      <c r="B276" s="3" t="s">
        <v>28</v>
      </c>
      <c r="C276" s="29"/>
      <c r="D276" s="14" t="s">
        <v>521</v>
      </c>
      <c r="E276" s="19" t="str">
        <f>TEXT(D276,"yyyy")</f>
        <v>2020</v>
      </c>
      <c r="F276" s="4" t="s">
        <v>27</v>
      </c>
      <c r="G276" s="4" t="s">
        <v>13</v>
      </c>
      <c r="H276" s="23">
        <f>(J276*0.9426)-0.0515</f>
        <v>89.778279999999995</v>
      </c>
      <c r="I276" s="42" t="s">
        <v>530</v>
      </c>
      <c r="J276" s="9">
        <v>95.3</v>
      </c>
      <c r="K276" s="9"/>
      <c r="L276" s="23" t="s">
        <v>530</v>
      </c>
      <c r="M276" t="s">
        <v>526</v>
      </c>
    </row>
    <row r="277" spans="1:13" x14ac:dyDescent="0.25">
      <c r="A277" s="2">
        <v>38383</v>
      </c>
      <c r="B277" s="3" t="s">
        <v>28</v>
      </c>
      <c r="C277" s="4" t="s">
        <v>83</v>
      </c>
      <c r="D277" s="14" t="s">
        <v>57</v>
      </c>
      <c r="E277" s="19" t="str">
        <f>TEXT(D277,"yyyy")</f>
        <v>1983</v>
      </c>
      <c r="F277" s="4" t="s">
        <v>30</v>
      </c>
      <c r="G277" s="4" t="s">
        <v>31</v>
      </c>
      <c r="H277" s="9">
        <v>89.9</v>
      </c>
      <c r="I277" s="42" t="s">
        <v>530</v>
      </c>
      <c r="J277" s="42"/>
      <c r="K277" s="42">
        <f>(H277+0.0515)/0.9426</f>
        <v>95.429132187566324</v>
      </c>
      <c r="L277" s="23" t="s">
        <v>530</v>
      </c>
      <c r="M277" t="s">
        <v>526</v>
      </c>
    </row>
    <row r="278" spans="1:13" x14ac:dyDescent="0.25">
      <c r="A278" s="2">
        <v>38495</v>
      </c>
      <c r="B278" s="3" t="s">
        <v>28</v>
      </c>
      <c r="C278" s="4" t="s">
        <v>115</v>
      </c>
      <c r="D278" s="14" t="s">
        <v>111</v>
      </c>
      <c r="E278" s="19" t="str">
        <f>TEXT(D278,"yyyy")</f>
        <v>1988</v>
      </c>
      <c r="F278" s="4" t="s">
        <v>30</v>
      </c>
      <c r="G278" s="4" t="s">
        <v>31</v>
      </c>
      <c r="H278" s="9">
        <v>89.9</v>
      </c>
      <c r="I278" s="9">
        <v>72.099999999999994</v>
      </c>
      <c r="J278" s="42"/>
      <c r="K278" s="42">
        <f>(H278+0.0515)/0.9426</f>
        <v>95.429132187566324</v>
      </c>
      <c r="L278" s="23" t="s">
        <v>530</v>
      </c>
      <c r="M278" t="s">
        <v>526</v>
      </c>
    </row>
    <row r="279" spans="1:13" x14ac:dyDescent="0.25">
      <c r="A279" s="2">
        <v>40457</v>
      </c>
      <c r="B279" s="3" t="s">
        <v>28</v>
      </c>
      <c r="C279" s="4" t="s">
        <v>243</v>
      </c>
      <c r="D279" s="14" t="s">
        <v>225</v>
      </c>
      <c r="E279" s="19" t="str">
        <f>TEXT(D279,"yyyy")</f>
        <v>1982</v>
      </c>
      <c r="F279" s="4" t="s">
        <v>12</v>
      </c>
      <c r="G279" s="4" t="s">
        <v>13</v>
      </c>
      <c r="H279" s="23">
        <f>(J279*0.9426)-0.0515</f>
        <v>89.966799999999992</v>
      </c>
      <c r="I279" s="42" t="s">
        <v>530</v>
      </c>
      <c r="J279" s="9">
        <v>95.5</v>
      </c>
      <c r="K279" s="9"/>
      <c r="L279" s="23" t="s">
        <v>530</v>
      </c>
      <c r="M279" t="s">
        <v>526</v>
      </c>
    </row>
    <row r="280" spans="1:13" x14ac:dyDescent="0.25">
      <c r="A280" s="2">
        <v>197451</v>
      </c>
      <c r="B280" s="3" t="s">
        <v>28</v>
      </c>
      <c r="C280" s="29"/>
      <c r="D280" s="14" t="s">
        <v>518</v>
      </c>
      <c r="E280" s="19" t="str">
        <f>TEXT(D280,"yyyy")</f>
        <v>2020</v>
      </c>
      <c r="F280" s="4" t="s">
        <v>27</v>
      </c>
      <c r="G280" s="4" t="s">
        <v>13</v>
      </c>
      <c r="H280" s="23">
        <f>(J280*0.9426)-0.0515</f>
        <v>89.966799999999992</v>
      </c>
      <c r="I280" s="10" t="s">
        <v>530</v>
      </c>
      <c r="J280" s="39">
        <v>95.5</v>
      </c>
      <c r="K280" s="39"/>
      <c r="L280" s="23" t="s">
        <v>530</v>
      </c>
      <c r="M280" t="s">
        <v>526</v>
      </c>
    </row>
    <row r="281" spans="1:13" x14ac:dyDescent="0.25">
      <c r="A281" s="25"/>
      <c r="B281" s="27"/>
      <c r="C281" s="29"/>
      <c r="D281" s="31">
        <v>44726</v>
      </c>
      <c r="E281" s="19" t="str">
        <f>TEXT(D281,"yyyy")</f>
        <v>2022</v>
      </c>
      <c r="F281" s="33" t="s">
        <v>30</v>
      </c>
      <c r="G281" s="36" t="s">
        <v>13</v>
      </c>
      <c r="H281" s="23">
        <f>(J281*0.9426)-0.0515</f>
        <v>89.966799999999992</v>
      </c>
      <c r="I281" s="42" t="s">
        <v>530</v>
      </c>
      <c r="J281" s="43">
        <v>95.5</v>
      </c>
      <c r="K281" s="43"/>
      <c r="L281" s="43">
        <v>92</v>
      </c>
      <c r="M281" t="s">
        <v>526</v>
      </c>
    </row>
    <row r="282" spans="1:13" x14ac:dyDescent="0.25">
      <c r="A282" s="2">
        <v>38355</v>
      </c>
      <c r="B282" s="3" t="s">
        <v>28</v>
      </c>
      <c r="C282" s="4" t="s">
        <v>73</v>
      </c>
      <c r="D282" s="14" t="s">
        <v>35</v>
      </c>
      <c r="E282" s="19" t="str">
        <f>TEXT(D282,"yyyy")</f>
        <v>1983</v>
      </c>
      <c r="F282" s="4" t="s">
        <v>30</v>
      </c>
      <c r="G282" s="4" t="s">
        <v>31</v>
      </c>
      <c r="H282" s="9">
        <v>90</v>
      </c>
      <c r="I282" s="9">
        <v>72.5</v>
      </c>
      <c r="J282" s="42"/>
      <c r="K282" s="42">
        <f>(H282+0.0515)/0.9426</f>
        <v>95.53522172713771</v>
      </c>
      <c r="L282" s="23" t="s">
        <v>530</v>
      </c>
      <c r="M282" t="s">
        <v>526</v>
      </c>
    </row>
    <row r="283" spans="1:13" x14ac:dyDescent="0.25">
      <c r="A283" s="2">
        <v>38488</v>
      </c>
      <c r="B283" s="3" t="s">
        <v>28</v>
      </c>
      <c r="C283" s="4" t="s">
        <v>103</v>
      </c>
      <c r="D283" s="14" t="s">
        <v>98</v>
      </c>
      <c r="E283" s="19" t="str">
        <f>TEXT(D283,"yyyy")</f>
        <v>1988</v>
      </c>
      <c r="F283" s="4" t="s">
        <v>30</v>
      </c>
      <c r="G283" s="4" t="s">
        <v>31</v>
      </c>
      <c r="H283" s="9">
        <v>90</v>
      </c>
      <c r="I283" s="9">
        <v>69.8</v>
      </c>
      <c r="J283" s="42"/>
      <c r="K283" s="42">
        <f>(H283+0.0515)/0.9426</f>
        <v>95.53522172713771</v>
      </c>
      <c r="L283" s="23" t="s">
        <v>530</v>
      </c>
      <c r="M283" t="s">
        <v>526</v>
      </c>
    </row>
    <row r="284" spans="1:13" x14ac:dyDescent="0.25">
      <c r="A284" s="2">
        <v>38559</v>
      </c>
      <c r="B284" s="3" t="s">
        <v>28</v>
      </c>
      <c r="C284" s="4" t="s">
        <v>135</v>
      </c>
      <c r="D284" s="14" t="s">
        <v>121</v>
      </c>
      <c r="E284" s="19" t="str">
        <f>TEXT(D284,"yyyy")</f>
        <v>1988</v>
      </c>
      <c r="F284" s="4" t="s">
        <v>30</v>
      </c>
      <c r="G284" s="4" t="s">
        <v>31</v>
      </c>
      <c r="H284" s="9">
        <v>90</v>
      </c>
      <c r="I284" s="9">
        <v>74</v>
      </c>
      <c r="J284" s="42"/>
      <c r="K284" s="42">
        <f>(H284+0.0515)/0.9426</f>
        <v>95.53522172713771</v>
      </c>
      <c r="L284" s="23" t="s">
        <v>530</v>
      </c>
      <c r="M284" t="s">
        <v>526</v>
      </c>
    </row>
    <row r="285" spans="1:13" x14ac:dyDescent="0.25">
      <c r="A285" s="2">
        <v>40222</v>
      </c>
      <c r="B285" s="3" t="s">
        <v>28</v>
      </c>
      <c r="C285" s="4" t="s">
        <v>203</v>
      </c>
      <c r="D285" s="14" t="s">
        <v>162</v>
      </c>
      <c r="E285" s="19" t="str">
        <f>TEXT(D285,"yyyy")</f>
        <v>1982</v>
      </c>
      <c r="F285" s="4" t="s">
        <v>19</v>
      </c>
      <c r="G285" s="4" t="s">
        <v>13</v>
      </c>
      <c r="H285" s="9">
        <v>90</v>
      </c>
      <c r="I285" s="42" t="s">
        <v>530</v>
      </c>
      <c r="J285" s="9">
        <v>95</v>
      </c>
      <c r="K285" s="9"/>
      <c r="L285" s="23" t="s">
        <v>530</v>
      </c>
      <c r="M285" t="s">
        <v>526</v>
      </c>
    </row>
    <row r="286" spans="1:13" x14ac:dyDescent="0.25">
      <c r="A286" s="2">
        <v>38129</v>
      </c>
      <c r="B286" s="3" t="s">
        <v>28</v>
      </c>
      <c r="C286" s="4" t="s">
        <v>54</v>
      </c>
      <c r="D286" s="14" t="s">
        <v>53</v>
      </c>
      <c r="E286" s="19" t="str">
        <f>TEXT(D286,"yyyy")</f>
        <v>1983</v>
      </c>
      <c r="F286" s="4" t="s">
        <v>30</v>
      </c>
      <c r="G286" s="4" t="s">
        <v>13</v>
      </c>
      <c r="H286" s="9">
        <v>90.1</v>
      </c>
      <c r="I286" s="42" t="s">
        <v>530</v>
      </c>
      <c r="J286" s="42"/>
      <c r="K286" s="42">
        <f>(H286+0.0515)/0.9426</f>
        <v>95.641311266709096</v>
      </c>
      <c r="L286" s="23" t="s">
        <v>530</v>
      </c>
      <c r="M286" t="s">
        <v>526</v>
      </c>
    </row>
    <row r="287" spans="1:13" ht="30" x14ac:dyDescent="0.25">
      <c r="A287" s="2">
        <v>38134</v>
      </c>
      <c r="B287" s="3" t="s">
        <v>28</v>
      </c>
      <c r="C287" s="4" t="s">
        <v>60</v>
      </c>
      <c r="D287" s="14" t="s">
        <v>59</v>
      </c>
      <c r="E287" s="19" t="str">
        <f>TEXT(D287,"yyyy")</f>
        <v>1983</v>
      </c>
      <c r="F287" s="4" t="s">
        <v>30</v>
      </c>
      <c r="G287" s="4" t="s">
        <v>31</v>
      </c>
      <c r="H287" s="9">
        <v>90.1</v>
      </c>
      <c r="I287" s="42" t="s">
        <v>530</v>
      </c>
      <c r="J287" s="42"/>
      <c r="K287" s="42">
        <f>(H287+0.0515)/0.9426</f>
        <v>95.641311266709096</v>
      </c>
      <c r="L287" s="23" t="s">
        <v>530</v>
      </c>
      <c r="M287" t="s">
        <v>526</v>
      </c>
    </row>
    <row r="288" spans="1:13" x14ac:dyDescent="0.25">
      <c r="A288" s="2">
        <v>38490</v>
      </c>
      <c r="B288" s="3" t="s">
        <v>28</v>
      </c>
      <c r="C288" s="4" t="s">
        <v>107</v>
      </c>
      <c r="D288" s="14" t="s">
        <v>102</v>
      </c>
      <c r="E288" s="19" t="str">
        <f>TEXT(D288,"yyyy")</f>
        <v>1988</v>
      </c>
      <c r="F288" s="4" t="s">
        <v>30</v>
      </c>
      <c r="G288" s="4" t="s">
        <v>31</v>
      </c>
      <c r="H288" s="9">
        <v>90.1</v>
      </c>
      <c r="I288" s="9">
        <v>76.2</v>
      </c>
      <c r="J288" s="42"/>
      <c r="K288" s="42">
        <f>(H288+0.0515)/0.9426</f>
        <v>95.641311266709096</v>
      </c>
      <c r="L288" s="23" t="s">
        <v>530</v>
      </c>
      <c r="M288" t="s">
        <v>526</v>
      </c>
    </row>
    <row r="289" spans="1:13" ht="30" x14ac:dyDescent="0.25">
      <c r="A289" s="2">
        <v>40892</v>
      </c>
      <c r="B289" s="3" t="s">
        <v>28</v>
      </c>
      <c r="C289" s="4" t="s">
        <v>276</v>
      </c>
      <c r="D289" s="14" t="s">
        <v>201</v>
      </c>
      <c r="E289" s="19" t="str">
        <f>TEXT(D289,"yyyy")</f>
        <v>1982</v>
      </c>
      <c r="F289" s="4" t="s">
        <v>30</v>
      </c>
      <c r="G289" s="4" t="s">
        <v>13</v>
      </c>
      <c r="H289" s="9">
        <v>90.2</v>
      </c>
      <c r="I289" s="9">
        <v>76.099999999999994</v>
      </c>
      <c r="J289" s="9">
        <v>97.3</v>
      </c>
      <c r="K289" s="9"/>
      <c r="L289" s="9">
        <v>94.4</v>
      </c>
      <c r="M289" t="s">
        <v>526</v>
      </c>
    </row>
    <row r="290" spans="1:13" x14ac:dyDescent="0.25">
      <c r="A290" s="2">
        <v>41773</v>
      </c>
      <c r="B290" s="3" t="s">
        <v>28</v>
      </c>
      <c r="C290" s="4" t="s">
        <v>303</v>
      </c>
      <c r="D290" s="14" t="s">
        <v>279</v>
      </c>
      <c r="E290" s="19" t="str">
        <f>TEXT(D290,"yyyy")</f>
        <v>1966</v>
      </c>
      <c r="F290" s="4" t="s">
        <v>30</v>
      </c>
      <c r="G290" s="4" t="s">
        <v>31</v>
      </c>
      <c r="H290" s="9">
        <v>90.2</v>
      </c>
      <c r="I290" s="9">
        <v>88.9</v>
      </c>
      <c r="J290" s="42"/>
      <c r="K290" s="42">
        <f>(H290+0.0515)/0.9426</f>
        <v>95.74740080628051</v>
      </c>
      <c r="L290" s="23" t="s">
        <v>530</v>
      </c>
      <c r="M290" t="s">
        <v>526</v>
      </c>
    </row>
    <row r="291" spans="1:13" ht="30" x14ac:dyDescent="0.25">
      <c r="A291" s="2">
        <v>41799</v>
      </c>
      <c r="B291" s="3" t="s">
        <v>28</v>
      </c>
      <c r="C291" s="4" t="s">
        <v>315</v>
      </c>
      <c r="D291" s="14" t="s">
        <v>264</v>
      </c>
      <c r="E291" s="19" t="str">
        <f>TEXT(D291,"yyyy")</f>
        <v>1966</v>
      </c>
      <c r="F291" s="4" t="s">
        <v>30</v>
      </c>
      <c r="G291" s="4" t="s">
        <v>13</v>
      </c>
      <c r="H291" s="9">
        <v>90.2</v>
      </c>
      <c r="I291" s="9">
        <v>83.8</v>
      </c>
      <c r="J291" s="42"/>
      <c r="K291" s="42">
        <f>(H291+0.0515)/0.9426</f>
        <v>95.74740080628051</v>
      </c>
      <c r="L291" s="23" t="s">
        <v>530</v>
      </c>
      <c r="M291" t="s">
        <v>526</v>
      </c>
    </row>
    <row r="292" spans="1:13" ht="30" x14ac:dyDescent="0.25">
      <c r="A292" s="2">
        <v>41829</v>
      </c>
      <c r="B292" s="3" t="s">
        <v>28</v>
      </c>
      <c r="C292" s="4" t="s">
        <v>342</v>
      </c>
      <c r="D292" s="14" t="s">
        <v>306</v>
      </c>
      <c r="E292" s="19" t="str">
        <f>TEXT(D292,"yyyy")</f>
        <v>1966</v>
      </c>
      <c r="F292" s="4" t="s">
        <v>30</v>
      </c>
      <c r="G292" s="4" t="s">
        <v>31</v>
      </c>
      <c r="H292" s="9">
        <v>90.2</v>
      </c>
      <c r="I292" s="9">
        <v>78.7</v>
      </c>
      <c r="J292" s="42"/>
      <c r="K292" s="42">
        <f>(H292+0.0515)/0.9426</f>
        <v>95.74740080628051</v>
      </c>
      <c r="L292" s="23" t="s">
        <v>530</v>
      </c>
      <c r="M292" t="s">
        <v>526</v>
      </c>
    </row>
    <row r="293" spans="1:13" ht="30" x14ac:dyDescent="0.25">
      <c r="A293" s="2">
        <v>41889</v>
      </c>
      <c r="B293" s="3" t="s">
        <v>28</v>
      </c>
      <c r="C293" s="4" t="s">
        <v>364</v>
      </c>
      <c r="D293" s="14" t="s">
        <v>138</v>
      </c>
      <c r="E293" s="19" t="str">
        <f>TEXT(D293,"yyyy")</f>
        <v>1967</v>
      </c>
      <c r="F293" s="4" t="s">
        <v>12</v>
      </c>
      <c r="G293" s="4" t="s">
        <v>13</v>
      </c>
      <c r="H293" s="37">
        <v>90.2</v>
      </c>
      <c r="I293" s="39">
        <v>88.3</v>
      </c>
      <c r="J293" s="42"/>
      <c r="K293" s="42">
        <f>(H293+0.0515)/0.9426</f>
        <v>95.74740080628051</v>
      </c>
      <c r="L293" s="23" t="s">
        <v>530</v>
      </c>
      <c r="M293" t="s">
        <v>526</v>
      </c>
    </row>
    <row r="294" spans="1:13" x14ac:dyDescent="0.25">
      <c r="A294" s="2">
        <v>41966</v>
      </c>
      <c r="B294" s="3" t="s">
        <v>28</v>
      </c>
      <c r="C294" s="4" t="s">
        <v>396</v>
      </c>
      <c r="D294" s="14" t="s">
        <v>25</v>
      </c>
      <c r="E294" s="19" t="str">
        <f>TEXT(D294,"yyyy")</f>
        <v>1968</v>
      </c>
      <c r="F294" s="4" t="s">
        <v>12</v>
      </c>
      <c r="G294" s="4" t="s">
        <v>13</v>
      </c>
      <c r="H294" s="9">
        <v>90.4</v>
      </c>
      <c r="I294" s="9">
        <v>67.8</v>
      </c>
      <c r="J294" s="42"/>
      <c r="K294" s="42">
        <f>(H294+0.0515)/0.9426</f>
        <v>95.95957988542331</v>
      </c>
      <c r="L294" s="23" t="s">
        <v>530</v>
      </c>
      <c r="M294" t="s">
        <v>526</v>
      </c>
    </row>
    <row r="295" spans="1:13" ht="30" x14ac:dyDescent="0.25">
      <c r="A295" s="2">
        <v>40177</v>
      </c>
      <c r="B295" s="3" t="s">
        <v>28</v>
      </c>
      <c r="C295" s="4" t="s">
        <v>147</v>
      </c>
      <c r="D295" s="14" t="s">
        <v>189</v>
      </c>
      <c r="E295" s="19" t="str">
        <f>TEXT(D295,"yyyy")</f>
        <v>1984</v>
      </c>
      <c r="F295" s="4" t="s">
        <v>19</v>
      </c>
      <c r="G295" s="4" t="s">
        <v>13</v>
      </c>
      <c r="H295" s="22">
        <f>(J295*0.9426)-0.0515</f>
        <v>90.438099999999991</v>
      </c>
      <c r="I295" s="10" t="s">
        <v>530</v>
      </c>
      <c r="J295" s="9">
        <v>96</v>
      </c>
      <c r="K295" s="9"/>
      <c r="L295" s="9">
        <v>92.5</v>
      </c>
      <c r="M295" t="s">
        <v>526</v>
      </c>
    </row>
    <row r="296" spans="1:13" x14ac:dyDescent="0.25">
      <c r="A296" s="2">
        <v>40941</v>
      </c>
      <c r="B296" s="3" t="s">
        <v>28</v>
      </c>
      <c r="C296" s="4" t="s">
        <v>285</v>
      </c>
      <c r="D296" s="14" t="s">
        <v>254</v>
      </c>
      <c r="E296" s="19" t="str">
        <f>TEXT(D296,"yyyy")</f>
        <v>1991</v>
      </c>
      <c r="F296" s="4" t="s">
        <v>12</v>
      </c>
      <c r="G296" s="4" t="s">
        <v>13</v>
      </c>
      <c r="H296" s="23">
        <f>(J296*0.9426)-0.0515</f>
        <v>90.438099999999991</v>
      </c>
      <c r="I296" s="42" t="s">
        <v>530</v>
      </c>
      <c r="J296" s="9">
        <v>96</v>
      </c>
      <c r="K296" s="9"/>
      <c r="L296" s="23" t="s">
        <v>530</v>
      </c>
      <c r="M296" t="s">
        <v>526</v>
      </c>
    </row>
    <row r="297" spans="1:13" x14ac:dyDescent="0.25">
      <c r="A297" s="2">
        <v>125576</v>
      </c>
      <c r="B297" s="3" t="s">
        <v>28</v>
      </c>
      <c r="C297" s="29"/>
      <c r="D297" s="14" t="s">
        <v>460</v>
      </c>
      <c r="E297" s="19" t="str">
        <f>TEXT(D297,"yyyy")</f>
        <v>2017</v>
      </c>
      <c r="F297" s="4" t="s">
        <v>12</v>
      </c>
      <c r="G297" s="4" t="s">
        <v>13</v>
      </c>
      <c r="H297" s="23">
        <f>(J297*0.9426)-0.0515</f>
        <v>90.438099999999991</v>
      </c>
      <c r="I297" s="10" t="s">
        <v>530</v>
      </c>
      <c r="J297" s="39">
        <v>96</v>
      </c>
      <c r="K297" s="39"/>
      <c r="L297" s="9">
        <v>88</v>
      </c>
      <c r="M297" t="s">
        <v>526</v>
      </c>
    </row>
    <row r="298" spans="1:13" ht="30" x14ac:dyDescent="0.25">
      <c r="A298" s="2">
        <v>197528</v>
      </c>
      <c r="B298" s="3" t="s">
        <v>28</v>
      </c>
      <c r="C298" s="29"/>
      <c r="D298" s="14" t="s">
        <v>524</v>
      </c>
      <c r="E298" s="19" t="str">
        <f>TEXT(D298,"yyyy")</f>
        <v>2020</v>
      </c>
      <c r="F298" s="4" t="s">
        <v>27</v>
      </c>
      <c r="G298" s="4" t="s">
        <v>13</v>
      </c>
      <c r="H298" s="23">
        <f>(J298*0.9426)-0.0515</f>
        <v>90.438099999999991</v>
      </c>
      <c r="I298" s="10" t="s">
        <v>530</v>
      </c>
      <c r="J298" s="39">
        <v>96</v>
      </c>
      <c r="K298" s="39"/>
      <c r="L298" s="23" t="s">
        <v>530</v>
      </c>
      <c r="M298" t="s">
        <v>526</v>
      </c>
    </row>
    <row r="299" spans="1:13" x14ac:dyDescent="0.25">
      <c r="A299" s="25"/>
      <c r="B299" s="3" t="s">
        <v>28</v>
      </c>
      <c r="C299" s="29"/>
      <c r="D299" s="31">
        <v>44768</v>
      </c>
      <c r="E299" s="19" t="str">
        <f>TEXT(D299,"yyyy")</f>
        <v>2022</v>
      </c>
      <c r="F299" s="4" t="s">
        <v>27</v>
      </c>
      <c r="G299" s="36" t="s">
        <v>13</v>
      </c>
      <c r="H299" s="23">
        <f>(J299*0.9426)-0.0515</f>
        <v>90.438099999999991</v>
      </c>
      <c r="I299" s="42" t="s">
        <v>530</v>
      </c>
      <c r="J299" s="11">
        <v>96</v>
      </c>
      <c r="K299" s="11"/>
      <c r="L299" s="38">
        <v>91</v>
      </c>
      <c r="M299" t="s">
        <v>526</v>
      </c>
    </row>
    <row r="300" spans="1:13" x14ac:dyDescent="0.25">
      <c r="A300" s="25"/>
      <c r="B300" s="27"/>
      <c r="C300" s="29"/>
      <c r="D300" s="31">
        <v>44727</v>
      </c>
      <c r="E300" s="19" t="str">
        <f>TEXT(D300,"yyyy")</f>
        <v>2022</v>
      </c>
      <c r="F300" s="35" t="s">
        <v>12</v>
      </c>
      <c r="G300" s="36" t="s">
        <v>13</v>
      </c>
      <c r="H300" s="23">
        <f>(J300*0.9426)-0.0515</f>
        <v>90.438099999999991</v>
      </c>
      <c r="I300" s="42" t="s">
        <v>530</v>
      </c>
      <c r="J300" s="6">
        <v>96</v>
      </c>
      <c r="K300" s="6"/>
      <c r="L300" s="43">
        <v>89.5</v>
      </c>
      <c r="M300" t="s">
        <v>526</v>
      </c>
    </row>
    <row r="301" spans="1:13" x14ac:dyDescent="0.25">
      <c r="A301" s="25"/>
      <c r="B301" s="27"/>
      <c r="C301" s="29"/>
      <c r="D301" s="31">
        <v>44712</v>
      </c>
      <c r="E301" s="19" t="str">
        <f>TEXT(D301,"yyyy")</f>
        <v>2022</v>
      </c>
      <c r="F301" s="35" t="s">
        <v>12</v>
      </c>
      <c r="G301" s="36" t="s">
        <v>13</v>
      </c>
      <c r="H301" s="23">
        <f>(J301*0.9426)-0.0515</f>
        <v>90.438099999999991</v>
      </c>
      <c r="I301" s="42" t="s">
        <v>530</v>
      </c>
      <c r="J301" s="6">
        <v>96</v>
      </c>
      <c r="K301" s="6"/>
      <c r="L301" s="43">
        <v>84.5</v>
      </c>
      <c r="M301" t="s">
        <v>526</v>
      </c>
    </row>
    <row r="302" spans="1:13" ht="30" x14ac:dyDescent="0.25">
      <c r="A302" s="25"/>
      <c r="B302" s="27"/>
      <c r="C302" s="29"/>
      <c r="D302" s="31">
        <v>44718</v>
      </c>
      <c r="E302" s="19" t="str">
        <f>TEXT(D302,"yyyy")</f>
        <v>2022</v>
      </c>
      <c r="F302" s="35" t="s">
        <v>12</v>
      </c>
      <c r="G302" s="36" t="s">
        <v>13</v>
      </c>
      <c r="H302" s="23">
        <f>(J302*0.9426)-0.0515</f>
        <v>90.438099999999991</v>
      </c>
      <c r="I302" s="10" t="s">
        <v>530</v>
      </c>
      <c r="J302" s="6">
        <v>96</v>
      </c>
      <c r="K302" s="6"/>
      <c r="L302" s="43">
        <v>88.5</v>
      </c>
      <c r="M302" t="s">
        <v>526</v>
      </c>
    </row>
    <row r="303" spans="1:13" x14ac:dyDescent="0.25">
      <c r="A303" s="25"/>
      <c r="B303" s="27"/>
      <c r="C303" s="29"/>
      <c r="D303" s="31">
        <v>44727</v>
      </c>
      <c r="E303" s="19" t="str">
        <f>TEXT(D303,"yyyy")</f>
        <v>2022</v>
      </c>
      <c r="F303" s="35" t="s">
        <v>12</v>
      </c>
      <c r="G303" s="36" t="s">
        <v>13</v>
      </c>
      <c r="H303" s="23">
        <f>(J303*0.9426)-0.0515</f>
        <v>90.438099999999991</v>
      </c>
      <c r="I303" s="10" t="s">
        <v>530</v>
      </c>
      <c r="J303" s="6">
        <v>96</v>
      </c>
      <c r="K303" s="6"/>
      <c r="L303" s="43">
        <v>91</v>
      </c>
      <c r="M303" t="s">
        <v>526</v>
      </c>
    </row>
    <row r="304" spans="1:13" x14ac:dyDescent="0.25">
      <c r="A304" s="25"/>
      <c r="B304" s="27"/>
      <c r="C304" s="29"/>
      <c r="D304" s="31">
        <v>44749</v>
      </c>
      <c r="E304" s="19" t="str">
        <f>TEXT(D304,"yyyy")</f>
        <v>2022</v>
      </c>
      <c r="F304" s="35" t="s">
        <v>12</v>
      </c>
      <c r="G304" s="36" t="s">
        <v>13</v>
      </c>
      <c r="H304" s="23">
        <f>(J304*0.9426)-0.0515</f>
        <v>90.438099999999991</v>
      </c>
      <c r="I304" s="42" t="s">
        <v>530</v>
      </c>
      <c r="J304" s="6">
        <v>96</v>
      </c>
      <c r="K304" s="6"/>
      <c r="L304" s="43">
        <v>88</v>
      </c>
      <c r="M304" t="s">
        <v>526</v>
      </c>
    </row>
    <row r="305" spans="1:13" x14ac:dyDescent="0.25">
      <c r="A305" s="25"/>
      <c r="B305" s="27"/>
      <c r="C305" s="29"/>
      <c r="D305" s="31">
        <v>44750</v>
      </c>
      <c r="E305" s="19" t="str">
        <f>TEXT(D305,"yyyy")</f>
        <v>2022</v>
      </c>
      <c r="F305" s="33" t="s">
        <v>30</v>
      </c>
      <c r="G305" s="36" t="s">
        <v>13</v>
      </c>
      <c r="H305" s="22">
        <f>(J305*0.9426)-0.0515</f>
        <v>90.438099999999991</v>
      </c>
      <c r="I305" s="10" t="s">
        <v>530</v>
      </c>
      <c r="J305" s="43">
        <v>96</v>
      </c>
      <c r="K305" s="43"/>
      <c r="L305" s="23" t="s">
        <v>530</v>
      </c>
      <c r="M305" t="s">
        <v>526</v>
      </c>
    </row>
    <row r="306" spans="1:13" x14ac:dyDescent="0.25">
      <c r="A306" s="25"/>
      <c r="B306" s="27"/>
      <c r="C306" s="29"/>
      <c r="D306" s="31">
        <v>44753</v>
      </c>
      <c r="E306" s="19" t="str">
        <f>TEXT(D306,"yyyy")</f>
        <v>2022</v>
      </c>
      <c r="F306" s="33" t="s">
        <v>30</v>
      </c>
      <c r="G306" s="36" t="s">
        <v>13</v>
      </c>
      <c r="H306" s="23">
        <f>(J306*0.9426)-0.0515</f>
        <v>90.438099999999991</v>
      </c>
      <c r="I306" s="42" t="s">
        <v>530</v>
      </c>
      <c r="J306" s="43">
        <v>96</v>
      </c>
      <c r="K306" s="43"/>
      <c r="L306" s="43">
        <v>90</v>
      </c>
      <c r="M306" t="s">
        <v>526</v>
      </c>
    </row>
    <row r="307" spans="1:13" x14ac:dyDescent="0.25">
      <c r="A307" s="25"/>
      <c r="B307" s="27"/>
      <c r="C307" s="29"/>
      <c r="D307" s="31">
        <v>44740</v>
      </c>
      <c r="E307" s="19" t="str">
        <f>TEXT(D307,"yyyy")</f>
        <v>2022</v>
      </c>
      <c r="F307" s="33" t="s">
        <v>30</v>
      </c>
      <c r="G307" s="36" t="s">
        <v>13</v>
      </c>
      <c r="H307" s="22">
        <f>(J307*0.9426)-0.0515</f>
        <v>90.438099999999991</v>
      </c>
      <c r="I307" s="10" t="s">
        <v>530</v>
      </c>
      <c r="J307" s="43">
        <v>96</v>
      </c>
      <c r="K307" s="43"/>
      <c r="L307" s="43">
        <v>90</v>
      </c>
      <c r="M307" t="s">
        <v>526</v>
      </c>
    </row>
    <row r="308" spans="1:13" x14ac:dyDescent="0.25">
      <c r="A308" s="25"/>
      <c r="B308" s="27"/>
      <c r="C308" s="29"/>
      <c r="D308" s="31">
        <v>44726</v>
      </c>
      <c r="E308" s="19" t="str">
        <f>TEXT(D308,"yyyy")</f>
        <v>2022</v>
      </c>
      <c r="F308" s="33" t="s">
        <v>30</v>
      </c>
      <c r="G308" s="36" t="s">
        <v>13</v>
      </c>
      <c r="H308" s="22">
        <f>(J308*0.9426)-0.0515</f>
        <v>90.438099999999991</v>
      </c>
      <c r="I308" s="10" t="s">
        <v>530</v>
      </c>
      <c r="J308" s="43">
        <v>96</v>
      </c>
      <c r="K308" s="43"/>
      <c r="L308" s="43">
        <v>92</v>
      </c>
      <c r="M308" t="s">
        <v>526</v>
      </c>
    </row>
    <row r="309" spans="1:13" x14ac:dyDescent="0.25">
      <c r="A309" s="2">
        <v>38118</v>
      </c>
      <c r="B309" s="3" t="s">
        <v>28</v>
      </c>
      <c r="C309" s="4" t="s">
        <v>42</v>
      </c>
      <c r="D309" s="14" t="s">
        <v>36</v>
      </c>
      <c r="E309" s="19" t="str">
        <f>TEXT(D309,"yyyy")</f>
        <v>1983</v>
      </c>
      <c r="F309" s="4" t="s">
        <v>30</v>
      </c>
      <c r="G309" s="4" t="s">
        <v>31</v>
      </c>
      <c r="H309" s="37">
        <v>90.5</v>
      </c>
      <c r="I309" s="10" t="s">
        <v>530</v>
      </c>
      <c r="J309" s="42"/>
      <c r="K309" s="42">
        <f>(H309+0.0515)/0.9426</f>
        <v>96.065669424994695</v>
      </c>
      <c r="L309" s="23" t="s">
        <v>530</v>
      </c>
      <c r="M309" t="s">
        <v>526</v>
      </c>
    </row>
    <row r="310" spans="1:13" ht="30" x14ac:dyDescent="0.25">
      <c r="A310" s="2">
        <v>197512</v>
      </c>
      <c r="B310" s="3" t="s">
        <v>28</v>
      </c>
      <c r="C310" s="29"/>
      <c r="D310" s="14" t="s">
        <v>523</v>
      </c>
      <c r="E310" s="19" t="str">
        <f>TEXT(D310,"yyyy")</f>
        <v>2020</v>
      </c>
      <c r="F310" s="4" t="s">
        <v>27</v>
      </c>
      <c r="G310" s="4" t="s">
        <v>13</v>
      </c>
      <c r="H310" s="22">
        <f>(J310*0.9426)-0.0515</f>
        <v>90.626620000000003</v>
      </c>
      <c r="I310" s="24" t="s">
        <v>530</v>
      </c>
      <c r="J310" s="9">
        <v>96.2</v>
      </c>
      <c r="K310" s="9"/>
      <c r="L310" s="23" t="s">
        <v>530</v>
      </c>
      <c r="M310" t="s">
        <v>526</v>
      </c>
    </row>
    <row r="311" spans="1:13" ht="30" x14ac:dyDescent="0.25">
      <c r="A311" s="2">
        <v>38362</v>
      </c>
      <c r="B311" s="3" t="s">
        <v>28</v>
      </c>
      <c r="C311" s="4" t="s">
        <v>76</v>
      </c>
      <c r="D311" s="14" t="s">
        <v>52</v>
      </c>
      <c r="E311" s="19" t="str">
        <f>TEXT(D311,"yyyy")</f>
        <v>1983</v>
      </c>
      <c r="F311" s="4" t="s">
        <v>30</v>
      </c>
      <c r="G311" s="4" t="s">
        <v>31</v>
      </c>
      <c r="H311" s="9">
        <v>90.7</v>
      </c>
      <c r="I311" s="42" t="s">
        <v>530</v>
      </c>
      <c r="K311" s="10">
        <f>(H311+0.0515)/0.9426</f>
        <v>96.277848504137495</v>
      </c>
      <c r="L311" s="23" t="s">
        <v>530</v>
      </c>
      <c r="M311" t="s">
        <v>526</v>
      </c>
    </row>
    <row r="312" spans="1:13" x14ac:dyDescent="0.25">
      <c r="A312" s="2">
        <v>41979</v>
      </c>
      <c r="B312" s="3" t="s">
        <v>28</v>
      </c>
      <c r="C312" s="30" t="s">
        <v>421</v>
      </c>
      <c r="D312" s="14" t="s">
        <v>352</v>
      </c>
      <c r="E312" s="19" t="str">
        <f>TEXT(D312,"yyyy")</f>
        <v>1968</v>
      </c>
      <c r="F312" s="4" t="s">
        <v>30</v>
      </c>
      <c r="G312" s="4" t="s">
        <v>13</v>
      </c>
      <c r="H312" s="37">
        <v>90.7</v>
      </c>
      <c r="I312" s="39">
        <v>73.2</v>
      </c>
      <c r="J312" s="9">
        <v>95.2</v>
      </c>
      <c r="K312" s="9"/>
      <c r="L312" s="9">
        <v>98.4</v>
      </c>
      <c r="M312" t="s">
        <v>526</v>
      </c>
    </row>
    <row r="313" spans="1:13" x14ac:dyDescent="0.25">
      <c r="A313" s="2">
        <v>39915</v>
      </c>
      <c r="B313" s="3" t="s">
        <v>28</v>
      </c>
      <c r="C313" s="30" t="s">
        <v>172</v>
      </c>
      <c r="D313" s="14" t="s">
        <v>180</v>
      </c>
      <c r="E313" s="19" t="str">
        <f>TEXT(D313,"yyyy")</f>
        <v>1982</v>
      </c>
      <c r="F313" s="4" t="s">
        <v>19</v>
      </c>
      <c r="G313" s="4" t="s">
        <v>31</v>
      </c>
      <c r="H313" s="9">
        <v>90.8</v>
      </c>
      <c r="I313" s="10" t="s">
        <v>530</v>
      </c>
      <c r="J313" s="39">
        <v>96.8</v>
      </c>
      <c r="K313" s="39"/>
      <c r="L313" s="23" t="s">
        <v>530</v>
      </c>
      <c r="M313" t="s">
        <v>526</v>
      </c>
    </row>
    <row r="314" spans="1:13" x14ac:dyDescent="0.25">
      <c r="A314" s="2">
        <v>40456</v>
      </c>
      <c r="B314" s="3" t="s">
        <v>28</v>
      </c>
      <c r="C314" s="30" t="s">
        <v>242</v>
      </c>
      <c r="D314" s="14" t="s">
        <v>158</v>
      </c>
      <c r="E314" s="19" t="str">
        <f>TEXT(D314,"yyyy")</f>
        <v>1982</v>
      </c>
      <c r="F314" s="4" t="s">
        <v>12</v>
      </c>
      <c r="G314" s="4" t="s">
        <v>13</v>
      </c>
      <c r="H314" s="9">
        <v>90.8</v>
      </c>
      <c r="I314" s="39">
        <v>68.3</v>
      </c>
      <c r="J314" s="39">
        <v>97</v>
      </c>
      <c r="K314" s="39"/>
      <c r="L314" s="23" t="s">
        <v>530</v>
      </c>
      <c r="M314" t="s">
        <v>526</v>
      </c>
    </row>
    <row r="315" spans="1:13" x14ac:dyDescent="0.25">
      <c r="A315" s="2">
        <v>41888</v>
      </c>
      <c r="B315" s="3" t="s">
        <v>28</v>
      </c>
      <c r="C315" s="30" t="s">
        <v>363</v>
      </c>
      <c r="D315" s="14" t="s">
        <v>138</v>
      </c>
      <c r="E315" s="19" t="str">
        <f>TEXT(D315,"yyyy")</f>
        <v>1967</v>
      </c>
      <c r="F315" s="4" t="s">
        <v>12</v>
      </c>
      <c r="G315" s="4" t="s">
        <v>13</v>
      </c>
      <c r="H315" s="9">
        <v>90.8</v>
      </c>
      <c r="I315" s="9">
        <v>83.8</v>
      </c>
      <c r="K315" s="10">
        <f>(H315+0.0515)/0.9426</f>
        <v>96.383938043708895</v>
      </c>
      <c r="L315" s="23" t="s">
        <v>530</v>
      </c>
      <c r="M315" t="s">
        <v>526</v>
      </c>
    </row>
    <row r="316" spans="1:13" x14ac:dyDescent="0.25">
      <c r="A316" s="2">
        <v>197506</v>
      </c>
      <c r="B316" s="3" t="s">
        <v>28</v>
      </c>
      <c r="D316" s="14" t="s">
        <v>523</v>
      </c>
      <c r="E316" s="19" t="str">
        <f>TEXT(D316,"yyyy")</f>
        <v>2020</v>
      </c>
      <c r="F316" s="4" t="s">
        <v>27</v>
      </c>
      <c r="G316" s="4" t="s">
        <v>13</v>
      </c>
      <c r="H316" s="23">
        <f>(J316*0.9426)-0.0515</f>
        <v>90.81514</v>
      </c>
      <c r="I316" s="10" t="s">
        <v>530</v>
      </c>
      <c r="J316" s="39">
        <v>96.4</v>
      </c>
      <c r="K316" s="39"/>
      <c r="L316" s="23" t="s">
        <v>530</v>
      </c>
      <c r="M316" t="s">
        <v>526</v>
      </c>
    </row>
    <row r="317" spans="1:13" x14ac:dyDescent="0.25">
      <c r="A317" s="2">
        <v>196322</v>
      </c>
      <c r="B317" s="3" t="s">
        <v>28</v>
      </c>
      <c r="D317" s="14" t="s">
        <v>499</v>
      </c>
      <c r="E317" s="19" t="str">
        <f>TEXT(D317,"yyyy")</f>
        <v>2019</v>
      </c>
      <c r="F317" s="4" t="s">
        <v>27</v>
      </c>
      <c r="G317" s="4" t="s">
        <v>13</v>
      </c>
      <c r="H317" s="23">
        <f>(J317*0.9426)-0.0515</f>
        <v>90.909399999999991</v>
      </c>
      <c r="I317" s="24" t="s">
        <v>530</v>
      </c>
      <c r="J317" s="39">
        <v>96.5</v>
      </c>
      <c r="K317" s="39"/>
      <c r="L317" s="9">
        <v>95.5</v>
      </c>
      <c r="M317" t="s">
        <v>526</v>
      </c>
    </row>
    <row r="318" spans="1:13" x14ac:dyDescent="0.25">
      <c r="A318" s="2">
        <v>196799</v>
      </c>
      <c r="B318" s="3" t="s">
        <v>28</v>
      </c>
      <c r="D318" s="14" t="s">
        <v>499</v>
      </c>
      <c r="E318" s="19" t="str">
        <f>TEXT(D318,"yyyy")</f>
        <v>2019</v>
      </c>
      <c r="F318" s="4" t="s">
        <v>27</v>
      </c>
      <c r="G318" s="4" t="s">
        <v>13</v>
      </c>
      <c r="H318" s="22">
        <f>(J318*0.9426)-0.0515</f>
        <v>90.909399999999991</v>
      </c>
      <c r="I318" s="24" t="s">
        <v>530</v>
      </c>
      <c r="J318" s="9">
        <v>96.5</v>
      </c>
      <c r="K318" s="9"/>
      <c r="L318" s="9">
        <v>95.5</v>
      </c>
      <c r="M318" t="s">
        <v>526</v>
      </c>
    </row>
    <row r="319" spans="1:13" x14ac:dyDescent="0.25">
      <c r="A319" s="2">
        <v>197274</v>
      </c>
      <c r="B319" s="3" t="s">
        <v>28</v>
      </c>
      <c r="D319" s="14" t="s">
        <v>492</v>
      </c>
      <c r="E319" s="19" t="str">
        <f>TEXT(D319,"yyyy")</f>
        <v>2019</v>
      </c>
      <c r="F319" s="4" t="s">
        <v>27</v>
      </c>
      <c r="G319" s="4" t="s">
        <v>13</v>
      </c>
      <c r="H319" s="22">
        <f>(J319*0.9426)-0.0515</f>
        <v>90.909399999999991</v>
      </c>
      <c r="I319" s="24" t="s">
        <v>530</v>
      </c>
      <c r="J319" s="9">
        <v>96.5</v>
      </c>
      <c r="K319" s="9"/>
      <c r="L319" s="9">
        <v>94</v>
      </c>
      <c r="M319" t="s">
        <v>526</v>
      </c>
    </row>
    <row r="320" spans="1:13" x14ac:dyDescent="0.25">
      <c r="A320" s="2">
        <v>49097</v>
      </c>
      <c r="B320" s="3" t="s">
        <v>28</v>
      </c>
      <c r="C320" s="30" t="s">
        <v>484</v>
      </c>
      <c r="D320" s="14" t="s">
        <v>423</v>
      </c>
      <c r="E320" s="19" t="str">
        <f>TEXT(D320,"yyyy")</f>
        <v>2001</v>
      </c>
      <c r="F320" s="4" t="s">
        <v>27</v>
      </c>
      <c r="G320" s="4" t="s">
        <v>13</v>
      </c>
      <c r="H320" s="37">
        <v>91</v>
      </c>
      <c r="I320" s="39">
        <v>72</v>
      </c>
      <c r="J320" s="9">
        <v>95.4</v>
      </c>
      <c r="K320" s="9"/>
      <c r="L320" s="9">
        <v>95.5</v>
      </c>
      <c r="M320" t="s">
        <v>526</v>
      </c>
    </row>
    <row r="321" spans="1:13" x14ac:dyDescent="0.25">
      <c r="A321" s="25"/>
      <c r="B321" s="3" t="s">
        <v>28</v>
      </c>
      <c r="D321" s="31">
        <v>44862</v>
      </c>
      <c r="E321" s="19" t="str">
        <f>TEXT(D321,"yyyy")</f>
        <v>2022</v>
      </c>
      <c r="F321" s="4" t="s">
        <v>27</v>
      </c>
      <c r="G321" s="36" t="s">
        <v>13</v>
      </c>
      <c r="H321" s="41">
        <v>91</v>
      </c>
      <c r="I321" s="11">
        <v>76.5</v>
      </c>
      <c r="J321" s="38">
        <v>95.7</v>
      </c>
      <c r="K321" s="38"/>
      <c r="L321" s="38">
        <v>93.4</v>
      </c>
      <c r="M321" t="s">
        <v>526</v>
      </c>
    </row>
    <row r="322" spans="1:13" x14ac:dyDescent="0.25">
      <c r="A322" s="2">
        <v>40254</v>
      </c>
      <c r="B322" s="3" t="s">
        <v>28</v>
      </c>
      <c r="C322" s="30" t="s">
        <v>214</v>
      </c>
      <c r="D322" s="14" t="s">
        <v>202</v>
      </c>
      <c r="E322" s="19" t="str">
        <f>TEXT(D322,"yyyy")</f>
        <v>1982</v>
      </c>
      <c r="F322" s="4" t="s">
        <v>30</v>
      </c>
      <c r="G322" s="4" t="s">
        <v>13</v>
      </c>
      <c r="H322" s="37">
        <v>91.2</v>
      </c>
      <c r="I322" s="39">
        <v>73.5</v>
      </c>
      <c r="J322" s="42"/>
      <c r="K322" s="42">
        <f>(H322+0.0515)/0.9426</f>
        <v>96.808296201994494</v>
      </c>
      <c r="L322" s="23" t="s">
        <v>530</v>
      </c>
      <c r="M322" t="s">
        <v>526</v>
      </c>
    </row>
    <row r="323" spans="1:13" x14ac:dyDescent="0.25">
      <c r="A323" s="2">
        <v>41978</v>
      </c>
      <c r="B323" s="3" t="s">
        <v>28</v>
      </c>
      <c r="C323" s="30" t="s">
        <v>419</v>
      </c>
      <c r="D323" s="14" t="s">
        <v>352</v>
      </c>
      <c r="E323" s="19" t="str">
        <f>TEXT(D323,"yyyy")</f>
        <v>1968</v>
      </c>
      <c r="F323" s="4" t="s">
        <v>30</v>
      </c>
      <c r="G323" s="4" t="s">
        <v>13</v>
      </c>
      <c r="H323" s="37">
        <v>91.2</v>
      </c>
      <c r="I323" s="39">
        <v>76.7</v>
      </c>
      <c r="J323" s="9">
        <v>97.8</v>
      </c>
      <c r="K323" s="9"/>
      <c r="L323" s="9">
        <v>94</v>
      </c>
      <c r="M323" t="s">
        <v>526</v>
      </c>
    </row>
    <row r="324" spans="1:13" x14ac:dyDescent="0.25">
      <c r="A324" s="2">
        <v>64410</v>
      </c>
      <c r="B324" s="3" t="s">
        <v>63</v>
      </c>
      <c r="C324" s="30" t="s">
        <v>515</v>
      </c>
      <c r="D324" s="14" t="s">
        <v>440</v>
      </c>
      <c r="E324" s="19" t="str">
        <f>TEXT(D324,"yyyy")</f>
        <v>1999</v>
      </c>
      <c r="F324" s="4" t="s">
        <v>27</v>
      </c>
      <c r="G324" s="4" t="s">
        <v>13</v>
      </c>
      <c r="H324" s="37">
        <v>91.2</v>
      </c>
      <c r="I324" s="39">
        <v>72.3</v>
      </c>
      <c r="J324" s="9">
        <v>97</v>
      </c>
      <c r="K324" s="9"/>
      <c r="L324" s="9">
        <v>91.5</v>
      </c>
      <c r="M324" t="s">
        <v>526</v>
      </c>
    </row>
    <row r="325" spans="1:13" x14ac:dyDescent="0.25">
      <c r="A325" s="2">
        <v>48205</v>
      </c>
      <c r="B325" s="3" t="s">
        <v>28</v>
      </c>
      <c r="C325" s="30" t="s">
        <v>459</v>
      </c>
      <c r="D325" s="14" t="s">
        <v>397</v>
      </c>
      <c r="E325" s="19" t="str">
        <f>TEXT(D325,"yyyy")</f>
        <v>1999</v>
      </c>
      <c r="F325" s="4" t="s">
        <v>27</v>
      </c>
      <c r="G325" s="4" t="s">
        <v>13</v>
      </c>
      <c r="H325" s="22">
        <f>(J325*0.9426)-0.0515</f>
        <v>91.38069999999999</v>
      </c>
      <c r="I325" s="24" t="s">
        <v>530</v>
      </c>
      <c r="J325" s="9">
        <v>97</v>
      </c>
      <c r="K325" s="9"/>
      <c r="L325" s="23" t="s">
        <v>530</v>
      </c>
      <c r="M325" t="s">
        <v>526</v>
      </c>
    </row>
    <row r="326" spans="1:13" x14ac:dyDescent="0.25">
      <c r="A326" s="2">
        <v>196866</v>
      </c>
      <c r="B326" s="3" t="s">
        <v>28</v>
      </c>
      <c r="D326" s="14" t="s">
        <v>495</v>
      </c>
      <c r="E326" s="19" t="str">
        <f>TEXT(D326,"yyyy")</f>
        <v>2019</v>
      </c>
      <c r="F326" s="4" t="s">
        <v>27</v>
      </c>
      <c r="G326" s="4" t="s">
        <v>13</v>
      </c>
      <c r="H326" s="22">
        <f>(J326*0.9426)-0.0515</f>
        <v>91.38069999999999</v>
      </c>
      <c r="I326" s="10" t="s">
        <v>530</v>
      </c>
      <c r="J326" s="9">
        <v>97</v>
      </c>
      <c r="K326" s="9"/>
      <c r="L326" s="9">
        <v>99.5</v>
      </c>
      <c r="M326" t="s">
        <v>526</v>
      </c>
    </row>
    <row r="327" spans="1:13" x14ac:dyDescent="0.25">
      <c r="A327" s="2">
        <v>196972</v>
      </c>
      <c r="B327" s="3" t="s">
        <v>28</v>
      </c>
      <c r="D327" s="14" t="s">
        <v>502</v>
      </c>
      <c r="E327" s="19" t="str">
        <f>TEXT(D327,"yyyy")</f>
        <v>2019</v>
      </c>
      <c r="F327" s="4" t="s">
        <v>27</v>
      </c>
      <c r="G327" s="4" t="s">
        <v>13</v>
      </c>
      <c r="H327" s="22">
        <f>(J327*0.9426)-0.0515</f>
        <v>91.38069999999999</v>
      </c>
      <c r="I327" s="24" t="s">
        <v>530</v>
      </c>
      <c r="J327" s="9">
        <v>97</v>
      </c>
      <c r="K327" s="9"/>
      <c r="L327" s="9">
        <v>94.5</v>
      </c>
      <c r="M327" t="s">
        <v>526</v>
      </c>
    </row>
    <row r="328" spans="1:13" x14ac:dyDescent="0.25">
      <c r="A328" s="25"/>
      <c r="B328" s="27"/>
      <c r="D328" s="31">
        <v>44754</v>
      </c>
      <c r="E328" s="19" t="str">
        <f>TEXT(D328,"yyyy")</f>
        <v>2022</v>
      </c>
      <c r="F328" s="33" t="s">
        <v>30</v>
      </c>
      <c r="G328" s="36" t="s">
        <v>13</v>
      </c>
      <c r="H328" s="22">
        <f>(J328*0.9426)-0.0515</f>
        <v>91.38069999999999</v>
      </c>
      <c r="I328" s="10" t="s">
        <v>530</v>
      </c>
      <c r="J328" s="43">
        <v>97</v>
      </c>
      <c r="K328" s="43"/>
      <c r="L328" s="43">
        <v>90</v>
      </c>
      <c r="M328" t="s">
        <v>526</v>
      </c>
    </row>
    <row r="329" spans="1:13" x14ac:dyDescent="0.25">
      <c r="A329" s="25"/>
      <c r="B329" s="27"/>
      <c r="D329" s="31">
        <v>44750</v>
      </c>
      <c r="E329" s="19" t="str">
        <f>TEXT(D329,"yyyy")</f>
        <v>2022</v>
      </c>
      <c r="F329" s="33" t="s">
        <v>30</v>
      </c>
      <c r="G329" s="36" t="s">
        <v>13</v>
      </c>
      <c r="H329" s="22">
        <f>(J329*0.9426)-0.0515</f>
        <v>91.38069999999999</v>
      </c>
      <c r="I329" s="10" t="s">
        <v>530</v>
      </c>
      <c r="J329" s="43">
        <v>97</v>
      </c>
      <c r="K329" s="43"/>
      <c r="L329" s="23" t="s">
        <v>530</v>
      </c>
      <c r="M329" t="s">
        <v>526</v>
      </c>
    </row>
    <row r="330" spans="1:13" x14ac:dyDescent="0.25">
      <c r="A330" s="25"/>
      <c r="B330" s="27"/>
      <c r="D330" s="31">
        <v>44740</v>
      </c>
      <c r="E330" s="19" t="str">
        <f>TEXT(D330,"yyyy")</f>
        <v>2022</v>
      </c>
      <c r="F330" s="33" t="s">
        <v>30</v>
      </c>
      <c r="G330" s="36" t="s">
        <v>13</v>
      </c>
      <c r="H330" s="22">
        <f>(J330*0.9426)-0.0515</f>
        <v>91.38069999999999</v>
      </c>
      <c r="I330" s="10" t="s">
        <v>530</v>
      </c>
      <c r="J330" s="43">
        <v>97</v>
      </c>
      <c r="K330" s="43"/>
      <c r="L330" s="43">
        <v>94</v>
      </c>
      <c r="M330" t="s">
        <v>526</v>
      </c>
    </row>
    <row r="331" spans="1:13" x14ac:dyDescent="0.25">
      <c r="A331" s="25"/>
      <c r="B331" s="27"/>
      <c r="D331" s="31">
        <v>44723</v>
      </c>
      <c r="E331" s="19" t="str">
        <f>TEXT(D331,"yyyy")</f>
        <v>2022</v>
      </c>
      <c r="F331" s="33" t="s">
        <v>30</v>
      </c>
      <c r="G331" s="36" t="s">
        <v>13</v>
      </c>
      <c r="H331" s="22">
        <f>(J331*0.9426)-0.0515</f>
        <v>91.38069999999999</v>
      </c>
      <c r="I331" s="10" t="s">
        <v>530</v>
      </c>
      <c r="J331" s="43">
        <v>97</v>
      </c>
      <c r="K331" s="43"/>
      <c r="L331" s="43">
        <v>91</v>
      </c>
      <c r="M331" t="s">
        <v>526</v>
      </c>
    </row>
    <row r="332" spans="1:13" x14ac:dyDescent="0.25">
      <c r="A332" s="25"/>
      <c r="B332" s="27"/>
      <c r="D332" s="31">
        <v>44725</v>
      </c>
      <c r="E332" s="19" t="str">
        <f>TEXT(D332,"yyyy")</f>
        <v>2022</v>
      </c>
      <c r="F332" s="33" t="s">
        <v>30</v>
      </c>
      <c r="G332" s="36" t="s">
        <v>13</v>
      </c>
      <c r="H332" s="22">
        <f>(J332*0.9426)-0.0515</f>
        <v>91.38069999999999</v>
      </c>
      <c r="I332" s="10" t="s">
        <v>530</v>
      </c>
      <c r="J332" s="43">
        <v>97</v>
      </c>
      <c r="K332" s="43"/>
      <c r="L332" s="43">
        <v>92</v>
      </c>
      <c r="M332" t="s">
        <v>526</v>
      </c>
    </row>
    <row r="333" spans="1:13" x14ac:dyDescent="0.25">
      <c r="A333" s="25"/>
      <c r="B333" s="27"/>
      <c r="D333" s="31">
        <v>44725</v>
      </c>
      <c r="E333" s="19" t="str">
        <f>TEXT(D333,"yyyy")</f>
        <v>2022</v>
      </c>
      <c r="F333" s="33" t="s">
        <v>30</v>
      </c>
      <c r="G333" s="36" t="s">
        <v>13</v>
      </c>
      <c r="H333" s="22">
        <f>(J333*0.9426)-0.0515</f>
        <v>91.38069999999999</v>
      </c>
      <c r="I333" s="10" t="s">
        <v>530</v>
      </c>
      <c r="J333" s="43">
        <v>97</v>
      </c>
      <c r="K333" s="43"/>
      <c r="L333" s="43">
        <v>93</v>
      </c>
      <c r="M333" t="s">
        <v>526</v>
      </c>
    </row>
    <row r="334" spans="1:13" x14ac:dyDescent="0.25">
      <c r="A334" s="25"/>
      <c r="B334" s="27"/>
      <c r="D334" s="31">
        <v>44744</v>
      </c>
      <c r="E334" s="19" t="str">
        <f>TEXT(D334,"yyyy")</f>
        <v>2022</v>
      </c>
      <c r="F334" s="33" t="s">
        <v>30</v>
      </c>
      <c r="G334" s="36" t="s">
        <v>13</v>
      </c>
      <c r="H334" s="22">
        <f>(J334*0.9426)-0.0515</f>
        <v>91.38069999999999</v>
      </c>
      <c r="I334" s="10" t="s">
        <v>530</v>
      </c>
      <c r="J334" s="43">
        <v>97</v>
      </c>
      <c r="K334" s="43"/>
      <c r="L334" s="43">
        <v>91</v>
      </c>
      <c r="M334" t="s">
        <v>526</v>
      </c>
    </row>
    <row r="335" spans="1:13" x14ac:dyDescent="0.25">
      <c r="A335" s="2">
        <v>40154</v>
      </c>
      <c r="B335" s="3" t="s">
        <v>28</v>
      </c>
      <c r="C335" s="30" t="s">
        <v>165</v>
      </c>
      <c r="D335" s="14" t="s">
        <v>136</v>
      </c>
      <c r="E335" s="19" t="str">
        <f>TEXT(D335,"yyyy")</f>
        <v>1982</v>
      </c>
      <c r="F335" s="4" t="s">
        <v>19</v>
      </c>
      <c r="G335" s="4" t="s">
        <v>13</v>
      </c>
      <c r="H335" s="37">
        <v>91.4</v>
      </c>
      <c r="I335" s="39">
        <v>73.900000000000006</v>
      </c>
      <c r="J335" s="9">
        <v>98.9</v>
      </c>
      <c r="K335" s="9"/>
      <c r="L335" s="9">
        <v>92.4</v>
      </c>
      <c r="M335" t="s">
        <v>526</v>
      </c>
    </row>
    <row r="336" spans="1:13" x14ac:dyDescent="0.25">
      <c r="A336" s="2">
        <v>40171</v>
      </c>
      <c r="B336" s="3" t="s">
        <v>28</v>
      </c>
      <c r="C336" s="30" t="s">
        <v>194</v>
      </c>
      <c r="D336" s="14" t="s">
        <v>185</v>
      </c>
      <c r="E336" s="19" t="str">
        <f>TEXT(D336,"yyyy")</f>
        <v>1982</v>
      </c>
      <c r="F336" s="4" t="s">
        <v>19</v>
      </c>
      <c r="G336" s="4" t="s">
        <v>13</v>
      </c>
      <c r="H336" s="37">
        <v>91.4</v>
      </c>
      <c r="I336" s="39">
        <v>73.900000000000006</v>
      </c>
      <c r="J336" s="9">
        <v>98.9</v>
      </c>
      <c r="K336" s="9"/>
      <c r="L336" s="9">
        <v>92.4</v>
      </c>
      <c r="M336" t="s">
        <v>526</v>
      </c>
    </row>
    <row r="337" spans="1:13" x14ac:dyDescent="0.25">
      <c r="A337" s="2">
        <v>41808</v>
      </c>
      <c r="B337" s="3" t="s">
        <v>28</v>
      </c>
      <c r="C337" s="30" t="s">
        <v>325</v>
      </c>
      <c r="D337" s="14" t="s">
        <v>296</v>
      </c>
      <c r="E337" s="19" t="str">
        <f>TEXT(D337,"yyyy")</f>
        <v>1966</v>
      </c>
      <c r="F337" s="4" t="s">
        <v>30</v>
      </c>
      <c r="G337" s="4" t="s">
        <v>31</v>
      </c>
      <c r="H337" s="37">
        <v>91.4</v>
      </c>
      <c r="I337" s="39">
        <v>80</v>
      </c>
      <c r="J337" s="42"/>
      <c r="K337" s="42">
        <f>(H337+0.0515)/0.9426</f>
        <v>97.020475281137294</v>
      </c>
      <c r="L337" s="23" t="s">
        <v>530</v>
      </c>
      <c r="M337" t="s">
        <v>526</v>
      </c>
    </row>
    <row r="338" spans="1:13" x14ac:dyDescent="0.25">
      <c r="A338" s="2">
        <v>41815</v>
      </c>
      <c r="B338" s="3" t="s">
        <v>28</v>
      </c>
      <c r="C338" s="30" t="s">
        <v>328</v>
      </c>
      <c r="D338" s="14" t="s">
        <v>296</v>
      </c>
      <c r="E338" s="19" t="str">
        <f>TEXT(D338,"yyyy")</f>
        <v>1966</v>
      </c>
      <c r="F338" s="4" t="s">
        <v>30</v>
      </c>
      <c r="G338" s="4" t="s">
        <v>31</v>
      </c>
      <c r="H338" s="37">
        <v>91.4</v>
      </c>
      <c r="I338" s="39">
        <v>82.5</v>
      </c>
      <c r="J338" s="42"/>
      <c r="K338" s="42">
        <f>(H338+0.0515)/0.9426</f>
        <v>97.020475281137294</v>
      </c>
      <c r="L338" s="23" t="s">
        <v>530</v>
      </c>
      <c r="M338" t="s">
        <v>526</v>
      </c>
    </row>
    <row r="339" spans="1:13" x14ac:dyDescent="0.25">
      <c r="A339" s="2">
        <v>41824</v>
      </c>
      <c r="B339" s="3" t="s">
        <v>28</v>
      </c>
      <c r="C339" s="30" t="s">
        <v>338</v>
      </c>
      <c r="D339" s="14" t="s">
        <v>306</v>
      </c>
      <c r="E339" s="19" t="str">
        <f>TEXT(D339,"yyyy")</f>
        <v>1966</v>
      </c>
      <c r="F339" s="4" t="s">
        <v>30</v>
      </c>
      <c r="G339" s="4" t="s">
        <v>13</v>
      </c>
      <c r="H339" s="37">
        <v>91.4</v>
      </c>
      <c r="I339" s="39">
        <v>88.9</v>
      </c>
      <c r="J339" s="42"/>
      <c r="K339" s="42">
        <f>(H339+0.0515)/0.9426</f>
        <v>97.020475281137294</v>
      </c>
      <c r="L339" s="23" t="s">
        <v>530</v>
      </c>
      <c r="M339" t="s">
        <v>526</v>
      </c>
    </row>
    <row r="340" spans="1:13" x14ac:dyDescent="0.25">
      <c r="A340" s="2">
        <v>41891</v>
      </c>
      <c r="B340" s="3" t="s">
        <v>28</v>
      </c>
      <c r="C340" s="30" t="s">
        <v>365</v>
      </c>
      <c r="D340" s="14" t="s">
        <v>331</v>
      </c>
      <c r="E340" s="19" t="str">
        <f>TEXT(D340,"yyyy")</f>
        <v>1967</v>
      </c>
      <c r="F340" s="4" t="s">
        <v>30</v>
      </c>
      <c r="G340" s="4" t="s">
        <v>13</v>
      </c>
      <c r="H340" s="37">
        <v>91.4</v>
      </c>
      <c r="I340" s="39">
        <v>91.4</v>
      </c>
      <c r="J340" s="42"/>
      <c r="K340" s="42">
        <f>(H340+0.0515)/0.9426</f>
        <v>97.020475281137294</v>
      </c>
      <c r="L340" s="23" t="s">
        <v>530</v>
      </c>
      <c r="M340" t="s">
        <v>526</v>
      </c>
    </row>
    <row r="341" spans="1:13" x14ac:dyDescent="0.25">
      <c r="A341" s="2">
        <v>41975</v>
      </c>
      <c r="B341" s="3" t="s">
        <v>28</v>
      </c>
      <c r="C341" s="30" t="s">
        <v>398</v>
      </c>
      <c r="D341" s="14" t="s">
        <v>352</v>
      </c>
      <c r="E341" s="19" t="str">
        <f>TEXT(D341,"yyyy")</f>
        <v>1968</v>
      </c>
      <c r="F341" s="4" t="s">
        <v>30</v>
      </c>
      <c r="G341" s="4" t="s">
        <v>13</v>
      </c>
      <c r="H341" s="37">
        <v>91.4</v>
      </c>
      <c r="I341" s="39">
        <v>77.2</v>
      </c>
      <c r="J341" s="9">
        <v>97.2</v>
      </c>
      <c r="K341" s="9"/>
      <c r="L341" s="9">
        <v>97.2</v>
      </c>
      <c r="M341" t="s">
        <v>526</v>
      </c>
    </row>
    <row r="342" spans="1:13" x14ac:dyDescent="0.25">
      <c r="A342" s="2">
        <v>42103</v>
      </c>
      <c r="B342" s="3" t="s">
        <v>28</v>
      </c>
      <c r="C342" s="30" t="s">
        <v>429</v>
      </c>
      <c r="D342" s="14" t="s">
        <v>296</v>
      </c>
      <c r="E342" s="19" t="str">
        <f>TEXT(D342,"yyyy")</f>
        <v>1966</v>
      </c>
      <c r="F342" s="4" t="s">
        <v>30</v>
      </c>
      <c r="G342" s="4" t="s">
        <v>13</v>
      </c>
      <c r="H342" s="37">
        <v>91.4</v>
      </c>
      <c r="I342" s="39">
        <v>81.3</v>
      </c>
      <c r="J342" s="42"/>
      <c r="K342" s="42">
        <f>(H342+0.0515)/0.9426</f>
        <v>97.020475281137294</v>
      </c>
      <c r="L342" s="23" t="s">
        <v>530</v>
      </c>
      <c r="M342" t="s">
        <v>526</v>
      </c>
    </row>
    <row r="343" spans="1:13" x14ac:dyDescent="0.25">
      <c r="A343" s="25"/>
      <c r="B343" s="3" t="s">
        <v>28</v>
      </c>
      <c r="D343" s="31">
        <v>44854</v>
      </c>
      <c r="E343" s="19" t="str">
        <f>TEXT(D343,"yyyy")</f>
        <v>2022</v>
      </c>
      <c r="F343" s="4" t="s">
        <v>27</v>
      </c>
      <c r="G343" s="36" t="s">
        <v>13</v>
      </c>
      <c r="H343" s="41">
        <v>91.5</v>
      </c>
      <c r="I343" s="11">
        <v>69.5</v>
      </c>
      <c r="J343" s="38">
        <v>95.5</v>
      </c>
      <c r="K343" s="38"/>
      <c r="L343" s="38">
        <v>88.5</v>
      </c>
      <c r="M343" t="s">
        <v>526</v>
      </c>
    </row>
    <row r="344" spans="1:13" x14ac:dyDescent="0.25">
      <c r="A344" s="2">
        <v>40243</v>
      </c>
      <c r="B344" s="3" t="s">
        <v>28</v>
      </c>
      <c r="C344" s="30" t="s">
        <v>208</v>
      </c>
      <c r="D344" s="14" t="s">
        <v>198</v>
      </c>
      <c r="E344" s="19" t="str">
        <f>TEXT(D344,"yyyy")</f>
        <v>1982</v>
      </c>
      <c r="F344" s="4" t="s">
        <v>19</v>
      </c>
      <c r="G344" s="4" t="s">
        <v>13</v>
      </c>
      <c r="H344" s="37">
        <v>91.6</v>
      </c>
      <c r="I344" s="39">
        <v>72.3</v>
      </c>
      <c r="J344" s="9">
        <v>98</v>
      </c>
      <c r="K344" s="9"/>
      <c r="L344" s="9">
        <v>95.2</v>
      </c>
      <c r="M344" t="s">
        <v>526</v>
      </c>
    </row>
    <row r="345" spans="1:13" x14ac:dyDescent="0.25">
      <c r="A345" s="2">
        <v>112057</v>
      </c>
      <c r="B345" s="3" t="s">
        <v>28</v>
      </c>
      <c r="D345" s="14" t="s">
        <v>33</v>
      </c>
      <c r="E345" s="19" t="str">
        <f>TEXT(D345,"yyyy")</f>
        <v>1984</v>
      </c>
      <c r="F345" s="4" t="s">
        <v>12</v>
      </c>
      <c r="G345" s="4" t="s">
        <v>13</v>
      </c>
      <c r="H345" s="37">
        <v>91.6</v>
      </c>
      <c r="I345" s="24" t="s">
        <v>530</v>
      </c>
      <c r="J345" s="42"/>
      <c r="K345" s="42">
        <f>(H345+0.0515)/0.9426</f>
        <v>97.23265436028008</v>
      </c>
      <c r="L345" s="23" t="s">
        <v>530</v>
      </c>
      <c r="M345" t="s">
        <v>526</v>
      </c>
    </row>
    <row r="346" spans="1:13" x14ac:dyDescent="0.25">
      <c r="A346" s="2">
        <v>40544</v>
      </c>
      <c r="B346" s="3" t="s">
        <v>28</v>
      </c>
      <c r="C346" s="30" t="s">
        <v>267</v>
      </c>
      <c r="D346" s="14" t="s">
        <v>215</v>
      </c>
      <c r="E346" s="19" t="str">
        <f>TEXT(D346,"yyyy")</f>
        <v>1982</v>
      </c>
      <c r="F346" s="4" t="s">
        <v>12</v>
      </c>
      <c r="G346" s="4" t="s">
        <v>13</v>
      </c>
      <c r="H346" s="37">
        <v>91.7</v>
      </c>
      <c r="I346" s="39">
        <v>74.3</v>
      </c>
      <c r="J346" s="9">
        <v>98.4</v>
      </c>
      <c r="K346" s="9"/>
      <c r="L346" s="9">
        <v>96.4</v>
      </c>
      <c r="M346" t="s">
        <v>526</v>
      </c>
    </row>
    <row r="347" spans="1:13" x14ac:dyDescent="0.25">
      <c r="A347" s="2">
        <v>52142</v>
      </c>
      <c r="B347" s="3" t="s">
        <v>28</v>
      </c>
      <c r="C347" s="30" t="s">
        <v>510</v>
      </c>
      <c r="D347" s="14" t="s">
        <v>183</v>
      </c>
      <c r="E347" s="19" t="str">
        <f>TEXT(D347,"yyyy")</f>
        <v>1982</v>
      </c>
      <c r="F347" s="4" t="s">
        <v>12</v>
      </c>
      <c r="G347" s="4" t="s">
        <v>13</v>
      </c>
      <c r="H347" s="37">
        <v>91.7</v>
      </c>
      <c r="I347" s="10" t="s">
        <v>530</v>
      </c>
      <c r="J347" s="42"/>
      <c r="K347" s="42">
        <f>(H347+0.0515)/0.9426</f>
        <v>97.33874389985148</v>
      </c>
      <c r="L347" s="23" t="s">
        <v>530</v>
      </c>
      <c r="M347" t="s">
        <v>526</v>
      </c>
    </row>
    <row r="348" spans="1:13" x14ac:dyDescent="0.25">
      <c r="A348" s="2">
        <v>60988</v>
      </c>
      <c r="B348" s="3" t="s">
        <v>26</v>
      </c>
      <c r="C348" s="30" t="s">
        <v>514</v>
      </c>
      <c r="D348" s="14" t="s">
        <v>437</v>
      </c>
      <c r="E348" s="19" t="str">
        <f>TEXT(D348,"yyyy")</f>
        <v>2005</v>
      </c>
      <c r="F348" s="4" t="s">
        <v>27</v>
      </c>
      <c r="G348" s="4" t="s">
        <v>13</v>
      </c>
      <c r="H348" s="37">
        <v>91.7</v>
      </c>
      <c r="I348" s="39">
        <v>74.3</v>
      </c>
      <c r="J348" s="42"/>
      <c r="K348" s="42">
        <f>(H348+0.0515)/0.9426</f>
        <v>97.33874389985148</v>
      </c>
      <c r="L348" s="23" t="s">
        <v>530</v>
      </c>
      <c r="M348" t="s">
        <v>526</v>
      </c>
    </row>
    <row r="349" spans="1:13" x14ac:dyDescent="0.25">
      <c r="A349" s="2">
        <v>114247</v>
      </c>
      <c r="B349" s="3" t="s">
        <v>28</v>
      </c>
      <c r="D349" s="14" t="s">
        <v>452</v>
      </c>
      <c r="E349" s="19" t="str">
        <f>TEXT(D349,"yyyy")</f>
        <v>2010</v>
      </c>
      <c r="F349" s="4" t="s">
        <v>27</v>
      </c>
      <c r="G349" s="4" t="s">
        <v>13</v>
      </c>
      <c r="H349" s="37">
        <v>91.7</v>
      </c>
      <c r="I349" s="10" t="s">
        <v>530</v>
      </c>
      <c r="J349" s="42"/>
      <c r="K349" s="42">
        <f>(H349+0.0515)/0.9426</f>
        <v>97.33874389985148</v>
      </c>
      <c r="L349" s="23" t="s">
        <v>530</v>
      </c>
      <c r="M349" t="s">
        <v>526</v>
      </c>
    </row>
    <row r="350" spans="1:13" x14ac:dyDescent="0.25">
      <c r="A350" s="2">
        <v>40270</v>
      </c>
      <c r="B350" s="3" t="s">
        <v>28</v>
      </c>
      <c r="C350" s="30" t="s">
        <v>230</v>
      </c>
      <c r="D350" s="14" t="s">
        <v>204</v>
      </c>
      <c r="E350" s="19" t="str">
        <f>TEXT(D350,"yyyy")</f>
        <v>1982</v>
      </c>
      <c r="F350" s="4" t="s">
        <v>30</v>
      </c>
      <c r="G350" s="4" t="s">
        <v>31</v>
      </c>
      <c r="H350" s="37">
        <v>91.8</v>
      </c>
      <c r="I350" s="39">
        <v>71</v>
      </c>
      <c r="J350" s="9">
        <v>97.7</v>
      </c>
      <c r="K350" s="9"/>
      <c r="L350" s="9">
        <v>92.5</v>
      </c>
      <c r="M350" t="s">
        <v>526</v>
      </c>
    </row>
    <row r="351" spans="1:13" x14ac:dyDescent="0.25">
      <c r="A351" s="2">
        <v>39732</v>
      </c>
      <c r="B351" s="3" t="s">
        <v>28</v>
      </c>
      <c r="C351" s="30" t="s">
        <v>176</v>
      </c>
      <c r="D351" s="14" t="s">
        <v>168</v>
      </c>
      <c r="E351" s="19" t="str">
        <f>TEXT(D351,"yyyy")</f>
        <v>1982</v>
      </c>
      <c r="F351" s="4" t="s">
        <v>19</v>
      </c>
      <c r="G351" s="4" t="s">
        <v>13</v>
      </c>
      <c r="H351" s="37">
        <v>92</v>
      </c>
      <c r="I351" s="39">
        <v>72.5</v>
      </c>
      <c r="J351" s="9">
        <v>99</v>
      </c>
      <c r="K351" s="9"/>
      <c r="L351" s="9">
        <v>91.5</v>
      </c>
      <c r="M351" t="s">
        <v>526</v>
      </c>
    </row>
    <row r="352" spans="1:13" x14ac:dyDescent="0.25">
      <c r="A352" s="25"/>
      <c r="B352" s="3" t="s">
        <v>28</v>
      </c>
      <c r="D352" s="31">
        <v>44883</v>
      </c>
      <c r="E352" s="19" t="str">
        <f>TEXT(D352,"yyyy")</f>
        <v>2022</v>
      </c>
      <c r="F352" s="4" t="s">
        <v>27</v>
      </c>
      <c r="G352" s="36" t="s">
        <v>13</v>
      </c>
      <c r="H352" s="41">
        <v>92</v>
      </c>
      <c r="I352" s="11">
        <v>74.3</v>
      </c>
      <c r="J352" s="38">
        <v>98.1</v>
      </c>
      <c r="K352" s="38"/>
      <c r="L352" s="38">
        <v>95.9</v>
      </c>
      <c r="M352" t="s">
        <v>526</v>
      </c>
    </row>
    <row r="353" spans="1:13" x14ac:dyDescent="0.25">
      <c r="A353" s="2">
        <v>40178</v>
      </c>
      <c r="B353" s="3" t="s">
        <v>28</v>
      </c>
      <c r="C353" s="30" t="s">
        <v>197</v>
      </c>
      <c r="D353" s="14" t="s">
        <v>134</v>
      </c>
      <c r="E353" s="19" t="str">
        <f>TEXT(D353,"yyyy")</f>
        <v>1982</v>
      </c>
      <c r="F353" s="4" t="s">
        <v>19</v>
      </c>
      <c r="G353" s="4" t="s">
        <v>13</v>
      </c>
      <c r="H353" s="37">
        <v>92.1</v>
      </c>
      <c r="I353" s="39">
        <v>71.8</v>
      </c>
      <c r="J353" s="9">
        <v>99.5</v>
      </c>
      <c r="K353" s="9"/>
      <c r="L353" s="9">
        <v>91.5</v>
      </c>
      <c r="M353" t="s">
        <v>526</v>
      </c>
    </row>
    <row r="354" spans="1:13" x14ac:dyDescent="0.25">
      <c r="A354" s="2">
        <v>41895</v>
      </c>
      <c r="B354" s="3" t="s">
        <v>28</v>
      </c>
      <c r="C354" s="30" t="s">
        <v>369</v>
      </c>
      <c r="D354" s="14" t="s">
        <v>331</v>
      </c>
      <c r="E354" s="19" t="str">
        <f>TEXT(D354,"yyyy")</f>
        <v>1967</v>
      </c>
      <c r="F354" s="4" t="s">
        <v>30</v>
      </c>
      <c r="G354" s="4" t="s">
        <v>13</v>
      </c>
      <c r="H354" s="37">
        <v>92.1</v>
      </c>
      <c r="I354" s="39">
        <v>86.4</v>
      </c>
      <c r="J354" s="42"/>
      <c r="K354" s="42">
        <f>(H354+0.0515)/0.9426</f>
        <v>97.763102058137065</v>
      </c>
      <c r="L354" s="23" t="s">
        <v>530</v>
      </c>
      <c r="M354" t="s">
        <v>526</v>
      </c>
    </row>
    <row r="355" spans="1:13" x14ac:dyDescent="0.25">
      <c r="A355" s="2">
        <v>38122</v>
      </c>
      <c r="B355" s="3" t="s">
        <v>28</v>
      </c>
      <c r="C355" s="30" t="s">
        <v>46</v>
      </c>
      <c r="D355" s="14" t="s">
        <v>47</v>
      </c>
      <c r="E355" s="19" t="str">
        <f>TEXT(D355,"yyyy")</f>
        <v>1983</v>
      </c>
      <c r="F355" s="4" t="s">
        <v>30</v>
      </c>
      <c r="G355" s="4" t="s">
        <v>13</v>
      </c>
      <c r="H355" s="37">
        <v>92.2</v>
      </c>
      <c r="I355" s="10" t="s">
        <v>530</v>
      </c>
      <c r="J355" s="42"/>
      <c r="K355" s="42">
        <f>(H355+0.0515)/0.9426</f>
        <v>97.869191597708479</v>
      </c>
      <c r="L355" s="23" t="s">
        <v>530</v>
      </c>
      <c r="M355" t="s">
        <v>526</v>
      </c>
    </row>
    <row r="356" spans="1:13" x14ac:dyDescent="0.25">
      <c r="A356" s="2">
        <v>41112</v>
      </c>
      <c r="B356" s="3" t="s">
        <v>28</v>
      </c>
      <c r="C356" s="30" t="s">
        <v>298</v>
      </c>
      <c r="D356" s="14" t="s">
        <v>149</v>
      </c>
      <c r="E356" s="19" t="str">
        <f>TEXT(D356,"yyyy")</f>
        <v>1992</v>
      </c>
      <c r="F356" s="4" t="s">
        <v>12</v>
      </c>
      <c r="G356" s="4" t="s">
        <v>13</v>
      </c>
      <c r="H356" s="22">
        <f>(J356*0.9426)-0.0515</f>
        <v>92.323299999999989</v>
      </c>
      <c r="I356" s="10" t="s">
        <v>530</v>
      </c>
      <c r="J356" s="9">
        <v>98</v>
      </c>
      <c r="K356" s="9"/>
      <c r="L356" s="9">
        <v>93</v>
      </c>
      <c r="M356" t="s">
        <v>526</v>
      </c>
    </row>
    <row r="357" spans="1:13" x14ac:dyDescent="0.25">
      <c r="A357" s="2">
        <v>48203</v>
      </c>
      <c r="B357" s="3" t="s">
        <v>28</v>
      </c>
      <c r="C357" s="30" t="s">
        <v>457</v>
      </c>
      <c r="D357" s="14" t="s">
        <v>397</v>
      </c>
      <c r="E357" s="19" t="str">
        <f>TEXT(D357,"yyyy")</f>
        <v>1999</v>
      </c>
      <c r="F357" s="4" t="s">
        <v>27</v>
      </c>
      <c r="G357" s="4" t="s">
        <v>13</v>
      </c>
      <c r="H357" s="22">
        <f>(J357*0.9426)-0.0515</f>
        <v>92.323299999999989</v>
      </c>
      <c r="I357" s="24" t="s">
        <v>530</v>
      </c>
      <c r="J357" s="9">
        <v>98</v>
      </c>
      <c r="K357" s="9"/>
      <c r="L357" s="23" t="s">
        <v>530</v>
      </c>
      <c r="M357" t="s">
        <v>526</v>
      </c>
    </row>
    <row r="358" spans="1:13" x14ac:dyDescent="0.25">
      <c r="A358" s="2">
        <v>125574</v>
      </c>
      <c r="B358" s="3" t="s">
        <v>28</v>
      </c>
      <c r="D358" s="14" t="s">
        <v>456</v>
      </c>
      <c r="E358" s="19" t="str">
        <f>TEXT(D358,"yyyy")</f>
        <v>2017</v>
      </c>
      <c r="F358" s="4" t="s">
        <v>12</v>
      </c>
      <c r="G358" s="4" t="s">
        <v>13</v>
      </c>
      <c r="H358" s="22">
        <f>(J358*0.9426)-0.0515</f>
        <v>92.323299999999989</v>
      </c>
      <c r="I358" s="10" t="s">
        <v>530</v>
      </c>
      <c r="J358" s="9">
        <v>98</v>
      </c>
      <c r="K358" s="9"/>
      <c r="L358" s="9">
        <v>92.5</v>
      </c>
      <c r="M358" t="s">
        <v>526</v>
      </c>
    </row>
    <row r="359" spans="1:13" x14ac:dyDescent="0.25">
      <c r="A359" s="2">
        <v>196282</v>
      </c>
      <c r="B359" s="3" t="s">
        <v>28</v>
      </c>
      <c r="D359" s="14" t="s">
        <v>497</v>
      </c>
      <c r="E359" s="19" t="str">
        <f>TEXT(D359,"yyyy")</f>
        <v>2019</v>
      </c>
      <c r="F359" s="4" t="s">
        <v>27</v>
      </c>
      <c r="G359" s="4" t="s">
        <v>13</v>
      </c>
      <c r="H359" s="22">
        <f>(J359*0.9426)-0.0515</f>
        <v>92.323299999999989</v>
      </c>
      <c r="I359" s="24" t="s">
        <v>530</v>
      </c>
      <c r="J359" s="9">
        <v>98</v>
      </c>
      <c r="K359" s="9"/>
      <c r="L359" s="9">
        <v>94</v>
      </c>
      <c r="M359" t="s">
        <v>526</v>
      </c>
    </row>
    <row r="360" spans="1:13" x14ac:dyDescent="0.25">
      <c r="A360" s="2">
        <v>197489</v>
      </c>
      <c r="B360" s="3" t="s">
        <v>28</v>
      </c>
      <c r="D360" s="14" t="s">
        <v>521</v>
      </c>
      <c r="E360" s="19" t="str">
        <f>TEXT(D360,"yyyy")</f>
        <v>2020</v>
      </c>
      <c r="F360" s="4" t="s">
        <v>27</v>
      </c>
      <c r="G360" s="4" t="s">
        <v>13</v>
      </c>
      <c r="H360" s="22">
        <f>(J360*0.9426)-0.0515</f>
        <v>92.323299999999989</v>
      </c>
      <c r="I360" s="10" t="s">
        <v>530</v>
      </c>
      <c r="J360" s="9">
        <v>98</v>
      </c>
      <c r="K360" s="9"/>
      <c r="L360" s="23" t="s">
        <v>530</v>
      </c>
      <c r="M360" t="s">
        <v>526</v>
      </c>
    </row>
    <row r="361" spans="1:13" x14ac:dyDescent="0.25">
      <c r="A361" s="25"/>
      <c r="B361" s="27"/>
      <c r="D361" s="31">
        <v>44704</v>
      </c>
      <c r="E361" s="19" t="str">
        <f>TEXT(D361,"yyyy")</f>
        <v>2022</v>
      </c>
      <c r="F361" s="35" t="s">
        <v>12</v>
      </c>
      <c r="G361" s="36" t="s">
        <v>13</v>
      </c>
      <c r="H361" s="22">
        <f>(J361*0.9426)-0.0515</f>
        <v>92.323299999999989</v>
      </c>
      <c r="I361" s="10" t="s">
        <v>530</v>
      </c>
      <c r="J361" s="43">
        <v>98</v>
      </c>
      <c r="K361" s="43"/>
      <c r="L361" s="43">
        <v>89</v>
      </c>
      <c r="M361" t="s">
        <v>526</v>
      </c>
    </row>
    <row r="362" spans="1:13" x14ac:dyDescent="0.25">
      <c r="A362" s="25"/>
      <c r="B362" s="27"/>
      <c r="D362" s="31">
        <v>44726</v>
      </c>
      <c r="E362" s="19" t="str">
        <f>TEXT(D362,"yyyy")</f>
        <v>2022</v>
      </c>
      <c r="F362" s="35" t="s">
        <v>12</v>
      </c>
      <c r="G362" s="36" t="s">
        <v>13</v>
      </c>
      <c r="H362" s="22">
        <f>(J362*0.9426)-0.0515</f>
        <v>92.323299999999989</v>
      </c>
      <c r="I362" s="10" t="s">
        <v>530</v>
      </c>
      <c r="J362" s="43">
        <v>98</v>
      </c>
      <c r="K362" s="43"/>
      <c r="L362" s="43">
        <v>90.5</v>
      </c>
      <c r="M362" t="s">
        <v>526</v>
      </c>
    </row>
    <row r="363" spans="1:13" x14ac:dyDescent="0.25">
      <c r="A363" s="25"/>
      <c r="B363" s="27"/>
      <c r="D363" s="31">
        <v>44739</v>
      </c>
      <c r="E363" s="19" t="str">
        <f>TEXT(D363,"yyyy")</f>
        <v>2022</v>
      </c>
      <c r="F363" s="33" t="s">
        <v>30</v>
      </c>
      <c r="G363" s="36" t="s">
        <v>13</v>
      </c>
      <c r="H363" s="22">
        <f>(J363*0.9426)-0.0515</f>
        <v>92.323299999999989</v>
      </c>
      <c r="I363" s="10" t="s">
        <v>530</v>
      </c>
      <c r="J363" s="43">
        <v>98</v>
      </c>
      <c r="K363" s="43"/>
      <c r="L363" s="43">
        <v>95</v>
      </c>
      <c r="M363" t="s">
        <v>526</v>
      </c>
    </row>
    <row r="364" spans="1:13" x14ac:dyDescent="0.25">
      <c r="A364" s="2">
        <v>40200</v>
      </c>
      <c r="B364" s="3" t="s">
        <v>28</v>
      </c>
      <c r="C364" s="30" t="s">
        <v>199</v>
      </c>
      <c r="D364" s="14" t="s">
        <v>150</v>
      </c>
      <c r="E364" s="19" t="str">
        <f>TEXT(D364,"yyyy")</f>
        <v>1982</v>
      </c>
      <c r="F364" s="4" t="s">
        <v>19</v>
      </c>
      <c r="G364" s="4" t="s">
        <v>13</v>
      </c>
      <c r="H364" s="37">
        <v>92.4</v>
      </c>
      <c r="I364" s="39">
        <v>72.900000000000006</v>
      </c>
      <c r="J364" s="42"/>
      <c r="K364" s="42">
        <f>(H364+0.0515)/0.9426</f>
        <v>98.081370676851279</v>
      </c>
      <c r="L364" s="23" t="s">
        <v>530</v>
      </c>
      <c r="M364" t="s">
        <v>526</v>
      </c>
    </row>
    <row r="365" spans="1:13" x14ac:dyDescent="0.25">
      <c r="A365" s="2">
        <v>40201</v>
      </c>
      <c r="B365" s="3" t="s">
        <v>28</v>
      </c>
      <c r="C365" s="30" t="s">
        <v>200</v>
      </c>
      <c r="D365" s="14" t="s">
        <v>185</v>
      </c>
      <c r="E365" s="19" t="str">
        <f>TEXT(D365,"yyyy")</f>
        <v>1982</v>
      </c>
      <c r="F365" s="4" t="s">
        <v>19</v>
      </c>
      <c r="G365" s="4" t="s">
        <v>13</v>
      </c>
      <c r="H365" s="37">
        <v>92.4</v>
      </c>
      <c r="I365" s="39">
        <v>72.900000000000006</v>
      </c>
      <c r="J365" s="42"/>
      <c r="K365" s="42">
        <f>(H365+0.0515)/0.9426</f>
        <v>98.081370676851279</v>
      </c>
      <c r="L365" s="23" t="s">
        <v>530</v>
      </c>
      <c r="M365" t="s">
        <v>526</v>
      </c>
    </row>
    <row r="366" spans="1:13" x14ac:dyDescent="0.25">
      <c r="A366" s="2">
        <v>40944</v>
      </c>
      <c r="B366" s="3" t="s">
        <v>28</v>
      </c>
      <c r="C366" s="30" t="s">
        <v>287</v>
      </c>
      <c r="D366" s="14" t="s">
        <v>254</v>
      </c>
      <c r="E366" s="19" t="str">
        <f>TEXT(D366,"yyyy")</f>
        <v>1991</v>
      </c>
      <c r="F366" s="4" t="s">
        <v>12</v>
      </c>
      <c r="G366" s="4" t="s">
        <v>13</v>
      </c>
      <c r="H366" s="22">
        <f>(J366*0.9426)-0.0515</f>
        <v>92.606079999999992</v>
      </c>
      <c r="I366" s="24" t="s">
        <v>530</v>
      </c>
      <c r="J366" s="9">
        <v>98.3</v>
      </c>
      <c r="K366" s="9"/>
      <c r="L366" s="23" t="s">
        <v>530</v>
      </c>
      <c r="M366" t="s">
        <v>526</v>
      </c>
    </row>
    <row r="367" spans="1:13" x14ac:dyDescent="0.25">
      <c r="A367" s="2">
        <v>38489</v>
      </c>
      <c r="B367" s="3" t="s">
        <v>26</v>
      </c>
      <c r="C367" s="30" t="s">
        <v>105</v>
      </c>
      <c r="D367" s="14" t="s">
        <v>100</v>
      </c>
      <c r="E367" s="19" t="str">
        <f>TEXT(D367,"yyyy")</f>
        <v>1988</v>
      </c>
      <c r="F367" s="4" t="s">
        <v>30</v>
      </c>
      <c r="G367" s="4" t="s">
        <v>31</v>
      </c>
      <c r="H367" s="37">
        <v>92.7</v>
      </c>
      <c r="I367" s="39">
        <v>72.400000000000006</v>
      </c>
      <c r="J367" s="42"/>
      <c r="K367" s="42">
        <f>(H367+0.0515)/0.9426</f>
        <v>98.399639295565464</v>
      </c>
      <c r="L367" s="23" t="s">
        <v>530</v>
      </c>
      <c r="M367" t="s">
        <v>526</v>
      </c>
    </row>
    <row r="368" spans="1:13" x14ac:dyDescent="0.25">
      <c r="A368" s="2">
        <v>41800</v>
      </c>
      <c r="B368" s="3" t="s">
        <v>28</v>
      </c>
      <c r="C368" s="30" t="s">
        <v>316</v>
      </c>
      <c r="D368" s="14" t="s">
        <v>264</v>
      </c>
      <c r="E368" s="19" t="str">
        <f>TEXT(D368,"yyyy")</f>
        <v>1966</v>
      </c>
      <c r="F368" s="4" t="s">
        <v>30</v>
      </c>
      <c r="G368" s="4" t="s">
        <v>13</v>
      </c>
      <c r="H368" s="37">
        <v>92.7</v>
      </c>
      <c r="I368" s="39">
        <v>85.1</v>
      </c>
      <c r="J368" s="42"/>
      <c r="K368" s="42">
        <f>(H368+0.0515)/0.9426</f>
        <v>98.399639295565464</v>
      </c>
      <c r="L368" s="23" t="s">
        <v>530</v>
      </c>
      <c r="M368" t="s">
        <v>526</v>
      </c>
    </row>
    <row r="369" spans="1:13" x14ac:dyDescent="0.25">
      <c r="A369" s="2">
        <v>41885</v>
      </c>
      <c r="B369" s="3" t="s">
        <v>28</v>
      </c>
      <c r="C369" s="30" t="s">
        <v>362</v>
      </c>
      <c r="D369" s="14" t="s">
        <v>138</v>
      </c>
      <c r="E369" s="19" t="str">
        <f>TEXT(D369,"yyyy")</f>
        <v>1967</v>
      </c>
      <c r="F369" s="4" t="s">
        <v>12</v>
      </c>
      <c r="G369" s="4" t="s">
        <v>31</v>
      </c>
      <c r="H369" s="37">
        <v>92.7</v>
      </c>
      <c r="I369" s="39">
        <v>83.8</v>
      </c>
      <c r="J369" s="42"/>
      <c r="K369" s="42">
        <f>(H369+0.0515)/0.9426</f>
        <v>98.399639295565464</v>
      </c>
      <c r="L369" s="23" t="s">
        <v>530</v>
      </c>
      <c r="M369" t="s">
        <v>526</v>
      </c>
    </row>
    <row r="370" spans="1:13" x14ac:dyDescent="0.25">
      <c r="A370" s="26">
        <v>41894</v>
      </c>
      <c r="B370" s="3" t="s">
        <v>28</v>
      </c>
      <c r="C370" s="30" t="s">
        <v>368</v>
      </c>
      <c r="D370" s="32" t="s">
        <v>331</v>
      </c>
      <c r="E370" s="19" t="str">
        <f>TEXT(D370,"yyyy")</f>
        <v>1967</v>
      </c>
      <c r="F370" s="4" t="s">
        <v>30</v>
      </c>
      <c r="G370" s="30" t="s">
        <v>13</v>
      </c>
      <c r="H370" s="39">
        <v>92.7</v>
      </c>
      <c r="I370" s="39">
        <v>85.1</v>
      </c>
      <c r="K370" s="10">
        <f>(H370+0.0515)/0.9426</f>
        <v>98.399639295565464</v>
      </c>
      <c r="L370" s="40" t="s">
        <v>530</v>
      </c>
      <c r="M370" s="7" t="s">
        <v>527</v>
      </c>
    </row>
    <row r="371" spans="1:13" x14ac:dyDescent="0.25">
      <c r="A371" s="26">
        <v>41896</v>
      </c>
      <c r="B371" s="3" t="s">
        <v>28</v>
      </c>
      <c r="C371" s="30" t="s">
        <v>370</v>
      </c>
      <c r="D371" s="32" t="s">
        <v>331</v>
      </c>
      <c r="E371" s="19" t="str">
        <f>TEXT(D371,"yyyy")</f>
        <v>1967</v>
      </c>
      <c r="F371" s="4" t="s">
        <v>30</v>
      </c>
      <c r="G371" s="30" t="s">
        <v>13</v>
      </c>
      <c r="H371" s="39">
        <v>92.7</v>
      </c>
      <c r="I371" s="39">
        <v>94</v>
      </c>
      <c r="K371" s="10">
        <f>(H371+0.0515)/0.9426</f>
        <v>98.399639295565464</v>
      </c>
      <c r="L371" s="40" t="s">
        <v>530</v>
      </c>
      <c r="M371" s="7" t="s">
        <v>527</v>
      </c>
    </row>
    <row r="372" spans="1:13" x14ac:dyDescent="0.25">
      <c r="A372" s="26">
        <v>197524</v>
      </c>
      <c r="B372" s="3" t="s">
        <v>28</v>
      </c>
      <c r="D372" s="32" t="s">
        <v>524</v>
      </c>
      <c r="E372" s="19" t="str">
        <f>TEXT(D372,"yyyy")</f>
        <v>2020</v>
      </c>
      <c r="F372" s="4" t="s">
        <v>27</v>
      </c>
      <c r="G372" s="30" t="s">
        <v>13</v>
      </c>
      <c r="H372" s="22">
        <f>(J372*0.9426)-0.0515</f>
        <v>92.700339999999997</v>
      </c>
      <c r="I372" s="10" t="s">
        <v>530</v>
      </c>
      <c r="J372" s="39">
        <v>98.4</v>
      </c>
      <c r="K372" s="39"/>
      <c r="L372" s="40" t="s">
        <v>530</v>
      </c>
      <c r="M372" s="7" t="s">
        <v>527</v>
      </c>
    </row>
    <row r="373" spans="1:13" x14ac:dyDescent="0.25">
      <c r="A373" s="26">
        <v>104457</v>
      </c>
      <c r="B373" s="3" t="s">
        <v>77</v>
      </c>
      <c r="C373" s="30" t="s">
        <v>522</v>
      </c>
      <c r="D373" s="32" t="s">
        <v>445</v>
      </c>
      <c r="E373" s="19" t="str">
        <f>TEXT(D373,"yyyy")</f>
        <v>2011</v>
      </c>
      <c r="F373" s="4" t="s">
        <v>12</v>
      </c>
      <c r="G373" s="30" t="s">
        <v>13</v>
      </c>
      <c r="H373" s="40">
        <f>(J373*0.9426)-0.0515</f>
        <v>92.794599999999988</v>
      </c>
      <c r="I373" s="10" t="s">
        <v>530</v>
      </c>
      <c r="J373" s="39">
        <v>98.5</v>
      </c>
      <c r="K373" s="39"/>
      <c r="L373" s="40" t="s">
        <v>530</v>
      </c>
      <c r="M373" s="7" t="s">
        <v>527</v>
      </c>
    </row>
    <row r="374" spans="1:13" x14ac:dyDescent="0.25">
      <c r="A374" s="26">
        <v>164170</v>
      </c>
      <c r="B374" s="3" t="s">
        <v>28</v>
      </c>
      <c r="D374" s="32" t="s">
        <v>467</v>
      </c>
      <c r="E374" s="19" t="str">
        <f>TEXT(D374,"yyyy")</f>
        <v>2018</v>
      </c>
      <c r="F374" s="4" t="s">
        <v>30</v>
      </c>
      <c r="G374" s="30" t="s">
        <v>13</v>
      </c>
      <c r="H374" s="40">
        <f>(J374*0.9426)-0.0515</f>
        <v>92.794599999999988</v>
      </c>
      <c r="I374" s="24" t="s">
        <v>530</v>
      </c>
      <c r="J374" s="39">
        <v>98.5</v>
      </c>
      <c r="K374" s="39"/>
      <c r="L374" s="40" t="s">
        <v>530</v>
      </c>
      <c r="M374" s="7" t="s">
        <v>527</v>
      </c>
    </row>
    <row r="375" spans="1:13" x14ac:dyDescent="0.25">
      <c r="A375" s="26">
        <v>196710</v>
      </c>
      <c r="B375" s="3" t="s">
        <v>28</v>
      </c>
      <c r="D375" s="32" t="s">
        <v>502</v>
      </c>
      <c r="E375" s="19" t="str">
        <f>TEXT(D375,"yyyy")</f>
        <v>2019</v>
      </c>
      <c r="F375" s="4" t="s">
        <v>27</v>
      </c>
      <c r="G375" s="30" t="s">
        <v>13</v>
      </c>
      <c r="H375" s="40">
        <f>(J375*0.9426)-0.0515</f>
        <v>92.794599999999988</v>
      </c>
      <c r="I375" s="24" t="s">
        <v>530</v>
      </c>
      <c r="J375" s="39">
        <v>98.5</v>
      </c>
      <c r="K375" s="39"/>
      <c r="L375" s="39">
        <v>99.5</v>
      </c>
      <c r="M375" s="7" t="s">
        <v>527</v>
      </c>
    </row>
    <row r="376" spans="1:13" x14ac:dyDescent="0.25">
      <c r="B376" s="27"/>
      <c r="D376" s="15">
        <v>44726</v>
      </c>
      <c r="E376" s="19" t="str">
        <f>TEXT(D376,"yyyy")</f>
        <v>2022</v>
      </c>
      <c r="F376" s="33" t="s">
        <v>30</v>
      </c>
      <c r="G376" s="6" t="s">
        <v>13</v>
      </c>
      <c r="H376" s="40">
        <f>(J376*0.9426)-0.0515</f>
        <v>92.794599999999988</v>
      </c>
      <c r="I376" s="10" t="s">
        <v>530</v>
      </c>
      <c r="J376" s="6">
        <v>98.5</v>
      </c>
      <c r="K376" s="6"/>
      <c r="L376" s="6">
        <v>91.5</v>
      </c>
      <c r="M376" s="7" t="s">
        <v>527</v>
      </c>
    </row>
    <row r="377" spans="1:13" x14ac:dyDescent="0.25">
      <c r="A377" s="26">
        <v>40949</v>
      </c>
      <c r="B377" s="3" t="s">
        <v>28</v>
      </c>
      <c r="C377" s="30" t="s">
        <v>289</v>
      </c>
      <c r="D377" s="32" t="s">
        <v>257</v>
      </c>
      <c r="E377" s="19" t="str">
        <f>TEXT(D377,"yyyy")</f>
        <v>1991</v>
      </c>
      <c r="F377" s="4" t="s">
        <v>12</v>
      </c>
      <c r="G377" s="30" t="s">
        <v>13</v>
      </c>
      <c r="H377" s="40">
        <f>(J377*0.9426)-0.0515</f>
        <v>92.888859999999994</v>
      </c>
      <c r="I377" s="10" t="s">
        <v>530</v>
      </c>
      <c r="J377" s="39">
        <v>98.6</v>
      </c>
      <c r="K377" s="39"/>
      <c r="L377" s="40" t="s">
        <v>530</v>
      </c>
      <c r="M377" s="7" t="s">
        <v>527</v>
      </c>
    </row>
    <row r="378" spans="1:13" x14ac:dyDescent="0.25">
      <c r="A378" s="26">
        <v>1110</v>
      </c>
      <c r="B378" s="3" t="s">
        <v>9</v>
      </c>
      <c r="C378" s="30" t="s">
        <v>10</v>
      </c>
      <c r="D378" s="32" t="s">
        <v>11</v>
      </c>
      <c r="E378" s="19" t="str">
        <f>TEXT(D378,"yyyy")</f>
        <v>1982</v>
      </c>
      <c r="F378" s="4" t="s">
        <v>12</v>
      </c>
      <c r="G378" s="30" t="s">
        <v>13</v>
      </c>
      <c r="H378" s="39">
        <v>92.9</v>
      </c>
      <c r="I378" s="39">
        <v>71.099999999999994</v>
      </c>
      <c r="J378" s="39">
        <v>101.3</v>
      </c>
      <c r="K378" s="39"/>
      <c r="L378" s="39">
        <v>91.2</v>
      </c>
      <c r="M378" s="7" t="s">
        <v>527</v>
      </c>
    </row>
    <row r="379" spans="1:13" x14ac:dyDescent="0.25">
      <c r="A379" s="26">
        <v>40477</v>
      </c>
      <c r="B379" s="3" t="s">
        <v>28</v>
      </c>
      <c r="C379" s="30" t="s">
        <v>255</v>
      </c>
      <c r="D379" s="32" t="s">
        <v>20</v>
      </c>
      <c r="E379" s="19" t="str">
        <f>TEXT(D379,"yyyy")</f>
        <v>1982</v>
      </c>
      <c r="F379" s="4" t="s">
        <v>12</v>
      </c>
      <c r="G379" s="30" t="s">
        <v>13</v>
      </c>
      <c r="H379" s="39">
        <v>92.9</v>
      </c>
      <c r="I379" s="39">
        <v>71.099999999999994</v>
      </c>
      <c r="J379" s="24"/>
      <c r="K379" s="24">
        <f>(H379+0.0515)/0.9426</f>
        <v>98.611818374708264</v>
      </c>
      <c r="L379" s="40" t="s">
        <v>530</v>
      </c>
      <c r="M379" s="7" t="s">
        <v>527</v>
      </c>
    </row>
    <row r="380" spans="1:13" x14ac:dyDescent="0.25">
      <c r="A380" s="26">
        <v>38123</v>
      </c>
      <c r="B380" s="3" t="s">
        <v>28</v>
      </c>
      <c r="C380" s="30" t="s">
        <v>48</v>
      </c>
      <c r="D380" s="32" t="s">
        <v>47</v>
      </c>
      <c r="E380" s="19" t="str">
        <f>TEXT(D380,"yyyy")</f>
        <v>1983</v>
      </c>
      <c r="F380" s="4" t="s">
        <v>30</v>
      </c>
      <c r="G380" s="30" t="s">
        <v>13</v>
      </c>
      <c r="H380" s="39">
        <v>93</v>
      </c>
      <c r="I380" s="10" t="s">
        <v>530</v>
      </c>
      <c r="K380" s="10">
        <f>(H380+0.0515)/0.9426</f>
        <v>98.717907914279664</v>
      </c>
      <c r="L380" s="40" t="s">
        <v>530</v>
      </c>
      <c r="M380" s="7" t="s">
        <v>527</v>
      </c>
    </row>
    <row r="381" spans="1:13" x14ac:dyDescent="0.25">
      <c r="A381" s="26">
        <v>38481</v>
      </c>
      <c r="B381" s="3" t="s">
        <v>28</v>
      </c>
      <c r="C381" s="30" t="s">
        <v>93</v>
      </c>
      <c r="D381" s="32" t="s">
        <v>88</v>
      </c>
      <c r="E381" s="19" t="str">
        <f>TEXT(D381,"yyyy")</f>
        <v>1988</v>
      </c>
      <c r="F381" s="4" t="s">
        <v>30</v>
      </c>
      <c r="G381" s="30" t="s">
        <v>31</v>
      </c>
      <c r="H381" s="39">
        <v>93</v>
      </c>
      <c r="I381" s="39">
        <v>71</v>
      </c>
      <c r="K381" s="10">
        <f>(H381+0.0515)/0.9426</f>
        <v>98.717907914279664</v>
      </c>
      <c r="L381" s="40" t="s">
        <v>530</v>
      </c>
      <c r="M381" s="7" t="s">
        <v>527</v>
      </c>
    </row>
    <row r="382" spans="1:13" x14ac:dyDescent="0.25">
      <c r="A382" s="26">
        <v>40267</v>
      </c>
      <c r="B382" s="3" t="s">
        <v>28</v>
      </c>
      <c r="C382" s="30" t="s">
        <v>228</v>
      </c>
      <c r="D382" s="32" t="s">
        <v>202</v>
      </c>
      <c r="E382" s="19" t="str">
        <f>TEXT(D382,"yyyy")</f>
        <v>1982</v>
      </c>
      <c r="F382" s="4" t="s">
        <v>30</v>
      </c>
      <c r="G382" s="30" t="s">
        <v>13</v>
      </c>
      <c r="H382" s="39">
        <v>93</v>
      </c>
      <c r="I382" s="39">
        <v>77.099999999999994</v>
      </c>
      <c r="J382" s="24"/>
      <c r="K382" s="24">
        <f>(H382+0.0515)/0.9426</f>
        <v>98.717907914279664</v>
      </c>
      <c r="L382" s="40" t="s">
        <v>530</v>
      </c>
      <c r="M382" s="7" t="s">
        <v>527</v>
      </c>
    </row>
    <row r="383" spans="1:13" x14ac:dyDescent="0.25">
      <c r="A383" s="26">
        <v>125618</v>
      </c>
      <c r="B383" s="3" t="s">
        <v>28</v>
      </c>
      <c r="D383" s="32" t="s">
        <v>456</v>
      </c>
      <c r="E383" s="19" t="str">
        <f>TEXT(D383,"yyyy")</f>
        <v>2017</v>
      </c>
      <c r="F383" s="4" t="s">
        <v>12</v>
      </c>
      <c r="G383" s="30" t="s">
        <v>13</v>
      </c>
      <c r="H383" s="40">
        <f>(J383*0.9426)-0.0515</f>
        <v>93.265900000000002</v>
      </c>
      <c r="I383" s="24" t="s">
        <v>530</v>
      </c>
      <c r="J383" s="39">
        <v>99</v>
      </c>
      <c r="K383" s="39"/>
      <c r="L383" s="39">
        <v>90</v>
      </c>
      <c r="M383" s="7" t="s">
        <v>527</v>
      </c>
    </row>
    <row r="384" spans="1:13" x14ac:dyDescent="0.25">
      <c r="A384" s="26">
        <v>196216</v>
      </c>
      <c r="B384" s="3" t="s">
        <v>28</v>
      </c>
      <c r="D384" s="32" t="s">
        <v>489</v>
      </c>
      <c r="E384" s="19" t="str">
        <f>TEXT(D384,"yyyy")</f>
        <v>2019</v>
      </c>
      <c r="F384" s="4" t="s">
        <v>30</v>
      </c>
      <c r="G384" s="30" t="s">
        <v>13</v>
      </c>
      <c r="H384" s="40">
        <f>(J384*0.9426)-0.0515</f>
        <v>93.265900000000002</v>
      </c>
      <c r="I384" s="24" t="s">
        <v>530</v>
      </c>
      <c r="J384" s="39">
        <v>99</v>
      </c>
      <c r="K384" s="39"/>
      <c r="L384" s="39">
        <v>92.5</v>
      </c>
      <c r="M384" s="7" t="s">
        <v>527</v>
      </c>
    </row>
    <row r="385" spans="1:13" x14ac:dyDescent="0.25">
      <c r="B385" s="27"/>
      <c r="D385" s="16">
        <v>44722</v>
      </c>
      <c r="E385" s="19" t="str">
        <f>TEXT(D385,"yyyy")</f>
        <v>2022</v>
      </c>
      <c r="F385" s="35" t="s">
        <v>19</v>
      </c>
      <c r="G385" s="6" t="s">
        <v>13</v>
      </c>
      <c r="H385" s="40">
        <f>(J385*0.9426)-0.0515</f>
        <v>93.265900000000002</v>
      </c>
      <c r="I385" s="10" t="s">
        <v>530</v>
      </c>
      <c r="J385" s="10">
        <v>99</v>
      </c>
      <c r="L385" s="10">
        <v>87.5</v>
      </c>
      <c r="M385" s="7" t="s">
        <v>527</v>
      </c>
    </row>
    <row r="386" spans="1:13" x14ac:dyDescent="0.25">
      <c r="B386" s="27"/>
      <c r="D386" s="15">
        <v>44726</v>
      </c>
      <c r="E386" s="19" t="str">
        <f>TEXT(D386,"yyyy")</f>
        <v>2022</v>
      </c>
      <c r="F386" s="35" t="s">
        <v>12</v>
      </c>
      <c r="G386" s="6" t="s">
        <v>13</v>
      </c>
      <c r="H386" s="40">
        <f>(J386*0.9426)-0.0515</f>
        <v>93.265900000000002</v>
      </c>
      <c r="I386" s="10" t="s">
        <v>530</v>
      </c>
      <c r="J386" s="6">
        <v>99</v>
      </c>
      <c r="K386" s="6"/>
      <c r="L386" s="6">
        <v>93.5</v>
      </c>
      <c r="M386" s="7" t="s">
        <v>527</v>
      </c>
    </row>
    <row r="387" spans="1:13" x14ac:dyDescent="0.25">
      <c r="B387" s="27"/>
      <c r="D387" s="15">
        <v>44726</v>
      </c>
      <c r="E387" s="19" t="str">
        <f>TEXT(D387,"yyyy")</f>
        <v>2022</v>
      </c>
      <c r="F387" s="33" t="s">
        <v>30</v>
      </c>
      <c r="G387" s="6" t="s">
        <v>13</v>
      </c>
      <c r="H387" s="40">
        <f>(J387*0.9426)-0.0515</f>
        <v>93.265900000000002</v>
      </c>
      <c r="I387" s="10" t="s">
        <v>530</v>
      </c>
      <c r="J387" s="6">
        <v>99</v>
      </c>
      <c r="K387" s="6"/>
      <c r="L387" s="6">
        <v>83</v>
      </c>
      <c r="M387" s="7" t="s">
        <v>527</v>
      </c>
    </row>
    <row r="388" spans="1:13" x14ac:dyDescent="0.25">
      <c r="A388" s="26">
        <v>40913</v>
      </c>
      <c r="B388" s="3" t="s">
        <v>28</v>
      </c>
      <c r="C388" s="30" t="s">
        <v>278</v>
      </c>
      <c r="D388" s="32" t="s">
        <v>44</v>
      </c>
      <c r="E388" s="19" t="str">
        <f>TEXT(D388,"yyyy")</f>
        <v>1983</v>
      </c>
      <c r="F388" s="4" t="s">
        <v>30</v>
      </c>
      <c r="G388" s="30" t="s">
        <v>13</v>
      </c>
      <c r="H388" s="39">
        <v>93.3</v>
      </c>
      <c r="I388" s="10" t="s">
        <v>530</v>
      </c>
      <c r="J388" s="24"/>
      <c r="K388" s="24">
        <f>(H388+0.0515)/0.9426</f>
        <v>99.036176532993849</v>
      </c>
      <c r="L388" s="40" t="s">
        <v>530</v>
      </c>
      <c r="M388" s="7" t="s">
        <v>527</v>
      </c>
    </row>
    <row r="389" spans="1:13" x14ac:dyDescent="0.25">
      <c r="A389" s="26">
        <v>41899</v>
      </c>
      <c r="B389" s="3" t="s">
        <v>28</v>
      </c>
      <c r="C389" s="30" t="s">
        <v>374</v>
      </c>
      <c r="D389" s="32" t="s">
        <v>331</v>
      </c>
      <c r="E389" s="19" t="str">
        <f>TEXT(D389,"yyyy")</f>
        <v>1967</v>
      </c>
      <c r="F389" s="4" t="s">
        <v>30</v>
      </c>
      <c r="G389" s="30" t="s">
        <v>31</v>
      </c>
      <c r="H389" s="39">
        <v>93.3</v>
      </c>
      <c r="I389" s="39">
        <v>87.6</v>
      </c>
      <c r="K389" s="10">
        <f>(H389+0.0515)/0.9426</f>
        <v>99.036176532993849</v>
      </c>
      <c r="L389" s="40" t="s">
        <v>530</v>
      </c>
      <c r="M389" s="7" t="s">
        <v>527</v>
      </c>
    </row>
    <row r="390" spans="1:13" x14ac:dyDescent="0.25">
      <c r="A390" s="26">
        <v>52048</v>
      </c>
      <c r="B390" s="3" t="s">
        <v>28</v>
      </c>
      <c r="C390" s="30" t="s">
        <v>508</v>
      </c>
      <c r="D390" s="32" t="s">
        <v>375</v>
      </c>
      <c r="E390" s="19" t="str">
        <f>TEXT(D390,"yyyy")</f>
        <v>1966</v>
      </c>
      <c r="F390" s="4" t="s">
        <v>19</v>
      </c>
      <c r="G390" s="30" t="s">
        <v>13</v>
      </c>
      <c r="H390" s="40">
        <f>(J390*0.9426)-0.0515</f>
        <v>93.360159999999993</v>
      </c>
      <c r="I390" s="24" t="s">
        <v>530</v>
      </c>
      <c r="J390" s="39">
        <v>99.1</v>
      </c>
      <c r="K390" s="39"/>
      <c r="L390" s="39">
        <v>96.5</v>
      </c>
      <c r="M390" s="7" t="s">
        <v>527</v>
      </c>
    </row>
    <row r="391" spans="1:13" x14ac:dyDescent="0.25">
      <c r="A391" s="26">
        <v>40251</v>
      </c>
      <c r="B391" s="3" t="s">
        <v>28</v>
      </c>
      <c r="C391" s="30" t="s">
        <v>210</v>
      </c>
      <c r="D391" s="32" t="s">
        <v>201</v>
      </c>
      <c r="E391" s="19" t="str">
        <f>TEXT(D391,"yyyy")</f>
        <v>1982</v>
      </c>
      <c r="F391" s="4" t="s">
        <v>30</v>
      </c>
      <c r="G391" s="30" t="s">
        <v>13</v>
      </c>
      <c r="H391" s="39">
        <v>93.5</v>
      </c>
      <c r="I391" s="39">
        <v>78.5</v>
      </c>
      <c r="J391" s="39">
        <v>100.2</v>
      </c>
      <c r="K391" s="39"/>
      <c r="L391" s="39">
        <v>97.5</v>
      </c>
      <c r="M391" s="7" t="s">
        <v>527</v>
      </c>
    </row>
    <row r="392" spans="1:13" x14ac:dyDescent="0.25">
      <c r="A392" s="26">
        <v>40488</v>
      </c>
      <c r="B392" s="3" t="s">
        <v>28</v>
      </c>
      <c r="C392" s="30" t="s">
        <v>263</v>
      </c>
      <c r="D392" s="32" t="s">
        <v>157</v>
      </c>
      <c r="E392" s="19" t="str">
        <f>TEXT(D392,"yyyy")</f>
        <v>1982</v>
      </c>
      <c r="F392" s="4" t="s">
        <v>12</v>
      </c>
      <c r="G392" s="30" t="s">
        <v>13</v>
      </c>
      <c r="H392" s="37">
        <v>93.5</v>
      </c>
      <c r="I392" s="39">
        <v>73.3</v>
      </c>
      <c r="J392" s="39">
        <v>99.7</v>
      </c>
      <c r="K392" s="39"/>
      <c r="L392" s="39">
        <v>94.1</v>
      </c>
      <c r="M392" s="7" t="s">
        <v>527</v>
      </c>
    </row>
    <row r="393" spans="1:13" x14ac:dyDescent="0.25">
      <c r="A393" s="26">
        <v>48206</v>
      </c>
      <c r="B393" s="3" t="s">
        <v>28</v>
      </c>
      <c r="C393" s="30" t="s">
        <v>461</v>
      </c>
      <c r="D393" s="32" t="s">
        <v>400</v>
      </c>
      <c r="E393" s="19" t="str">
        <f>TEXT(D393,"yyyy")</f>
        <v>1999</v>
      </c>
      <c r="F393" s="4" t="s">
        <v>27</v>
      </c>
      <c r="G393" s="30" t="s">
        <v>13</v>
      </c>
      <c r="H393" s="37">
        <v>93.5</v>
      </c>
      <c r="I393" s="39">
        <v>70.3</v>
      </c>
      <c r="J393" s="39">
        <v>100.5</v>
      </c>
      <c r="K393" s="39"/>
      <c r="L393" s="39">
        <v>90</v>
      </c>
      <c r="M393" s="7" t="s">
        <v>527</v>
      </c>
    </row>
    <row r="394" spans="1:13" x14ac:dyDescent="0.25">
      <c r="B394" s="3" t="s">
        <v>28</v>
      </c>
      <c r="D394" s="15">
        <v>44876</v>
      </c>
      <c r="E394" s="19" t="str">
        <f>TEXT(D394,"yyyy")</f>
        <v>2022</v>
      </c>
      <c r="F394" s="4" t="s">
        <v>27</v>
      </c>
      <c r="G394" s="6" t="s">
        <v>13</v>
      </c>
      <c r="H394" s="41">
        <v>93.7</v>
      </c>
      <c r="I394" s="11">
        <v>67.7</v>
      </c>
      <c r="J394" s="11">
        <v>99.4</v>
      </c>
      <c r="K394" s="11"/>
      <c r="L394" s="38">
        <v>88.7</v>
      </c>
      <c r="M394" s="7" t="s">
        <v>527</v>
      </c>
    </row>
    <row r="395" spans="1:13" x14ac:dyDescent="0.25">
      <c r="A395" s="26">
        <v>125619</v>
      </c>
      <c r="B395" s="3" t="s">
        <v>28</v>
      </c>
      <c r="D395" s="32" t="s">
        <v>456</v>
      </c>
      <c r="E395" s="19" t="str">
        <f>TEXT(D395,"yyyy")</f>
        <v>2017</v>
      </c>
      <c r="F395" s="4" t="s">
        <v>12</v>
      </c>
      <c r="G395" s="30" t="s">
        <v>13</v>
      </c>
      <c r="H395" s="40">
        <f>(J395*0.9426)-0.0515</f>
        <v>93.737200000000001</v>
      </c>
      <c r="I395" s="24" t="s">
        <v>530</v>
      </c>
      <c r="J395" s="39">
        <v>99.5</v>
      </c>
      <c r="K395" s="39"/>
      <c r="L395" s="39">
        <v>99</v>
      </c>
      <c r="M395" s="7" t="s">
        <v>527</v>
      </c>
    </row>
    <row r="396" spans="1:13" x14ac:dyDescent="0.25">
      <c r="A396" s="26">
        <v>38125</v>
      </c>
      <c r="B396" s="3" t="s">
        <v>28</v>
      </c>
      <c r="C396" s="30" t="s">
        <v>50</v>
      </c>
      <c r="D396" s="32" t="s">
        <v>47</v>
      </c>
      <c r="E396" s="19" t="str">
        <f>TEXT(D396,"yyyy")</f>
        <v>1983</v>
      </c>
      <c r="F396" s="4" t="s">
        <v>30</v>
      </c>
      <c r="G396" s="30" t="s">
        <v>13</v>
      </c>
      <c r="H396" s="37">
        <v>93.8</v>
      </c>
      <c r="I396" s="10" t="s">
        <v>530</v>
      </c>
      <c r="K396" s="10">
        <f>(H396+0.0515)/0.9426</f>
        <v>99.566624230850834</v>
      </c>
      <c r="L396" s="40" t="s">
        <v>530</v>
      </c>
      <c r="M396" s="7" t="s">
        <v>527</v>
      </c>
    </row>
    <row r="397" spans="1:13" x14ac:dyDescent="0.25">
      <c r="A397" s="26">
        <v>40546</v>
      </c>
      <c r="B397" s="3" t="s">
        <v>28</v>
      </c>
      <c r="C397" s="30" t="s">
        <v>269</v>
      </c>
      <c r="D397" s="32" t="s">
        <v>239</v>
      </c>
      <c r="E397" s="19" t="str">
        <f>TEXT(D397,"yyyy")</f>
        <v>1982</v>
      </c>
      <c r="F397" s="4" t="s">
        <v>12</v>
      </c>
      <c r="G397" s="30" t="s">
        <v>13</v>
      </c>
      <c r="H397" s="37">
        <v>93.8</v>
      </c>
      <c r="I397" s="39">
        <v>73.8</v>
      </c>
      <c r="J397" s="39">
        <v>101</v>
      </c>
      <c r="K397" s="39"/>
      <c r="L397" s="39">
        <v>97.5</v>
      </c>
      <c r="M397" s="7" t="s">
        <v>527</v>
      </c>
    </row>
    <row r="398" spans="1:13" x14ac:dyDescent="0.25">
      <c r="A398" s="26">
        <v>41037</v>
      </c>
      <c r="B398" s="3" t="s">
        <v>28</v>
      </c>
      <c r="C398" s="30" t="s">
        <v>294</v>
      </c>
      <c r="D398" s="32" t="s">
        <v>55</v>
      </c>
      <c r="E398" s="19" t="str">
        <f>TEXT(D398,"yyyy")</f>
        <v>1983</v>
      </c>
      <c r="F398" s="4" t="s">
        <v>30</v>
      </c>
      <c r="G398" s="30" t="s">
        <v>31</v>
      </c>
      <c r="H398" s="37">
        <v>93.8</v>
      </c>
      <c r="I398" s="10" t="s">
        <v>530</v>
      </c>
      <c r="K398" s="10">
        <f>(H398+0.0515)/0.9426</f>
        <v>99.566624230850834</v>
      </c>
      <c r="L398" s="40" t="s">
        <v>530</v>
      </c>
      <c r="M398" s="7" t="s">
        <v>527</v>
      </c>
    </row>
    <row r="399" spans="1:13" x14ac:dyDescent="0.25">
      <c r="A399" s="26">
        <v>41819</v>
      </c>
      <c r="B399" s="3" t="s">
        <v>28</v>
      </c>
      <c r="C399" s="30" t="s">
        <v>333</v>
      </c>
      <c r="D399" s="32" t="s">
        <v>296</v>
      </c>
      <c r="E399" s="19" t="str">
        <f>TEXT(D399,"yyyy")</f>
        <v>1966</v>
      </c>
      <c r="F399" s="4" t="s">
        <v>30</v>
      </c>
      <c r="G399" s="30" t="s">
        <v>31</v>
      </c>
      <c r="H399" s="39">
        <v>94</v>
      </c>
      <c r="I399" s="39">
        <v>85.1</v>
      </c>
      <c r="K399" s="10">
        <f>(H399+0.0515)/0.9426</f>
        <v>99.778803309993634</v>
      </c>
      <c r="L399" s="40" t="s">
        <v>530</v>
      </c>
      <c r="M399" s="7" t="s">
        <v>527</v>
      </c>
    </row>
    <row r="400" spans="1:13" x14ac:dyDescent="0.25">
      <c r="A400" s="26">
        <v>41841</v>
      </c>
      <c r="B400" s="28" t="s">
        <v>28</v>
      </c>
      <c r="C400" s="30" t="s">
        <v>355</v>
      </c>
      <c r="D400" s="32" t="s">
        <v>320</v>
      </c>
      <c r="E400" s="19" t="str">
        <f>TEXT(D400,"yyyy")</f>
        <v>1966</v>
      </c>
      <c r="F400" s="34" t="s">
        <v>30</v>
      </c>
      <c r="G400" s="30" t="s">
        <v>13</v>
      </c>
      <c r="H400" s="37">
        <v>94</v>
      </c>
      <c r="I400" s="39">
        <v>66</v>
      </c>
      <c r="K400" s="10">
        <f>(H400+0.0515)/0.9426</f>
        <v>99.778803309993634</v>
      </c>
      <c r="L400" s="40" t="s">
        <v>530</v>
      </c>
      <c r="M400" s="7" t="s">
        <v>528</v>
      </c>
    </row>
    <row r="401" spans="1:13" x14ac:dyDescent="0.25">
      <c r="A401" s="26">
        <v>41958</v>
      </c>
      <c r="B401" s="28" t="s">
        <v>28</v>
      </c>
      <c r="C401" s="30" t="s">
        <v>386</v>
      </c>
      <c r="D401" s="32" t="s">
        <v>346</v>
      </c>
      <c r="E401" s="19" t="str">
        <f>TEXT(D401,"yyyy")</f>
        <v>1967</v>
      </c>
      <c r="F401" s="34" t="s">
        <v>30</v>
      </c>
      <c r="G401" s="30" t="s">
        <v>13</v>
      </c>
      <c r="H401" s="37">
        <v>94</v>
      </c>
      <c r="I401" s="39">
        <v>70.599999999999994</v>
      </c>
      <c r="J401" s="39">
        <v>99.1</v>
      </c>
      <c r="K401" s="39"/>
      <c r="L401" s="39">
        <v>91.4</v>
      </c>
      <c r="M401" s="7" t="s">
        <v>528</v>
      </c>
    </row>
    <row r="402" spans="1:13" x14ac:dyDescent="0.25">
      <c r="A402" s="26">
        <v>112064</v>
      </c>
      <c r="B402" s="28" t="s">
        <v>28</v>
      </c>
      <c r="D402" s="32" t="s">
        <v>268</v>
      </c>
      <c r="E402" s="19" t="str">
        <f>TEXT(D402,"yyyy")</f>
        <v>1985</v>
      </c>
      <c r="F402" s="34" t="s">
        <v>12</v>
      </c>
      <c r="G402" s="30" t="s">
        <v>13</v>
      </c>
      <c r="H402" s="37">
        <v>94</v>
      </c>
      <c r="I402" s="39">
        <v>70.5</v>
      </c>
      <c r="J402" s="24"/>
      <c r="K402" s="24">
        <f>(H402+0.0515)/0.9426</f>
        <v>99.778803309993634</v>
      </c>
      <c r="L402" s="40" t="s">
        <v>530</v>
      </c>
      <c r="M402" s="7" t="s">
        <v>528</v>
      </c>
    </row>
    <row r="403" spans="1:13" x14ac:dyDescent="0.25">
      <c r="B403" s="28" t="s">
        <v>28</v>
      </c>
      <c r="D403" s="15">
        <v>44854</v>
      </c>
      <c r="E403" s="19" t="str">
        <f>TEXT(D403,"yyyy")</f>
        <v>2022</v>
      </c>
      <c r="F403" s="34" t="s">
        <v>27</v>
      </c>
      <c r="G403" s="6" t="s">
        <v>31</v>
      </c>
      <c r="H403" s="41">
        <v>94</v>
      </c>
      <c r="I403" s="11">
        <v>69.5</v>
      </c>
      <c r="J403" s="11">
        <v>99.2</v>
      </c>
      <c r="K403" s="11"/>
      <c r="L403" s="11">
        <v>88.3</v>
      </c>
      <c r="M403" s="7" t="s">
        <v>528</v>
      </c>
    </row>
    <row r="404" spans="1:13" x14ac:dyDescent="0.25">
      <c r="A404" s="26">
        <v>1112</v>
      </c>
      <c r="B404" s="28" t="s">
        <v>9</v>
      </c>
      <c r="C404" s="30" t="s">
        <v>16</v>
      </c>
      <c r="D404" s="32" t="s">
        <v>17</v>
      </c>
      <c r="E404" s="19" t="str">
        <f>TEXT(D404,"yyyy")</f>
        <v>1982</v>
      </c>
      <c r="F404" s="34" t="s">
        <v>12</v>
      </c>
      <c r="G404" s="30" t="s">
        <v>13</v>
      </c>
      <c r="H404" s="37">
        <v>94.1</v>
      </c>
      <c r="I404" s="39">
        <v>72.400000000000006</v>
      </c>
      <c r="J404" s="39">
        <v>101.5</v>
      </c>
      <c r="K404" s="39"/>
      <c r="L404" s="39">
        <v>97</v>
      </c>
      <c r="M404" s="7" t="s">
        <v>528</v>
      </c>
    </row>
    <row r="405" spans="1:13" x14ac:dyDescent="0.25">
      <c r="A405" s="26">
        <v>53453</v>
      </c>
      <c r="B405" s="28" t="s">
        <v>28</v>
      </c>
      <c r="C405" s="30" t="s">
        <v>424</v>
      </c>
      <c r="D405" s="32" t="s">
        <v>17</v>
      </c>
      <c r="E405" s="19" t="str">
        <f>TEXT(D405,"yyyy")</f>
        <v>1982</v>
      </c>
      <c r="F405" s="34" t="s">
        <v>12</v>
      </c>
      <c r="G405" s="30" t="s">
        <v>13</v>
      </c>
      <c r="H405" s="37">
        <v>94.1</v>
      </c>
      <c r="I405" s="39">
        <v>72.400000000000006</v>
      </c>
      <c r="J405" s="24"/>
      <c r="K405" s="24">
        <f>(H405+0.0515)/0.9426</f>
        <v>99.884892849565034</v>
      </c>
      <c r="L405" s="40" t="s">
        <v>530</v>
      </c>
      <c r="M405" s="7" t="s">
        <v>528</v>
      </c>
    </row>
    <row r="406" spans="1:13" x14ac:dyDescent="0.25">
      <c r="D406" s="15">
        <v>44773</v>
      </c>
      <c r="E406" s="19" t="str">
        <f>TEXT(D406,"yyyy")</f>
        <v>2022</v>
      </c>
      <c r="F406" s="12" t="s">
        <v>12</v>
      </c>
      <c r="G406" s="6" t="s">
        <v>13</v>
      </c>
      <c r="H406" s="22">
        <f>(J406*0.9426)-0.0515</f>
        <v>94.208500000000001</v>
      </c>
      <c r="I406" s="10" t="s">
        <v>530</v>
      </c>
      <c r="J406" s="6">
        <v>100</v>
      </c>
      <c r="K406" s="6"/>
      <c r="L406" s="6">
        <v>100</v>
      </c>
      <c r="M406" s="7" t="s">
        <v>528</v>
      </c>
    </row>
    <row r="407" spans="1:13" x14ac:dyDescent="0.25">
      <c r="D407" s="15">
        <v>44753</v>
      </c>
      <c r="E407" s="19" t="str">
        <f>TEXT(D407,"yyyy")</f>
        <v>2022</v>
      </c>
      <c r="F407" s="13" t="s">
        <v>30</v>
      </c>
      <c r="G407" s="6" t="s">
        <v>13</v>
      </c>
      <c r="H407" s="22">
        <f>(J407*0.9426)-0.0515</f>
        <v>94.208500000000001</v>
      </c>
      <c r="I407" s="10" t="s">
        <v>530</v>
      </c>
      <c r="J407" s="6">
        <v>100</v>
      </c>
      <c r="K407" s="6"/>
      <c r="L407" s="6">
        <v>94</v>
      </c>
      <c r="M407" s="7" t="s">
        <v>528</v>
      </c>
    </row>
    <row r="408" spans="1:13" x14ac:dyDescent="0.25">
      <c r="D408" s="15">
        <v>44726</v>
      </c>
      <c r="E408" s="19" t="str">
        <f>TEXT(D408,"yyyy")</f>
        <v>2022</v>
      </c>
      <c r="F408" s="13" t="s">
        <v>30</v>
      </c>
      <c r="G408" s="6" t="s">
        <v>13</v>
      </c>
      <c r="H408" s="22">
        <f>(J408*0.9426)-0.0515</f>
        <v>94.208500000000001</v>
      </c>
      <c r="I408" s="10" t="s">
        <v>530</v>
      </c>
      <c r="J408" s="6">
        <v>100</v>
      </c>
      <c r="K408" s="6"/>
      <c r="L408" s="6">
        <v>91</v>
      </c>
      <c r="M408" s="7" t="s">
        <v>528</v>
      </c>
    </row>
    <row r="409" spans="1:13" x14ac:dyDescent="0.25">
      <c r="A409" s="26">
        <v>43925</v>
      </c>
      <c r="B409" s="28" t="s">
        <v>28</v>
      </c>
      <c r="C409" s="30" t="s">
        <v>260</v>
      </c>
      <c r="D409" s="32" t="s">
        <v>133</v>
      </c>
      <c r="E409" s="19" t="str">
        <f>TEXT(D409,"yyyy")</f>
        <v>1982</v>
      </c>
      <c r="F409" s="34" t="s">
        <v>19</v>
      </c>
      <c r="G409" s="30" t="s">
        <v>13</v>
      </c>
      <c r="H409" s="37">
        <v>94.3</v>
      </c>
      <c r="I409" s="10" t="s">
        <v>530</v>
      </c>
      <c r="J409" s="24"/>
      <c r="K409" s="24">
        <f>(H409+0.0515)/0.9426</f>
        <v>100.09707192870783</v>
      </c>
      <c r="L409" s="40" t="s">
        <v>530</v>
      </c>
      <c r="M409" s="7" t="s">
        <v>528</v>
      </c>
    </row>
    <row r="410" spans="1:13" x14ac:dyDescent="0.25">
      <c r="B410" s="28" t="s">
        <v>28</v>
      </c>
      <c r="D410" s="15">
        <v>45044</v>
      </c>
      <c r="E410" s="19" t="str">
        <f>TEXT(D410,"yyyy")</f>
        <v>2023</v>
      </c>
      <c r="F410" s="34" t="s">
        <v>27</v>
      </c>
      <c r="G410" s="6" t="s">
        <v>13</v>
      </c>
      <c r="H410" s="41">
        <v>94.4</v>
      </c>
      <c r="I410" s="11">
        <v>75</v>
      </c>
      <c r="J410" s="11">
        <v>101.5</v>
      </c>
      <c r="K410" s="11"/>
      <c r="L410" s="11">
        <v>97.5</v>
      </c>
      <c r="M410" s="7" t="s">
        <v>528</v>
      </c>
    </row>
    <row r="411" spans="1:13" x14ac:dyDescent="0.25">
      <c r="A411" s="26">
        <v>65512</v>
      </c>
      <c r="B411" s="28" t="s">
        <v>63</v>
      </c>
      <c r="C411" s="30" t="s">
        <v>516</v>
      </c>
      <c r="D411" s="32" t="s">
        <v>442</v>
      </c>
      <c r="E411" s="19" t="str">
        <f>TEXT(D411,"yyyy")</f>
        <v>1991</v>
      </c>
      <c r="F411" s="34" t="s">
        <v>19</v>
      </c>
      <c r="G411" s="30" t="s">
        <v>13</v>
      </c>
      <c r="H411" s="22">
        <f>(J411*0.9426)-0.0515</f>
        <v>94.491279999999989</v>
      </c>
      <c r="I411" s="10" t="s">
        <v>530</v>
      </c>
      <c r="J411" s="39">
        <v>100.3</v>
      </c>
      <c r="K411" s="39"/>
      <c r="L411" s="39">
        <v>106.7</v>
      </c>
      <c r="M411" s="7" t="s">
        <v>528</v>
      </c>
    </row>
    <row r="412" spans="1:13" x14ac:dyDescent="0.25">
      <c r="A412" s="26">
        <v>38324</v>
      </c>
      <c r="B412" s="28" t="s">
        <v>28</v>
      </c>
      <c r="C412" s="30" t="s">
        <v>64</v>
      </c>
      <c r="D412" s="32" t="s">
        <v>65</v>
      </c>
      <c r="E412" s="19" t="str">
        <f>TEXT(D412,"yyyy")</f>
        <v>1986</v>
      </c>
      <c r="F412" s="34" t="s">
        <v>30</v>
      </c>
      <c r="G412" s="30" t="s">
        <v>31</v>
      </c>
      <c r="H412" s="37">
        <v>95</v>
      </c>
      <c r="I412" s="10" t="s">
        <v>530</v>
      </c>
      <c r="K412" s="10">
        <f>(H412+0.0515)/0.9426</f>
        <v>100.83969870570762</v>
      </c>
      <c r="L412" s="40" t="s">
        <v>530</v>
      </c>
      <c r="M412" s="7" t="s">
        <v>528</v>
      </c>
    </row>
    <row r="413" spans="1:13" x14ac:dyDescent="0.25">
      <c r="A413" s="26">
        <v>39906</v>
      </c>
      <c r="B413" s="28" t="s">
        <v>28</v>
      </c>
      <c r="C413" s="30" t="s">
        <v>191</v>
      </c>
      <c r="D413" s="32" t="s">
        <v>151</v>
      </c>
      <c r="E413" s="19" t="str">
        <f>TEXT(D413,"yyyy")</f>
        <v>1982</v>
      </c>
      <c r="F413" s="34" t="s">
        <v>19</v>
      </c>
      <c r="G413" s="30" t="s">
        <v>13</v>
      </c>
      <c r="H413" s="37">
        <v>95</v>
      </c>
      <c r="I413" s="10" t="s">
        <v>530</v>
      </c>
      <c r="J413" s="39">
        <v>102</v>
      </c>
      <c r="K413" s="39"/>
      <c r="L413" s="40" t="s">
        <v>530</v>
      </c>
      <c r="M413" s="7" t="s">
        <v>528</v>
      </c>
    </row>
    <row r="414" spans="1:13" x14ac:dyDescent="0.25">
      <c r="A414" s="26">
        <v>197373</v>
      </c>
      <c r="B414" s="28" t="s">
        <v>63</v>
      </c>
      <c r="D414" s="32" t="s">
        <v>465</v>
      </c>
      <c r="E414" s="19" t="str">
        <f>TEXT(D414,"yyyy")</f>
        <v>2018</v>
      </c>
      <c r="F414" s="34" t="s">
        <v>12</v>
      </c>
      <c r="G414" s="30" t="s">
        <v>13</v>
      </c>
      <c r="H414" s="22">
        <f>(J414*0.9426)-0.0515</f>
        <v>95.1511</v>
      </c>
      <c r="I414" s="10" t="s">
        <v>530</v>
      </c>
      <c r="J414" s="39">
        <v>101</v>
      </c>
      <c r="K414" s="39"/>
      <c r="L414" s="39">
        <v>91</v>
      </c>
      <c r="M414" s="7" t="s">
        <v>528</v>
      </c>
    </row>
    <row r="415" spans="1:13" x14ac:dyDescent="0.25">
      <c r="D415" s="16">
        <v>44758</v>
      </c>
      <c r="E415" s="19" t="str">
        <f>TEXT(D415,"yyyy")</f>
        <v>2022</v>
      </c>
      <c r="F415" s="12" t="s">
        <v>19</v>
      </c>
      <c r="G415" s="6" t="s">
        <v>13</v>
      </c>
      <c r="H415" s="22">
        <f>(J415*0.9426)-0.0515</f>
        <v>95.1511</v>
      </c>
      <c r="I415" s="10" t="s">
        <v>530</v>
      </c>
      <c r="J415" s="10">
        <v>101</v>
      </c>
      <c r="L415" s="10">
        <v>93</v>
      </c>
      <c r="M415" s="7" t="s">
        <v>528</v>
      </c>
    </row>
    <row r="416" spans="1:13" x14ac:dyDescent="0.25">
      <c r="D416" s="15">
        <v>44725</v>
      </c>
      <c r="E416" s="19" t="str">
        <f>TEXT(D416,"yyyy")</f>
        <v>2022</v>
      </c>
      <c r="F416" s="13" t="s">
        <v>30</v>
      </c>
      <c r="G416" s="6" t="s">
        <v>13</v>
      </c>
      <c r="H416" s="22">
        <f>(J416*0.9426)-0.0515</f>
        <v>95.1511</v>
      </c>
      <c r="I416" s="10" t="s">
        <v>530</v>
      </c>
      <c r="J416" s="6">
        <v>101</v>
      </c>
      <c r="K416" s="6"/>
      <c r="L416" s="6">
        <v>98</v>
      </c>
      <c r="M416" s="7" t="s">
        <v>528</v>
      </c>
    </row>
    <row r="417" spans="1:13" x14ac:dyDescent="0.25">
      <c r="A417" s="26">
        <v>41780</v>
      </c>
      <c r="B417" s="28" t="s">
        <v>28</v>
      </c>
      <c r="C417" s="30" t="s">
        <v>310</v>
      </c>
      <c r="D417" s="32" t="s">
        <v>279</v>
      </c>
      <c r="E417" s="19" t="str">
        <f>TEXT(D417,"yyyy")</f>
        <v>1966</v>
      </c>
      <c r="F417" s="34" t="s">
        <v>30</v>
      </c>
      <c r="G417" s="30" t="s">
        <v>13</v>
      </c>
      <c r="H417" s="37">
        <v>95.2</v>
      </c>
      <c r="I417" s="39">
        <v>91.4</v>
      </c>
      <c r="J417" s="24"/>
      <c r="K417" s="24">
        <f>(H417+0.0515)/0.9426</f>
        <v>101.05187778485042</v>
      </c>
      <c r="L417" s="40" t="s">
        <v>530</v>
      </c>
      <c r="M417" s="7" t="s">
        <v>528</v>
      </c>
    </row>
    <row r="418" spans="1:13" x14ac:dyDescent="0.25">
      <c r="A418" s="26">
        <v>41796</v>
      </c>
      <c r="B418" s="28" t="s">
        <v>28</v>
      </c>
      <c r="C418" s="30" t="s">
        <v>313</v>
      </c>
      <c r="D418" s="32" t="s">
        <v>264</v>
      </c>
      <c r="E418" s="19" t="str">
        <f>TEXT(D418,"yyyy")</f>
        <v>1966</v>
      </c>
      <c r="F418" s="34" t="s">
        <v>30</v>
      </c>
      <c r="G418" s="30" t="s">
        <v>31</v>
      </c>
      <c r="H418" s="37">
        <v>95.2</v>
      </c>
      <c r="I418" s="39">
        <v>90.2</v>
      </c>
      <c r="J418" s="24"/>
      <c r="K418" s="24">
        <f>(H418+0.0515)/0.9426</f>
        <v>101.05187778485042</v>
      </c>
      <c r="L418" s="40" t="s">
        <v>530</v>
      </c>
      <c r="M418" s="7" t="s">
        <v>528</v>
      </c>
    </row>
    <row r="419" spans="1:13" x14ac:dyDescent="0.25">
      <c r="A419" s="26">
        <v>41817</v>
      </c>
      <c r="B419" s="28" t="s">
        <v>28</v>
      </c>
      <c r="C419" s="30" t="s">
        <v>330</v>
      </c>
      <c r="D419" s="32" t="s">
        <v>296</v>
      </c>
      <c r="E419" s="19" t="str">
        <f>TEXT(D419,"yyyy")</f>
        <v>1966</v>
      </c>
      <c r="F419" s="34" t="s">
        <v>30</v>
      </c>
      <c r="G419" s="30" t="s">
        <v>31</v>
      </c>
      <c r="H419" s="37">
        <v>95.2</v>
      </c>
      <c r="I419" s="39">
        <v>87.6</v>
      </c>
      <c r="J419" s="24"/>
      <c r="K419" s="24">
        <f>(H419+0.0515)/0.9426</f>
        <v>101.05187778485042</v>
      </c>
      <c r="L419" s="40" t="s">
        <v>530</v>
      </c>
      <c r="M419" s="7" t="s">
        <v>528</v>
      </c>
    </row>
    <row r="420" spans="1:13" x14ac:dyDescent="0.25">
      <c r="A420" s="26">
        <v>41820</v>
      </c>
      <c r="B420" s="28" t="s">
        <v>28</v>
      </c>
      <c r="C420" s="30" t="s">
        <v>334</v>
      </c>
      <c r="D420" s="32" t="s">
        <v>306</v>
      </c>
      <c r="E420" s="19" t="str">
        <f>TEXT(D420,"yyyy")</f>
        <v>1966</v>
      </c>
      <c r="F420" s="34" t="s">
        <v>30</v>
      </c>
      <c r="G420" s="30" t="s">
        <v>13</v>
      </c>
      <c r="H420" s="37">
        <v>95.2</v>
      </c>
      <c r="I420" s="39">
        <v>85.1</v>
      </c>
      <c r="K420" s="10">
        <f>(H420+0.0515)/0.9426</f>
        <v>101.05187778485042</v>
      </c>
      <c r="L420" s="40" t="s">
        <v>530</v>
      </c>
      <c r="M420" s="7" t="s">
        <v>528</v>
      </c>
    </row>
    <row r="421" spans="1:13" x14ac:dyDescent="0.25">
      <c r="A421" s="26">
        <v>52189</v>
      </c>
      <c r="B421" s="28" t="s">
        <v>28</v>
      </c>
      <c r="C421" s="30" t="s">
        <v>511</v>
      </c>
      <c r="D421" s="32" t="s">
        <v>155</v>
      </c>
      <c r="E421" s="19" t="str">
        <f>TEXT(D421,"yyyy")</f>
        <v>1982</v>
      </c>
      <c r="F421" s="34" t="s">
        <v>12</v>
      </c>
      <c r="G421" s="30" t="s">
        <v>13</v>
      </c>
      <c r="H421" s="37">
        <v>95.3</v>
      </c>
      <c r="I421" s="10" t="s">
        <v>530</v>
      </c>
      <c r="J421" s="24"/>
      <c r="K421" s="24">
        <f>(H421+0.0515)/0.9426</f>
        <v>101.15796732442182</v>
      </c>
      <c r="L421" s="40" t="s">
        <v>530</v>
      </c>
      <c r="M421" s="7" t="s">
        <v>528</v>
      </c>
    </row>
    <row r="422" spans="1:13" x14ac:dyDescent="0.25">
      <c r="D422" s="15">
        <v>44722</v>
      </c>
      <c r="E422" s="19" t="str">
        <f>TEXT(D422,"yyyy")</f>
        <v>2022</v>
      </c>
      <c r="F422" s="12" t="s">
        <v>12</v>
      </c>
      <c r="G422" s="6" t="s">
        <v>13</v>
      </c>
      <c r="H422" s="22">
        <f>(J422*0.9426)-0.0515</f>
        <v>95.622399999999999</v>
      </c>
      <c r="I422" s="10" t="s">
        <v>530</v>
      </c>
      <c r="J422" s="6">
        <v>101.5</v>
      </c>
      <c r="K422" s="6"/>
      <c r="L422" s="6">
        <v>100</v>
      </c>
      <c r="M422" s="7" t="s">
        <v>528</v>
      </c>
    </row>
    <row r="423" spans="1:13" x14ac:dyDescent="0.25">
      <c r="A423" s="26">
        <v>43913</v>
      </c>
      <c r="B423" s="28" t="s">
        <v>28</v>
      </c>
      <c r="C423" s="30" t="s">
        <v>438</v>
      </c>
      <c r="D423" s="32" t="s">
        <v>372</v>
      </c>
      <c r="E423" s="19" t="str">
        <f>TEXT(D423,"yyyy")</f>
        <v>1968</v>
      </c>
      <c r="F423" s="34" t="s">
        <v>19</v>
      </c>
      <c r="G423" s="30" t="s">
        <v>13</v>
      </c>
      <c r="H423" s="22">
        <f>(J423*0.9426)-0.0515</f>
        <v>95.71665999999999</v>
      </c>
      <c r="I423" s="10" t="s">
        <v>530</v>
      </c>
      <c r="J423" s="39">
        <v>101.6</v>
      </c>
      <c r="K423" s="39"/>
      <c r="L423" s="39">
        <v>95.9</v>
      </c>
      <c r="M423" s="7" t="s">
        <v>528</v>
      </c>
    </row>
    <row r="424" spans="1:13" x14ac:dyDescent="0.25">
      <c r="A424" s="26">
        <v>41839</v>
      </c>
      <c r="B424" s="28" t="s">
        <v>28</v>
      </c>
      <c r="C424" s="30" t="s">
        <v>354</v>
      </c>
      <c r="D424" s="32" t="s">
        <v>306</v>
      </c>
      <c r="E424" s="19" t="str">
        <f>TEXT(D424,"yyyy")</f>
        <v>1966</v>
      </c>
      <c r="F424" s="34" t="s">
        <v>30</v>
      </c>
      <c r="G424" s="30" t="s">
        <v>31</v>
      </c>
      <c r="H424" s="37">
        <v>95.9</v>
      </c>
      <c r="I424" s="39">
        <v>91.4</v>
      </c>
      <c r="J424" s="24"/>
      <c r="K424" s="24">
        <f>(H424+0.0515)/0.9426</f>
        <v>101.79450456185022</v>
      </c>
      <c r="L424" s="40" t="s">
        <v>530</v>
      </c>
      <c r="M424" s="7" t="s">
        <v>528</v>
      </c>
    </row>
    <row r="425" spans="1:13" x14ac:dyDescent="0.25">
      <c r="A425" s="26">
        <v>50217</v>
      </c>
      <c r="B425" s="28" t="s">
        <v>28</v>
      </c>
      <c r="C425" s="30" t="s">
        <v>507</v>
      </c>
      <c r="D425" s="32" t="s">
        <v>265</v>
      </c>
      <c r="E425" s="19" t="str">
        <f>TEXT(D425,"yyyy")</f>
        <v>1971</v>
      </c>
      <c r="F425" s="34" t="s">
        <v>30</v>
      </c>
      <c r="G425" s="30" t="s">
        <v>13</v>
      </c>
      <c r="H425" s="37">
        <v>96</v>
      </c>
      <c r="I425" s="39">
        <v>73.7</v>
      </c>
      <c r="J425" s="39">
        <v>102.9</v>
      </c>
      <c r="K425" s="39"/>
      <c r="L425" s="39">
        <v>95.3</v>
      </c>
      <c r="M425" s="7" t="s">
        <v>528</v>
      </c>
    </row>
    <row r="426" spans="1:13" x14ac:dyDescent="0.25">
      <c r="A426" s="26">
        <v>40926</v>
      </c>
      <c r="B426" s="28" t="s">
        <v>28</v>
      </c>
      <c r="C426" s="30" t="s">
        <v>261</v>
      </c>
      <c r="D426" s="32" t="s">
        <v>245</v>
      </c>
      <c r="E426" s="19" t="str">
        <f>TEXT(D426,"yyyy")</f>
        <v>1991</v>
      </c>
      <c r="F426" s="34" t="s">
        <v>12</v>
      </c>
      <c r="G426" s="30" t="s">
        <v>13</v>
      </c>
      <c r="H426" s="22">
        <f>(J426*0.9426)-0.0515</f>
        <v>96.093699999999998</v>
      </c>
      <c r="I426" s="10" t="s">
        <v>530</v>
      </c>
      <c r="J426" s="39">
        <v>102</v>
      </c>
      <c r="K426" s="39"/>
      <c r="L426" s="40" t="s">
        <v>530</v>
      </c>
      <c r="M426" s="7" t="s">
        <v>528</v>
      </c>
    </row>
    <row r="427" spans="1:13" x14ac:dyDescent="0.25">
      <c r="D427" s="15">
        <v>44726</v>
      </c>
      <c r="E427" s="19" t="str">
        <f>TEXT(D427,"yyyy")</f>
        <v>2022</v>
      </c>
      <c r="F427" s="12" t="s">
        <v>12</v>
      </c>
      <c r="G427" s="6" t="s">
        <v>13</v>
      </c>
      <c r="H427" s="22">
        <f>(J427*0.9426)-0.0515</f>
        <v>96.093699999999998</v>
      </c>
      <c r="I427" s="10" t="s">
        <v>530</v>
      </c>
      <c r="J427" s="6">
        <v>102</v>
      </c>
      <c r="K427" s="6"/>
      <c r="L427" s="43">
        <v>99</v>
      </c>
      <c r="M427" s="7" t="s">
        <v>528</v>
      </c>
    </row>
    <row r="428" spans="1:13" x14ac:dyDescent="0.25">
      <c r="D428" s="15">
        <v>44744</v>
      </c>
      <c r="E428" s="19" t="str">
        <f>TEXT(D428,"yyyy")</f>
        <v>2022</v>
      </c>
      <c r="F428" s="12" t="s">
        <v>12</v>
      </c>
      <c r="G428" s="6" t="s">
        <v>13</v>
      </c>
      <c r="H428" s="22">
        <f>(J428*0.9426)-0.0515</f>
        <v>96.093699999999998</v>
      </c>
      <c r="I428" s="10" t="s">
        <v>530</v>
      </c>
      <c r="J428" s="6">
        <v>102</v>
      </c>
      <c r="K428" s="6"/>
      <c r="L428" s="43">
        <v>92</v>
      </c>
      <c r="M428" s="7" t="s">
        <v>528</v>
      </c>
    </row>
    <row r="429" spans="1:13" x14ac:dyDescent="0.25">
      <c r="A429" s="26">
        <v>11608</v>
      </c>
      <c r="B429" s="28" t="s">
        <v>9</v>
      </c>
      <c r="C429" s="30" t="s">
        <v>22</v>
      </c>
      <c r="D429" s="32" t="s">
        <v>23</v>
      </c>
      <c r="E429" s="19" t="str">
        <f>TEXT(D429,"yyyy")</f>
        <v>1984</v>
      </c>
      <c r="F429" s="34" t="s">
        <v>19</v>
      </c>
      <c r="G429" s="30" t="s">
        <v>13</v>
      </c>
      <c r="H429" s="37">
        <v>96.3</v>
      </c>
      <c r="I429" s="39">
        <v>74.5</v>
      </c>
      <c r="J429" s="40"/>
      <c r="K429" s="10">
        <f>(H429+0.0515)/0.9426</f>
        <v>102.2188627201358</v>
      </c>
      <c r="L429" s="23" t="s">
        <v>530</v>
      </c>
      <c r="M429" s="7" t="s">
        <v>528</v>
      </c>
    </row>
    <row r="430" spans="1:13" x14ac:dyDescent="0.25">
      <c r="A430" s="26">
        <v>41801</v>
      </c>
      <c r="B430" s="28" t="s">
        <v>28</v>
      </c>
      <c r="C430" s="30" t="s">
        <v>317</v>
      </c>
      <c r="D430" s="32" t="s">
        <v>264</v>
      </c>
      <c r="E430" s="19" t="str">
        <f>TEXT(D430,"yyyy")</f>
        <v>1966</v>
      </c>
      <c r="F430" s="34" t="s">
        <v>30</v>
      </c>
      <c r="G430" s="30" t="s">
        <v>13</v>
      </c>
      <c r="H430" s="37">
        <v>96.5</v>
      </c>
      <c r="I430" s="39">
        <v>91.4</v>
      </c>
      <c r="J430" s="24"/>
      <c r="K430" s="24">
        <f>(H430+0.0515)/0.9426</f>
        <v>102.4310417992786</v>
      </c>
      <c r="L430" s="40" t="s">
        <v>530</v>
      </c>
      <c r="M430" s="7" t="s">
        <v>528</v>
      </c>
    </row>
    <row r="431" spans="1:13" x14ac:dyDescent="0.25">
      <c r="A431" s="26">
        <v>41803</v>
      </c>
      <c r="B431" s="28" t="s">
        <v>28</v>
      </c>
      <c r="C431" s="30" t="s">
        <v>319</v>
      </c>
      <c r="D431" s="32" t="s">
        <v>264</v>
      </c>
      <c r="E431" s="19" t="str">
        <f>TEXT(D431,"yyyy")</f>
        <v>1966</v>
      </c>
      <c r="F431" s="34" t="s">
        <v>30</v>
      </c>
      <c r="G431" s="30" t="s">
        <v>13</v>
      </c>
      <c r="H431" s="37">
        <v>96.5</v>
      </c>
      <c r="I431" s="39">
        <v>90.2</v>
      </c>
      <c r="J431" s="24"/>
      <c r="K431" s="24">
        <f>(H431+0.0515)/0.9426</f>
        <v>102.4310417992786</v>
      </c>
      <c r="L431" s="40" t="s">
        <v>530</v>
      </c>
      <c r="M431" s="7" t="s">
        <v>528</v>
      </c>
    </row>
    <row r="432" spans="1:13" x14ac:dyDescent="0.25">
      <c r="A432" s="26">
        <v>41892</v>
      </c>
      <c r="B432" s="28" t="s">
        <v>28</v>
      </c>
      <c r="C432" s="30" t="s">
        <v>366</v>
      </c>
      <c r="D432" s="32" t="s">
        <v>331</v>
      </c>
      <c r="E432" s="19" t="str">
        <f>TEXT(D432,"yyyy")</f>
        <v>1967</v>
      </c>
      <c r="F432" s="34" t="s">
        <v>30</v>
      </c>
      <c r="G432" s="30" t="s">
        <v>13</v>
      </c>
      <c r="H432" s="37">
        <v>96.5</v>
      </c>
      <c r="I432" s="39">
        <v>83.8</v>
      </c>
      <c r="K432" s="10">
        <f>(H432+0.0515)/0.9426</f>
        <v>102.4310417992786</v>
      </c>
      <c r="L432" s="40" t="s">
        <v>530</v>
      </c>
      <c r="M432" s="7" t="s">
        <v>528</v>
      </c>
    </row>
    <row r="433" spans="1:13" x14ac:dyDescent="0.25">
      <c r="D433" s="15">
        <v>44744</v>
      </c>
      <c r="E433" s="19" t="str">
        <f>TEXT(D433,"yyyy")</f>
        <v>2022</v>
      </c>
      <c r="F433" s="13" t="s">
        <v>30</v>
      </c>
      <c r="G433" s="6" t="s">
        <v>13</v>
      </c>
      <c r="H433" s="22">
        <f>(J433*0.9426)-0.0515</f>
        <v>97.036299999999997</v>
      </c>
      <c r="I433" s="10" t="s">
        <v>530</v>
      </c>
      <c r="J433" s="6">
        <v>103</v>
      </c>
      <c r="K433" s="6"/>
      <c r="L433" s="6">
        <v>98</v>
      </c>
      <c r="M433" s="7" t="s">
        <v>528</v>
      </c>
    </row>
    <row r="434" spans="1:13" x14ac:dyDescent="0.25">
      <c r="A434" s="26">
        <v>49023</v>
      </c>
      <c r="B434" s="28" t="s">
        <v>26</v>
      </c>
      <c r="C434" s="30" t="s">
        <v>480</v>
      </c>
      <c r="D434" s="32" t="s">
        <v>420</v>
      </c>
      <c r="E434" s="19" t="str">
        <f>TEXT(D434,"yyyy")</f>
        <v>2000</v>
      </c>
      <c r="F434" s="34" t="s">
        <v>27</v>
      </c>
      <c r="G434" s="30" t="s">
        <v>13</v>
      </c>
      <c r="H434" s="37">
        <v>97.5</v>
      </c>
      <c r="I434" s="39">
        <v>78.5</v>
      </c>
      <c r="J434" s="39">
        <v>104</v>
      </c>
      <c r="K434" s="39"/>
      <c r="L434" s="39">
        <v>104</v>
      </c>
      <c r="M434" s="7" t="s">
        <v>528</v>
      </c>
    </row>
    <row r="435" spans="1:13" x14ac:dyDescent="0.25">
      <c r="B435" s="28" t="s">
        <v>28</v>
      </c>
      <c r="D435" s="15">
        <v>44854</v>
      </c>
      <c r="E435" s="19" t="str">
        <f>TEXT(D435,"yyyy")</f>
        <v>2022</v>
      </c>
      <c r="F435" s="34" t="s">
        <v>27</v>
      </c>
      <c r="G435" s="6" t="s">
        <v>13</v>
      </c>
      <c r="H435" s="41">
        <v>97.5</v>
      </c>
      <c r="I435" s="11">
        <v>93</v>
      </c>
      <c r="J435" s="11">
        <v>93</v>
      </c>
      <c r="K435" s="11"/>
      <c r="L435" s="38">
        <v>76.5</v>
      </c>
      <c r="M435" s="7" t="s">
        <v>528</v>
      </c>
    </row>
    <row r="436" spans="1:13" x14ac:dyDescent="0.25">
      <c r="A436" s="26">
        <v>41837</v>
      </c>
      <c r="B436" s="28" t="s">
        <v>28</v>
      </c>
      <c r="C436" s="30" t="s">
        <v>351</v>
      </c>
      <c r="D436" s="32" t="s">
        <v>306</v>
      </c>
      <c r="E436" s="19" t="str">
        <f>TEXT(D436,"yyyy")</f>
        <v>1966</v>
      </c>
      <c r="F436" s="34" t="s">
        <v>30</v>
      </c>
      <c r="G436" s="30" t="s">
        <v>13</v>
      </c>
      <c r="H436" s="37">
        <v>97.8</v>
      </c>
      <c r="I436" s="39">
        <v>94</v>
      </c>
      <c r="K436" s="10">
        <f>(H436+0.0515)/0.9426</f>
        <v>103.81020581370677</v>
      </c>
      <c r="L436" s="23" t="s">
        <v>530</v>
      </c>
      <c r="M436" s="7" t="s">
        <v>528</v>
      </c>
    </row>
    <row r="437" spans="1:13" x14ac:dyDescent="0.25">
      <c r="A437" s="26">
        <v>41843</v>
      </c>
      <c r="B437" s="28" t="s">
        <v>28</v>
      </c>
      <c r="C437" s="30" t="s">
        <v>357</v>
      </c>
      <c r="D437" s="32" t="s">
        <v>320</v>
      </c>
      <c r="E437" s="19" t="str">
        <f>TEXT(D437,"yyyy")</f>
        <v>1966</v>
      </c>
      <c r="F437" s="34" t="s">
        <v>30</v>
      </c>
      <c r="G437" s="30" t="s">
        <v>13</v>
      </c>
      <c r="H437" s="37">
        <v>97.8</v>
      </c>
      <c r="I437" s="39">
        <v>91.4</v>
      </c>
      <c r="K437" s="10">
        <f>(H437+0.0515)/0.9426</f>
        <v>103.81020581370677</v>
      </c>
      <c r="L437" s="40" t="s">
        <v>530</v>
      </c>
      <c r="M437" s="7" t="s">
        <v>528</v>
      </c>
    </row>
    <row r="438" spans="1:13" x14ac:dyDescent="0.25">
      <c r="A438" s="26">
        <v>41898</v>
      </c>
      <c r="B438" s="28" t="s">
        <v>28</v>
      </c>
      <c r="C438" s="30" t="s">
        <v>373</v>
      </c>
      <c r="D438" s="32" t="s">
        <v>331</v>
      </c>
      <c r="E438" s="19" t="str">
        <f>TEXT(D438,"yyyy")</f>
        <v>1967</v>
      </c>
      <c r="F438" s="34" t="s">
        <v>30</v>
      </c>
      <c r="G438" s="30" t="s">
        <v>13</v>
      </c>
      <c r="H438" s="37">
        <v>97.8</v>
      </c>
      <c r="I438" s="39">
        <v>95.2</v>
      </c>
      <c r="K438" s="10">
        <f>(H438+0.0515)/0.9426</f>
        <v>103.81020581370677</v>
      </c>
      <c r="L438" s="40" t="s">
        <v>530</v>
      </c>
      <c r="M438" s="7" t="s">
        <v>528</v>
      </c>
    </row>
    <row r="439" spans="1:13" x14ac:dyDescent="0.25">
      <c r="A439" s="26">
        <v>41900</v>
      </c>
      <c r="B439" s="28" t="s">
        <v>28</v>
      </c>
      <c r="C439" s="30" t="s">
        <v>182</v>
      </c>
      <c r="D439" s="32" t="s">
        <v>331</v>
      </c>
      <c r="E439" s="19" t="str">
        <f>TEXT(D439,"yyyy")</f>
        <v>1967</v>
      </c>
      <c r="F439" s="34" t="s">
        <v>30</v>
      </c>
      <c r="G439" s="30" t="s">
        <v>13</v>
      </c>
      <c r="H439" s="37">
        <v>97.8</v>
      </c>
      <c r="I439" s="39">
        <v>90.2</v>
      </c>
      <c r="K439" s="10">
        <f>(H439+0.0515)/0.9426</f>
        <v>103.81020581370677</v>
      </c>
      <c r="L439" s="40" t="s">
        <v>530</v>
      </c>
      <c r="M439" s="7" t="s">
        <v>528</v>
      </c>
    </row>
    <row r="440" spans="1:13" x14ac:dyDescent="0.25">
      <c r="A440" s="26">
        <v>41901</v>
      </c>
      <c r="B440" s="28" t="s">
        <v>28</v>
      </c>
      <c r="C440" s="30" t="s">
        <v>272</v>
      </c>
      <c r="D440" s="32" t="s">
        <v>331</v>
      </c>
      <c r="E440" s="19" t="str">
        <f>TEXT(D440,"yyyy")</f>
        <v>1967</v>
      </c>
      <c r="F440" s="34" t="s">
        <v>30</v>
      </c>
      <c r="G440" s="30" t="s">
        <v>13</v>
      </c>
      <c r="H440" s="37">
        <v>97.8</v>
      </c>
      <c r="I440" s="39">
        <v>90.2</v>
      </c>
      <c r="K440" s="10">
        <f>(H440+0.0515)/0.9426</f>
        <v>103.81020581370677</v>
      </c>
      <c r="L440" s="23" t="s">
        <v>530</v>
      </c>
      <c r="M440" s="7" t="s">
        <v>528</v>
      </c>
    </row>
    <row r="441" spans="1:13" x14ac:dyDescent="0.25">
      <c r="A441" s="26">
        <v>38498</v>
      </c>
      <c r="B441" s="28" t="s">
        <v>28</v>
      </c>
      <c r="C441" s="30" t="s">
        <v>119</v>
      </c>
      <c r="D441" s="32" t="s">
        <v>116</v>
      </c>
      <c r="E441" s="19" t="str">
        <f>TEXT(D441,"yyyy")</f>
        <v>1988</v>
      </c>
      <c r="F441" s="34" t="s">
        <v>30</v>
      </c>
      <c r="G441" s="30" t="s">
        <v>31</v>
      </c>
      <c r="H441" s="37">
        <v>97.9</v>
      </c>
      <c r="I441" s="39">
        <v>75.2</v>
      </c>
      <c r="K441" s="10">
        <f>(H441+0.0515)/0.9426</f>
        <v>103.91629535327817</v>
      </c>
      <c r="L441" s="40" t="s">
        <v>530</v>
      </c>
      <c r="M441" s="7" t="s">
        <v>528</v>
      </c>
    </row>
    <row r="442" spans="1:13" x14ac:dyDescent="0.25">
      <c r="D442" s="15">
        <v>44742</v>
      </c>
      <c r="E442" s="19" t="str">
        <f>TEXT(D442,"yyyy")</f>
        <v>2022</v>
      </c>
      <c r="F442" s="12" t="s">
        <v>12</v>
      </c>
      <c r="G442" s="6" t="s">
        <v>13</v>
      </c>
      <c r="H442" s="22">
        <f>(J442*0.9426)-0.0515</f>
        <v>97.978899999999996</v>
      </c>
      <c r="I442" s="10" t="s">
        <v>530</v>
      </c>
      <c r="J442" s="6">
        <v>104</v>
      </c>
      <c r="K442" s="6"/>
      <c r="L442" s="6">
        <v>97.5</v>
      </c>
      <c r="M442" s="7" t="s">
        <v>528</v>
      </c>
    </row>
    <row r="443" spans="1:13" x14ac:dyDescent="0.25">
      <c r="A443" s="26">
        <v>38505</v>
      </c>
      <c r="B443" s="28" t="s">
        <v>28</v>
      </c>
      <c r="C443" s="30" t="s">
        <v>71</v>
      </c>
      <c r="D443" s="32" t="s">
        <v>102</v>
      </c>
      <c r="E443" s="19" t="str">
        <f>TEXT(D443,"yyyy")</f>
        <v>1988</v>
      </c>
      <c r="F443" s="34" t="s">
        <v>30</v>
      </c>
      <c r="G443" s="30" t="s">
        <v>13</v>
      </c>
      <c r="H443" s="37">
        <v>98.1</v>
      </c>
      <c r="I443" s="39">
        <v>74.400000000000006</v>
      </c>
      <c r="K443" s="10">
        <f>(H443+0.0515)/0.9426</f>
        <v>104.12847443242096</v>
      </c>
      <c r="L443" s="40" t="s">
        <v>530</v>
      </c>
      <c r="M443" s="7" t="s">
        <v>528</v>
      </c>
    </row>
    <row r="444" spans="1:13" x14ac:dyDescent="0.25">
      <c r="A444" s="26">
        <v>164184</v>
      </c>
      <c r="B444" s="28" t="s">
        <v>9</v>
      </c>
      <c r="D444" s="32" t="s">
        <v>473</v>
      </c>
      <c r="E444" s="19" t="str">
        <f>TEXT(D444,"yyyy")</f>
        <v>2018</v>
      </c>
      <c r="F444" s="34" t="s">
        <v>12</v>
      </c>
      <c r="G444" s="30" t="s">
        <v>13</v>
      </c>
      <c r="H444" s="22">
        <f>(J444*0.9426)-0.0515</f>
        <v>98.921499999999995</v>
      </c>
      <c r="I444" s="24" t="s">
        <v>530</v>
      </c>
      <c r="J444" s="39">
        <v>105</v>
      </c>
      <c r="K444" s="39"/>
      <c r="L444" s="39">
        <v>95</v>
      </c>
      <c r="M444" s="7" t="s">
        <v>528</v>
      </c>
    </row>
    <row r="445" spans="1:13" x14ac:dyDescent="0.25">
      <c r="D445" s="15">
        <v>44716</v>
      </c>
      <c r="E445" s="19" t="str">
        <f>TEXT(D445,"yyyy")</f>
        <v>2022</v>
      </c>
      <c r="F445" s="12" t="s">
        <v>12</v>
      </c>
      <c r="G445" s="6" t="s">
        <v>13</v>
      </c>
      <c r="H445" s="22">
        <f>(J445*0.9426)-0.0515</f>
        <v>98.921499999999995</v>
      </c>
      <c r="I445" s="10" t="s">
        <v>530</v>
      </c>
      <c r="J445" s="6">
        <v>105</v>
      </c>
      <c r="K445" s="6"/>
      <c r="L445" s="6">
        <v>102</v>
      </c>
      <c r="M445" s="7" t="s">
        <v>528</v>
      </c>
    </row>
    <row r="446" spans="1:13" x14ac:dyDescent="0.25">
      <c r="A446" s="26">
        <v>41777</v>
      </c>
      <c r="B446" s="28" t="s">
        <v>28</v>
      </c>
      <c r="C446" s="30" t="s">
        <v>307</v>
      </c>
      <c r="D446" s="32" t="s">
        <v>279</v>
      </c>
      <c r="E446" s="19" t="str">
        <f>TEXT(D446,"yyyy")</f>
        <v>1966</v>
      </c>
      <c r="F446" s="34" t="s">
        <v>30</v>
      </c>
      <c r="G446" s="30" t="s">
        <v>13</v>
      </c>
      <c r="H446" s="37">
        <v>99.1</v>
      </c>
      <c r="I446" s="39">
        <v>96.5</v>
      </c>
      <c r="J446" s="24"/>
      <c r="K446" s="24">
        <f>(H446+0.0515)/0.9426</f>
        <v>105.18936982813494</v>
      </c>
      <c r="L446" s="40" t="s">
        <v>530</v>
      </c>
      <c r="M446" s="7" t="s">
        <v>528</v>
      </c>
    </row>
    <row r="447" spans="1:13" x14ac:dyDescent="0.25">
      <c r="A447" s="26">
        <v>41778</v>
      </c>
      <c r="B447" s="28" t="s">
        <v>28</v>
      </c>
      <c r="C447" s="30" t="s">
        <v>308</v>
      </c>
      <c r="D447" s="32" t="s">
        <v>279</v>
      </c>
      <c r="E447" s="19" t="str">
        <f>TEXT(D447,"yyyy")</f>
        <v>1966</v>
      </c>
      <c r="F447" s="34" t="s">
        <v>30</v>
      </c>
      <c r="G447" s="30" t="s">
        <v>13</v>
      </c>
      <c r="H447" s="37">
        <v>99.1</v>
      </c>
      <c r="I447" s="39">
        <v>94</v>
      </c>
      <c r="J447" s="24"/>
      <c r="K447" s="24">
        <f>(H447+0.0515)/0.9426</f>
        <v>105.18936982813494</v>
      </c>
      <c r="L447" s="40" t="s">
        <v>530</v>
      </c>
      <c r="M447" s="7" t="s">
        <v>528</v>
      </c>
    </row>
    <row r="448" spans="1:13" x14ac:dyDescent="0.25">
      <c r="A448" s="26">
        <v>41838</v>
      </c>
      <c r="B448" s="28" t="s">
        <v>28</v>
      </c>
      <c r="C448" s="30" t="s">
        <v>353</v>
      </c>
      <c r="D448" s="32" t="s">
        <v>306</v>
      </c>
      <c r="E448" s="19" t="str">
        <f>TEXT(D448,"yyyy")</f>
        <v>1966</v>
      </c>
      <c r="F448" s="34" t="s">
        <v>30</v>
      </c>
      <c r="G448" s="30" t="s">
        <v>13</v>
      </c>
      <c r="H448" s="37">
        <v>99.1</v>
      </c>
      <c r="I448" s="39">
        <v>90.2</v>
      </c>
      <c r="K448" s="10">
        <f>(H448+0.0515)/0.9426</f>
        <v>105.18936982813494</v>
      </c>
      <c r="L448" s="40" t="s">
        <v>530</v>
      </c>
      <c r="M448" s="7" t="s">
        <v>528</v>
      </c>
    </row>
    <row r="449" spans="1:13" x14ac:dyDescent="0.25">
      <c r="A449" s="26">
        <v>41842</v>
      </c>
      <c r="B449" s="28" t="s">
        <v>28</v>
      </c>
      <c r="C449" s="30" t="s">
        <v>356</v>
      </c>
      <c r="D449" s="32" t="s">
        <v>320</v>
      </c>
      <c r="E449" s="19" t="str">
        <f>TEXT(D449,"yyyy")</f>
        <v>1966</v>
      </c>
      <c r="F449" s="34" t="s">
        <v>30</v>
      </c>
      <c r="G449" s="30" t="s">
        <v>13</v>
      </c>
      <c r="H449" s="37">
        <v>99.1</v>
      </c>
      <c r="I449" s="39">
        <v>91.4</v>
      </c>
      <c r="K449" s="10">
        <f>(H449+0.0515)/0.9426</f>
        <v>105.18936982813494</v>
      </c>
      <c r="L449" s="40" t="s">
        <v>530</v>
      </c>
      <c r="M449" s="7" t="s">
        <v>528</v>
      </c>
    </row>
    <row r="450" spans="1:13" x14ac:dyDescent="0.25">
      <c r="A450" s="26">
        <v>42111</v>
      </c>
      <c r="B450" s="28" t="s">
        <v>28</v>
      </c>
      <c r="C450" s="30" t="s">
        <v>435</v>
      </c>
      <c r="D450" s="32" t="s">
        <v>375</v>
      </c>
      <c r="E450" s="19" t="str">
        <f>TEXT(D450,"yyyy")</f>
        <v>1966</v>
      </c>
      <c r="F450" s="34" t="s">
        <v>19</v>
      </c>
      <c r="G450" s="30" t="s">
        <v>13</v>
      </c>
      <c r="H450" s="37">
        <v>99.1</v>
      </c>
      <c r="I450" s="39">
        <v>96.5</v>
      </c>
      <c r="K450" s="10">
        <f>(H450+0.0515)/0.9426</f>
        <v>105.18936982813494</v>
      </c>
      <c r="L450" s="40" t="s">
        <v>530</v>
      </c>
      <c r="M450" s="7" t="s">
        <v>528</v>
      </c>
    </row>
    <row r="451" spans="1:13" x14ac:dyDescent="0.25">
      <c r="A451" s="26">
        <v>197511</v>
      </c>
      <c r="B451" s="28" t="s">
        <v>28</v>
      </c>
      <c r="D451" s="32" t="s">
        <v>523</v>
      </c>
      <c r="E451" s="19" t="str">
        <f>TEXT(D451,"yyyy")</f>
        <v>2020</v>
      </c>
      <c r="F451" s="34" t="s">
        <v>27</v>
      </c>
      <c r="G451" s="30" t="s">
        <v>13</v>
      </c>
      <c r="H451" s="22">
        <f>(J451*0.9426)-0.0515</f>
        <v>99.864099999999993</v>
      </c>
      <c r="I451" s="10" t="s">
        <v>530</v>
      </c>
      <c r="J451" s="39">
        <v>106</v>
      </c>
      <c r="K451" s="39"/>
      <c r="L451" s="40" t="s">
        <v>530</v>
      </c>
      <c r="M451" s="7" t="s">
        <v>528</v>
      </c>
    </row>
    <row r="452" spans="1:13" x14ac:dyDescent="0.25">
      <c r="A452" s="26">
        <v>41828</v>
      </c>
      <c r="B452" s="28" t="s">
        <v>28</v>
      </c>
      <c r="C452" s="30" t="s">
        <v>341</v>
      </c>
      <c r="D452" s="32" t="s">
        <v>306</v>
      </c>
      <c r="E452" s="19" t="str">
        <f>TEXT(D452,"yyyy")</f>
        <v>1966</v>
      </c>
      <c r="F452" s="34" t="s">
        <v>30</v>
      </c>
      <c r="G452" s="30" t="s">
        <v>13</v>
      </c>
      <c r="H452" s="37">
        <v>100.3</v>
      </c>
      <c r="I452" s="39">
        <v>92.7</v>
      </c>
      <c r="K452" s="10">
        <f>(H452+0.0515)/0.9426</f>
        <v>106.46244430299173</v>
      </c>
      <c r="L452" s="40" t="s">
        <v>530</v>
      </c>
      <c r="M452" s="7" t="s">
        <v>528</v>
      </c>
    </row>
    <row r="453" spans="1:13" x14ac:dyDescent="0.25">
      <c r="A453" s="26">
        <v>41884</v>
      </c>
      <c r="B453" s="28" t="s">
        <v>28</v>
      </c>
      <c r="C453" s="30" t="s">
        <v>361</v>
      </c>
      <c r="D453" s="32" t="s">
        <v>138</v>
      </c>
      <c r="E453" s="19" t="str">
        <f>TEXT(D453,"yyyy")</f>
        <v>1967</v>
      </c>
      <c r="F453" s="34" t="s">
        <v>12</v>
      </c>
      <c r="G453" s="30" t="s">
        <v>13</v>
      </c>
      <c r="H453" s="37">
        <v>100.3</v>
      </c>
      <c r="I453" s="39">
        <v>87.6</v>
      </c>
      <c r="K453" s="10">
        <f>(H453+0.0515)/0.9426</f>
        <v>106.46244430299173</v>
      </c>
      <c r="L453" s="40" t="s">
        <v>530</v>
      </c>
      <c r="M453" s="7" t="s">
        <v>528</v>
      </c>
    </row>
    <row r="454" spans="1:13" x14ac:dyDescent="0.25">
      <c r="A454" s="26">
        <v>197280</v>
      </c>
      <c r="B454" s="28" t="s">
        <v>28</v>
      </c>
      <c r="D454" s="32" t="s">
        <v>496</v>
      </c>
      <c r="E454" s="19" t="str">
        <f>TEXT(D454,"yyyy")</f>
        <v>2019</v>
      </c>
      <c r="F454" s="34" t="s">
        <v>27</v>
      </c>
      <c r="G454" s="30" t="s">
        <v>13</v>
      </c>
      <c r="H454" s="22">
        <f>(J454*0.9426)-0.0515</f>
        <v>100.33539999999999</v>
      </c>
      <c r="I454" s="24" t="s">
        <v>530</v>
      </c>
      <c r="J454" s="39">
        <v>106.5</v>
      </c>
      <c r="K454" s="39"/>
      <c r="L454" s="39">
        <v>104</v>
      </c>
      <c r="M454" s="7" t="s">
        <v>528</v>
      </c>
    </row>
    <row r="455" spans="1:13" x14ac:dyDescent="0.25">
      <c r="A455" s="26">
        <v>38248</v>
      </c>
      <c r="B455" s="28" t="s">
        <v>28</v>
      </c>
      <c r="C455" s="30" t="s">
        <v>37</v>
      </c>
      <c r="D455" s="32" t="s">
        <v>38</v>
      </c>
      <c r="E455" s="19" t="str">
        <f>TEXT(D455,"yyyy")</f>
        <v>1984</v>
      </c>
      <c r="F455" s="34" t="s">
        <v>30</v>
      </c>
      <c r="G455" s="30" t="s">
        <v>13</v>
      </c>
      <c r="H455" s="37">
        <v>101</v>
      </c>
      <c r="I455" s="10" t="s">
        <v>530</v>
      </c>
      <c r="K455" s="10">
        <f>(H455+0.0515)/0.9426</f>
        <v>107.20507107999151</v>
      </c>
      <c r="L455" s="40" t="s">
        <v>530</v>
      </c>
      <c r="M455" s="7" t="s">
        <v>528</v>
      </c>
    </row>
    <row r="456" spans="1:13" x14ac:dyDescent="0.25">
      <c r="A456" s="26">
        <v>41805</v>
      </c>
      <c r="B456" s="28" t="s">
        <v>28</v>
      </c>
      <c r="C456" s="30" t="s">
        <v>321</v>
      </c>
      <c r="D456" s="32" t="s">
        <v>264</v>
      </c>
      <c r="E456" s="19" t="str">
        <f>TEXT(D456,"yyyy")</f>
        <v>1966</v>
      </c>
      <c r="F456" s="34" t="s">
        <v>30</v>
      </c>
      <c r="G456" s="30" t="s">
        <v>13</v>
      </c>
      <c r="H456" s="37">
        <v>102.9</v>
      </c>
      <c r="I456" s="39">
        <v>96.5</v>
      </c>
      <c r="K456" s="10">
        <f>(H456+0.0515)/0.9426</f>
        <v>109.2207723318481</v>
      </c>
      <c r="L456" s="40" t="s">
        <v>530</v>
      </c>
      <c r="M456" s="7" t="s">
        <v>528</v>
      </c>
    </row>
    <row r="457" spans="1:13" x14ac:dyDescent="0.25">
      <c r="A457" s="26">
        <v>41822</v>
      </c>
      <c r="B457" s="28" t="s">
        <v>28</v>
      </c>
      <c r="C457" s="30" t="s">
        <v>336</v>
      </c>
      <c r="D457" s="32" t="s">
        <v>309</v>
      </c>
      <c r="E457" s="19" t="str">
        <f>TEXT(D457,"yyyy")</f>
        <v>1966</v>
      </c>
      <c r="F457" s="34" t="s">
        <v>30</v>
      </c>
      <c r="G457" s="30" t="s">
        <v>13</v>
      </c>
      <c r="H457" s="37">
        <v>104.1</v>
      </c>
      <c r="I457" s="39">
        <v>97.8</v>
      </c>
      <c r="K457" s="10">
        <f>(H457+0.0515)/0.9426</f>
        <v>110.49384680670485</v>
      </c>
      <c r="L457" s="40" t="s">
        <v>530</v>
      </c>
      <c r="M457" s="7" t="s">
        <v>528</v>
      </c>
    </row>
    <row r="458" spans="1:13" x14ac:dyDescent="0.25">
      <c r="A458" s="26">
        <v>41831</v>
      </c>
      <c r="B458" s="28" t="s">
        <v>28</v>
      </c>
      <c r="C458" s="30" t="s">
        <v>347</v>
      </c>
      <c r="D458" s="32" t="s">
        <v>309</v>
      </c>
      <c r="E458" s="19" t="str">
        <f>TEXT(D458,"yyyy")</f>
        <v>1966</v>
      </c>
      <c r="F458" s="34" t="s">
        <v>30</v>
      </c>
      <c r="G458" s="30" t="s">
        <v>13</v>
      </c>
      <c r="H458" s="37">
        <v>104.1</v>
      </c>
      <c r="I458" s="39">
        <v>95.2</v>
      </c>
      <c r="K458" s="10">
        <f>(H458+0.0515)/0.9426</f>
        <v>110.49384680670485</v>
      </c>
      <c r="L458" s="40" t="s">
        <v>530</v>
      </c>
      <c r="M458" s="7" t="s">
        <v>528</v>
      </c>
    </row>
    <row r="459" spans="1:13" x14ac:dyDescent="0.25">
      <c r="A459" s="26">
        <v>22699</v>
      </c>
      <c r="B459" s="28" t="s">
        <v>9</v>
      </c>
      <c r="C459" s="30" t="s">
        <v>24</v>
      </c>
      <c r="D459" s="32" t="s">
        <v>25</v>
      </c>
      <c r="E459" s="19" t="str">
        <f>TEXT(D459,"yyyy")</f>
        <v>1968</v>
      </c>
      <c r="F459" s="34" t="s">
        <v>12</v>
      </c>
      <c r="G459" s="30" t="s">
        <v>13</v>
      </c>
      <c r="H459" s="37">
        <v>105.4</v>
      </c>
      <c r="I459" s="39">
        <v>77</v>
      </c>
      <c r="K459" s="10">
        <f>(H459+0.0515)/0.9426</f>
        <v>111.87301082113305</v>
      </c>
      <c r="L459" s="40" t="s">
        <v>530</v>
      </c>
      <c r="M459" s="7" t="s">
        <v>528</v>
      </c>
    </row>
    <row r="460" spans="1:13" x14ac:dyDescent="0.25">
      <c r="A460" s="26">
        <v>41775</v>
      </c>
      <c r="B460" s="28" t="s">
        <v>28</v>
      </c>
      <c r="C460" s="30" t="s">
        <v>304</v>
      </c>
      <c r="D460" s="32" t="s">
        <v>279</v>
      </c>
      <c r="E460" s="19" t="str">
        <f>TEXT(D460,"yyyy")</f>
        <v>1966</v>
      </c>
      <c r="F460" s="34" t="s">
        <v>30</v>
      </c>
      <c r="G460" s="30" t="s">
        <v>31</v>
      </c>
      <c r="H460" s="37">
        <v>105.4</v>
      </c>
      <c r="I460" s="39">
        <v>94</v>
      </c>
      <c r="K460" s="10">
        <f>(H460+0.0515)/0.9426</f>
        <v>111.87301082113305</v>
      </c>
      <c r="L460" s="40" t="s">
        <v>530</v>
      </c>
      <c r="M460" s="7" t="s">
        <v>528</v>
      </c>
    </row>
    <row r="461" spans="1:13" x14ac:dyDescent="0.25">
      <c r="A461" s="26">
        <v>41893</v>
      </c>
      <c r="B461" s="28" t="s">
        <v>28</v>
      </c>
      <c r="C461" s="30" t="s">
        <v>367</v>
      </c>
      <c r="D461" s="32" t="s">
        <v>331</v>
      </c>
      <c r="E461" s="19" t="str">
        <f>TEXT(D461,"yyyy")</f>
        <v>1967</v>
      </c>
      <c r="F461" s="34" t="s">
        <v>30</v>
      </c>
      <c r="G461" s="30" t="s">
        <v>13</v>
      </c>
      <c r="H461" s="37">
        <v>105.4</v>
      </c>
      <c r="I461" s="39">
        <v>89.5</v>
      </c>
      <c r="K461" s="10">
        <f>(H461+0.0515)/0.9426</f>
        <v>111.87301082113305</v>
      </c>
      <c r="L461" s="40" t="s">
        <v>530</v>
      </c>
      <c r="M461" s="7" t="s">
        <v>528</v>
      </c>
    </row>
    <row r="462" spans="1:13" x14ac:dyDescent="0.25">
      <c r="A462" s="26">
        <v>41971</v>
      </c>
      <c r="B462" s="28" t="s">
        <v>28</v>
      </c>
      <c r="C462" s="30" t="s">
        <v>407</v>
      </c>
      <c r="D462" s="32" t="s">
        <v>25</v>
      </c>
      <c r="E462" s="19" t="str">
        <f>TEXT(D462,"yyyy")</f>
        <v>1968</v>
      </c>
      <c r="F462" s="34" t="s">
        <v>12</v>
      </c>
      <c r="G462" s="30" t="s">
        <v>13</v>
      </c>
      <c r="H462" s="37">
        <v>105.4</v>
      </c>
      <c r="I462" s="39">
        <v>76.900000000000006</v>
      </c>
      <c r="K462" s="10">
        <f>(H462+0.0515)/0.9426</f>
        <v>111.87301082113305</v>
      </c>
      <c r="L462" s="40" t="s">
        <v>530</v>
      </c>
      <c r="M462" s="7" t="s">
        <v>528</v>
      </c>
    </row>
    <row r="463" spans="1:13" x14ac:dyDescent="0.25">
      <c r="A463" s="26">
        <v>41832</v>
      </c>
      <c r="B463" s="28" t="s">
        <v>28</v>
      </c>
      <c r="C463" s="30" t="s">
        <v>348</v>
      </c>
      <c r="D463" s="32" t="s">
        <v>309</v>
      </c>
      <c r="E463" s="19" t="str">
        <f>TEXT(D463,"yyyy")</f>
        <v>1966</v>
      </c>
      <c r="F463" s="34" t="s">
        <v>30</v>
      </c>
      <c r="G463" s="30" t="s">
        <v>13</v>
      </c>
      <c r="H463" s="37">
        <v>106.7</v>
      </c>
      <c r="I463" s="39">
        <v>99.1</v>
      </c>
      <c r="K463" s="10">
        <f>(H463+0.0515)/0.9426</f>
        <v>113.25217483556122</v>
      </c>
      <c r="L463" s="40" t="s">
        <v>530</v>
      </c>
      <c r="M463" s="7" t="s">
        <v>528</v>
      </c>
    </row>
    <row r="464" spans="1:13" x14ac:dyDescent="0.25">
      <c r="A464" s="26">
        <v>40542</v>
      </c>
      <c r="B464" s="28" t="s">
        <v>28</v>
      </c>
      <c r="C464" s="30" t="s">
        <v>266</v>
      </c>
      <c r="D464" s="32" t="s">
        <v>159</v>
      </c>
      <c r="E464" s="19" t="str">
        <f>TEXT(D464,"yyyy")</f>
        <v>1982</v>
      </c>
      <c r="F464" s="34" t="s">
        <v>12</v>
      </c>
      <c r="G464" s="30" t="s">
        <v>31</v>
      </c>
      <c r="H464" s="22"/>
      <c r="I464" s="10" t="s">
        <v>530</v>
      </c>
      <c r="J464" s="24"/>
      <c r="K464" s="24"/>
      <c r="L464" s="39">
        <v>78.599999999999994</v>
      </c>
      <c r="M464" s="7" t="s">
        <v>528</v>
      </c>
    </row>
    <row r="465" spans="4:12" x14ac:dyDescent="0.25">
      <c r="D465" s="15"/>
      <c r="E465" s="20"/>
      <c r="G465" s="6"/>
      <c r="J465" s="6"/>
      <c r="K465" s="6"/>
      <c r="L465" s="6"/>
    </row>
    <row r="466" spans="4:12" x14ac:dyDescent="0.25">
      <c r="D466" s="15"/>
      <c r="E466" s="20"/>
      <c r="G466" s="6"/>
      <c r="J466" s="6"/>
      <c r="K466" s="6"/>
      <c r="L466" s="6"/>
    </row>
  </sheetData>
  <autoFilter ref="A1:L464">
    <sortState ref="A2:L481">
      <sortCondition ref="H1:H48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 Query7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Staman</dc:creator>
  <cp:lastModifiedBy>Jessica Lipschultz</cp:lastModifiedBy>
  <dcterms:created xsi:type="dcterms:W3CDTF">2023-06-14T02:28:51Z</dcterms:created>
  <dcterms:modified xsi:type="dcterms:W3CDTF">2023-07-07T22:05:19Z</dcterms:modified>
</cp:coreProperties>
</file>