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415" yWindow="-135" windowWidth="15210" windowHeight="10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1" l="1"/>
  <c r="E9" i="1"/>
  <c r="F12" i="1" l="1"/>
  <c r="F11" i="1" l="1"/>
</calcChain>
</file>

<file path=xl/sharedStrings.xml><?xml version="1.0" encoding="utf-8"?>
<sst xmlns="http://schemas.openxmlformats.org/spreadsheetml/2006/main" count="115" uniqueCount="64">
  <si>
    <t>folder</t>
  </si>
  <si>
    <t>filename</t>
  </si>
  <si>
    <t>date</t>
  </si>
  <si>
    <t>030617</t>
  </si>
  <si>
    <t>040517</t>
  </si>
  <si>
    <t>ipb1-40</t>
  </si>
  <si>
    <t>sri-ipb2-33</t>
  </si>
  <si>
    <t>ipb3-37</t>
  </si>
  <si>
    <t>ipb1-41</t>
  </si>
  <si>
    <t>h2-200c.csv</t>
  </si>
  <si>
    <t>he-150c.csv</t>
  </si>
  <si>
    <t>040717</t>
  </si>
  <si>
    <t>h2-100ns-300v.csv</t>
  </si>
  <si>
    <t>h2-160c-narrowpulse.csv</t>
  </si>
  <si>
    <t>h2-350c-narrowpulse-5khz.csv</t>
  </si>
  <si>
    <t>h2-350c-narrowpulse-41khz.csv</t>
  </si>
  <si>
    <t>041117</t>
  </si>
  <si>
    <t>h2-300c-narrowpulse-41117.csv</t>
  </si>
  <si>
    <t>Trapezoid</t>
  </si>
  <si>
    <t>filterCount</t>
  </si>
  <si>
    <t>alignP</t>
  </si>
  <si>
    <t>mFactor</t>
  </si>
  <si>
    <t>zterm</t>
  </si>
  <si>
    <t>delta</t>
  </si>
  <si>
    <t>IPB2-6v-10kHz-sq-wave2.csv</t>
  </si>
  <si>
    <t>IPB2-10v-10kHz-sq-wave.csv</t>
  </si>
  <si>
    <t>downSample</t>
  </si>
  <si>
    <t>h2-350c-narrowpulse-87khz-300v.csv</t>
  </si>
  <si>
    <t>041417</t>
  </si>
  <si>
    <t>narrow fixed</t>
  </si>
  <si>
    <t>tek0000ALL.csv</t>
  </si>
  <si>
    <t>tek0001ALL.csv</t>
  </si>
  <si>
    <t>042117</t>
  </si>
  <si>
    <t>100divwoinf.csv</t>
  </si>
  <si>
    <t>ipb4-37</t>
  </si>
  <si>
    <t>042417</t>
  </si>
  <si>
    <t>panelDivision</t>
  </si>
  <si>
    <t>frequency</t>
  </si>
  <si>
    <t>tek0005ALL.csv</t>
  </si>
  <si>
    <t>single Narrow</t>
  </si>
  <si>
    <t>ipb3-42</t>
  </si>
  <si>
    <t>042517</t>
  </si>
  <si>
    <t>tek0002ALL.csv</t>
  </si>
  <si>
    <t>tek001ALL.csv</t>
  </si>
  <si>
    <t>Square normal</t>
  </si>
  <si>
    <t>042717</t>
  </si>
  <si>
    <t>gas</t>
  </si>
  <si>
    <t>h2</t>
  </si>
  <si>
    <t>he</t>
  </si>
  <si>
    <t>sri-ipb1-41</t>
  </si>
  <si>
    <t>coreQPow</t>
  </si>
  <si>
    <t>rmsv1</t>
  </si>
  <si>
    <t>rmsv2</t>
  </si>
  <si>
    <t>rmsv3</t>
  </si>
  <si>
    <t>dural narrow</t>
  </si>
  <si>
    <t xml:space="preserve">dural narrow </t>
  </si>
  <si>
    <t>tek002ALL.csv</t>
  </si>
  <si>
    <t>pulseWidth</t>
  </si>
  <si>
    <t>voltage</t>
  </si>
  <si>
    <t>coreTemperature</t>
  </si>
  <si>
    <t>note</t>
  </si>
  <si>
    <t>dural narrow bad waveform</t>
  </si>
  <si>
    <t>IPB2-waveform-230v-100ns-33b-H2.csv</t>
  </si>
  <si>
    <t>IPB1-waveform-230v-100ns-41b-He.csv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</si>
</sst>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1" fillId="0" borderId="0" xfId="0" quotePrefix="1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topLeftCell="F1" workbookViewId="0">
      <selection activeCell="M12" sqref="M12"/>
    </sheetView>
  </sheetViews>
  <sheetFormatPr defaultColWidth="9.140625" defaultRowHeight="12" x14ac:dyDescent="0.2"/>
  <cols>
    <col min="1" max="1" width="9.28515625" style="1" bestFit="1" customWidth="1"/>
    <col min="2" max="2" width="6.140625" style="1" bestFit="1" customWidth="1"/>
    <col min="3" max="3" width="29.140625" style="1" bestFit="1" customWidth="1"/>
    <col min="4" max="4" width="14.42578125" style="1" bestFit="1" customWidth="1"/>
    <col min="5" max="5" width="10.140625" style="1" bestFit="1" customWidth="1"/>
    <col min="6" max="7" width="8.85546875" style="1" bestFit="1" customWidth="1"/>
    <col min="8" max="8" width="5.28515625" style="1" bestFit="1" customWidth="1"/>
    <col min="9" max="9" width="9.28515625" style="1" bestFit="1" customWidth="1"/>
    <col min="10" max="10" width="5.85546875" style="1" bestFit="1" customWidth="1"/>
    <col min="11" max="11" width="7.140625" style="1" bestFit="1" customWidth="1"/>
    <col min="12" max="12" width="5.140625" style="1" bestFit="1" customWidth="1"/>
    <col min="13" max="13" width="9.140625" style="1"/>
    <col min="14" max="14" width="12" style="1" bestFit="1" customWidth="1"/>
    <col min="15" max="15" width="3.7109375" style="1" bestFit="1" customWidth="1"/>
    <col min="16" max="16" width="12.42578125" style="1" bestFit="1" customWidth="1"/>
    <col min="17" max="17" width="8.5703125" style="1" bestFit="1" customWidth="1"/>
    <col min="18" max="18" width="7" style="1" bestFit="1" customWidth="1"/>
    <col min="19" max="20" width="7.85546875" style="1" bestFit="1" customWidth="1"/>
    <col min="21" max="16384" width="9.140625" style="1"/>
  </cols>
  <sheetData>
    <row r="1" spans="1:20" x14ac:dyDescent="0.2">
      <c r="A1" s="1" t="s">
        <v>0</v>
      </c>
      <c r="B1" s="1" t="s">
        <v>2</v>
      </c>
      <c r="C1" s="1" t="s">
        <v>1</v>
      </c>
      <c r="D1" s="1" t="s">
        <v>59</v>
      </c>
      <c r="E1" s="1" t="s">
        <v>57</v>
      </c>
      <c r="F1" s="1" t="s">
        <v>58</v>
      </c>
      <c r="G1" s="1" t="s">
        <v>37</v>
      </c>
      <c r="H1" s="1" t="s">
        <v>22</v>
      </c>
      <c r="I1" s="1" t="s">
        <v>19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36</v>
      </c>
      <c r="O1" s="1" t="s">
        <v>46</v>
      </c>
      <c r="P1" s="1" t="s">
        <v>60</v>
      </c>
      <c r="Q1" s="1" t="s">
        <v>50</v>
      </c>
      <c r="R1" s="1" t="s">
        <v>51</v>
      </c>
      <c r="S1" s="1" t="s">
        <v>52</v>
      </c>
      <c r="T1" s="1" t="s">
        <v>53</v>
      </c>
    </row>
    <row r="2" spans="1:20" x14ac:dyDescent="0.2">
      <c r="A2" s="1" t="s">
        <v>7</v>
      </c>
      <c r="B2" s="2" t="s">
        <v>3</v>
      </c>
      <c r="C2" s="1" t="s">
        <v>12</v>
      </c>
      <c r="D2" s="1">
        <v>100</v>
      </c>
      <c r="E2" s="1">
        <v>100</v>
      </c>
      <c r="F2" s="1">
        <v>300</v>
      </c>
      <c r="G2" s="1">
        <v>40</v>
      </c>
      <c r="H2" s="1">
        <v>2.0299999999999998</v>
      </c>
      <c r="I2" s="1">
        <v>4</v>
      </c>
      <c r="J2" s="1">
        <v>0.05</v>
      </c>
      <c r="K2" s="1">
        <v>0.95</v>
      </c>
      <c r="L2" s="1">
        <v>50</v>
      </c>
      <c r="M2" s="1">
        <v>0</v>
      </c>
      <c r="N2" s="1">
        <v>50</v>
      </c>
      <c r="O2" s="1" t="s">
        <v>47</v>
      </c>
      <c r="P2" s="1" t="s">
        <v>44</v>
      </c>
    </row>
    <row r="3" spans="1:20" x14ac:dyDescent="0.2">
      <c r="A3" s="1" t="s">
        <v>7</v>
      </c>
      <c r="B3" s="2" t="s">
        <v>4</v>
      </c>
      <c r="C3" s="1" t="s">
        <v>13</v>
      </c>
      <c r="D3" s="1">
        <v>160</v>
      </c>
      <c r="E3" s="1">
        <v>100</v>
      </c>
      <c r="F3" s="1">
        <v>300</v>
      </c>
      <c r="G3" s="1">
        <v>20</v>
      </c>
      <c r="H3" s="1">
        <v>2.0299999999999998</v>
      </c>
      <c r="I3" s="1">
        <v>4</v>
      </c>
      <c r="J3" s="1">
        <v>0.05</v>
      </c>
      <c r="K3" s="1">
        <v>0.95</v>
      </c>
      <c r="L3" s="1">
        <v>50</v>
      </c>
      <c r="M3" s="1">
        <v>0</v>
      </c>
      <c r="N3" s="1">
        <v>50</v>
      </c>
      <c r="O3" s="1" t="s">
        <v>47</v>
      </c>
      <c r="P3" s="1" t="s">
        <v>29</v>
      </c>
    </row>
    <row r="4" spans="1:20" x14ac:dyDescent="0.2">
      <c r="A4" s="1" t="s">
        <v>7</v>
      </c>
      <c r="B4" s="2" t="s">
        <v>11</v>
      </c>
      <c r="C4" s="1" t="s">
        <v>14</v>
      </c>
      <c r="D4" s="1">
        <v>350</v>
      </c>
      <c r="E4" s="1">
        <v>100</v>
      </c>
      <c r="F4" s="1">
        <v>300</v>
      </c>
      <c r="G4" s="1">
        <v>5</v>
      </c>
      <c r="H4" s="1">
        <v>2.0299999999999998</v>
      </c>
      <c r="I4" s="1">
        <v>4</v>
      </c>
      <c r="J4" s="1">
        <v>0.05</v>
      </c>
      <c r="K4" s="1">
        <v>0.95</v>
      </c>
      <c r="L4" s="1">
        <v>50</v>
      </c>
      <c r="M4" s="1">
        <v>0</v>
      </c>
      <c r="N4" s="1">
        <v>50</v>
      </c>
      <c r="O4" s="1" t="s">
        <v>47</v>
      </c>
      <c r="P4" s="1" t="s">
        <v>29</v>
      </c>
    </row>
    <row r="5" spans="1:20" x14ac:dyDescent="0.2">
      <c r="A5" s="1" t="s">
        <v>7</v>
      </c>
      <c r="B5" s="2" t="s">
        <v>11</v>
      </c>
      <c r="C5" s="1" t="s">
        <v>15</v>
      </c>
      <c r="D5" s="1">
        <v>350</v>
      </c>
      <c r="E5" s="1">
        <v>100</v>
      </c>
      <c r="F5" s="1">
        <v>300</v>
      </c>
      <c r="G5" s="1">
        <v>41</v>
      </c>
      <c r="H5" s="1">
        <v>2.0299999999999998</v>
      </c>
      <c r="I5" s="1">
        <v>4</v>
      </c>
      <c r="J5" s="1">
        <v>0.05</v>
      </c>
      <c r="K5" s="1">
        <v>0.97</v>
      </c>
      <c r="L5" s="1">
        <v>50</v>
      </c>
      <c r="M5" s="1">
        <v>0</v>
      </c>
      <c r="N5" s="1">
        <v>50</v>
      </c>
      <c r="O5" s="1" t="s">
        <v>47</v>
      </c>
      <c r="P5" s="1" t="s">
        <v>29</v>
      </c>
    </row>
    <row r="6" spans="1:20" x14ac:dyDescent="0.2">
      <c r="A6" s="1" t="s">
        <v>7</v>
      </c>
      <c r="B6" s="2" t="s">
        <v>16</v>
      </c>
      <c r="C6" s="1" t="s">
        <v>17</v>
      </c>
      <c r="D6" s="1">
        <v>300</v>
      </c>
      <c r="E6" s="1">
        <v>100</v>
      </c>
      <c r="F6" s="1">
        <v>300</v>
      </c>
      <c r="G6" s="1">
        <v>60</v>
      </c>
      <c r="H6" s="1">
        <v>2.0299999999999998</v>
      </c>
      <c r="I6" s="1">
        <v>4</v>
      </c>
      <c r="J6" s="1">
        <v>0.05</v>
      </c>
      <c r="K6" s="1">
        <v>0.95</v>
      </c>
      <c r="L6" s="1">
        <v>50</v>
      </c>
      <c r="M6" s="1">
        <v>0</v>
      </c>
      <c r="N6" s="1">
        <v>50</v>
      </c>
      <c r="O6" s="1" t="s">
        <v>47</v>
      </c>
      <c r="P6" s="1" t="s">
        <v>29</v>
      </c>
    </row>
    <row r="7" spans="1:20" x14ac:dyDescent="0.2">
      <c r="A7" s="1" t="s">
        <v>5</v>
      </c>
      <c r="B7" s="2" t="s">
        <v>4</v>
      </c>
      <c r="C7" s="1" t="s">
        <v>9</v>
      </c>
      <c r="D7" s="1">
        <v>200</v>
      </c>
      <c r="E7" s="1">
        <v>100</v>
      </c>
      <c r="F7" s="1">
        <v>300</v>
      </c>
      <c r="G7" s="1">
        <v>70</v>
      </c>
      <c r="H7" s="1">
        <v>1.56</v>
      </c>
      <c r="I7" s="1">
        <v>4</v>
      </c>
      <c r="J7" s="1">
        <v>0.05</v>
      </c>
      <c r="K7" s="1">
        <v>0.95</v>
      </c>
      <c r="L7" s="1">
        <v>50</v>
      </c>
      <c r="M7" s="1">
        <v>0</v>
      </c>
      <c r="N7" s="1">
        <v>50</v>
      </c>
      <c r="O7" s="1" t="s">
        <v>47</v>
      </c>
      <c r="P7" s="1" t="s">
        <v>44</v>
      </c>
    </row>
    <row r="8" spans="1:20" x14ac:dyDescent="0.2">
      <c r="A8" s="1" t="s">
        <v>8</v>
      </c>
      <c r="B8" s="2" t="s">
        <v>4</v>
      </c>
      <c r="C8" s="1" t="s">
        <v>10</v>
      </c>
      <c r="D8" s="1">
        <v>150</v>
      </c>
      <c r="E8" s="1">
        <v>100</v>
      </c>
      <c r="F8" s="1">
        <v>300</v>
      </c>
      <c r="G8" s="1">
        <v>70</v>
      </c>
      <c r="H8" s="1">
        <v>1.56</v>
      </c>
      <c r="I8" s="1">
        <v>4</v>
      </c>
      <c r="J8" s="1">
        <v>0.05</v>
      </c>
      <c r="K8" s="1">
        <v>0.95</v>
      </c>
      <c r="L8" s="1">
        <v>50</v>
      </c>
      <c r="M8" s="1">
        <v>0</v>
      </c>
      <c r="N8" s="1">
        <v>50</v>
      </c>
      <c r="O8" s="1" t="s">
        <v>48</v>
      </c>
      <c r="P8" s="1" t="s">
        <v>44</v>
      </c>
    </row>
    <row r="9" spans="1:20" x14ac:dyDescent="0.2">
      <c r="A9" s="1" t="s">
        <v>6</v>
      </c>
      <c r="B9" s="2" t="s">
        <v>16</v>
      </c>
      <c r="C9" s="1" t="s">
        <v>24</v>
      </c>
      <c r="D9" s="1">
        <v>200</v>
      </c>
      <c r="E9" s="1">
        <f>1/(G9*1000*0.4*0.00000001)*4</f>
        <v>99999.999999999985</v>
      </c>
      <c r="F9" s="1">
        <v>6</v>
      </c>
      <c r="G9" s="1">
        <v>10</v>
      </c>
      <c r="H9" s="1">
        <v>1.56</v>
      </c>
      <c r="I9" s="1">
        <v>0</v>
      </c>
      <c r="J9" s="1">
        <v>0</v>
      </c>
      <c r="K9" s="1">
        <v>0.97</v>
      </c>
      <c r="L9" s="1">
        <v>100</v>
      </c>
      <c r="M9" s="1">
        <v>500</v>
      </c>
      <c r="N9" s="1">
        <v>50</v>
      </c>
      <c r="O9" s="1" t="s">
        <v>47</v>
      </c>
      <c r="P9" s="1" t="s">
        <v>18</v>
      </c>
    </row>
    <row r="10" spans="1:20" x14ac:dyDescent="0.2">
      <c r="A10" s="1" t="s">
        <v>6</v>
      </c>
      <c r="B10" s="2" t="s">
        <v>16</v>
      </c>
      <c r="C10" s="1" t="s">
        <v>25</v>
      </c>
      <c r="D10" s="1">
        <v>200</v>
      </c>
      <c r="E10" s="1">
        <f>1/(G10*1000*0.4*0.00000001)*4</f>
        <v>99999.999999999985</v>
      </c>
      <c r="F10" s="1">
        <v>10</v>
      </c>
      <c r="G10" s="1">
        <v>10</v>
      </c>
      <c r="H10" s="1">
        <v>1.56</v>
      </c>
      <c r="I10" s="1">
        <v>0</v>
      </c>
      <c r="J10" s="1">
        <v>0</v>
      </c>
      <c r="K10" s="1">
        <v>0.97</v>
      </c>
      <c r="L10" s="1">
        <v>100</v>
      </c>
      <c r="M10" s="1">
        <v>500</v>
      </c>
      <c r="N10" s="1">
        <v>50</v>
      </c>
      <c r="O10" s="1" t="s">
        <v>47</v>
      </c>
      <c r="P10" s="1" t="s">
        <v>18</v>
      </c>
    </row>
    <row r="11" spans="1:20" x14ac:dyDescent="0.2">
      <c r="A11" s="1" t="s">
        <v>7</v>
      </c>
      <c r="B11" s="2" t="s">
        <v>28</v>
      </c>
      <c r="C11" s="1" t="s">
        <v>27</v>
      </c>
      <c r="D11" s="1">
        <v>350</v>
      </c>
      <c r="E11" s="1">
        <v>100</v>
      </c>
      <c r="F11" s="1">
        <f>37.5*8</f>
        <v>300</v>
      </c>
      <c r="G11" s="1">
        <v>89</v>
      </c>
      <c r="H11" s="1">
        <v>2.0299999999999998</v>
      </c>
      <c r="I11" s="1">
        <v>2</v>
      </c>
      <c r="J11" s="1">
        <v>0.03</v>
      </c>
      <c r="K11" s="1">
        <v>0.95</v>
      </c>
      <c r="L11" s="1">
        <v>100</v>
      </c>
      <c r="M11" s="1">
        <v>0</v>
      </c>
      <c r="N11" s="1">
        <v>50</v>
      </c>
      <c r="O11" s="1" t="s">
        <v>47</v>
      </c>
      <c r="P11" s="1" t="s">
        <v>54</v>
      </c>
    </row>
    <row r="12" spans="1:20" x14ac:dyDescent="0.2">
      <c r="A12" s="1" t="s">
        <v>34</v>
      </c>
      <c r="B12" s="2" t="s">
        <v>32</v>
      </c>
      <c r="C12" s="1" t="s">
        <v>33</v>
      </c>
      <c r="D12" s="1">
        <v>350</v>
      </c>
      <c r="E12" s="1">
        <v>100</v>
      </c>
      <c r="F12" s="1">
        <f>37.5*8</f>
        <v>300</v>
      </c>
      <c r="G12" s="1">
        <v>89</v>
      </c>
      <c r="H12" s="1">
        <v>2.0299999999999998</v>
      </c>
      <c r="I12" s="1">
        <v>2</v>
      </c>
      <c r="J12" s="1">
        <v>0.05</v>
      </c>
      <c r="K12" s="1">
        <v>0.91</v>
      </c>
      <c r="L12" s="1">
        <v>100</v>
      </c>
      <c r="M12" s="1">
        <v>0</v>
      </c>
      <c r="N12" s="1">
        <v>50</v>
      </c>
      <c r="O12" s="1" t="s">
        <v>47</v>
      </c>
      <c r="P12" s="1" t="s">
        <v>54</v>
      </c>
    </row>
    <row r="13" spans="1:20" x14ac:dyDescent="0.2">
      <c r="A13" s="1" t="s">
        <v>34</v>
      </c>
      <c r="B13" s="2" t="s">
        <v>35</v>
      </c>
      <c r="C13" s="1" t="s">
        <v>30</v>
      </c>
      <c r="D13" s="1">
        <v>25</v>
      </c>
      <c r="E13" s="1">
        <v>100</v>
      </c>
      <c r="F13" s="1">
        <v>350</v>
      </c>
      <c r="G13" s="1">
        <v>47</v>
      </c>
      <c r="H13" s="1">
        <v>2.0299999999999998</v>
      </c>
      <c r="I13" s="1">
        <v>2</v>
      </c>
      <c r="J13" s="1">
        <v>0.04</v>
      </c>
      <c r="K13" s="1">
        <v>0.91</v>
      </c>
      <c r="L13" s="1">
        <v>40</v>
      </c>
      <c r="M13" s="1">
        <v>0</v>
      </c>
      <c r="N13" s="1">
        <v>75</v>
      </c>
      <c r="O13" s="1" t="s">
        <v>47</v>
      </c>
      <c r="P13" s="1" t="s">
        <v>61</v>
      </c>
    </row>
    <row r="14" spans="1:20" x14ac:dyDescent="0.2">
      <c r="A14" s="1" t="s">
        <v>34</v>
      </c>
      <c r="B14" s="2" t="s">
        <v>35</v>
      </c>
      <c r="C14" s="1" t="s">
        <v>31</v>
      </c>
      <c r="D14" s="1">
        <v>275</v>
      </c>
      <c r="E14" s="1">
        <v>100</v>
      </c>
      <c r="F14" s="1">
        <v>200</v>
      </c>
      <c r="G14" s="1">
        <v>45</v>
      </c>
      <c r="H14" s="1">
        <v>2.0299999999999998</v>
      </c>
      <c r="I14" s="1">
        <v>2</v>
      </c>
      <c r="J14" s="1">
        <v>0.05</v>
      </c>
      <c r="K14" s="1">
        <v>0.91</v>
      </c>
      <c r="L14" s="1">
        <v>50</v>
      </c>
      <c r="M14" s="1">
        <v>0</v>
      </c>
      <c r="N14" s="1">
        <v>50</v>
      </c>
      <c r="O14" s="1" t="s">
        <v>47</v>
      </c>
      <c r="P14" s="1" t="s">
        <v>54</v>
      </c>
    </row>
    <row r="15" spans="1:20" x14ac:dyDescent="0.2">
      <c r="A15" s="1" t="s">
        <v>40</v>
      </c>
      <c r="B15" s="2" t="s">
        <v>41</v>
      </c>
      <c r="C15" s="1" t="s">
        <v>38</v>
      </c>
      <c r="D15" s="1">
        <v>100</v>
      </c>
      <c r="E15" s="1">
        <v>100</v>
      </c>
      <c r="F15" s="1">
        <v>100</v>
      </c>
      <c r="G15" s="1">
        <v>40</v>
      </c>
      <c r="H15" s="1">
        <v>2.0299999999999998</v>
      </c>
      <c r="I15" s="1">
        <v>1</v>
      </c>
      <c r="J15" s="1">
        <v>0.05</v>
      </c>
      <c r="K15" s="1">
        <v>0.95</v>
      </c>
      <c r="L15" s="1">
        <v>50</v>
      </c>
      <c r="M15" s="1">
        <v>0</v>
      </c>
      <c r="N15" s="1">
        <v>50</v>
      </c>
      <c r="O15" s="1" t="s">
        <v>47</v>
      </c>
      <c r="P15" s="1" t="s">
        <v>39</v>
      </c>
    </row>
    <row r="16" spans="1:20" x14ac:dyDescent="0.2">
      <c r="A16" s="1" t="s">
        <v>40</v>
      </c>
      <c r="B16" s="2" t="s">
        <v>41</v>
      </c>
      <c r="C16" s="1" t="s">
        <v>42</v>
      </c>
      <c r="D16" s="1">
        <v>100</v>
      </c>
      <c r="E16" s="1">
        <v>100</v>
      </c>
      <c r="F16" s="1">
        <v>300</v>
      </c>
      <c r="G16" s="1">
        <v>40</v>
      </c>
      <c r="H16" s="1">
        <v>2.0299999999999998</v>
      </c>
      <c r="I16" s="1">
        <v>1</v>
      </c>
      <c r="J16" s="1">
        <v>0.04</v>
      </c>
      <c r="K16" s="1">
        <v>0.95</v>
      </c>
      <c r="L16" s="1">
        <v>50</v>
      </c>
      <c r="M16" s="1">
        <v>0</v>
      </c>
      <c r="N16" s="1">
        <v>100</v>
      </c>
      <c r="O16" s="1" t="s">
        <v>47</v>
      </c>
      <c r="P16" s="1" t="s">
        <v>39</v>
      </c>
    </row>
    <row r="17" spans="1:21" x14ac:dyDescent="0.2">
      <c r="A17" s="1" t="s">
        <v>40</v>
      </c>
      <c r="B17" s="2" t="s">
        <v>41</v>
      </c>
      <c r="C17" s="1" t="s">
        <v>43</v>
      </c>
      <c r="D17" s="1">
        <v>100</v>
      </c>
      <c r="E17" s="1">
        <v>100</v>
      </c>
      <c r="F17" s="1">
        <v>300</v>
      </c>
      <c r="G17" s="1">
        <v>40</v>
      </c>
      <c r="H17" s="1">
        <v>2.0299999999999998</v>
      </c>
      <c r="I17" s="1">
        <v>1</v>
      </c>
      <c r="J17" s="1">
        <v>0.05</v>
      </c>
      <c r="K17" s="1">
        <v>0.95</v>
      </c>
      <c r="L17" s="1">
        <v>50</v>
      </c>
      <c r="M17" s="1">
        <v>0</v>
      </c>
      <c r="N17" s="1">
        <v>150</v>
      </c>
      <c r="O17" s="1" t="s">
        <v>47</v>
      </c>
      <c r="P17" s="1" t="s">
        <v>44</v>
      </c>
    </row>
    <row r="18" spans="1:21" x14ac:dyDescent="0.2">
      <c r="A18" s="1" t="s">
        <v>40</v>
      </c>
      <c r="B18" s="2" t="s">
        <v>45</v>
      </c>
      <c r="C18" s="1" t="s">
        <v>56</v>
      </c>
      <c r="D18" s="1">
        <v>325</v>
      </c>
      <c r="E18" s="1">
        <v>150</v>
      </c>
      <c r="F18" s="1">
        <v>275</v>
      </c>
      <c r="G18" s="1">
        <v>88</v>
      </c>
      <c r="H18" s="1">
        <v>2.0299999999999998</v>
      </c>
      <c r="I18" s="1">
        <v>1</v>
      </c>
      <c r="J18" s="1">
        <v>0.03</v>
      </c>
      <c r="K18" s="1">
        <v>0.95</v>
      </c>
      <c r="L18" s="1">
        <v>100</v>
      </c>
      <c r="M18" s="1">
        <v>0</v>
      </c>
      <c r="N18" s="1">
        <v>75</v>
      </c>
      <c r="O18" s="1" t="s">
        <v>47</v>
      </c>
      <c r="P18" s="1" t="s">
        <v>55</v>
      </c>
    </row>
    <row r="19" spans="1:21" x14ac:dyDescent="0.2">
      <c r="A19" s="1" t="s">
        <v>6</v>
      </c>
      <c r="B19" s="2" t="s">
        <v>45</v>
      </c>
      <c r="C19" s="1" t="s">
        <v>62</v>
      </c>
      <c r="D19" s="1">
        <v>300</v>
      </c>
      <c r="E19" s="1">
        <v>100</v>
      </c>
      <c r="F19" s="1">
        <v>230</v>
      </c>
      <c r="G19" s="1">
        <v>73</v>
      </c>
      <c r="H19" s="1">
        <v>1.56</v>
      </c>
      <c r="I19" s="1">
        <v>1</v>
      </c>
      <c r="J19" s="1">
        <v>0.05</v>
      </c>
      <c r="K19" s="1">
        <v>0.95</v>
      </c>
      <c r="L19" s="1">
        <v>50</v>
      </c>
      <c r="M19" s="1">
        <v>0</v>
      </c>
      <c r="N19" s="1">
        <v>28.1</v>
      </c>
      <c r="O19" s="1" t="s">
        <v>47</v>
      </c>
      <c r="P19" s="1" t="s">
        <v>44</v>
      </c>
      <c r="Q19" s="1">
        <v>3.9368799999999999</v>
      </c>
      <c r="R19" s="1">
        <v>7.4237500000000001</v>
      </c>
      <c r="S19" s="1">
        <v>6.2778910000000003</v>
      </c>
      <c r="T19" s="1">
        <v>5.6827560000000004</v>
      </c>
    </row>
    <row r="20" spans="1:21" ht="15" x14ac:dyDescent="0.25">
      <c r="A20" s="1" t="s">
        <v>49</v>
      </c>
      <c r="B20" s="2" t="s">
        <v>45</v>
      </c>
      <c r="C20" s="1" t="s">
        <v>63</v>
      </c>
      <c r="D20" s="1">
        <v>300</v>
      </c>
      <c r="E20" s="1">
        <v>100</v>
      </c>
      <c r="F20" s="1">
        <v>230</v>
      </c>
      <c r="G20" s="1">
        <v>73</v>
      </c>
      <c r="H20" s="1">
        <v>1.56</v>
      </c>
      <c r="I20" s="1">
        <v>1</v>
      </c>
      <c r="J20" s="1">
        <v>0.05</v>
      </c>
      <c r="K20" s="1">
        <v>0.95</v>
      </c>
      <c r="L20" s="1">
        <v>50</v>
      </c>
      <c r="M20" s="1">
        <v>0</v>
      </c>
      <c r="N20" s="1">
        <v>28.1</v>
      </c>
      <c r="O20" s="1" t="s">
        <v>48</v>
      </c>
      <c r="P20" s="1" t="s">
        <v>44</v>
      </c>
      <c r="Q20" s="1">
        <v>4.5013779999999999</v>
      </c>
      <c r="R20" s="1">
        <v>7.4478359999999997</v>
      </c>
      <c r="S20" s="1">
        <v>6.1393500000000003</v>
      </c>
      <c r="T20" s="1">
        <v>5.6900320000000004</v>
      </c>
      <c r="U20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2017-04-28T21:58:56Z</dcterms:modified>
</cp:coreProperties>
</file>