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JoanLC/Desktop/TFM/DATOS/"/>
    </mc:Choice>
  </mc:AlternateContent>
  <bookViews>
    <workbookView xWindow="0" yWindow="460" windowWidth="25600" windowHeight="14520" tabRatio="500" activeTab="1"/>
  </bookViews>
  <sheets>
    <sheet name="GUIA" sheetId="3" r:id="rId1"/>
    <sheet name="DEF_ALLVALUES" sheetId="1" r:id="rId2"/>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T20" i="1" l="1"/>
  <c r="U20" i="1"/>
  <c r="V20" i="1"/>
  <c r="W20" i="1"/>
  <c r="X20" i="1"/>
  <c r="Y20" i="1"/>
  <c r="Z20" i="1"/>
  <c r="AA20" i="1"/>
  <c r="AB20" i="1"/>
  <c r="AC20" i="1"/>
  <c r="AD20" i="1"/>
  <c r="AE20" i="1"/>
  <c r="AF20" i="1"/>
  <c r="AG20" i="1"/>
  <c r="AH20" i="1"/>
  <c r="AI20" i="1"/>
  <c r="AJ20" i="1"/>
  <c r="AK20" i="1"/>
  <c r="AL20" i="1"/>
  <c r="AM20" i="1"/>
  <c r="AN20" i="1"/>
  <c r="AO20" i="1"/>
  <c r="AP20" i="1"/>
  <c r="AQ20" i="1"/>
  <c r="P20" i="1"/>
  <c r="Q20" i="1"/>
  <c r="R20" i="1"/>
  <c r="S20" i="1"/>
  <c r="I20" i="1"/>
  <c r="J20" i="1"/>
  <c r="K20" i="1"/>
  <c r="L20" i="1"/>
  <c r="M20" i="1"/>
  <c r="N20" i="1"/>
  <c r="O20" i="1"/>
  <c r="H20" i="1"/>
</calcChain>
</file>

<file path=xl/sharedStrings.xml><?xml version="1.0" encoding="utf-8"?>
<sst xmlns="http://schemas.openxmlformats.org/spreadsheetml/2006/main" count="166" uniqueCount="151">
  <si>
    <t>latitud</t>
  </si>
  <si>
    <t>longitud</t>
  </si>
  <si>
    <t>estacion</t>
  </si>
  <si>
    <t>Argüelles</t>
  </si>
  <si>
    <t>Callao</t>
  </si>
  <si>
    <t>Villaverde Alto</t>
  </si>
  <si>
    <t>Sol</t>
  </si>
  <si>
    <t>Hospital 12 de Octubre</t>
  </si>
  <si>
    <t>Almendrales</t>
  </si>
  <si>
    <t>Lavapiés</t>
  </si>
  <si>
    <t>San Fermín - Orcasur</t>
  </si>
  <si>
    <t>Legazpi</t>
  </si>
  <si>
    <t>Palos de la Frontera</t>
  </si>
  <si>
    <t>Delicias</t>
  </si>
  <si>
    <t>Ciudad de los Ángeles</t>
  </si>
  <si>
    <t>San Cristóbal</t>
  </si>
  <si>
    <t>Plaza de España</t>
  </si>
  <si>
    <t>Ventura Rodríguez</t>
  </si>
  <si>
    <t>Embajadores</t>
  </si>
  <si>
    <t>Moncloa</t>
  </si>
  <si>
    <t>Villaverde Bajo Cruce</t>
  </si>
  <si>
    <t>4_52</t>
  </si>
  <si>
    <t>4_49</t>
  </si>
  <si>
    <t>4_273</t>
  </si>
  <si>
    <t>4_48</t>
  </si>
  <si>
    <t>SOL</t>
  </si>
  <si>
    <t>4_268</t>
  </si>
  <si>
    <t>4_267</t>
  </si>
  <si>
    <t>4_47</t>
  </si>
  <si>
    <t>4_269</t>
  </si>
  <si>
    <t>4_43</t>
  </si>
  <si>
    <t>4_45</t>
  </si>
  <si>
    <t>4_44</t>
  </si>
  <si>
    <t>4_270</t>
  </si>
  <si>
    <t>4_272</t>
  </si>
  <si>
    <t>4_50</t>
  </si>
  <si>
    <t>4_51</t>
  </si>
  <si>
    <t>4_46</t>
  </si>
  <si>
    <t>4_53</t>
  </si>
  <si>
    <t>4_271</t>
  </si>
  <si>
    <t>ID_estacion</t>
  </si>
  <si>
    <t>area_zona_influencia</t>
  </si>
  <si>
    <t>%_estudios_sup</t>
  </si>
  <si>
    <t>%_alum_pub</t>
  </si>
  <si>
    <t>%_alum_pricon</t>
  </si>
  <si>
    <t>null</t>
  </si>
  <si>
    <t>anos_esperanzavida</t>
  </si>
  <si>
    <t>icscr</t>
  </si>
  <si>
    <t>RMEsH</t>
  </si>
  <si>
    <t>RMEsM</t>
  </si>
  <si>
    <t>%_inmigrantes</t>
  </si>
  <si>
    <t>%_pob_19-</t>
  </si>
  <si>
    <t>%_pob_65+</t>
  </si>
  <si>
    <t>%_hogares_1persona</t>
  </si>
  <si>
    <t>%_hogares_5+personas</t>
  </si>
  <si>
    <t>media_personas_hogar</t>
  </si>
  <si>
    <t>%_hogares_adultosolo65+</t>
  </si>
  <si>
    <t>%_hogares_hombresolo65+</t>
  </si>
  <si>
    <t>%_hogares_mujersola65+</t>
  </si>
  <si>
    <t>%_hogares_mujerconmenor1+</t>
  </si>
  <si>
    <t>%_hogares_hombreconmenor1+</t>
  </si>
  <si>
    <t>code_station</t>
  </si>
  <si>
    <t>ARG</t>
  </si>
  <si>
    <t>CLO</t>
  </si>
  <si>
    <t>VLA</t>
  </si>
  <si>
    <t>H12</t>
  </si>
  <si>
    <t>ALM</t>
  </si>
  <si>
    <t>LVP</t>
  </si>
  <si>
    <t>SFO</t>
  </si>
  <si>
    <t>LGZ</t>
  </si>
  <si>
    <t>PDF</t>
  </si>
  <si>
    <t>DLC</t>
  </si>
  <si>
    <t>CDA</t>
  </si>
  <si>
    <t>SCR</t>
  </si>
  <si>
    <t>PDE</t>
  </si>
  <si>
    <t>VNR</t>
  </si>
  <si>
    <t>EMB</t>
  </si>
  <si>
    <t>MNC</t>
  </si>
  <si>
    <t>VBC</t>
  </si>
  <si>
    <t>%_paro_registrado</t>
  </si>
  <si>
    <t>RNMH_euros</t>
  </si>
  <si>
    <t>renta_capita_euros</t>
  </si>
  <si>
    <t>%_hogares_adultoconmenor1+</t>
  </si>
  <si>
    <t>%_afiliados_autonomos</t>
  </si>
  <si>
    <t>%_afiliados_rgeneral</t>
  </si>
  <si>
    <t>%_afiliados_temporal</t>
  </si>
  <si>
    <t>%_afiliados_indefinido</t>
  </si>
  <si>
    <t>%_afiliados_parcial</t>
  </si>
  <si>
    <t>%_afiliados_completo</t>
  </si>
  <si>
    <t>%_afiliados_fijodisc</t>
  </si>
  <si>
    <t>%_afiliados_noconsta</t>
  </si>
  <si>
    <t>%_hogares_con_hacinamiento</t>
  </si>
  <si>
    <t>precio_alquiler_euros/m2</t>
  </si>
  <si>
    <t>precio_vivienda_euros/m2</t>
  </si>
  <si>
    <t>%_voto_pp</t>
  </si>
  <si>
    <t>%_voto_ahoramadrid</t>
  </si>
  <si>
    <t>indice_privacion</t>
  </si>
  <si>
    <t>Base de datos con diferentes datos socioeconómicos para las zonas más próximas a cada una de las estaciones de la línea 3 de Metro Madrid</t>
  </si>
  <si>
    <t>Se ha prorrateado el valor de estas unidades geográficas asignándoles diferentes pesos para cada una de las "zonas de influencia", según el porcentaje de superfície que representan.</t>
  </si>
  <si>
    <t>Todos los datos son tasas o valores únicos calculados a partir de los datos de diferentes secciones censales o barrios.</t>
  </si>
  <si>
    <t>Los datos se organizan en diferentes categorías, marcadas con diferentes colores, que són:</t>
  </si>
  <si>
    <t>educación</t>
  </si>
  <si>
    <t>sanidad</t>
  </si>
  <si>
    <t>renta</t>
  </si>
  <si>
    <t>mercado laboral</t>
  </si>
  <si>
    <t>estructura demográfica</t>
  </si>
  <si>
    <t>vivienda</t>
  </si>
  <si>
    <t>resultados electorales</t>
  </si>
  <si>
    <t>También se han añadido dos índices, elaborados por Madrid Salud, que hacen un cálculo único teniendo en cuenta diferentes variables</t>
  </si>
  <si>
    <t>icscr (indice combinado de salud, conocimiento y renta)</t>
  </si>
  <si>
    <t>Significado de los datos:</t>
  </si>
  <si>
    <r>
      <rPr>
        <b/>
        <sz val="12"/>
        <color theme="1"/>
        <rFont val="Calibri"/>
        <family val="2"/>
        <scheme val="minor"/>
      </rPr>
      <t>ID_estacion</t>
    </r>
    <r>
      <rPr>
        <sz val="12"/>
        <color theme="1"/>
        <rFont val="Calibri"/>
        <family val="2"/>
        <scheme val="minor"/>
      </rPr>
      <t>: codigo único para cada estación</t>
    </r>
  </si>
  <si>
    <r>
      <t xml:space="preserve">area_zona_influencia: </t>
    </r>
    <r>
      <rPr>
        <sz val="12"/>
        <color theme="1"/>
        <rFont val="Calibri"/>
        <family val="2"/>
        <scheme val="minor"/>
      </rPr>
      <t xml:space="preserve">area total de la "zona de influencia" calculada con QGIS para cada estación. Comprende la zona que se encuentra a 350 metros de distancia de cada estación de metro. </t>
    </r>
  </si>
  <si>
    <r>
      <t xml:space="preserve">anos_esperanzavida: </t>
    </r>
    <r>
      <rPr>
        <sz val="12"/>
        <color theme="1"/>
        <rFont val="Calibri"/>
        <family val="2"/>
        <scheme val="minor"/>
      </rPr>
      <t>Años de esperanza de vida al nacer. Calculado a partir de datos aumulados del 2013, 2014 y 2015. Madrid Salud.</t>
    </r>
  </si>
  <si>
    <r>
      <t xml:space="preserve">%_alum_pub: </t>
    </r>
    <r>
      <rPr>
        <sz val="12"/>
        <color theme="1"/>
        <rFont val="Calibri"/>
        <family val="2"/>
        <scheme val="minor"/>
      </rPr>
      <t>Porcentaje de alumnos de colegios de la zona de cada estación que estudian en un centro de titularidad pública. En este caso, la zona de influencia es de 500 metros de distancia respecto a cada estación. Curso 2017-2018.</t>
    </r>
  </si>
  <si>
    <r>
      <t xml:space="preserve">%_alum_pricon: </t>
    </r>
    <r>
      <rPr>
        <sz val="12"/>
        <color theme="1"/>
        <rFont val="Calibri"/>
        <family val="2"/>
        <scheme val="minor"/>
      </rPr>
      <t>Porcentaje de alumnos de colegios de la zona de cada estación que estudian en un centro de titularidad privada-concertada. En este caso, la zona de influencia es de 500 metros de distancia respecto a cada estación. Curso 2017-2018.</t>
    </r>
  </si>
  <si>
    <r>
      <t xml:space="preserve">%_estudios_sup: </t>
    </r>
    <r>
      <rPr>
        <sz val="12"/>
        <color theme="1"/>
        <rFont val="Calibri"/>
        <family val="2"/>
        <scheme val="minor"/>
      </rPr>
      <t>Porcentaje de población mayor de 25 años con estudios superiores. Los estudios superiores incluyen las categorías de Diplomado, Licenciado, Arquitecto o Ingeniero Técnico, titulado estudios superiores no universitarios y Doctorado o estudios de Posgrado. Datos a 01 enero 2017.</t>
    </r>
  </si>
  <si>
    <r>
      <t xml:space="preserve">%_inmigrantes: </t>
    </r>
    <r>
      <rPr>
        <sz val="12"/>
        <color theme="1"/>
        <rFont val="Calibri"/>
        <family val="2"/>
        <scheme val="minor"/>
      </rPr>
      <t>Porcentaje de la población con lugar de nacimiento en el extranjero. Datos de 01 enero 2017. Padrón de habitantes.</t>
    </r>
  </si>
  <si>
    <r>
      <t xml:space="preserve">%_pob_19-: </t>
    </r>
    <r>
      <rPr>
        <sz val="12"/>
        <color theme="1"/>
        <rFont val="Calibri"/>
        <family val="2"/>
        <scheme val="minor"/>
      </rPr>
      <t>Porcentaje de población con 19 o menos años de edad.Datos de 01 enero 2017. Padrón de habitantes.</t>
    </r>
  </si>
  <si>
    <r>
      <t xml:space="preserve">%_pob_65+: </t>
    </r>
    <r>
      <rPr>
        <sz val="12"/>
        <color theme="1"/>
        <rFont val="Calibri"/>
        <family val="2"/>
        <scheme val="minor"/>
      </rPr>
      <t>Porcentaje de población con 65 o más años de edad.Datos de 01 enero 2017. Padrón de habitantes.</t>
    </r>
  </si>
  <si>
    <r>
      <t xml:space="preserve">%_hogares_con_hacinamiento: </t>
    </r>
    <r>
      <rPr>
        <sz val="12"/>
        <color theme="1"/>
        <rFont val="Calibri"/>
        <family val="2"/>
        <scheme val="minor"/>
      </rPr>
      <t xml:space="preserve">Porcentaje de portales (edificios) donde la media de metros2 por persona en las viviendas es inferior a 20. Elaboración Madrid Salud con datos de habitantes y catastro. Datos 2001-2009 </t>
    </r>
  </si>
  <si>
    <r>
      <t xml:space="preserve">%_hogares_1persona: </t>
    </r>
    <r>
      <rPr>
        <sz val="12"/>
        <color theme="1"/>
        <rFont val="Calibri"/>
        <family val="2"/>
        <scheme val="minor"/>
      </rPr>
      <t xml:space="preserve">Porcentaje de hogares en los que sólo vive una persona. Padrón de habitantes. Datos de 01 enero 2017. </t>
    </r>
  </si>
  <si>
    <r>
      <t xml:space="preserve">%_hogares_5+personas: </t>
    </r>
    <r>
      <rPr>
        <sz val="12"/>
        <color theme="1"/>
        <rFont val="Calibri"/>
        <family val="2"/>
        <scheme val="minor"/>
      </rPr>
      <t>Porcentaje de hogares en los que viven cinco personas o más. Padrón de habitantes. Datos de 01 enero 2017.</t>
    </r>
  </si>
  <si>
    <r>
      <t xml:space="preserve">media_personas_hogar: </t>
    </r>
    <r>
      <rPr>
        <sz val="12"/>
        <color theme="1"/>
        <rFont val="Calibri"/>
        <family val="2"/>
        <scheme val="minor"/>
      </rPr>
      <t>Media de personas por hogar. Padrón de habitantes. Datos de 01 enero 2017.</t>
    </r>
  </si>
  <si>
    <r>
      <t xml:space="preserve">%_hogares_mujersola65+: </t>
    </r>
    <r>
      <rPr>
        <sz val="12"/>
        <color theme="1"/>
        <rFont val="Calibri"/>
        <family val="2"/>
        <scheme val="minor"/>
      </rPr>
      <t>Porcentaje de hogares en los que vive una mujer sólo con 65 o más años de edad. Padrón de habitantes. Datos de 01 enero 2017.</t>
    </r>
  </si>
  <si>
    <r>
      <t xml:space="preserve">%_hogares_hombresolo65+: </t>
    </r>
    <r>
      <rPr>
        <sz val="12"/>
        <color theme="1"/>
        <rFont val="Calibri"/>
        <family val="2"/>
        <scheme val="minor"/>
      </rPr>
      <t>Porcentaje de hogares en los que vive un hombre sólo con 65 o más años de edad. Padrón de habitantes. Datos de 01 enero 2017.</t>
    </r>
  </si>
  <si>
    <r>
      <t xml:space="preserve">%_hogares_adultosolo65+: </t>
    </r>
    <r>
      <rPr>
        <sz val="12"/>
        <color theme="1"/>
        <rFont val="Calibri"/>
        <family val="2"/>
        <scheme val="minor"/>
      </rPr>
      <t>Porcentaje de hogares en los que vive un adulto sólo con 65 o más años de edad. Padrón de habitantes. Datos de 01 enero 2017.</t>
    </r>
  </si>
  <si>
    <r>
      <t xml:space="preserve">%_hogares_mujerconmenor1+: </t>
    </r>
    <r>
      <rPr>
        <sz val="12"/>
        <color theme="1"/>
        <rFont val="Calibri"/>
        <family val="2"/>
        <scheme val="minor"/>
      </rPr>
      <t>Porcentaje de hogares en los que vive una mujer sóla con uno o más menores. Padrón de habitantes. Datos de 01 enero 2017.</t>
    </r>
  </si>
  <si>
    <r>
      <t xml:space="preserve">%_hogares_hombreconmenor1+: </t>
    </r>
    <r>
      <rPr>
        <sz val="12"/>
        <color theme="1"/>
        <rFont val="Calibri"/>
        <family val="2"/>
        <scheme val="minor"/>
      </rPr>
      <t>Porcentaje de hogares en los que vive un hombre sólo con uno o más menores. Padrón de habitantes. Datos de 01 enero 2017.</t>
    </r>
  </si>
  <si>
    <r>
      <t xml:space="preserve">%_hogares_adultoconmenor1+: </t>
    </r>
    <r>
      <rPr>
        <sz val="12"/>
        <color theme="1"/>
        <rFont val="Calibri"/>
        <family val="2"/>
        <scheme val="minor"/>
      </rPr>
      <t>Porcentaje de hogares en los que vive un adulto sólo con uno o más menores. Padrón de habitantes. Datos de 01 enero 2017.</t>
    </r>
  </si>
  <si>
    <r>
      <t xml:space="preserve">RNMH_euros: </t>
    </r>
    <r>
      <rPr>
        <sz val="12"/>
        <color theme="1"/>
        <rFont val="Calibri"/>
        <family val="2"/>
        <scheme val="minor"/>
      </rPr>
      <t>Renta Neta Media por Hogar (anual). Urban Audit para Ayuntamiento de Madrid. Datos de 2014.</t>
    </r>
  </si>
  <si>
    <r>
      <t xml:space="preserve">renta_capita_euros: </t>
    </r>
    <r>
      <rPr>
        <sz val="12"/>
        <color theme="1"/>
        <rFont val="Calibri"/>
        <family val="2"/>
        <scheme val="minor"/>
      </rPr>
      <t>Renta Neta Media por Hogar dividida entre número medio de personas por hogar. Urban Audit para Ayuntamiento de Madrid. Datos de 2014.</t>
    </r>
  </si>
  <si>
    <r>
      <t xml:space="preserve">%_paro_registrado: </t>
    </r>
    <r>
      <rPr>
        <sz val="12"/>
        <color theme="1"/>
        <rFont val="Calibri"/>
        <family val="2"/>
        <scheme val="minor"/>
      </rPr>
      <t xml:space="preserve">Tasa absoluta de desempleo registrada para el mes de mayo de 2018. Dada la inexistencia de datos fiables para la obtención de la población activa en el nivel de Distrito y Barrio, se ha considerado utilizar la denominada "Tasa absoluta de desempleo", que se calcula dividiendo el número de desempleados de una zona o territorio entre la población en edad de trabajar (16 a 64 años) de esa misma zona o territorio. Para la obtención de dicha cifra de población "potencialmente activa" se recurre al Padrón Municipal de Habitantes. </t>
    </r>
  </si>
  <si>
    <r>
      <t xml:space="preserve">%_afiliados_autonomos: </t>
    </r>
    <r>
      <rPr>
        <sz val="12"/>
        <color theme="1"/>
        <rFont val="Calibri"/>
        <family val="2"/>
        <scheme val="minor"/>
      </rPr>
      <t>Porcentaje de trabajadores afiliados residentes que son autónomos. Padrón de habitantes. Datos de 01 enero 2017.</t>
    </r>
  </si>
  <si>
    <r>
      <t xml:space="preserve">%_afiliados_rgeneral: </t>
    </r>
    <r>
      <rPr>
        <sz val="12"/>
        <color theme="1"/>
        <rFont val="Calibri"/>
        <family val="2"/>
        <scheme val="minor"/>
      </rPr>
      <t>Porcentaje de trabajadores afiliados residentes en régimen general. Padrón de habitantes. Datos de 01 enero 2017.</t>
    </r>
  </si>
  <si>
    <r>
      <t xml:space="preserve">%_afiliados_temporal: </t>
    </r>
    <r>
      <rPr>
        <sz val="12"/>
        <color theme="1"/>
        <rFont val="Calibri"/>
        <family val="2"/>
        <scheme val="minor"/>
      </rPr>
      <t>Porcentaje de trabajadores afiliados residentes con empleo temporal. Padrón de habitantes. Datos de 01 enero 2017.</t>
    </r>
  </si>
  <si>
    <r>
      <t xml:space="preserve">%_afiliados_indefinido: </t>
    </r>
    <r>
      <rPr>
        <sz val="12"/>
        <color theme="1"/>
        <rFont val="Calibri"/>
        <family val="2"/>
        <scheme val="minor"/>
      </rPr>
      <t>Porcentaje de trabajadores afiliados residentes con empleo indefinido. Padrón de habitantes. Datos de 01 enero 2017.</t>
    </r>
  </si>
  <si>
    <r>
      <t xml:space="preserve">%_afiliados_parcial: </t>
    </r>
    <r>
      <rPr>
        <sz val="12"/>
        <color theme="1"/>
        <rFont val="Calibri"/>
        <family val="2"/>
        <scheme val="minor"/>
      </rPr>
      <t>Porcentaje de trabajadores afiliados residentes con empleo a tiempo parcial. Padrón de habitantes. Datos de 01 enero 2017.</t>
    </r>
  </si>
  <si>
    <r>
      <t xml:space="preserve">%_afiliados_completo: </t>
    </r>
    <r>
      <rPr>
        <sz val="12"/>
        <color theme="1"/>
        <rFont val="Calibri"/>
        <family val="2"/>
        <scheme val="minor"/>
      </rPr>
      <t>Porcentaje de trabajadores afiliados residentes con empleo a tiempo completo. Padrón de habitantes. Datos de 01 enero 2017.</t>
    </r>
  </si>
  <si>
    <r>
      <t xml:space="preserve">%_afiliados_fijodisc: </t>
    </r>
    <r>
      <rPr>
        <sz val="12"/>
        <color theme="1"/>
        <rFont val="Calibri"/>
        <family val="2"/>
        <scheme val="minor"/>
      </rPr>
      <t>Porcentaje de trabajadores afiliados residentes con empleo a tiempo fijo discontinuo. Padrón de habitantes. Datos de 01 enero 2017.</t>
    </r>
  </si>
  <si>
    <r>
      <t xml:space="preserve">%_afiliados_noconsta: </t>
    </r>
    <r>
      <rPr>
        <sz val="12"/>
        <color theme="1"/>
        <rFont val="Calibri"/>
        <family val="2"/>
        <scheme val="minor"/>
      </rPr>
      <t>Porcentaje de trabajadores afiliados residentes que no constan más datos. Padrón de habitantes. Datos de 01 enero 2017.</t>
    </r>
  </si>
  <si>
    <r>
      <t xml:space="preserve">precio_alquiler_euros/m2: </t>
    </r>
    <r>
      <rPr>
        <sz val="12"/>
        <color theme="1"/>
        <rFont val="Calibri"/>
        <family val="2"/>
        <scheme val="minor"/>
      </rPr>
      <t>Precio medio de la vivienda en alquiler por metro cuadrado. Datos de idealista para 22 de mayo de 2018.</t>
    </r>
  </si>
  <si>
    <r>
      <t xml:space="preserve">precio_vivienda_euros/m2: </t>
    </r>
    <r>
      <rPr>
        <sz val="12"/>
        <color theme="1"/>
        <rFont val="Calibri"/>
        <family val="2"/>
        <scheme val="minor"/>
      </rPr>
      <t>Pecio mdio de compra de vivienda de segunda mano por metro cuadrado. Datos de idealista para diciembre de 2017.</t>
    </r>
  </si>
  <si>
    <r>
      <t xml:space="preserve">%_voto_pp: </t>
    </r>
    <r>
      <rPr>
        <sz val="12"/>
        <color theme="1"/>
        <rFont val="Calibri"/>
        <family val="2"/>
        <scheme val="minor"/>
      </rPr>
      <t>Porcentaje de voto al PP en las pasadas elecciones municipales del 25 de mayo de 2015.</t>
    </r>
  </si>
  <si>
    <r>
      <t xml:space="preserve">%_voto_ahoramadrid: </t>
    </r>
    <r>
      <rPr>
        <sz val="12"/>
        <color theme="1"/>
        <rFont val="Calibri"/>
        <family val="2"/>
        <scheme val="minor"/>
      </rPr>
      <t>Porcentaje de voto a Ahora Madrid en las pasadas elecciones del 25 de mayo de 2015.</t>
    </r>
  </si>
  <si>
    <r>
      <t xml:space="preserve">RMEsH: </t>
    </r>
    <r>
      <rPr>
        <sz val="12"/>
        <color theme="1"/>
        <rFont val="Calibri"/>
        <family val="2"/>
        <scheme val="minor"/>
      </rPr>
      <t>Razon de Mortalidad General estandarizada suavizada hombres (MEDEA II, 2001-2007)). Es un índice con base 100 en la media de la ciudad de Madrid. Elaboración de Madrid Salud.</t>
    </r>
  </si>
  <si>
    <r>
      <t xml:space="preserve">RMEsM: </t>
    </r>
    <r>
      <rPr>
        <sz val="12"/>
        <color theme="1"/>
        <rFont val="Calibri"/>
        <family val="2"/>
        <scheme val="minor"/>
      </rPr>
      <t>Razon de Mortalidad General estandarizada suavizada mujeres (MEDEA II, 2001-2007)). Es un índice con base 100 en la media de la ciudad de Madrid. Elaboración Madrid Salud.</t>
    </r>
  </si>
  <si>
    <r>
      <rPr>
        <b/>
        <sz val="12"/>
        <color theme="1"/>
        <rFont val="Calibri"/>
        <family val="2"/>
        <scheme val="minor"/>
      </rPr>
      <t>latitud</t>
    </r>
    <r>
      <rPr>
        <sz val="12"/>
        <color theme="1"/>
        <rFont val="Calibri"/>
        <family val="2"/>
        <scheme val="minor"/>
      </rPr>
      <t>: referencia geográfica de cada estación</t>
    </r>
  </si>
  <si>
    <r>
      <rPr>
        <b/>
        <sz val="12"/>
        <color theme="1"/>
        <rFont val="Calibri"/>
        <family val="2"/>
        <scheme val="minor"/>
      </rPr>
      <t xml:space="preserve">longitud: </t>
    </r>
    <r>
      <rPr>
        <sz val="12"/>
        <color theme="1"/>
        <rFont val="Calibri"/>
        <family val="2"/>
        <scheme val="minor"/>
      </rPr>
      <t>referencia geográfica</t>
    </r>
    <r>
      <rPr>
        <sz val="12"/>
        <color theme="1"/>
        <rFont val="Calibri"/>
        <family val="2"/>
        <scheme val="minor"/>
      </rPr>
      <t xml:space="preserve"> de cada estación</t>
    </r>
  </si>
  <si>
    <t>PROMEDIO</t>
  </si>
  <si>
    <t>code_num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</si>
</sst>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0.0000"/>
  </numFmts>
  <fonts count="3" x14ac:knownFonts="1">
    <font>
      <sz val="12"/>
      <color theme="1"/>
      <name val="Calibri"/>
      <family val="2"/>
      <scheme val="minor"/>
    </font>
    <font>
      <b/>
      <sz val="12"/>
      <color theme="1"/>
      <name val="Calibri"/>
      <family val="2"/>
      <scheme val="minor"/>
    </font>
    <font>
      <b/>
      <sz val="14"/>
      <color theme="1"/>
      <name val="Calibri"/>
      <family val="2"/>
      <scheme val="minor"/>
    </font>
  </fonts>
  <fills count="19">
    <fill>
      <patternFill patternType="none"/>
    </fill>
    <fill>
      <patternFill patternType="gray125"/>
    </fill>
    <fill>
      <patternFill patternType="solid">
        <fgColor theme="0" tint="-0.14996795556505021"/>
        <bgColor indexed="64"/>
      </patternFill>
    </fill>
    <fill>
      <patternFill patternType="solid">
        <fgColor theme="9" tint="0.79998168889431442"/>
        <bgColor indexed="64"/>
      </patternFill>
    </fill>
    <fill>
      <patternFill patternType="solid">
        <fgColor rgb="FFFFF5FF"/>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59996337778862885"/>
        <bgColor indexed="64"/>
      </patternFill>
    </fill>
    <fill>
      <patternFill patternType="solid">
        <fgColor theme="0" tint="-0.24994659260841701"/>
        <bgColor indexed="64"/>
      </patternFill>
    </fill>
    <fill>
      <patternFill patternType="solid">
        <fgColor rgb="FFFFE5FF"/>
        <bgColor indexed="64"/>
      </patternFill>
    </fill>
    <fill>
      <patternFill patternType="solid">
        <fgColor theme="7" tint="0.59996337778862885"/>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8" tint="0.59996337778862885"/>
        <bgColor indexed="64"/>
      </patternFill>
    </fill>
    <fill>
      <patternFill patternType="solid">
        <fgColor theme="6" tint="0.59996337778862885"/>
        <bgColor indexed="64"/>
      </patternFill>
    </fill>
  </fills>
  <borders count="1">
    <border>
      <left/>
      <right/>
      <top/>
      <bottom/>
      <diagonal/>
    </border>
  </borders>
  <cellStyleXfs count="1">
    <xf numFmtId="0" fontId="0" fillId="0" borderId="0"/>
  </cellStyleXfs>
  <cellXfs count="37">
    <xf numFmtId="0" fontId="0" fillId="0" borderId="0" xfId="0"/>
    <xf numFmtId="164" fontId="0" fillId="0" borderId="0" xfId="0" applyNumberFormat="1" applyFill="1"/>
    <xf numFmtId="0" fontId="0" fillId="0" borderId="0" xfId="0" applyFill="1"/>
    <xf numFmtId="0" fontId="1" fillId="0" borderId="0" xfId="0" applyFont="1"/>
    <xf numFmtId="165" fontId="0" fillId="0" borderId="0" xfId="0" applyNumberFormat="1"/>
    <xf numFmtId="0" fontId="1" fillId="0" borderId="0" xfId="0" applyFont="1" applyFill="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1" fillId="7" borderId="0" xfId="0" applyFont="1" applyFill="1"/>
    <xf numFmtId="0" fontId="0" fillId="7" borderId="0" xfId="0" applyFill="1"/>
    <xf numFmtId="0" fontId="1" fillId="8" borderId="0" xfId="0" applyFont="1" applyFill="1"/>
    <xf numFmtId="0" fontId="0" fillId="8" borderId="0" xfId="0" applyFill="1"/>
    <xf numFmtId="0" fontId="1" fillId="9" borderId="0" xfId="0" applyFont="1" applyFill="1"/>
    <xf numFmtId="0" fontId="0" fillId="9" borderId="0" xfId="0" applyFill="1"/>
    <xf numFmtId="0" fontId="2" fillId="0" borderId="0" xfId="0" applyFont="1"/>
    <xf numFmtId="0" fontId="0" fillId="10" borderId="0" xfId="0" applyFill="1"/>
    <xf numFmtId="0" fontId="0" fillId="3" borderId="0" xfId="0" applyFont="1" applyFill="1"/>
    <xf numFmtId="0" fontId="0" fillId="4" borderId="0" xfId="0" applyFont="1" applyFill="1"/>
    <xf numFmtId="0" fontId="0" fillId="0" borderId="0" xfId="0" applyFont="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1" fontId="1" fillId="0" borderId="0" xfId="0" applyNumberFormat="1" applyFont="1"/>
    <xf numFmtId="1" fontId="0" fillId="0" borderId="0" xfId="0" applyNumberFormat="1"/>
  </cellXfs>
  <cellStyles count="1">
    <cellStyle name="Normal" xfId="0" builtinId="0"/>
  </cellStyles>
  <dxfs count="0"/>
  <tableStyles count="0" defaultTableStyle="TableStyleMedium9" defaultPivotStyle="PivotStyleMedium7"/>
  <colors>
    <mruColors>
      <color rgb="FFFFE5FF"/>
      <color rgb="FFF5DCC8"/>
      <color rgb="FFFFF5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topLeftCell="A24" workbookViewId="0">
      <selection activeCell="F19" sqref="F19"/>
    </sheetView>
  </sheetViews>
  <sheetFormatPr baseColWidth="10" defaultRowHeight="16" x14ac:dyDescent="0.2"/>
  <sheetData>
    <row r="1" spans="1:2" s="22" customFormat="1" ht="19" x14ac:dyDescent="0.25">
      <c r="A1" s="22" t="s">
        <v>97</v>
      </c>
    </row>
    <row r="2" spans="1:2" s="22" customFormat="1" ht="19" x14ac:dyDescent="0.25"/>
    <row r="3" spans="1:2" x14ac:dyDescent="0.2">
      <c r="A3" t="s">
        <v>99</v>
      </c>
    </row>
    <row r="4" spans="1:2" x14ac:dyDescent="0.2">
      <c r="A4" t="s">
        <v>98</v>
      </c>
    </row>
    <row r="6" spans="1:2" x14ac:dyDescent="0.2">
      <c r="A6" t="s">
        <v>100</v>
      </c>
    </row>
    <row r="7" spans="1:2" x14ac:dyDescent="0.2">
      <c r="A7" s="24" t="s">
        <v>101</v>
      </c>
    </row>
    <row r="8" spans="1:2" x14ac:dyDescent="0.2">
      <c r="A8" s="25" t="s">
        <v>102</v>
      </c>
    </row>
    <row r="9" spans="1:2" x14ac:dyDescent="0.2">
      <c r="A9" s="13" t="s">
        <v>105</v>
      </c>
      <c r="B9" s="13"/>
    </row>
    <row r="10" spans="1:2" x14ac:dyDescent="0.2">
      <c r="A10" s="15" t="s">
        <v>103</v>
      </c>
    </row>
    <row r="11" spans="1:2" x14ac:dyDescent="0.2">
      <c r="A11" s="17" t="s">
        <v>104</v>
      </c>
      <c r="B11" s="17"/>
    </row>
    <row r="12" spans="1:2" x14ac:dyDescent="0.2">
      <c r="A12" s="23" t="s">
        <v>106</v>
      </c>
    </row>
    <row r="13" spans="1:2" x14ac:dyDescent="0.2">
      <c r="A13" s="21" t="s">
        <v>107</v>
      </c>
      <c r="B13" s="21"/>
    </row>
    <row r="15" spans="1:2" x14ac:dyDescent="0.2">
      <c r="A15" t="s">
        <v>108</v>
      </c>
    </row>
    <row r="16" spans="1:2" x14ac:dyDescent="0.2">
      <c r="A16" t="s">
        <v>109</v>
      </c>
    </row>
    <row r="17" spans="1:1" x14ac:dyDescent="0.2">
      <c r="A17" t="s">
        <v>96</v>
      </c>
    </row>
    <row r="19" spans="1:1" ht="19" x14ac:dyDescent="0.25">
      <c r="A19" s="22" t="s">
        <v>110</v>
      </c>
    </row>
    <row r="20" spans="1:1" x14ac:dyDescent="0.2">
      <c r="A20" s="3"/>
    </row>
    <row r="21" spans="1:1" x14ac:dyDescent="0.2">
      <c r="A21" s="26" t="s">
        <v>111</v>
      </c>
    </row>
    <row r="22" spans="1:1" x14ac:dyDescent="0.2">
      <c r="A22" s="26" t="s">
        <v>147</v>
      </c>
    </row>
    <row r="23" spans="1:1" x14ac:dyDescent="0.2">
      <c r="A23" s="26" t="s">
        <v>148</v>
      </c>
    </row>
    <row r="24" spans="1:1" x14ac:dyDescent="0.2">
      <c r="A24" s="3" t="s">
        <v>112</v>
      </c>
    </row>
    <row r="25" spans="1:1" x14ac:dyDescent="0.2">
      <c r="A25" s="5" t="s">
        <v>116</v>
      </c>
    </row>
    <row r="26" spans="1:1" x14ac:dyDescent="0.2">
      <c r="A26" s="5" t="s">
        <v>114</v>
      </c>
    </row>
    <row r="27" spans="1:1" x14ac:dyDescent="0.2">
      <c r="A27" s="5" t="s">
        <v>115</v>
      </c>
    </row>
    <row r="28" spans="1:1" x14ac:dyDescent="0.2">
      <c r="A28" s="5" t="s">
        <v>113</v>
      </c>
    </row>
    <row r="29" spans="1:1" x14ac:dyDescent="0.2">
      <c r="A29" s="5" t="s">
        <v>145</v>
      </c>
    </row>
    <row r="30" spans="1:1" x14ac:dyDescent="0.2">
      <c r="A30" s="5" t="s">
        <v>146</v>
      </c>
    </row>
    <row r="31" spans="1:1" x14ac:dyDescent="0.2">
      <c r="A31" s="5" t="s">
        <v>117</v>
      </c>
    </row>
    <row r="32" spans="1:1" x14ac:dyDescent="0.2">
      <c r="A32" s="5" t="s">
        <v>118</v>
      </c>
    </row>
    <row r="33" spans="1:1" x14ac:dyDescent="0.2">
      <c r="A33" s="5" t="s">
        <v>119</v>
      </c>
    </row>
    <row r="34" spans="1:1" x14ac:dyDescent="0.2">
      <c r="A34" s="5" t="s">
        <v>120</v>
      </c>
    </row>
    <row r="35" spans="1:1" x14ac:dyDescent="0.2">
      <c r="A35" s="5" t="s">
        <v>121</v>
      </c>
    </row>
    <row r="36" spans="1:1" x14ac:dyDescent="0.2">
      <c r="A36" s="5" t="s">
        <v>122</v>
      </c>
    </row>
    <row r="37" spans="1:1" x14ac:dyDescent="0.2">
      <c r="A37" s="5" t="s">
        <v>123</v>
      </c>
    </row>
    <row r="38" spans="1:1" x14ac:dyDescent="0.2">
      <c r="A38" s="5" t="s">
        <v>124</v>
      </c>
    </row>
    <row r="39" spans="1:1" x14ac:dyDescent="0.2">
      <c r="A39" s="5" t="s">
        <v>125</v>
      </c>
    </row>
    <row r="40" spans="1:1" x14ac:dyDescent="0.2">
      <c r="A40" s="5" t="s">
        <v>126</v>
      </c>
    </row>
    <row r="41" spans="1:1" x14ac:dyDescent="0.2">
      <c r="A41" s="5" t="s">
        <v>127</v>
      </c>
    </row>
    <row r="42" spans="1:1" x14ac:dyDescent="0.2">
      <c r="A42" s="5" t="s">
        <v>128</v>
      </c>
    </row>
    <row r="43" spans="1:1" x14ac:dyDescent="0.2">
      <c r="A43" s="5" t="s">
        <v>129</v>
      </c>
    </row>
    <row r="44" spans="1:1" x14ac:dyDescent="0.2">
      <c r="A44" s="5" t="s">
        <v>130</v>
      </c>
    </row>
    <row r="45" spans="1:1" x14ac:dyDescent="0.2">
      <c r="A45" s="5" t="s">
        <v>131</v>
      </c>
    </row>
    <row r="46" spans="1:1" x14ac:dyDescent="0.2">
      <c r="A46" s="5" t="s">
        <v>132</v>
      </c>
    </row>
    <row r="47" spans="1:1" x14ac:dyDescent="0.2">
      <c r="A47" s="5" t="s">
        <v>133</v>
      </c>
    </row>
    <row r="48" spans="1:1" x14ac:dyDescent="0.2">
      <c r="A48" s="5" t="s">
        <v>134</v>
      </c>
    </row>
    <row r="49" spans="1:1" x14ac:dyDescent="0.2">
      <c r="A49" s="5" t="s">
        <v>135</v>
      </c>
    </row>
    <row r="50" spans="1:1" x14ac:dyDescent="0.2">
      <c r="A50" s="5" t="s">
        <v>136</v>
      </c>
    </row>
    <row r="51" spans="1:1" x14ac:dyDescent="0.2">
      <c r="A51" s="5" t="s">
        <v>137</v>
      </c>
    </row>
    <row r="52" spans="1:1" x14ac:dyDescent="0.2">
      <c r="A52" s="5" t="s">
        <v>138</v>
      </c>
    </row>
    <row r="53" spans="1:1" x14ac:dyDescent="0.2">
      <c r="A53" s="5" t="s">
        <v>139</v>
      </c>
    </row>
    <row r="54" spans="1:1" x14ac:dyDescent="0.2">
      <c r="A54" s="5" t="s">
        <v>140</v>
      </c>
    </row>
    <row r="55" spans="1:1" x14ac:dyDescent="0.2">
      <c r="A55" s="5" t="s">
        <v>141</v>
      </c>
    </row>
    <row r="56" spans="1:1" x14ac:dyDescent="0.2">
      <c r="A56" s="5" t="s">
        <v>142</v>
      </c>
    </row>
    <row r="57" spans="1:1" x14ac:dyDescent="0.2">
      <c r="A57" s="5" t="s">
        <v>143</v>
      </c>
    </row>
    <row r="58" spans="1:1" x14ac:dyDescent="0.2">
      <c r="A58" s="5" t="s">
        <v>144</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0"/>
  <sheetViews>
    <sheetView tabSelected="1" workbookViewId="0">
      <pane xSplit="1" topLeftCell="B1" activePane="topRight" state="frozen"/>
      <selection pane="topRight" activeCell="F21" sqref="F21"/>
    </sheetView>
  </sheetViews>
  <sheetFormatPr baseColWidth="10" defaultRowHeight="16" x14ac:dyDescent="0.2"/>
  <cols>
    <col min="1" max="1" width="10.83203125" style="36"/>
    <col min="2" max="2" width="11.83203125" bestFit="1" customWidth="1"/>
    <col min="6" max="6" width="22.83203125" customWidth="1"/>
    <col min="7" max="7" width="19.83203125" bestFit="1" customWidth="1"/>
    <col min="8" max="8" width="14.5" style="2" bestFit="1" customWidth="1"/>
    <col min="9" max="9" width="13.1640625" bestFit="1" customWidth="1"/>
    <col min="10" max="10" width="14" bestFit="1" customWidth="1"/>
    <col min="11" max="11" width="18" style="2" bestFit="1" customWidth="1"/>
    <col min="12" max="13" width="10.83203125" style="2"/>
    <col min="14" max="14" width="13.5" style="2" bestFit="1" customWidth="1"/>
    <col min="15" max="16" width="10.83203125" style="2"/>
    <col min="17" max="17" width="26.5" style="2" bestFit="1" customWidth="1"/>
    <col min="18" max="18" width="18.83203125" style="2" bestFit="1" customWidth="1"/>
    <col min="19" max="19" width="20.6640625" style="2" bestFit="1" customWidth="1"/>
    <col min="20" max="20" width="20.5" style="2" bestFit="1" customWidth="1"/>
    <col min="21" max="21" width="22.5" style="2" bestFit="1" customWidth="1"/>
    <col min="22" max="22" width="24.1640625" style="2" bestFit="1" customWidth="1"/>
    <col min="23" max="23" width="23" style="2" bestFit="1" customWidth="1"/>
    <col min="24" max="24" width="26.5" style="2" bestFit="1" customWidth="1"/>
    <col min="25" max="25" width="28.1640625" style="2" bestFit="1" customWidth="1"/>
    <col min="26" max="26" width="27" style="2" bestFit="1" customWidth="1"/>
    <col min="27" max="27" width="12.1640625" style="2" bestFit="1" customWidth="1"/>
    <col min="28" max="28" width="17.33203125" style="2" bestFit="1" customWidth="1"/>
    <col min="29" max="29" width="16.83203125" style="2" bestFit="1" customWidth="1"/>
    <col min="30" max="30" width="21" style="2" bestFit="1" customWidth="1"/>
    <col min="31" max="31" width="18.5" style="2" bestFit="1" customWidth="1"/>
    <col min="32" max="32" width="19.1640625" style="2" bestFit="1" customWidth="1"/>
    <col min="33" max="33" width="20" style="2" bestFit="1" customWidth="1"/>
    <col min="34" max="34" width="17.1640625" style="2" bestFit="1" customWidth="1"/>
    <col min="35" max="35" width="19.5" style="2" bestFit="1" customWidth="1"/>
    <col min="36" max="36" width="17.5" style="2" bestFit="1" customWidth="1"/>
    <col min="37" max="37" width="19.1640625" style="2" bestFit="1" customWidth="1"/>
    <col min="38" max="38" width="22.83203125" style="2" bestFit="1" customWidth="1"/>
    <col min="39" max="39" width="23.5" style="2" bestFit="1" customWidth="1"/>
    <col min="40" max="40" width="10.83203125" style="2"/>
    <col min="41" max="41" width="19.1640625" style="2" bestFit="1" customWidth="1"/>
    <col min="42" max="42" width="10.83203125" style="2"/>
    <col min="43" max="43" width="14.6640625" style="2" bestFit="1" customWidth="1"/>
  </cols>
  <sheetData>
    <row r="1" spans="1:43" s="3" customFormat="1" x14ac:dyDescent="0.2">
      <c r="A1" s="35" t="s">
        <v>150</v>
      </c>
      <c r="B1" s="3" t="s">
        <v>61</v>
      </c>
      <c r="C1" s="3" t="s">
        <v>40</v>
      </c>
      <c r="D1" s="3" t="s">
        <v>0</v>
      </c>
      <c r="E1" s="3" t="s">
        <v>1</v>
      </c>
      <c r="F1" s="3" t="s">
        <v>41</v>
      </c>
      <c r="G1" s="6" t="s">
        <v>2</v>
      </c>
      <c r="H1" s="8" t="s">
        <v>42</v>
      </c>
      <c r="I1" s="8" t="s">
        <v>43</v>
      </c>
      <c r="J1" s="8" t="s">
        <v>44</v>
      </c>
      <c r="K1" s="10" t="s">
        <v>46</v>
      </c>
      <c r="L1" s="10" t="s">
        <v>48</v>
      </c>
      <c r="M1" s="10" t="s">
        <v>49</v>
      </c>
      <c r="N1" s="12" t="s">
        <v>50</v>
      </c>
      <c r="O1" s="12" t="s">
        <v>51</v>
      </c>
      <c r="P1" s="12" t="s">
        <v>52</v>
      </c>
      <c r="Q1" s="12" t="s">
        <v>91</v>
      </c>
      <c r="R1" s="12" t="s">
        <v>53</v>
      </c>
      <c r="S1" s="12" t="s">
        <v>54</v>
      </c>
      <c r="T1" s="12" t="s">
        <v>55</v>
      </c>
      <c r="U1" s="12" t="s">
        <v>58</v>
      </c>
      <c r="V1" s="12" t="s">
        <v>57</v>
      </c>
      <c r="W1" s="12" t="s">
        <v>56</v>
      </c>
      <c r="X1" s="12" t="s">
        <v>59</v>
      </c>
      <c r="Y1" s="12" t="s">
        <v>60</v>
      </c>
      <c r="Z1" s="12" t="s">
        <v>82</v>
      </c>
      <c r="AA1" s="14" t="s">
        <v>80</v>
      </c>
      <c r="AB1" s="14" t="s">
        <v>81</v>
      </c>
      <c r="AC1" s="16" t="s">
        <v>79</v>
      </c>
      <c r="AD1" s="16" t="s">
        <v>83</v>
      </c>
      <c r="AE1" s="16" t="s">
        <v>84</v>
      </c>
      <c r="AF1" s="16" t="s">
        <v>85</v>
      </c>
      <c r="AG1" s="16" t="s">
        <v>86</v>
      </c>
      <c r="AH1" s="16" t="s">
        <v>87</v>
      </c>
      <c r="AI1" s="16" t="s">
        <v>88</v>
      </c>
      <c r="AJ1" s="16" t="s">
        <v>89</v>
      </c>
      <c r="AK1" s="16" t="s">
        <v>90</v>
      </c>
      <c r="AL1" s="18" t="s">
        <v>92</v>
      </c>
      <c r="AM1" s="18" t="s">
        <v>93</v>
      </c>
      <c r="AN1" s="20" t="s">
        <v>94</v>
      </c>
      <c r="AO1" s="20" t="s">
        <v>95</v>
      </c>
      <c r="AP1" s="5" t="s">
        <v>47</v>
      </c>
      <c r="AQ1" s="5" t="s">
        <v>96</v>
      </c>
    </row>
    <row r="2" spans="1:43" x14ac:dyDescent="0.2">
      <c r="A2" s="36">
        <v>1</v>
      </c>
      <c r="B2" s="2" t="s">
        <v>77</v>
      </c>
      <c r="C2" t="s">
        <v>38</v>
      </c>
      <c r="D2" s="2">
        <v>40.434241999999998</v>
      </c>
      <c r="E2" s="2">
        <v>-3.7188859999999999</v>
      </c>
      <c r="F2">
        <v>379622.42642999999</v>
      </c>
      <c r="G2" s="7" t="s">
        <v>19</v>
      </c>
      <c r="H2" s="9">
        <v>59.265229999999988</v>
      </c>
      <c r="I2" s="9">
        <v>0</v>
      </c>
      <c r="J2" s="9">
        <v>100</v>
      </c>
      <c r="K2" s="11">
        <v>84.986930000000001</v>
      </c>
      <c r="L2" s="11">
        <v>96.947489999999988</v>
      </c>
      <c r="M2" s="11">
        <v>97.019289999999998</v>
      </c>
      <c r="N2" s="13">
        <v>17.674160000000001</v>
      </c>
      <c r="O2" s="13">
        <v>12.823589999999999</v>
      </c>
      <c r="P2" s="13">
        <v>24.154929999999997</v>
      </c>
      <c r="Q2" s="13">
        <v>3.1822299999999997</v>
      </c>
      <c r="R2" s="13">
        <v>34.871809999999996</v>
      </c>
      <c r="S2" s="13">
        <v>7.7794799999999995</v>
      </c>
      <c r="T2" s="13">
        <v>2.3802099999999999</v>
      </c>
      <c r="U2" s="13">
        <v>10.224599999999999</v>
      </c>
      <c r="V2" s="13">
        <v>3.9361299999999995</v>
      </c>
      <c r="W2" s="13">
        <v>14.160730000000001</v>
      </c>
      <c r="X2" s="13">
        <v>1.2819199999999999</v>
      </c>
      <c r="Y2" s="13">
        <v>0.20501</v>
      </c>
      <c r="Z2" s="13">
        <v>1.4869299999999999</v>
      </c>
      <c r="AA2" s="15">
        <v>49001.417650000003</v>
      </c>
      <c r="AB2" s="15">
        <v>20587.014444103672</v>
      </c>
      <c r="AC2" s="17">
        <v>6.0466800000000003</v>
      </c>
      <c r="AD2" s="17">
        <v>17.793790000000001</v>
      </c>
      <c r="AE2" s="17">
        <v>82.168279999999996</v>
      </c>
      <c r="AF2" s="17">
        <v>19.863679999999999</v>
      </c>
      <c r="AG2" s="17">
        <v>69.710700000000003</v>
      </c>
      <c r="AH2" s="17">
        <v>18.098320000000001</v>
      </c>
      <c r="AI2" s="17">
        <v>70.775229999999993</v>
      </c>
      <c r="AJ2" s="17">
        <v>0.70083000000000006</v>
      </c>
      <c r="AK2" s="17">
        <v>10.42562</v>
      </c>
      <c r="AL2" s="19">
        <v>18.927319999999998</v>
      </c>
      <c r="AM2" s="19">
        <v>4167.5898500000003</v>
      </c>
      <c r="AN2" s="21">
        <v>45.950500000000005</v>
      </c>
      <c r="AO2" s="21">
        <v>26.772700000000004</v>
      </c>
      <c r="AP2" s="2">
        <v>0.87559999999999993</v>
      </c>
      <c r="AQ2" s="2">
        <v>0.22200999999999999</v>
      </c>
    </row>
    <row r="3" spans="1:43" x14ac:dyDescent="0.2">
      <c r="A3" s="36">
        <v>2</v>
      </c>
      <c r="B3" s="2" t="s">
        <v>62</v>
      </c>
      <c r="C3" t="s">
        <v>21</v>
      </c>
      <c r="D3" s="1">
        <v>40.430912999999997</v>
      </c>
      <c r="E3" s="1">
        <v>-3.7164440000000001</v>
      </c>
      <c r="F3">
        <v>379623.56832999998</v>
      </c>
      <c r="G3" s="7" t="s">
        <v>3</v>
      </c>
      <c r="H3" s="9">
        <v>56.56260000000001</v>
      </c>
      <c r="I3" s="9">
        <v>0</v>
      </c>
      <c r="J3" s="9">
        <v>100</v>
      </c>
      <c r="K3" s="11">
        <v>84.961060000000003</v>
      </c>
      <c r="L3" s="11">
        <v>96.072260000000028</v>
      </c>
      <c r="M3" s="11">
        <v>94.689719999999994</v>
      </c>
      <c r="N3" s="13">
        <v>18.99681</v>
      </c>
      <c r="O3" s="13">
        <v>12.290809999999997</v>
      </c>
      <c r="P3" s="13">
        <v>26.125360000000001</v>
      </c>
      <c r="Q3" s="13">
        <v>3.6842999999999995</v>
      </c>
      <c r="R3" s="13">
        <v>39.625229999999995</v>
      </c>
      <c r="S3" s="13">
        <v>7.0284699999999996</v>
      </c>
      <c r="T3" s="13">
        <v>2.2515899999999998</v>
      </c>
      <c r="U3" s="13">
        <v>12.581709999999999</v>
      </c>
      <c r="V3" s="13">
        <v>3.5771100000000007</v>
      </c>
      <c r="W3" s="13">
        <v>16.158819999999999</v>
      </c>
      <c r="X3" s="13">
        <v>1.1415699999999998</v>
      </c>
      <c r="Y3" s="13">
        <v>0.20925000000000005</v>
      </c>
      <c r="Z3" s="13">
        <v>1.3508200000000001</v>
      </c>
      <c r="AA3" s="15">
        <v>44587.878570000001</v>
      </c>
      <c r="AB3" s="15">
        <v>19802.840912421892</v>
      </c>
      <c r="AC3" s="17">
        <v>6.0840700000000005</v>
      </c>
      <c r="AD3" s="17">
        <v>18.23856</v>
      </c>
      <c r="AE3" s="17">
        <v>81.731970000000018</v>
      </c>
      <c r="AF3" s="17">
        <v>20.688809999999997</v>
      </c>
      <c r="AG3" s="17">
        <v>70.183210000000003</v>
      </c>
      <c r="AH3" s="17">
        <v>19.270969999999998</v>
      </c>
      <c r="AI3" s="17">
        <v>70.880700000000004</v>
      </c>
      <c r="AJ3" s="17">
        <v>0.72034999999999993</v>
      </c>
      <c r="AK3" s="17">
        <v>9.1279800000000009</v>
      </c>
      <c r="AL3" s="19">
        <v>20.019769999999998</v>
      </c>
      <c r="AM3" s="19">
        <v>4325.1273000000001</v>
      </c>
      <c r="AN3" s="21">
        <v>48.405370000000005</v>
      </c>
      <c r="AO3" s="21">
        <v>26.11581</v>
      </c>
      <c r="AP3" s="2">
        <v>0.86823000000000006</v>
      </c>
      <c r="AQ3" s="2">
        <v>0.19358000000000003</v>
      </c>
    </row>
    <row r="4" spans="1:43" x14ac:dyDescent="0.2">
      <c r="A4" s="36">
        <v>3</v>
      </c>
      <c r="B4" s="2" t="s">
        <v>75</v>
      </c>
      <c r="C4" t="s">
        <v>36</v>
      </c>
      <c r="D4" s="2">
        <v>40.426988999999999</v>
      </c>
      <c r="E4" s="2">
        <v>-3.7136330000000002</v>
      </c>
      <c r="F4">
        <v>379624.35855</v>
      </c>
      <c r="G4" s="7" t="s">
        <v>17</v>
      </c>
      <c r="H4" s="9">
        <v>57.047090000000004</v>
      </c>
      <c r="I4" s="9">
        <v>7.5019</v>
      </c>
      <c r="J4" s="9">
        <v>92.498099999999994</v>
      </c>
      <c r="K4" s="11">
        <v>84.229649999999992</v>
      </c>
      <c r="L4" s="11">
        <v>100.37342000000002</v>
      </c>
      <c r="M4" s="11">
        <v>95.144560000000013</v>
      </c>
      <c r="N4" s="13">
        <v>19.8094</v>
      </c>
      <c r="O4" s="13">
        <v>12.18557</v>
      </c>
      <c r="P4" s="13">
        <v>22.418209999999998</v>
      </c>
      <c r="Q4" s="13">
        <v>4.7599100000000005</v>
      </c>
      <c r="R4" s="13">
        <v>43.416829999999997</v>
      </c>
      <c r="S4" s="13">
        <v>5.7793799999999997</v>
      </c>
      <c r="T4" s="13">
        <v>2.1728100000000001</v>
      </c>
      <c r="U4" s="13">
        <v>10.51787</v>
      </c>
      <c r="V4" s="13">
        <v>3.6535700000000002</v>
      </c>
      <c r="W4" s="13">
        <v>14.171439999999999</v>
      </c>
      <c r="X4" s="13">
        <v>1.7352899999999998</v>
      </c>
      <c r="Y4" s="13">
        <v>0.28851000000000004</v>
      </c>
      <c r="Z4" s="13">
        <v>2.0238</v>
      </c>
      <c r="AA4" s="15">
        <v>39533.529399999999</v>
      </c>
      <c r="AB4" s="15">
        <v>18194.65549219674</v>
      </c>
      <c r="AC4" s="17">
        <v>6.3910099999999996</v>
      </c>
      <c r="AD4" s="17">
        <v>18.494889999999998</v>
      </c>
      <c r="AE4" s="17">
        <v>81.492019999999997</v>
      </c>
      <c r="AF4" s="17">
        <v>21.333959999999998</v>
      </c>
      <c r="AG4" s="17">
        <v>71.194299999999998</v>
      </c>
      <c r="AH4" s="17">
        <v>20.498370000000001</v>
      </c>
      <c r="AI4" s="17">
        <v>71.156740000000013</v>
      </c>
      <c r="AJ4" s="17">
        <v>0.87314000000000003</v>
      </c>
      <c r="AK4" s="17">
        <v>7.4717500000000001</v>
      </c>
      <c r="AL4" s="19">
        <v>20.634070000000001</v>
      </c>
      <c r="AM4" s="19">
        <v>4579.3085499999997</v>
      </c>
      <c r="AN4" s="21">
        <v>42.110439999999997</v>
      </c>
      <c r="AO4" s="21">
        <v>33.535200000000003</v>
      </c>
      <c r="AP4" s="2">
        <v>0.84087000000000001</v>
      </c>
      <c r="AQ4" s="2">
        <v>0.19764999999999996</v>
      </c>
    </row>
    <row r="5" spans="1:43" x14ac:dyDescent="0.2">
      <c r="A5" s="36">
        <v>4</v>
      </c>
      <c r="B5" s="2" t="s">
        <v>74</v>
      </c>
      <c r="C5" t="s">
        <v>35</v>
      </c>
      <c r="D5" s="2">
        <v>40.423613000000003</v>
      </c>
      <c r="E5" s="2">
        <v>-3.711112</v>
      </c>
      <c r="F5">
        <v>379625.32016</v>
      </c>
      <c r="G5" s="7" t="s">
        <v>16</v>
      </c>
      <c r="H5" s="9">
        <v>52.646910000000005</v>
      </c>
      <c r="I5" s="9">
        <v>50</v>
      </c>
      <c r="J5" s="9">
        <v>50</v>
      </c>
      <c r="K5" s="11">
        <v>83.815210000000008</v>
      </c>
      <c r="L5" s="11">
        <v>115.56388000000001</v>
      </c>
      <c r="M5" s="11">
        <v>101.78249000000001</v>
      </c>
      <c r="N5" s="13">
        <v>28.243399999999991</v>
      </c>
      <c r="O5" s="13">
        <v>10.97813</v>
      </c>
      <c r="P5" s="13">
        <v>18.851130000000005</v>
      </c>
      <c r="Q5" s="13">
        <v>7.0428200000000016</v>
      </c>
      <c r="R5" s="13">
        <v>47.669270000000004</v>
      </c>
      <c r="S5" s="13">
        <v>4.971070000000001</v>
      </c>
      <c r="T5" s="13">
        <v>2.1275500000000003</v>
      </c>
      <c r="U5" s="13">
        <v>8.6749700000000018</v>
      </c>
      <c r="V5" s="13">
        <v>3.4798800000000001</v>
      </c>
      <c r="W5" s="13">
        <v>12.154849999999998</v>
      </c>
      <c r="X5" s="13">
        <v>1.5758400000000001</v>
      </c>
      <c r="Y5" s="13">
        <v>0.45843</v>
      </c>
      <c r="Z5" s="13">
        <v>2.0342699999999998</v>
      </c>
      <c r="AA5" s="15">
        <v>36940.444009999999</v>
      </c>
      <c r="AB5" s="15">
        <v>17362.902874198018</v>
      </c>
      <c r="AC5" s="17">
        <v>6.8866099999999992</v>
      </c>
      <c r="AD5" s="17">
        <v>18.9114</v>
      </c>
      <c r="AE5" s="17">
        <v>81.070040000000006</v>
      </c>
      <c r="AF5" s="17">
        <v>21.656300000000002</v>
      </c>
      <c r="AG5" s="17">
        <v>70.783529999999999</v>
      </c>
      <c r="AH5" s="17">
        <v>20.950650000000003</v>
      </c>
      <c r="AI5" s="17">
        <v>70.498490000000004</v>
      </c>
      <c r="AJ5" s="17">
        <v>0.99069000000000007</v>
      </c>
      <c r="AK5" s="17">
        <v>7.5601800000000008</v>
      </c>
      <c r="AL5" s="19">
        <v>20.244070000000001</v>
      </c>
      <c r="AM5" s="19">
        <v>4534.7135899999994</v>
      </c>
      <c r="AN5" s="21">
        <v>33.996899999999997</v>
      </c>
      <c r="AO5" s="21">
        <v>40.059020000000004</v>
      </c>
      <c r="AP5" s="2">
        <v>0.83111000000000002</v>
      </c>
      <c r="AQ5" s="2">
        <v>0.23009000000000002</v>
      </c>
    </row>
    <row r="6" spans="1:43" x14ac:dyDescent="0.2">
      <c r="A6" s="36">
        <v>5</v>
      </c>
      <c r="B6" s="2" t="s">
        <v>63</v>
      </c>
      <c r="C6" t="s">
        <v>22</v>
      </c>
      <c r="D6" s="2">
        <v>40.420054</v>
      </c>
      <c r="E6" s="2">
        <v>-3.7057660000000001</v>
      </c>
      <c r="F6">
        <v>379626.31916999997</v>
      </c>
      <c r="G6" s="7" t="s">
        <v>4</v>
      </c>
      <c r="H6" s="9">
        <v>47.045439999999999</v>
      </c>
      <c r="I6" s="9">
        <v>46.506700000000002</v>
      </c>
      <c r="J6" s="9">
        <v>53.493200000000002</v>
      </c>
      <c r="K6" s="11">
        <v>83.854659999999996</v>
      </c>
      <c r="L6" s="11">
        <v>133.22659999999999</v>
      </c>
      <c r="M6" s="11">
        <v>118.16267000000001</v>
      </c>
      <c r="N6" s="13">
        <v>36.161960000000001</v>
      </c>
      <c r="O6" s="13">
        <v>9.4703799999999987</v>
      </c>
      <c r="P6" s="13">
        <v>16.224080000000001</v>
      </c>
      <c r="Q6" s="13">
        <v>12.54391</v>
      </c>
      <c r="R6" s="13">
        <v>49.907330000000002</v>
      </c>
      <c r="S6" s="13">
        <v>5.6298899999999996</v>
      </c>
      <c r="T6" s="13">
        <v>2.0145</v>
      </c>
      <c r="U6" s="13">
        <v>7.2633200000000011</v>
      </c>
      <c r="V6" s="13">
        <v>3.3815000000000004</v>
      </c>
      <c r="W6" s="13">
        <v>10.644819999999999</v>
      </c>
      <c r="X6" s="13">
        <v>1.40777</v>
      </c>
      <c r="Y6" s="13">
        <v>0.27098</v>
      </c>
      <c r="Z6" s="13">
        <v>1.6787500000000002</v>
      </c>
      <c r="AA6" s="15">
        <v>28963.574720000001</v>
      </c>
      <c r="AB6" s="15">
        <v>14377.550121618267</v>
      </c>
      <c r="AC6" s="17">
        <v>7.4172899999999995</v>
      </c>
      <c r="AD6" s="17">
        <v>19.82826</v>
      </c>
      <c r="AE6" s="17">
        <v>80.160610000000005</v>
      </c>
      <c r="AF6" s="17">
        <v>23.53734</v>
      </c>
      <c r="AG6" s="17">
        <v>69.939160000000001</v>
      </c>
      <c r="AH6" s="17">
        <v>22.757680000000001</v>
      </c>
      <c r="AI6" s="17">
        <v>69.522019999999998</v>
      </c>
      <c r="AJ6" s="17">
        <v>1.19682</v>
      </c>
      <c r="AK6" s="17">
        <v>6.5234900000000007</v>
      </c>
      <c r="AL6" s="19">
        <v>20.325220000000002</v>
      </c>
      <c r="AM6" s="19">
        <v>4783.3366999999998</v>
      </c>
      <c r="AN6" s="21">
        <v>33.177669999999999</v>
      </c>
      <c r="AO6" s="21">
        <v>42.504629999999992</v>
      </c>
      <c r="AP6" s="2">
        <v>0.80442000000000002</v>
      </c>
      <c r="AQ6" s="2">
        <v>0.2747</v>
      </c>
    </row>
    <row r="7" spans="1:43" x14ac:dyDescent="0.2">
      <c r="A7" s="36">
        <v>6</v>
      </c>
      <c r="B7" s="2" t="s">
        <v>25</v>
      </c>
      <c r="C7" t="s">
        <v>24</v>
      </c>
      <c r="D7" s="2">
        <v>40.416972000000001</v>
      </c>
      <c r="E7" s="2">
        <v>-3.7038180000000001</v>
      </c>
      <c r="F7">
        <v>379627.21752000001</v>
      </c>
      <c r="G7" s="7" t="s">
        <v>6</v>
      </c>
      <c r="H7" s="9">
        <v>48.104640000000003</v>
      </c>
      <c r="I7" s="9" t="s">
        <v>45</v>
      </c>
      <c r="J7" s="9" t="s">
        <v>45</v>
      </c>
      <c r="K7" s="11">
        <v>84.50018</v>
      </c>
      <c r="L7" s="11">
        <v>150.99691999999996</v>
      </c>
      <c r="M7" s="11">
        <v>151.96352999999999</v>
      </c>
      <c r="N7" s="13">
        <v>37.079780000000007</v>
      </c>
      <c r="O7" s="13">
        <v>8.649989999999999</v>
      </c>
      <c r="P7" s="13">
        <v>15.486599999999999</v>
      </c>
      <c r="Q7" s="13">
        <v>13.736149999999999</v>
      </c>
      <c r="R7" s="13">
        <v>50.692930000000004</v>
      </c>
      <c r="S7" s="13">
        <v>5.0927699999999998</v>
      </c>
      <c r="T7" s="13">
        <v>2.0057</v>
      </c>
      <c r="U7" s="13">
        <v>6.3564299999999996</v>
      </c>
      <c r="V7" s="13">
        <v>3.27312</v>
      </c>
      <c r="W7" s="13">
        <v>9.6295500000000018</v>
      </c>
      <c r="X7" s="13">
        <v>1.1608099999999999</v>
      </c>
      <c r="Y7" s="13">
        <v>0.20446</v>
      </c>
      <c r="Z7" s="13">
        <v>1.36527</v>
      </c>
      <c r="AA7" s="15">
        <v>28433.438270000002</v>
      </c>
      <c r="AB7" s="15">
        <v>14176.3166325971</v>
      </c>
      <c r="AC7" s="17">
        <v>7.5346099999999998</v>
      </c>
      <c r="AD7" s="17">
        <v>21.67745</v>
      </c>
      <c r="AE7" s="17">
        <v>78.322450000000003</v>
      </c>
      <c r="AF7" s="17">
        <v>23.874760000000002</v>
      </c>
      <c r="AG7" s="17">
        <v>69.679760000000002</v>
      </c>
      <c r="AH7" s="17">
        <v>23.314610000000002</v>
      </c>
      <c r="AI7" s="17">
        <v>69.044179999999997</v>
      </c>
      <c r="AJ7" s="17">
        <v>1.19574</v>
      </c>
      <c r="AK7" s="17">
        <v>6.4454799999999999</v>
      </c>
      <c r="AL7" s="19">
        <v>20.473230000000001</v>
      </c>
      <c r="AM7" s="19">
        <v>4976.1489999999994</v>
      </c>
      <c r="AN7" s="21">
        <v>30.438930000000003</v>
      </c>
      <c r="AO7" s="21">
        <v>45.77761000000001</v>
      </c>
      <c r="AP7" s="2">
        <v>0.80645</v>
      </c>
      <c r="AQ7" s="2">
        <v>0.27394000000000002</v>
      </c>
    </row>
    <row r="8" spans="1:43" x14ac:dyDescent="0.2">
      <c r="A8" s="36">
        <v>7</v>
      </c>
      <c r="B8" s="2" t="s">
        <v>67</v>
      </c>
      <c r="C8" t="s">
        <v>28</v>
      </c>
      <c r="D8" s="2">
        <v>40.408462</v>
      </c>
      <c r="E8" s="2">
        <v>-3.7007210000000001</v>
      </c>
      <c r="F8">
        <v>379628.86949000001</v>
      </c>
      <c r="G8" s="7" t="s">
        <v>9</v>
      </c>
      <c r="H8" s="9">
        <v>37.481310000000001</v>
      </c>
      <c r="I8" s="9">
        <v>29.2774</v>
      </c>
      <c r="J8" s="9">
        <v>70.7226</v>
      </c>
      <c r="K8" s="11">
        <v>83.666619999999995</v>
      </c>
      <c r="L8" s="11">
        <v>124.83244999999999</v>
      </c>
      <c r="M8" s="11">
        <v>103.82636000000001</v>
      </c>
      <c r="N8" s="13">
        <v>35.89965999999999</v>
      </c>
      <c r="O8" s="13">
        <v>11.385150000000001</v>
      </c>
      <c r="P8" s="13">
        <v>14.190440000000001</v>
      </c>
      <c r="Q8" s="13">
        <v>30.810080000000006</v>
      </c>
      <c r="R8" s="13">
        <v>47.704849999999986</v>
      </c>
      <c r="S8" s="13">
        <v>6.5277199999999986</v>
      </c>
      <c r="T8" s="13">
        <v>2.1221000000000001</v>
      </c>
      <c r="U8" s="13">
        <v>7.8001199999999988</v>
      </c>
      <c r="V8" s="13">
        <v>2.9636900000000002</v>
      </c>
      <c r="W8" s="13">
        <v>10.763810000000001</v>
      </c>
      <c r="X8" s="13">
        <v>1.42005</v>
      </c>
      <c r="Y8" s="13">
        <v>0.24321000000000004</v>
      </c>
      <c r="Z8" s="13">
        <v>1.6632600000000002</v>
      </c>
      <c r="AA8" s="15">
        <v>23950.873100000001</v>
      </c>
      <c r="AB8" s="15">
        <v>11286.401724706659</v>
      </c>
      <c r="AC8" s="17">
        <v>8.7092600000000004</v>
      </c>
      <c r="AD8" s="17">
        <v>15.7788</v>
      </c>
      <c r="AE8" s="17">
        <v>84.215770000000006</v>
      </c>
      <c r="AF8" s="17">
        <v>27.600200000000001</v>
      </c>
      <c r="AG8" s="17">
        <v>66.323209999999989</v>
      </c>
      <c r="AH8" s="17">
        <v>26.71218</v>
      </c>
      <c r="AI8" s="17">
        <v>65.627560000000003</v>
      </c>
      <c r="AJ8" s="17">
        <v>1.58368</v>
      </c>
      <c r="AK8" s="17">
        <v>6.0765899999999995</v>
      </c>
      <c r="AL8" s="19">
        <v>19.389960000000002</v>
      </c>
      <c r="AM8" s="19">
        <v>4010.6674800000001</v>
      </c>
      <c r="AN8" s="21">
        <v>20.083899999999996</v>
      </c>
      <c r="AO8" s="21">
        <v>56.533300000000004</v>
      </c>
      <c r="AP8" s="2">
        <v>0.75852000000000008</v>
      </c>
      <c r="AQ8" s="2">
        <v>0.38560999999999995</v>
      </c>
    </row>
    <row r="9" spans="1:43" x14ac:dyDescent="0.2">
      <c r="A9" s="36">
        <v>8</v>
      </c>
      <c r="B9" s="2" t="s">
        <v>76</v>
      </c>
      <c r="C9" t="s">
        <v>37</v>
      </c>
      <c r="D9" s="2">
        <v>40.405107000000001</v>
      </c>
      <c r="E9" s="2">
        <v>-3.702366</v>
      </c>
      <c r="F9">
        <v>379629.20870999998</v>
      </c>
      <c r="G9" s="7" t="s">
        <v>18</v>
      </c>
      <c r="H9" s="9">
        <v>41.063919999999996</v>
      </c>
      <c r="I9" s="9">
        <v>49.7941</v>
      </c>
      <c r="J9" s="9">
        <v>50.2059</v>
      </c>
      <c r="K9" s="11">
        <v>84.55462</v>
      </c>
      <c r="L9" s="11">
        <v>108.96351</v>
      </c>
      <c r="M9" s="11">
        <v>100.87994</v>
      </c>
      <c r="N9" s="13">
        <v>25.279879999999999</v>
      </c>
      <c r="O9" s="13">
        <v>12.183450000000001</v>
      </c>
      <c r="P9" s="13">
        <v>18.159669999999998</v>
      </c>
      <c r="Q9" s="13">
        <v>15.77163</v>
      </c>
      <c r="R9" s="13">
        <v>42.099269999999997</v>
      </c>
      <c r="S9" s="13">
        <v>5.6251600000000002</v>
      </c>
      <c r="T9" s="13">
        <v>2.2661199999999999</v>
      </c>
      <c r="U9" s="13">
        <v>8.9358799999999974</v>
      </c>
      <c r="V9" s="13">
        <v>3.0012200000000009</v>
      </c>
      <c r="W9" s="13">
        <v>11.937099999999999</v>
      </c>
      <c r="X9" s="13">
        <v>1.3717400000000002</v>
      </c>
      <c r="Y9" s="13">
        <v>0.21390000000000001</v>
      </c>
      <c r="Z9" s="13">
        <v>1.5856399999999999</v>
      </c>
      <c r="AA9" s="15">
        <v>32650.089090000001</v>
      </c>
      <c r="AB9" s="15">
        <v>14407.925921839975</v>
      </c>
      <c r="AC9" s="17">
        <v>7.5663900000000002</v>
      </c>
      <c r="AD9" s="17">
        <v>14.53205</v>
      </c>
      <c r="AE9" s="17">
        <v>85.454530000000005</v>
      </c>
      <c r="AF9" s="17">
        <v>24.4742</v>
      </c>
      <c r="AG9" s="17">
        <v>66.890799999999999</v>
      </c>
      <c r="AH9" s="17">
        <v>22.55696</v>
      </c>
      <c r="AI9" s="17">
        <v>67.544340000000005</v>
      </c>
      <c r="AJ9" s="17">
        <v>1.26372</v>
      </c>
      <c r="AK9" s="17">
        <v>8.6349999999999998</v>
      </c>
      <c r="AL9" s="19">
        <v>18.2331</v>
      </c>
      <c r="AM9" s="19">
        <v>3819.9648000000002</v>
      </c>
      <c r="AN9" s="21">
        <v>26.805900000000005</v>
      </c>
      <c r="AO9" s="21">
        <v>47.220460000000003</v>
      </c>
      <c r="AP9" s="2">
        <v>0.79661000000000004</v>
      </c>
      <c r="AQ9" s="2">
        <v>0.31038000000000004</v>
      </c>
    </row>
    <row r="10" spans="1:43" x14ac:dyDescent="0.2">
      <c r="A10" s="36">
        <v>9</v>
      </c>
      <c r="B10" s="2" t="s">
        <v>70</v>
      </c>
      <c r="C10" t="s">
        <v>31</v>
      </c>
      <c r="D10" s="2">
        <v>40.403067999999998</v>
      </c>
      <c r="E10" s="2">
        <v>-3.6942370000000002</v>
      </c>
      <c r="F10">
        <v>379630.37393</v>
      </c>
      <c r="G10" s="7" t="s">
        <v>12</v>
      </c>
      <c r="H10" s="9">
        <v>41.866490000000006</v>
      </c>
      <c r="I10" s="9">
        <v>12.347899999999999</v>
      </c>
      <c r="J10" s="9">
        <v>87.652100000000004</v>
      </c>
      <c r="K10" s="11">
        <v>85.512900000000002</v>
      </c>
      <c r="L10" s="11">
        <v>102.20215999999999</v>
      </c>
      <c r="M10" s="11">
        <v>97.445633636363638</v>
      </c>
      <c r="N10" s="13">
        <v>22.719540000000002</v>
      </c>
      <c r="O10" s="13">
        <v>13.02237</v>
      </c>
      <c r="P10" s="13">
        <v>20.674560000000003</v>
      </c>
      <c r="Q10" s="13">
        <v>13.169402909090909</v>
      </c>
      <c r="R10" s="13">
        <v>39.681690000000003</v>
      </c>
      <c r="S10" s="13">
        <v>6.0149299999999988</v>
      </c>
      <c r="T10" s="13">
        <v>2.2827100000000002</v>
      </c>
      <c r="U10" s="13">
        <v>11.10073</v>
      </c>
      <c r="V10" s="13">
        <v>3.1007499999999992</v>
      </c>
      <c r="W10" s="13">
        <v>14.20148</v>
      </c>
      <c r="X10" s="13">
        <v>1.43164</v>
      </c>
      <c r="Y10" s="13">
        <v>0.21182999999999996</v>
      </c>
      <c r="Z10" s="13">
        <v>1.64347</v>
      </c>
      <c r="AA10" s="15">
        <v>32704.21067</v>
      </c>
      <c r="AB10" s="15">
        <v>14326.923117697823</v>
      </c>
      <c r="AC10" s="17">
        <v>7.1822600000000003</v>
      </c>
      <c r="AD10" s="17">
        <v>12.448189999999999</v>
      </c>
      <c r="AE10" s="17">
        <v>87.532499999999999</v>
      </c>
      <c r="AF10" s="17">
        <v>23.402560000000001</v>
      </c>
      <c r="AG10" s="17">
        <v>68.033050000000003</v>
      </c>
      <c r="AH10" s="17">
        <v>22.66001</v>
      </c>
      <c r="AI10" s="17">
        <v>67.640910000000005</v>
      </c>
      <c r="AJ10" s="17">
        <v>1.1347100000000001</v>
      </c>
      <c r="AK10" s="17">
        <v>8.5643700000000003</v>
      </c>
      <c r="AL10" s="19">
        <v>18.291050000000002</v>
      </c>
      <c r="AM10" s="19">
        <v>3565.0846799999999</v>
      </c>
      <c r="AN10" s="21">
        <v>32.202500000000001</v>
      </c>
      <c r="AO10" s="21">
        <v>39.965119999999992</v>
      </c>
      <c r="AP10" s="2">
        <v>0.79712000000000005</v>
      </c>
      <c r="AQ10" s="2">
        <v>0.28661981818181814</v>
      </c>
    </row>
    <row r="11" spans="1:43" x14ac:dyDescent="0.2">
      <c r="A11" s="36">
        <v>10</v>
      </c>
      <c r="B11" s="2" t="s">
        <v>71</v>
      </c>
      <c r="C11" t="s">
        <v>32</v>
      </c>
      <c r="D11" s="2">
        <v>40.399433999999999</v>
      </c>
      <c r="E11" s="2">
        <v>-3.6941269999999999</v>
      </c>
      <c r="F11" s="4">
        <v>379630.93401000003</v>
      </c>
      <c r="G11" s="7" t="s">
        <v>13</v>
      </c>
      <c r="H11" s="9">
        <v>43.333670000000012</v>
      </c>
      <c r="I11" s="9">
        <v>0</v>
      </c>
      <c r="J11" s="9">
        <v>100</v>
      </c>
      <c r="K11" s="11">
        <v>85.32441</v>
      </c>
      <c r="L11" s="11">
        <v>97.310493177610027</v>
      </c>
      <c r="M11" s="11">
        <v>88.904051427147138</v>
      </c>
      <c r="N11" s="13">
        <v>20.024909999999998</v>
      </c>
      <c r="O11" s="13">
        <v>15.307479999999998</v>
      </c>
      <c r="P11" s="13">
        <v>20.031840000000003</v>
      </c>
      <c r="Q11" s="13">
        <v>11.38044839766415</v>
      </c>
      <c r="R11" s="13">
        <v>37.39018999999999</v>
      </c>
      <c r="S11" s="13">
        <v>6.1642500000000009</v>
      </c>
      <c r="T11" s="13">
        <v>2.3722400000000001</v>
      </c>
      <c r="U11" s="13">
        <v>10.43892</v>
      </c>
      <c r="V11" s="13">
        <v>2.9853499999999999</v>
      </c>
      <c r="W11" s="13">
        <v>13.424270000000003</v>
      </c>
      <c r="X11" s="13">
        <v>1.67797</v>
      </c>
      <c r="Y11" s="13">
        <v>0.39445000000000002</v>
      </c>
      <c r="Z11" s="13">
        <v>2.0724200000000006</v>
      </c>
      <c r="AA11" s="15">
        <v>36100.385590000005</v>
      </c>
      <c r="AB11" s="15">
        <v>15217.847093885948</v>
      </c>
      <c r="AC11" s="17">
        <v>6.7118100000000007</v>
      </c>
      <c r="AD11" s="17">
        <v>12.481189999999998</v>
      </c>
      <c r="AE11" s="17">
        <v>87.49539</v>
      </c>
      <c r="AF11" s="17">
        <v>21.44688</v>
      </c>
      <c r="AG11" s="17">
        <v>70.042929999999998</v>
      </c>
      <c r="AH11" s="17">
        <v>19.997029999999999</v>
      </c>
      <c r="AI11" s="17">
        <v>70.495239999999995</v>
      </c>
      <c r="AJ11" s="17">
        <v>0.99756</v>
      </c>
      <c r="AK11" s="17">
        <v>8.5101800000000001</v>
      </c>
      <c r="AL11" s="19">
        <v>15.875439999999999</v>
      </c>
      <c r="AM11" s="19">
        <v>3564.5771400000003</v>
      </c>
      <c r="AN11" s="21">
        <v>32.674500000000002</v>
      </c>
      <c r="AO11" s="21">
        <v>36.984630000000003</v>
      </c>
      <c r="AP11" s="2">
        <v>0.81171999999999989</v>
      </c>
      <c r="AQ11" s="2">
        <v>0.27908488676826665</v>
      </c>
    </row>
    <row r="12" spans="1:43" x14ac:dyDescent="0.2">
      <c r="A12" s="36">
        <v>11</v>
      </c>
      <c r="B12" s="2" t="s">
        <v>69</v>
      </c>
      <c r="C12" t="s">
        <v>30</v>
      </c>
      <c r="D12" s="2">
        <v>40.392274</v>
      </c>
      <c r="E12" s="2">
        <v>-3.694963</v>
      </c>
      <c r="F12">
        <v>379632.44955000002</v>
      </c>
      <c r="G12" s="7" t="s">
        <v>11</v>
      </c>
      <c r="H12" s="9">
        <v>41.054809999999996</v>
      </c>
      <c r="I12" s="9">
        <v>73.156599999999997</v>
      </c>
      <c r="J12" s="9">
        <v>26.843399999999999</v>
      </c>
      <c r="K12" s="11">
        <v>85.219110000000001</v>
      </c>
      <c r="L12" s="11" t="s">
        <v>45</v>
      </c>
      <c r="M12" s="11" t="s">
        <v>45</v>
      </c>
      <c r="N12" s="13">
        <v>25.713840000000005</v>
      </c>
      <c r="O12" s="13">
        <v>19.380959999999998</v>
      </c>
      <c r="P12" s="13">
        <v>12.883990000000001</v>
      </c>
      <c r="Q12" s="13" t="s">
        <v>45</v>
      </c>
      <c r="R12" s="13">
        <v>33.967969999999994</v>
      </c>
      <c r="S12" s="13">
        <v>8.3964499999999997</v>
      </c>
      <c r="T12" s="13">
        <v>2.4570400000000001</v>
      </c>
      <c r="U12" s="13">
        <v>7.2591799999999997</v>
      </c>
      <c r="V12" s="13">
        <v>2.2479299999999998</v>
      </c>
      <c r="W12" s="13">
        <v>9.5071099999999991</v>
      </c>
      <c r="X12" s="13">
        <v>2.5712900000000003</v>
      </c>
      <c r="Y12" s="13">
        <v>0.31456000000000001</v>
      </c>
      <c r="Z12" s="13">
        <v>2.8858499999999996</v>
      </c>
      <c r="AA12" s="15">
        <v>38748.871930000001</v>
      </c>
      <c r="AB12" s="15">
        <v>15770.549901507504</v>
      </c>
      <c r="AC12" s="17">
        <v>6.4184000000000001</v>
      </c>
      <c r="AD12" s="17">
        <v>12.553990000000001</v>
      </c>
      <c r="AE12" s="17">
        <v>87.436809999999994</v>
      </c>
      <c r="AF12" s="17">
        <v>20.210560000000001</v>
      </c>
      <c r="AG12" s="17">
        <v>71.413880000000006</v>
      </c>
      <c r="AH12" s="17">
        <v>18.348089999999999</v>
      </c>
      <c r="AI12" s="17">
        <v>72.309790000000007</v>
      </c>
      <c r="AJ12" s="17">
        <v>0.96655000000000002</v>
      </c>
      <c r="AK12" s="17">
        <v>8.3755699999999997</v>
      </c>
      <c r="AL12" s="19">
        <v>14.570129999999999</v>
      </c>
      <c r="AM12" s="19" t="s">
        <v>45</v>
      </c>
      <c r="AN12" s="21">
        <v>26.486689999999999</v>
      </c>
      <c r="AO12" s="21">
        <v>41.144320000000008</v>
      </c>
      <c r="AP12" s="2">
        <v>0.81779000000000002</v>
      </c>
      <c r="AQ12" s="2" t="s">
        <v>45</v>
      </c>
    </row>
    <row r="13" spans="1:43" x14ac:dyDescent="0.2">
      <c r="A13" s="36">
        <v>12</v>
      </c>
      <c r="B13" s="2" t="s">
        <v>66</v>
      </c>
      <c r="C13" t="s">
        <v>27</v>
      </c>
      <c r="D13" s="2">
        <v>40.384011999999998</v>
      </c>
      <c r="E13" s="2">
        <v>-3.6980759999999999</v>
      </c>
      <c r="F13">
        <v>379633.37651999999</v>
      </c>
      <c r="G13" s="7" t="s">
        <v>8</v>
      </c>
      <c r="H13" s="9">
        <v>21.248000000000001</v>
      </c>
      <c r="I13" s="9">
        <v>22.814599999999999</v>
      </c>
      <c r="J13" s="9">
        <v>77.185400000000001</v>
      </c>
      <c r="K13" s="11">
        <v>84.21</v>
      </c>
      <c r="L13" s="11">
        <v>112.86558675929678</v>
      </c>
      <c r="M13" s="11">
        <v>105.38777797861135</v>
      </c>
      <c r="N13" s="13">
        <v>23.712290000000003</v>
      </c>
      <c r="O13" s="13">
        <v>17.870160000000002</v>
      </c>
      <c r="P13" s="13">
        <v>15.749210000000001</v>
      </c>
      <c r="Q13" s="13">
        <v>13.062882329255448</v>
      </c>
      <c r="R13" s="13">
        <v>26.413460000000001</v>
      </c>
      <c r="S13" s="13">
        <v>9.3367399999999989</v>
      </c>
      <c r="T13" s="13">
        <v>2.8</v>
      </c>
      <c r="U13" s="13">
        <v>8.37317</v>
      </c>
      <c r="V13" s="13">
        <v>2.22363</v>
      </c>
      <c r="W13" s="13">
        <v>10.5968</v>
      </c>
      <c r="X13" s="13">
        <v>1.80274</v>
      </c>
      <c r="Y13" s="13">
        <v>0.27850999999999998</v>
      </c>
      <c r="Z13" s="13">
        <v>2.0812500000000003</v>
      </c>
      <c r="AA13" s="15">
        <v>24167.034210000002</v>
      </c>
      <c r="AB13" s="15">
        <v>8631.083646428573</v>
      </c>
      <c r="AC13" s="17">
        <v>9.89</v>
      </c>
      <c r="AD13" s="17">
        <v>11.70295</v>
      </c>
      <c r="AE13" s="17">
        <v>88.297049999999999</v>
      </c>
      <c r="AF13" s="17">
        <v>26.610890000000001</v>
      </c>
      <c r="AG13" s="17">
        <v>69.029799999999994</v>
      </c>
      <c r="AH13" s="17">
        <v>35.901949999999999</v>
      </c>
      <c r="AI13" s="17">
        <v>58.725969999999997</v>
      </c>
      <c r="AJ13" s="17">
        <v>1.0127699999999999</v>
      </c>
      <c r="AK13" s="17">
        <v>4.3593099999999998</v>
      </c>
      <c r="AL13" s="19">
        <v>12.036899999999999</v>
      </c>
      <c r="AM13" s="19">
        <v>1829</v>
      </c>
      <c r="AN13" s="21">
        <v>27.708709999999996</v>
      </c>
      <c r="AO13" s="21">
        <v>30.874000000000002</v>
      </c>
      <c r="AP13" s="2">
        <v>0.65200000000000002</v>
      </c>
      <c r="AQ13" s="2">
        <v>0.39270970428583007</v>
      </c>
    </row>
    <row r="14" spans="1:43" x14ac:dyDescent="0.2">
      <c r="A14" s="36">
        <v>13</v>
      </c>
      <c r="B14" s="2" t="s">
        <v>65</v>
      </c>
      <c r="C14" t="s">
        <v>26</v>
      </c>
      <c r="D14" s="2">
        <v>40.375430999999999</v>
      </c>
      <c r="E14" s="2">
        <v>-3.6958540000000002</v>
      </c>
      <c r="F14">
        <v>379635.19430999999</v>
      </c>
      <c r="G14" s="7" t="s">
        <v>7</v>
      </c>
      <c r="H14" s="9">
        <v>28.76155</v>
      </c>
      <c r="I14" s="9">
        <v>22.303899999999999</v>
      </c>
      <c r="J14" s="9">
        <v>77.695999999999998</v>
      </c>
      <c r="K14" s="11">
        <v>81.743359999999996</v>
      </c>
      <c r="L14" s="11" t="s">
        <v>45</v>
      </c>
      <c r="M14" s="11" t="s">
        <v>45</v>
      </c>
      <c r="N14" s="13">
        <v>27.73554</v>
      </c>
      <c r="O14" s="13">
        <v>25.661240000000003</v>
      </c>
      <c r="P14" s="13">
        <v>9.2911200000000012</v>
      </c>
      <c r="Q14" s="13" t="s">
        <v>45</v>
      </c>
      <c r="R14" s="13">
        <v>27.92191</v>
      </c>
      <c r="S14" s="13">
        <v>11.083289999999998</v>
      </c>
      <c r="T14" s="13">
        <v>2.8685</v>
      </c>
      <c r="U14" s="13">
        <v>3.44692</v>
      </c>
      <c r="V14" s="13">
        <v>1.01813</v>
      </c>
      <c r="W14" s="13">
        <v>4.4650499999999997</v>
      </c>
      <c r="X14" s="13">
        <v>4.2494400000000008</v>
      </c>
      <c r="Y14" s="13">
        <v>0.87648999999999999</v>
      </c>
      <c r="Z14" s="13">
        <v>5.1259300000000003</v>
      </c>
      <c r="AA14" s="15">
        <v>23474.76065</v>
      </c>
      <c r="AB14" s="15">
        <v>8183.6362733135784</v>
      </c>
      <c r="AC14" s="17">
        <v>12.541510000000001</v>
      </c>
      <c r="AD14" s="17">
        <v>10.475110000000001</v>
      </c>
      <c r="AE14" s="17">
        <v>89.524889999999999</v>
      </c>
      <c r="AF14" s="17">
        <v>25.747350000000001</v>
      </c>
      <c r="AG14" s="17">
        <v>70.123230000000007</v>
      </c>
      <c r="AH14" s="17">
        <v>30.865729999999999</v>
      </c>
      <c r="AI14" s="17">
        <v>63.38212</v>
      </c>
      <c r="AJ14" s="17">
        <v>1.6227499999999999</v>
      </c>
      <c r="AK14" s="17">
        <v>4.1294199999999996</v>
      </c>
      <c r="AL14" s="19">
        <v>12.45678</v>
      </c>
      <c r="AM14" s="19">
        <v>1714</v>
      </c>
      <c r="AN14" s="21">
        <v>21.571709999999999</v>
      </c>
      <c r="AO14" s="21">
        <v>41.805009999999996</v>
      </c>
      <c r="AP14" s="2">
        <v>0.63514000000000004</v>
      </c>
      <c r="AQ14" s="2" t="s">
        <v>45</v>
      </c>
    </row>
    <row r="15" spans="1:43" x14ac:dyDescent="0.2">
      <c r="A15" s="36">
        <v>14</v>
      </c>
      <c r="B15" s="2" t="s">
        <v>68</v>
      </c>
      <c r="C15" t="s">
        <v>29</v>
      </c>
      <c r="D15" s="2">
        <v>40.369827000000001</v>
      </c>
      <c r="E15" s="2">
        <v>-3.694394</v>
      </c>
      <c r="F15">
        <v>379636.10462</v>
      </c>
      <c r="G15" s="7" t="s">
        <v>10</v>
      </c>
      <c r="H15" s="9">
        <v>16.71491</v>
      </c>
      <c r="I15" s="9">
        <v>64.196299999999994</v>
      </c>
      <c r="J15" s="9">
        <v>35.803699999999999</v>
      </c>
      <c r="K15" s="11">
        <v>82.24897</v>
      </c>
      <c r="L15" s="11" t="s">
        <v>45</v>
      </c>
      <c r="M15" s="11" t="s">
        <v>45</v>
      </c>
      <c r="N15" s="13">
        <v>21.533080000000002</v>
      </c>
      <c r="O15" s="13">
        <v>22.777129999999996</v>
      </c>
      <c r="P15" s="13">
        <v>14.241810000000001</v>
      </c>
      <c r="Q15" s="13" t="s">
        <v>45</v>
      </c>
      <c r="R15" s="13">
        <v>25.597220000000004</v>
      </c>
      <c r="S15" s="13">
        <v>11.563139999999999</v>
      </c>
      <c r="T15" s="13">
        <v>2.8521200000000002</v>
      </c>
      <c r="U15" s="13">
        <v>6.979169999999999</v>
      </c>
      <c r="V15" s="13">
        <v>1.8580300000000001</v>
      </c>
      <c r="W15" s="13">
        <v>8.8371999999999993</v>
      </c>
      <c r="X15" s="13">
        <v>2.9207000000000001</v>
      </c>
      <c r="Y15" s="13">
        <v>0.59316000000000002</v>
      </c>
      <c r="Z15" s="13">
        <v>3.5138599999999993</v>
      </c>
      <c r="AA15" s="15">
        <v>23718.333140000002</v>
      </c>
      <c r="AB15" s="15">
        <v>8316.0361906231155</v>
      </c>
      <c r="AC15" s="17">
        <v>11.93291</v>
      </c>
      <c r="AD15" s="17">
        <v>10.85172</v>
      </c>
      <c r="AE15" s="17">
        <v>89.14828</v>
      </c>
      <c r="AF15" s="17">
        <v>25.236039999999999</v>
      </c>
      <c r="AG15" s="17">
        <v>70.524469999999994</v>
      </c>
      <c r="AH15" s="17">
        <v>30.682269999999999</v>
      </c>
      <c r="AI15" s="17">
        <v>63.433590000000002</v>
      </c>
      <c r="AJ15" s="17">
        <v>1.6446499999999999</v>
      </c>
      <c r="AK15" s="17">
        <v>4.23949</v>
      </c>
      <c r="AL15" s="19">
        <v>11.57146</v>
      </c>
      <c r="AM15" s="19">
        <v>1714</v>
      </c>
      <c r="AN15" s="21">
        <v>21.146179999999998</v>
      </c>
      <c r="AO15" s="21">
        <v>38.246119999999998</v>
      </c>
      <c r="AP15" s="2">
        <v>0.63982000000000006</v>
      </c>
      <c r="AQ15" s="2" t="s">
        <v>45</v>
      </c>
    </row>
    <row r="16" spans="1:43" x14ac:dyDescent="0.2">
      <c r="A16" s="36">
        <v>15</v>
      </c>
      <c r="B16" s="2" t="s">
        <v>72</v>
      </c>
      <c r="C16" t="s">
        <v>33</v>
      </c>
      <c r="D16" s="1">
        <v>40.359814</v>
      </c>
      <c r="E16" s="2">
        <v>-3.69339</v>
      </c>
      <c r="F16">
        <v>379638.08546999999</v>
      </c>
      <c r="G16" s="7" t="s">
        <v>14</v>
      </c>
      <c r="H16" s="9">
        <v>18.256890000000002</v>
      </c>
      <c r="I16" s="9">
        <v>85.358699999999999</v>
      </c>
      <c r="J16" s="9">
        <v>14.641299999999999</v>
      </c>
      <c r="K16" s="11">
        <v>84.338989999999995</v>
      </c>
      <c r="L16" s="11">
        <v>99.594889999999992</v>
      </c>
      <c r="M16" s="11">
        <v>100.91484</v>
      </c>
      <c r="N16" s="13">
        <v>18.444610000000001</v>
      </c>
      <c r="O16" s="13">
        <v>18.533619999999999</v>
      </c>
      <c r="P16" s="13">
        <v>21.396719999999998</v>
      </c>
      <c r="Q16" s="13">
        <v>1.39496</v>
      </c>
      <c r="R16" s="13">
        <v>24.292880000000004</v>
      </c>
      <c r="S16" s="13">
        <v>8.9250699999999998</v>
      </c>
      <c r="T16" s="13">
        <v>2.7271400000000003</v>
      </c>
      <c r="U16" s="13">
        <v>10.18661</v>
      </c>
      <c r="V16" s="13">
        <v>2.3302699999999996</v>
      </c>
      <c r="W16" s="13">
        <v>12.516879999999999</v>
      </c>
      <c r="X16" s="13">
        <v>2.0183000000000004</v>
      </c>
      <c r="Y16" s="13">
        <v>0.4819</v>
      </c>
      <c r="Z16" s="13">
        <v>2.5002</v>
      </c>
      <c r="AA16" s="15">
        <v>27504.254370000002</v>
      </c>
      <c r="AB16" s="15">
        <v>10085.384091025762</v>
      </c>
      <c r="AC16" s="17">
        <v>10.43824</v>
      </c>
      <c r="AD16" s="17">
        <v>9.1280399999999986</v>
      </c>
      <c r="AE16" s="17">
        <v>90.86206</v>
      </c>
      <c r="AF16" s="17">
        <v>25.4697</v>
      </c>
      <c r="AG16" s="17">
        <v>68.946030000000007</v>
      </c>
      <c r="AH16" s="17">
        <v>30.088799999999999</v>
      </c>
      <c r="AI16" s="17">
        <v>62.823049999999995</v>
      </c>
      <c r="AJ16" s="17">
        <v>1.5038800000000001</v>
      </c>
      <c r="AK16" s="17">
        <v>5.5842700000000001</v>
      </c>
      <c r="AL16" s="19">
        <v>9.7543299999999995</v>
      </c>
      <c r="AM16" s="19">
        <v>1498.7341099999999</v>
      </c>
      <c r="AN16" s="21">
        <v>27.699149999999999</v>
      </c>
      <c r="AO16" s="21">
        <v>34.979619999999997</v>
      </c>
      <c r="AP16" s="2">
        <v>0.66322999999999999</v>
      </c>
      <c r="AQ16" s="2">
        <v>0.33447000000000005</v>
      </c>
    </row>
    <row r="17" spans="1:43" x14ac:dyDescent="0.2">
      <c r="A17" s="36">
        <v>16</v>
      </c>
      <c r="B17" s="2" t="s">
        <v>78</v>
      </c>
      <c r="C17" t="s">
        <v>39</v>
      </c>
      <c r="D17" s="2">
        <v>40.350959000000003</v>
      </c>
      <c r="E17" s="2">
        <v>-3.6930109999999998</v>
      </c>
      <c r="F17">
        <v>379639.75047999999</v>
      </c>
      <c r="G17" s="7" t="s">
        <v>20</v>
      </c>
      <c r="H17" s="9">
        <v>8.6229399999999998</v>
      </c>
      <c r="I17" s="9">
        <v>47.9011</v>
      </c>
      <c r="J17" s="9">
        <v>52.0989</v>
      </c>
      <c r="K17" s="11">
        <v>84.315969999999993</v>
      </c>
      <c r="L17" s="11">
        <v>109.92411</v>
      </c>
      <c r="M17" s="11">
        <v>108.18505999999999</v>
      </c>
      <c r="N17" s="13">
        <v>30.075339999999994</v>
      </c>
      <c r="O17" s="13">
        <v>18.226700000000005</v>
      </c>
      <c r="P17" s="13">
        <v>22.389840000000003</v>
      </c>
      <c r="Q17" s="13">
        <v>21.17183</v>
      </c>
      <c r="R17" s="13">
        <v>25.615469999999998</v>
      </c>
      <c r="S17" s="13">
        <v>12.423179999999997</v>
      </c>
      <c r="T17" s="13">
        <v>2.7472799999999999</v>
      </c>
      <c r="U17" s="13">
        <v>10.029109999999999</v>
      </c>
      <c r="V17" s="13">
        <v>3.1620700000000004</v>
      </c>
      <c r="W17" s="13">
        <v>13.191179999999999</v>
      </c>
      <c r="X17" s="13">
        <v>2.4657200000000006</v>
      </c>
      <c r="Y17" s="13">
        <v>0.33110000000000001</v>
      </c>
      <c r="Z17" s="13">
        <v>2.7968199999999999</v>
      </c>
      <c r="AA17" s="15">
        <v>27454.035889999999</v>
      </c>
      <c r="AB17" s="15">
        <v>9993.1699317142775</v>
      </c>
      <c r="AC17" s="17">
        <v>10.41714</v>
      </c>
      <c r="AD17" s="17">
        <v>8.9734599999999993</v>
      </c>
      <c r="AE17" s="17">
        <v>91.014589999999998</v>
      </c>
      <c r="AF17" s="17">
        <v>25.269579999999998</v>
      </c>
      <c r="AG17" s="17">
        <v>69.076520000000002</v>
      </c>
      <c r="AH17" s="17">
        <v>30.020890000000001</v>
      </c>
      <c r="AI17" s="17">
        <v>62.789859999999997</v>
      </c>
      <c r="AJ17" s="17">
        <v>1.5353600000000001</v>
      </c>
      <c r="AK17" s="17">
        <v>5.65388</v>
      </c>
      <c r="AL17" s="19">
        <v>9.8190299999999997</v>
      </c>
      <c r="AM17" s="19">
        <v>1487.89402</v>
      </c>
      <c r="AN17" s="21">
        <v>23.356720000000003</v>
      </c>
      <c r="AO17" s="21">
        <v>33.283549999999998</v>
      </c>
      <c r="AP17" s="2">
        <v>0.66264999999999996</v>
      </c>
      <c r="AQ17" s="2">
        <v>0.48133000000000004</v>
      </c>
    </row>
    <row r="18" spans="1:43" x14ac:dyDescent="0.2">
      <c r="A18" s="36">
        <v>17</v>
      </c>
      <c r="B18" s="2" t="s">
        <v>73</v>
      </c>
      <c r="C18" t="s">
        <v>34</v>
      </c>
      <c r="D18" s="2">
        <v>40.341546999999998</v>
      </c>
      <c r="E18" s="2">
        <v>-3.6927639999999999</v>
      </c>
      <c r="F18">
        <v>379641.42512000003</v>
      </c>
      <c r="G18" s="7" t="s">
        <v>15</v>
      </c>
      <c r="H18" s="9">
        <v>12.0701</v>
      </c>
      <c r="I18" s="9">
        <v>100</v>
      </c>
      <c r="J18" s="9">
        <v>0</v>
      </c>
      <c r="K18" s="11">
        <v>82.662559999999999</v>
      </c>
      <c r="L18" s="11">
        <v>112.93742</v>
      </c>
      <c r="M18" s="11">
        <v>125.9722</v>
      </c>
      <c r="N18" s="13">
        <v>31.27693</v>
      </c>
      <c r="O18" s="13">
        <v>26.302560000000003</v>
      </c>
      <c r="P18" s="13">
        <v>9.6319599999999994</v>
      </c>
      <c r="Q18" s="13">
        <v>15.917559999999998</v>
      </c>
      <c r="R18" s="13">
        <v>24.531089999999999</v>
      </c>
      <c r="S18" s="13">
        <v>13.26925</v>
      </c>
      <c r="T18" s="13">
        <v>2.8998999999999997</v>
      </c>
      <c r="U18" s="13">
        <v>5.2755299999999998</v>
      </c>
      <c r="V18" s="13">
        <v>1.6717300000000002</v>
      </c>
      <c r="W18" s="13">
        <v>6.94726</v>
      </c>
      <c r="X18" s="13">
        <v>3.67726</v>
      </c>
      <c r="Y18" s="13">
        <v>0.5746</v>
      </c>
      <c r="Z18" s="13">
        <v>4.2518599999999998</v>
      </c>
      <c r="AA18" s="15">
        <v>20983.740989999998</v>
      </c>
      <c r="AB18" s="15">
        <v>7236.022273181834</v>
      </c>
      <c r="AC18" s="17">
        <v>13.83954</v>
      </c>
      <c r="AD18" s="17">
        <v>7.8748900000000006</v>
      </c>
      <c r="AE18" s="17">
        <v>92.121520000000004</v>
      </c>
      <c r="AF18" s="17">
        <v>29.462040000000002</v>
      </c>
      <c r="AG18" s="17">
        <v>67.46508</v>
      </c>
      <c r="AH18" s="17">
        <v>34.605620000000002</v>
      </c>
      <c r="AI18" s="17">
        <v>60.86833</v>
      </c>
      <c r="AJ18" s="17">
        <v>1.45316</v>
      </c>
      <c r="AK18" s="17">
        <v>3.0728900000000001</v>
      </c>
      <c r="AL18" s="19">
        <v>10.682960000000001</v>
      </c>
      <c r="AM18" s="19">
        <v>1237.01117</v>
      </c>
      <c r="AN18" s="21">
        <v>19.976410000000001</v>
      </c>
      <c r="AO18" s="21">
        <v>39.292310000000001</v>
      </c>
      <c r="AP18" s="2">
        <v>0.60915999999999992</v>
      </c>
      <c r="AQ18" s="2">
        <v>0.43063999999999997</v>
      </c>
    </row>
    <row r="19" spans="1:43" x14ac:dyDescent="0.2">
      <c r="A19" s="36">
        <v>18</v>
      </c>
      <c r="B19" s="2" t="s">
        <v>64</v>
      </c>
      <c r="C19" t="s">
        <v>23</v>
      </c>
      <c r="D19" s="1">
        <v>40.341624000000003</v>
      </c>
      <c r="E19" s="1">
        <v>-3.7124480000000002</v>
      </c>
      <c r="F19">
        <v>379639.51315999997</v>
      </c>
      <c r="G19" s="7" t="s">
        <v>5</v>
      </c>
      <c r="H19" s="9">
        <v>12.194709999999999</v>
      </c>
      <c r="I19" s="9">
        <v>35.960999999999999</v>
      </c>
      <c r="J19" s="9">
        <v>64.038899999999998</v>
      </c>
      <c r="K19" s="11">
        <v>82.98</v>
      </c>
      <c r="L19" s="11">
        <v>104.72339000000002</v>
      </c>
      <c r="M19" s="11">
        <v>119.68907999999998</v>
      </c>
      <c r="N19" s="13">
        <v>26.756909999999998</v>
      </c>
      <c r="O19" s="13">
        <v>24.188880000000001</v>
      </c>
      <c r="P19" s="13">
        <v>12.857699999999999</v>
      </c>
      <c r="Q19" s="13">
        <v>12.6305</v>
      </c>
      <c r="R19" s="13">
        <v>24.60164</v>
      </c>
      <c r="S19" s="13">
        <v>9.6203000000000003</v>
      </c>
      <c r="T19" s="13">
        <v>2.75</v>
      </c>
      <c r="U19" s="13">
        <v>5.7087899999999996</v>
      </c>
      <c r="V19" s="13">
        <v>1.5208999999999999</v>
      </c>
      <c r="W19" s="13">
        <v>7.2296899999999997</v>
      </c>
      <c r="X19" s="13">
        <v>3.7815900000000005</v>
      </c>
      <c r="Y19" s="13">
        <v>0.54326000000000008</v>
      </c>
      <c r="Z19" s="13">
        <v>4.3248500000000005</v>
      </c>
      <c r="AA19" s="15">
        <v>23505.23184</v>
      </c>
      <c r="AB19" s="15">
        <v>8547.3570327272737</v>
      </c>
      <c r="AC19" s="17">
        <v>12.68</v>
      </c>
      <c r="AD19" s="17">
        <v>8.8807600000000004</v>
      </c>
      <c r="AE19" s="17">
        <v>91.112819999999999</v>
      </c>
      <c r="AF19" s="17">
        <v>26.760169999999999</v>
      </c>
      <c r="AG19" s="17">
        <v>69.032349999999994</v>
      </c>
      <c r="AH19" s="17">
        <v>30.80555</v>
      </c>
      <c r="AI19" s="17">
        <v>63.422370000000001</v>
      </c>
      <c r="AJ19" s="17">
        <v>1.5645899999999999</v>
      </c>
      <c r="AK19" s="17">
        <v>4.2074800000000003</v>
      </c>
      <c r="AL19" s="19">
        <v>10.645</v>
      </c>
      <c r="AM19" s="19">
        <v>1390</v>
      </c>
      <c r="AN19" s="21">
        <v>20.73264</v>
      </c>
      <c r="AO19" s="21">
        <v>35.253970000000002</v>
      </c>
      <c r="AP19" s="2">
        <v>0.629</v>
      </c>
      <c r="AQ19" s="2">
        <v>0.41664999999999996</v>
      </c>
    </row>
    <row r="20" spans="1:43" x14ac:dyDescent="0.2">
      <c r="G20" s="28" t="s">
        <v>149</v>
      </c>
      <c r="H20" s="27">
        <f>AVERAGE(H2:H19)</f>
        <v>35.741178333333345</v>
      </c>
      <c r="I20" s="27">
        <f>AVERAGE(I2:I19)</f>
        <v>38.065894117647062</v>
      </c>
      <c r="J20" s="27">
        <f>AVERAGE(J2:J19)</f>
        <v>61.934088235294119</v>
      </c>
      <c r="K20" s="29">
        <f>AVERAGE(K2:K19)</f>
        <v>84.062511111111093</v>
      </c>
      <c r="L20" s="29">
        <f>AVERAGE(L2:L19)</f>
        <v>111.10230532912712</v>
      </c>
      <c r="M20" s="29">
        <f>AVERAGE(M2:M19)</f>
        <v>107.33114686947481</v>
      </c>
      <c r="N20" s="30">
        <f>AVERAGE(N2:N19)</f>
        <v>25.95211333333333</v>
      </c>
      <c r="O20" s="30">
        <f>AVERAGE(O2:O19)</f>
        <v>16.17989833333333</v>
      </c>
      <c r="P20" s="30">
        <f>AVERAGE(P2:P19)</f>
        <v>17.486620555555557</v>
      </c>
      <c r="Q20" s="30">
        <f>AVERAGE(Q2:Q19)</f>
        <v>12.017240909067368</v>
      </c>
      <c r="R20" s="30">
        <f>AVERAGE(R2:R19)</f>
        <v>35.888946666666655</v>
      </c>
      <c r="S20" s="30">
        <f>AVERAGE(S2:S19)</f>
        <v>8.068363333333334</v>
      </c>
      <c r="T20" s="30">
        <f>AVERAGE(T2:T19)</f>
        <v>2.4498616666666666</v>
      </c>
      <c r="U20" s="30">
        <f>AVERAGE(U2:U19)</f>
        <v>8.3973905555555532</v>
      </c>
      <c r="V20" s="30">
        <f>AVERAGE(V2:V19)</f>
        <v>2.7436116666666654</v>
      </c>
      <c r="W20" s="30">
        <f>AVERAGE(W2:W19)</f>
        <v>11.141002222222221</v>
      </c>
      <c r="X20" s="30">
        <f>AVERAGE(X2:X19)</f>
        <v>2.0939800000000002</v>
      </c>
      <c r="Y20" s="30">
        <f>AVERAGE(Y2:Y19)</f>
        <v>0.37186722222222224</v>
      </c>
      <c r="Z20" s="30">
        <f>AVERAGE(Z2:Z19)</f>
        <v>2.4658472222222221</v>
      </c>
      <c r="AA20" s="31">
        <f>AVERAGE(AA2:AA19)</f>
        <v>31245.672449444453</v>
      </c>
      <c r="AB20" s="31">
        <f>AVERAGE(AB2:AB19)</f>
        <v>13139.089870877111</v>
      </c>
      <c r="AC20" s="32">
        <f>AVERAGE(AC2:AC19)</f>
        <v>8.8159850000000013</v>
      </c>
      <c r="AD20" s="32">
        <f>AVERAGE(AD2:AD19)</f>
        <v>13.923638888888886</v>
      </c>
      <c r="AE20" s="32">
        <f>AVERAGE(AE2:AE19)</f>
        <v>86.064532222222226</v>
      </c>
      <c r="AF20" s="32">
        <f>AVERAGE(AF2:AF19)</f>
        <v>24.035834444444443</v>
      </c>
      <c r="AG20" s="32">
        <f>AVERAGE(AG2:AG19)</f>
        <v>69.355111666666673</v>
      </c>
      <c r="AH20" s="32">
        <f>AVERAGE(AH2:AH19)</f>
        <v>25.45198222222222</v>
      </c>
      <c r="AI20" s="32">
        <f>AVERAGE(AI2:AI19)</f>
        <v>66.718916111111113</v>
      </c>
      <c r="AJ20" s="32">
        <f>AVERAGE(AJ2:AJ19)</f>
        <v>1.2200527777777779</v>
      </c>
      <c r="AK20" s="32">
        <f>AVERAGE(AK2:AK19)</f>
        <v>6.6090527777777783</v>
      </c>
      <c r="AL20" s="33">
        <f>AVERAGE(AL2:AL19)</f>
        <v>15.774990000000003</v>
      </c>
      <c r="AM20" s="33">
        <f>AVERAGE(AM2:AM19)</f>
        <v>3129.2446111764698</v>
      </c>
      <c r="AN20" s="34">
        <f>AVERAGE(AN2:AN19)</f>
        <v>29.695823333333333</v>
      </c>
      <c r="AO20" s="34">
        <f>AVERAGE(AO2:AO19)</f>
        <v>38.352632222222219</v>
      </c>
      <c r="AP20" s="2">
        <f>AVERAGE(AP2:AP19)</f>
        <v>0.7499688888888888</v>
      </c>
      <c r="AQ20" s="2">
        <f>AVERAGE(AQ2:AQ19)</f>
        <v>0.313964293949061</v>
      </c>
    </row>
  </sheetData>
  <sortState ref="A2:AQ20">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GUIA</vt:lpstr>
      <vt:lpstr>DEF_ALLVALUES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2018-06-06T10:01:57Z</dcterms:created>
  <dcterms:modified xsi:type="dcterms:W3CDTF">2018-06-12T16:54:44Z</dcterms:modified>
</cp:coreProperties>
</file>