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\Desktop\excel challenge\"/>
    </mc:Choice>
  </mc:AlternateContent>
  <xr:revisionPtr revIDLastSave="0" documentId="8_{FEF707DA-2D3B-4BB2-96E7-5834EB4B498D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Crowdfunding" sheetId="1" r:id="rId1"/>
    <sheet name="Prime category" sheetId="2" r:id="rId2"/>
    <sheet name="Sub Category" sheetId="3" r:id="rId3"/>
    <sheet name="date created converstion" sheetId="7" r:id="rId4"/>
  </sheets>
  <definedNames>
    <definedName name="_xlnm._FilterDatabase" localSheetId="0" hidden="1">Crowdfunding!$A$1:$T$1</definedName>
    <definedName name="_xlcn.WorksheetConnection_CrowdfundingA1T10011" hidden="1">Crowdfunding!$A$1:$T$1001</definedName>
  </definedNames>
  <calcPr calcId="191029"/>
  <pivotCaches>
    <pivotCache cacheId="74" r:id="rId5"/>
    <pivotCache cacheId="116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tion" columnId="date created converstion">
                <x16:calculatedTimeColumn columnName="date created converstion (Year)" columnId="date created converstion (Year)" contentType="years" isSelected="1"/>
                <x16:calculatedTimeColumn columnName="date created converstion (Quarter)" columnId="date created converstion (Quarter)" contentType="quarters" isSelected="1"/>
                <x16:calculatedTimeColumn columnName="date created converstion (Month Index)" columnId="date created converstion (Month Index)" contentType="monthsindex" isSelected="1"/>
                <x16:calculatedTimeColumn columnName="date created converstion (Month)" columnId="date created converst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6E4430-FA60-4E4D-9DEB-36875187147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E14496C-EDB8-4423-BF3E-CF250A1A2AE1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tion (Year)].[All]}"/>
    <s v="{[Range].[Prime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<sst xmlns="http://schemas.openxmlformats.org/spreadsheetml/2006/main" count="8102" uniqueCount="2088">
  <si>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</si>
  <si>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</si>
  <si>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</si>
  <si>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</si>
  <si>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</si>
  <si>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</si>
  <si>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</si>
  <si>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</si>
  <si>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</si>
  <si>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</si>
  <si>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</si>
  <si>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</si>
  <si>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</si>
  <si>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</si>
  <si>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</si>
  <si>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</si>
  <si>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</si>
  <si>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</si>
  <si>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</si>
  <si>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</si>
  <si>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</si>
  <si>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</si>
  <si>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</si>
  <si>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</si>
  <si>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</si>
  <si>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</si>
  <si>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</si>
  <si>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</si>
  <si>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</si>
  <si>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</si>
  <si>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</si>
  <si>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</si>
  <si>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</si>
  <si>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</si>
  <si>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</si>
  <si>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</si>
  <si>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</si>
  <si>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</si>
  <si>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</si>
  <si>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</si>
  <si>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</si>
  <si>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</si>
  <si>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</si>
  <si>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</si>
  <si>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</si>
  <si>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</si>
  <si>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</si>
  <si>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</si>
  <si>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</si>
  <si>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</si>
  <si>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</si>
  <si>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</si>
  <si>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</si>
  <si>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</si>
  <si>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</si>
  <si>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</si>
  <si>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</si>
  <si>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</si>
  <si>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</si>
  <si>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</si>
  <si>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</si>
  <si>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</si>
  <si>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</si>
  <si>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</si>
  <si>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</si>
  <si>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</si>
  <si>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</si>
  <si>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</si>
  <si>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</si>
  <si>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</si>
  <si>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</si>
  <si>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</si>
  <si>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</si>
  <si>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</si>
  <si>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</si>
  <si>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</si>
  <si>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</si>
  <si>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</si>
  <si>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</si>
  <si>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</si>
  <si>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</si>
  <si>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</si>
  <si>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</si>
  <si>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</si>
  <si>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</si>
  <si>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</si>
  <si>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</si>
  <si>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</si>
  <si>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</si>
  <si>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</si>
  <si>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</si>
  <si>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</si>
  <si>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</si>
  <si>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</si>
  <si>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</si>
  <si>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</si>
  <si>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</si>
  <si>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</si>
  <si>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</si>
  <si>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</si>
  <si>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</si>
  <si>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</si>
  <si>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</si>
  <si>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</si>
  <si>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</si>
  <si>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</si>
  <si>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</si>
  <si>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</si>
  <si>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</si>
  <si>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</si>
  <si>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</si>
  <si>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</si>
  <si>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</si>
  <si>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</si>
  <si>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</si>
  <si>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</si>
  <si>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</si>
  <si>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</si>
  <si>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</si>
  <si>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</si>
  <si>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</si>
  <si>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</si>
  <si>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</si>
  <si>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</si>
  <si>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</si>
  <si>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</si>
  <si>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</si>
  <si>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</si>
  <si>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</si>
  <si>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</si>
  <si>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</si>
  <si>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</si>
  <si>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</si>
  <si>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</si>
  <si>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</si>
  <si>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</si>
  <si>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</si>
  <si>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</si>
  <si>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</si>
  <si>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</si>
  <si>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</si>
  <si>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</si>
  <si>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</si>
  <si>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</si>
  <si>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</si>
  <si>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</si>
  <si>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</si>
  <si>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</si>
  <si>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</si>
  <si>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</si>
  <si>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</si>
  <si>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</si>
  <si>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</si>
  <si>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</si>
  <si>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</si>
  <si>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</si>
  <si>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</si>
  <si>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</si>
  <si>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</si>
  <si>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</si>
  <si>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</si>
  <si>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</si>
  <si>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</si>
  <si>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</si>
  <si>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</si>
  <si>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</si>
  <si>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</si>
  <si>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</si>
  <si>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</si>
  <si>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</si>
  <si>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</si>
  <si>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</si>
  <si>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</si>
  <si>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</si>
  <si>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</si>
  <si>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</si>
  <si>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</si>
  <si>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</si>
  <si>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</si>
  <si>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</si>
  <si>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</si>
  <si>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</si>
  <si>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</si>
  <si>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</si>
  <si>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</si>
  <si>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</si>
  <si>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</si>
  <si>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</si>
  <si>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</si>
  <si>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</si>
  <si>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</si>
  <si>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</si>
  <si>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</si>
  <si>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</si>
  <si>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</si>
  <si>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</si>
  <si>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</si>
  <si>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</si>
  <si>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</si>
  <si>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</si>
  <si>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</si>
  <si>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</si>
  <si>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</si>
  <si>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</si>
  <si>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</si>
  <si>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</si>
  <si>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</si>
  <si>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</si>
  <si>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</si>
  <si>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</si>
  <si>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</si>
  <si>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</si>
  <si>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</si>
  <si>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</si>
  <si>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</si>
  <si>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</si>
  <si>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</si>
  <si>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</si>
  <si>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</si>
  <si>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</si>
  <si>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</si>
  <si>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</si>
  <si>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</si>
  <si>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</si>
  <si>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</si>
  <si>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</si>
  <si>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</si>
  <si>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</si>
  <si>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</si>
  <si>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</si>
  <si>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</si>
  <si>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</si>
  <si>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</si>
  <si>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</si>
  <si>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</si>
  <si>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</si>
  <si>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</si>
  <si>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</si>
  <si>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</si>
  <si>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</si>
  <si>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</si>
  <si>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</si>
  <si>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</si>
  <si>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</si>
  <si>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</si>
  <si>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</si>
  <si>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</si>
  <si>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</si>
  <si>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</si>
  <si>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</si>
  <si>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</si>
  <si>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</si>
  <si>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</si>
  <si>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</si>
  <si>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</si>
  <si>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</si>
  <si>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</si>
  <si>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</si>
  <si>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</si>
  <si>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</si>
  <si>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</si>
  <si>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</si>
  <si>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</si>
  <si>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</si>
  <si>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</si>
  <si>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</si>
  <si>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</si>
  <si>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</si>
  <si>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</si>
  <si>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</si>
  <si>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</si>
  <si>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</si>
  <si>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</si>
  <si>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</si>
  <si>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</si>
  <si>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</si>
  <si>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</si>
  <si>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</si>
  <si>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</si>
  <si>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</si>
  <si>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</si>
  <si>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</si>
  <si>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</si>
  <si>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</si>
  <si>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</si>
  <si>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</si>
  <si>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</si>
  <si>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</si>
  <si>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</si>
  <si>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</si>
  <si>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</si>
  <si>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</si>
  <si>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</si>
  <si>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</si>
  <si>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</si>
  <si>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</si>
  <si>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</si>
  <si>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</si>
  <si>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</si>
  <si>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</si>
  <si>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</si>
  <si>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</si>
  <si>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</si>
  <si>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</si>
  <si>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</si>
  <si>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</si>
  <si>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</si>
  <si>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</si>
  <si>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</si>
  <si>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</si>
  <si>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</si>
  <si>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</si>
  <si>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</si>
  <si>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</si>
  <si>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</si>
  <si>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</si>
  <si>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</si>
  <si>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</si>
  <si>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</si>
  <si>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</si>
  <si>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</si>
  <si>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</si>
  <si>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</si>
  <si>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</si>
  <si>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</si>
  <si>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</si>
  <si>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</si>
  <si>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</si>
  <si>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</si>
  <si>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</si>
  <si>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</si>
  <si>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</si>
  <si>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</si>
  <si>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</si>
  <si>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</si>
  <si>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</si>
  <si>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</si>
  <si>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</si>
  <si>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</si>
  <si>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</si>
  <si>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</si>
  <si>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</si>
  <si>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</si>
  <si>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</si>
  <si>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</si>
  <si>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</si>
  <si>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</si>
  <si>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</si>
  <si>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</si>
  <si>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</si>
  <si>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</si>
  <si>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</si>
  <si>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</si>
  <si>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</si>
  <si>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</si>
  <si>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</si>
  <si>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</si>
  <si>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</si>
  <si>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</si>
  <si>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</si>
  <si>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</si>
  <si>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</si>
  <si>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</si>
  <si>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</si>
  <si>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</si>
  <si>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</si>
  <si>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</si>
  <si>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</si>
  <si>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</si>
  <si>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</si>
  <si>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</si>
  <si>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</si>
  <si>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</si>
  <si>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</si>
  <si>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</si>
  <si>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</si>
  <si>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</si>
  <si>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</si>
  <si>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</si>
  <si>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</si>
  <si>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</si>
  <si>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</si>
  <si>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</si>
  <si>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</si>
  <si>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</si>
  <si>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</si>
  <si>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</si>
  <si>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</si>
  <si>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</si>
  <si>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</si>
  <si>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</si>
  <si>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</si>
  <si>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</si>
  <si>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</si>
  <si>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</si>
  <si>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</si>
  <si>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</si>
  <si>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</si>
  <si>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</si>
  <si>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</si>
  <si>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</si>
  <si>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</si>
  <si>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</si>
  <si>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</si>
  <si>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</si>
  <si>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</si>
  <si>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</si>
  <si>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</si>
  <si>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</si>
  <si>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</si>
  <si>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</si>
  <si>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</si>
  <si>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</si>
  <si>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</si>
  <si>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</si>
  <si>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</si>
  <si>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</si>
  <si>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</si>
  <si>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</si>
  <si>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</si>
  <si>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</si>
  <si>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</si>
  <si>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</si>
  <si>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</si>
  <si>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</si>
  <si>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</si>
  <si>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</si>
  <si>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</si>
  <si>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</si>
  <si>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</si>
  <si>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</si>
  <si>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</si>
  <si>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</si>
  <si>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</si>
  <si>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</si>
  <si>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</si>
  <si>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</si>
  <si>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</si>
  <si>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</si>
  <si>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</si>
  <si>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</si>
  <si>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</si>
  <si>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</si>
  <si>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</si>
  <si>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</si>
  <si>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</si>
  <si>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</si>
  <si>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</si>
  <si>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</si>
  <si>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</si>
  <si>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</si>
  <si>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</si>
  <si>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</si>
  <si>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</si>
  <si>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</si>
  <si>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</si>
  <si>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</si>
  <si>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</si>
  <si>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</si>
  <si>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</si>
  <si>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</si>
  <si>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</si>
  <si>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</si>
  <si>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</si>
  <si>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</si>
  <si>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</si>
  <si>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</si>
  <si>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</si>
  <si>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</si>
  <si>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</si>
  <si>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</si>
  <si>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</si>
  <si>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</si>
  <si>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</si>
  <si>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</si>
  <si>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</si>
  <si>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</si>
  <si>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</si>
  <si>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</si>
  <si>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</si>
  <si>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</si>
  <si>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</si>
  <si>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</si>
  <si>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</si>
  <si>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</si>
  <si>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</si>
  <si>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</si>
  <si>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</si>
  <si>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</si>
  <si>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</si>
  <si>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</si>
  <si>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</si>
  <si>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</si>
  <si>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</si>
  <si>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</si>
  <si>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</si>
  <si>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</si>
  <si>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</si>
  <si>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</si>
  <si>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</si>
  <si>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</si>
  <si>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</si>
  <si>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</si>
  <si>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</si>
  <si>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</si>
  <si>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</si>
  <si>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</si>
  <si>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</si>
  <si>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</si>
  <si>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</si>
  <si>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</si>
  <si>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</si>
  <si>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</si>
  <si>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</si>
  <si>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</si>
  <si>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</si>
  <si>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</si>
  <si>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</si>
  <si>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</si>
  <si>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</si>
  <si>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</si>
  <si>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</si>
  <si>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</si>
  <si>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</si>
  <si>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</si>
  <si>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</si>
  <si>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</si>
  <si>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</si>
  <si>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</si>
  <si>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</si>
  <si>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</si>
  <si>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</si>
  <si>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</si>
  <si>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</si>
  <si>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</si>
  <si>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</si>
  <si>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</si>
  <si>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</si>
  <si>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</si>
  <si>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</si>
  <si>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</si>
  <si>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</si>
  <si>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</si>
  <si>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</si>
  <si>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</si>
  <si>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</si>
  <si>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</si>
  <si>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</si>
  <si>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</si>
  <si>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</si>
  <si>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</si>
  <si>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</si>
  <si>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</si>
  <si>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</si>
  <si>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</si>
  <si>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</si>
  <si>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</si>
  <si>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</si>
  <si>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</si>
  <si>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</si>
  <si>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</si>
  <si>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</si>
  <si>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</si>
  <si>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</si>
  <si>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</si>
  <si>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</si>
  <si>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</si>
  <si>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</si>
  <si>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</si>
  <si>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</si>
  <si>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</si>
  <si>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</si>
  <si>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</si>
  <si>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</si>
  <si>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</si>
  <si>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</si>
  <si>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</si>
  <si>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</si>
  <si>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</si>
  <si>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</si>
  <si>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</si>
  <si>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</si>
  <si>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</si>
  <si>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</si>
  <si>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</si>
  <si>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</si>
  <si>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</si>
  <si>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</si>
  <si>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</si>
  <si>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</si>
  <si>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</si>
  <si>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</si>
  <si>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</si>
  <si>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</si>
  <si>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</si>
  <si>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</si>
  <si>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</si>
  <si>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</si>
  <si>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</si>
  <si>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</si>
  <si>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</si>
  <si>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</si>
  <si>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</si>
  <si>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</si>
  <si>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</si>
  <si>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</si>
  <si>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</si>
  <si>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</si>
  <si>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</si>
  <si>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</si>
  <si>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</si>
  <si>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</si>
  <si>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</si>
  <si>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</si>
  <si>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</si>
  <si>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</si>
  <si>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</si>
  <si>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</si>
  <si>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</si>
  <si>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</si>
  <si>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</si>
  <si>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</si>
  <si>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</si>
  <si>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</si>
  <si>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</si>
  <si>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</si>
  <si>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</si>
  <si>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</si>
  <si>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</si>
  <si>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</si>
  <si>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</si>
  <si>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</si>
  <si>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</si>
  <si>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</si>
  <si>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</si>
  <si>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</si>
  <si>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</si>
  <si>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</si>
  <si>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</si>
  <si>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</si>
  <si>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</si>
  <si>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</si>
  <si>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</si>
  <si>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</si>
  <si>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</si>
  <si>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</si>
  <si>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</si>
  <si>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</si>
  <si>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</si>
  <si>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</si>
  <si>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</si>
  <si>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</si>
  <si>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</si>
  <si>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</si>
  <si>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</si>
  <si>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</si>
  <si>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</si>
  <si>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</si>
  <si>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</si>
  <si>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</si>
  <si>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</si>
  <si>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</si>
  <si>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</si>
  <si>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</si>
  <si>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</si>
  <si>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</si>
  <si>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</si>
  <si>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</si>
  <si>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</si>
  <si>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</si>
  <si>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</si>
  <si>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</si>
  <si>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</si>
  <si>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</si>
  <si>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</si>
  <si>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</si>
  <si>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</si>
  <si>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</si>
  <si>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</si>
  <si>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</si>
  <si>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</si>
  <si>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</si>
  <si>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</si>
  <si>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</si>
  <si>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</si>
  <si>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</si>
  <si>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</si>
  <si>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</si>
  <si>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</si>
  <si>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</si>
  <si>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</si>
  <si>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</si>
  <si>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</si>
  <si>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</si>
  <si>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</si>
  <si>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</si>
  <si>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</si>
  <si>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</si>
  <si>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</si>
  <si>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</si>
  <si>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</si>
  <si>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</si>
  <si>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</si>
  <si>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</si>
  <si>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</si>
  <si>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</si>
  <si>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</si>
  <si>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</si>
  <si>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</si>
  <si>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</si>
  <si>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</si>
  <si>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</si>
  <si>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</si>
  <si>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</si>
  <si>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</si>
  <si>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</si>
  <si>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</si>
  <si>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</si>
  <si>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</si>
  <si>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</si>
  <si>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</si>
  <si>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</si>
  <si>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</si>
  <si>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</si>
  <si>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</si>
  <si>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</si>
  <si>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</si>
  <si>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</si>
  <si>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</si>
  <si>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</si>
  <si>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</si>
  <si>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</si>
  <si>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</si>
  <si>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</si>
  <si>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</si>
  <si>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</si>
  <si>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</si>
  <si>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</si>
  <si>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</si>
  <si>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</si>
  <si>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</si>
  <si>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</si>
  <si>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</si>
  <si>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</si>
  <si>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</si>
  <si>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</si>
  <si>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</si>
  <si>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</si>
  <si>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</si>
  <si>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</si>
  <si>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</si>
  <si>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</si>
  <si>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</si>
  <si>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</si>
  <si>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</si>
  <si>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</si>
  <si>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</si>
  <si>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</si>
  <si>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</si>
  <si>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</si>
  <si>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</si>
  <si>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</si>
  <si>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</si>
  <si>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</si>
  <si>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</si>
  <si>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</si>
  <si>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</si>
  <si>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</si>
  <si>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</si>
  <si>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</si>
  <si>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</si>
  <si>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</si>
  <si>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</si>
  <si>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</si>
  <si>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</si>
  <si>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</si>
  <si>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</si>
  <si>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</si>
  <si>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</si>
  <si>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</si>
  <si>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</si>
  <si>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</si>
  <si>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</si>
  <si>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</si>
  <si>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</si>
  <si>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</si>
  <si>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</si>
  <si>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</si>
  <si>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</si>
  <si>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</si>
  <si>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</si>
  <si>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</si>
  <si>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</si>
  <si>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</si>
  <si>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</si>
  <si>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</si>
  <si>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</si>
  <si>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</si>
  <si>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</si>
  <si>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</si>
  <si>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</si>
  <si>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</si>
  <si>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</si>
  <si>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</si>
  <si>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</si>
  <si>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</si>
  <si>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</si>
  <si>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</si>
  <si>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</si>
  <si>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</si>
  <si>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</si>
  <si>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</si>
  <si>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</si>
  <si>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</si>
  <si>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</si>
  <si>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</si>
  <si>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</si>
  <si>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</si>
  <si>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</si>
  <si>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</si>
  <si>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</si>
  <si>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</si>
  <si>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</si>
  <si>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</si>
  <si>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</si>
  <si>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</si>
  <si>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</si>
  <si>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</si>
  <si>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</si>
  <si>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</si>
  <si>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</si>
  <si>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</si>
  <si>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</si>
  <si>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</si>
  <si>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</si>
  <si>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</si>
  <si>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</si>
  <si>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</si>
  <si>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</si>
  <si>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</si>
  <si>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</si>
  <si>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</si>
  <si>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</si>
  <si>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</si>
  <si>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</si>
  <si>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</si>
  <si>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</si>
  <si>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</si>
  <si>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</si>
  <si>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</si>
  <si>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</si>
  <si>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</si>
  <si>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</si>
  <si>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</si>
  <si>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</si>
  <si>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</si>
  <si>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</si>
  <si>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</si>
  <si>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</si>
  <si>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</si>
  <si>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</si>
  <si>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</si>
  <si>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</si>
  <si>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</si>
  <si>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</si>
  <si>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</si>
  <si>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</si>
  <si>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</si>
  <si>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</si>
  <si>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</si>
  <si>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</si>
  <si>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</si>
  <si>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</si>
  <si>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</si>
  <si>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</si>
  <si>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</si>
  <si>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</si>
  <si>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</si>
  <si>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</si>
  <si>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</si>
  <si>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</si>
  <si>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</si>
  <si>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</si>
  <si>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</si>
  <si>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</si>
  <si>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</si>
  <si>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</si>
  <si>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</si>
  <si>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</si>
  <si>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</si>
  <si>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</si>
  <si>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</si>
  <si>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</si>
  <si>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</si>
  <si>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</si>
  <si>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</si>
  <si>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</si>
  <si>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</si>
  <si>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</si>
  <si>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</si>
  <si>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</si>
  <si>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</si>
  <si>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</si>
  <si>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</si>
  <si>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</si>
  <si>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</si>
  <si>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</si>
  <si>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</si>
  <si>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</si>
  <si>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</si>
  <si>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</si>
  <si>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</si>
  <si>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</si>
  <si>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</si>
  <si>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</si>
  <si>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</si>
  <si>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</si>
  <si>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</si>
  <si>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</si>
  <si>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</si>
  <si>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</si>
  <si>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</si>
  <si>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</si>
  <si>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</si>
  <si>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</si>
  <si>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</si>
  <si>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</si>
  <si>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</si>
  <si>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</si>
  <si>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</si>
  <si>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</si>
  <si>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</si>
  <si>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</si>
  <si>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</si>
  <si>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</si>
  <si>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</si>
  <si>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</si>
  <si>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</si>
  <si>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</si>
  <si>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</si>
  <si>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</si>
  <si>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</si>
  <si>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</si>
  <si>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</si>
  <si>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</si>
  <si>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</si>
  <si>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</si>
  <si>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</si>
  <si>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</si>
  <si>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</si>
  <si>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</si>
  <si>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</si>
  <si>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</si>
  <si>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</si>
  <si>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</si>
  <si>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</si>
  <si>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</si>
  <si>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</si>
  <si>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</si>
  <si>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</si>
  <si>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</si>
  <si>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</si>
  <si>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</si>
  <si>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</si>
  <si>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</si>
  <si>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</si>
  <si>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</si>
  <si>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</si>
  <si>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</si>
  <si>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</si>
  <si>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</si>
  <si>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</si>
  <si>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</si>
  <si>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</si>
  <si>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</si>
  <si>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</si>
  <si>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</si>
  <si>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</si>
  <si>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</si>
  <si>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</si>
  <si>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</si>
  <si>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</si>
  <si>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</si>
  <si>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</si>
  <si>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</si>
  <si>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</si>
  <si>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</si>
  <si>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</si>
  <si>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</si>
  <si>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</si>
  <si>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</si>
  <si>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</si>
  <si>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</si>
  <si>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</si>
  <si>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</si>
  <si>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</si>
  <si>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</si>
  <si>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</si>
  <si>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</si>
  <si>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</si>
  <si>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</si>
  <si>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</si>
  <si>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</si>
  <si>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</si>
  <si>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</si>
  <si>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</si>
  <si>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</si>
  <si>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</si>
  <si>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</si>
  <si>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</si>
  <si>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</si>
  <si>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</si>
  <si>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</si>
  <si>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</si>
  <si>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</si>
  <si>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</si>
  <si>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</si>
  <si>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</si>
  <si>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</si>
  <si>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</si>
  <si>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</si>
  <si>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</si>
  <si>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</si>
  <si>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</si>
  <si>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</si>
  <si>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</si>
  <si>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</si>
  <si>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</si>
  <si>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</si>
  <si>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</si>
  <si>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</si>
  <si>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</si>
  <si>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</si>
  <si>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</si>
  <si>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</si>
  <si>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</si>
  <si>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</si>
  <si>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</si>
  <si>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</si>
  <si>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</si>
  <si>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</si>
  <si>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</si>
  <si>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</si>
  <si>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</si>
  <si>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</si>
  <si>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</si>
  <si>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</si>
  <si>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</si>
  <si>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</si>
  <si>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</si>
  <si>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</si>
  <si>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</si>
  <si>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</si>
  <si>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</si>
  <si>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</si>
  <si>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</si>
  <si>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</si>
  <si>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</si>
  <si>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</si>
  <si>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</si>
  <si>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</si>
  <si>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</si>
  <si>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</si>
  <si>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</si>
  <si>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</si>
  <si>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</si>
  <si>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</si>
  <si>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</si>
  <si>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</si>
  <si>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</si>
  <si>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</si>
  <si>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</si>
  <si>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</si>
  <si>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</si>
  <si>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</si>
  <si>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</si>
  <si>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</si>
  <si>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</si>
  <si>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</si>
  <si>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</si>
  <si>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</si>
  <si>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</si>
  <si>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</si>
  <si>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</si>
  <si>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</si>
  <si>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</si>
  <si>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</si>
  <si>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</si>
  <si>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</si>
  <si>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</si>
  <si>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</si>
  <si>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</si>
  <si>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</si>
  <si>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</si>
  <si>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</si>
  <si>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</si>
  <si>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</si>
  <si>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</si>
  <si>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</si>
  <si>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</si>
  <si>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</si>
  <si>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</si>
  <si>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</si>
  <si>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</si>
  <si>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</si>
  <si>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</si>
  <si>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</si>
  <si>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</si>
  <si>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</si>
  <si>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</si>
  <si>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</si>
  <si>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</si>
  <si>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</si>
  <si>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</si>
  <si>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</si>
  <si>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</si>
  <si>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</si>
  <si>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</si>
  <si>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</si>
  <si>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</si>
  <si>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</si>
  <si>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</si>
  <si>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</si>
  <si>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</si>
  <si>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</si>
  <si>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</si>
  <si>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</si>
  <si>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</si>
  <si>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</si>
  <si>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</si>
  <si>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</si>
  <si>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</si>
  <si>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</si>
  <si>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</si>
  <si>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</si>
  <si>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</si>
  <si>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</si>
  <si>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</si>
  <si>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</si>
  <si>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</si>
  <si>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</si>
  <si>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</si>
  <si>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</si>
  <si>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</si>
  <si>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</si>
  <si>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</si>
  <si>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</si>
  <si>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</si>
  <si>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</si>
  <si>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</si>
  <si>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</si>
  <si>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</si>
  <si>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</si>
  <si>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</si>
  <si>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</si>
  <si>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</si>
  <si>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</si>
  <si>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</si>
  <si>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</si>
  <si>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</si>
  <si>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</si>
  <si>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</si>
  <si>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</si>
  <si>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</si>
  <si>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</si>
  <si>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</si>
  <si>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</si>
  <si>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</si>
  <si>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</si>
  <si>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</si>
  <si>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</si>
  <si>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</si>
  <si>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</si>
  <si>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</si>
  <si>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</si>
  <si>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</si>
  <si>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</si>
  <si>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</si>
  <si>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</si>
  <si>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</si>
  <si>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</si>
  <si>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</si>
  <si>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</si>
  <si>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</si>
  <si>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</si>
  <si>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</si>
  <si>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</si>
  <si>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</si>
  <si>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</si>
  <si>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</si>
  <si>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</si>
  <si>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</si>
  <si>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</si>
  <si>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</si>
  <si>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</si>
  <si>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</si>
  <si>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</si>
  <si>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</si>
  <si>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</si>
  <si>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</si>
  <si>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</si>
  <si>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</si>
  <si>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</si>
  <si>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</si>
  <si>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</si>
  <si>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</si>
  <si>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</si>
  <si>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</si>
  <si>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</si>
  <si>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</si>
  <si>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</si>
  <si>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</si>
  <si>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</si>
  <si>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</si>
  <si>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</si>
  <si>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</si>
  <si>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</si>
  <si>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</si>
  <si>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</si>
  <si>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</si>
  <si>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</si>
  <si>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</si>
  <si>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</si>
  <si>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</si>
  <si>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</si>
  <si>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</si>
  <si>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</si>
  <si>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</si>
  <si>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</si>
  <si>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</si>
  <si>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</si>
  <si>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</si>
  <si>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</si>
  <si>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</si>
  <si>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</si>
  <si>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</si>
  <si>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</si>
  <si>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</si>
  <si>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</si>
  <si>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</si>
  <si>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</si>
  <si>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</si>
  <si>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</si>
  <si>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</si>
  <si>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</si>
  <si>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</si>
  <si>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</si>
  <si>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</si>
  <si>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</si>
  <si>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</si>
  <si>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</si>
  <si>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</si>
  <si>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</si>
  <si>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</si>
  <si>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</si>
  <si>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</si>
  <si>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</si>
  <si>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</si>
  <si>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</si>
  <si>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</si>
  <si>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</si>
  <si>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</si>
  <si>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</si>
  <si>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</si>
  <si>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</si>
  <si>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</si>
  <si>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</si>
  <si>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</si>
  <si>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</si>
  <si>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</si>
  <si>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</si>
  <si>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</si>
  <si>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</si>
  <si>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</si>
  <si>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</si>
  <si>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</si>
  <si>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</si>
  <si>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</si>
  <si>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</si>
  <si>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</si>
  <si>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</si>
  <si>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</si>
  <si>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</si>
  <si>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</si>
  <si>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</si>
  <si>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</si>
  <si>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</si>
  <si>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</si>
  <si>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</si>
  <si>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</si>
  <si>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</si>
  <si>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</si>
  <si>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</si>
  <si>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</si>
  <si>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</si>
  <si>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</si>
  <si>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</si>
  <si>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</si>
  <si>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</si>
  <si>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</si>
  <si>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</si>
  <si>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</si>
  <si>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</si>
  <si>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</si>
  <si>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</si>
  <si>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</si>
  <si>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</si>
  <si>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</si>
  <si>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</si>
  <si>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</si>
  <si>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</si>
  <si>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</si>
  <si>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</si>
  <si>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</si>
  <si>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</si>
  <si>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</si>
  <si>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</si>
  <si>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</si>
  <si>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</si>
  <si>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</si>
  <si>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</si>
  <si>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</si>
  <si>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</si>
  <si>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</si>
  <si>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</si>
  <si>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</si>
  <si>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</si>
  <si>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</si>
  <si>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</si>
  <si>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</si>
  <si>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</si>
  <si>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</si>
  <si>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</si>
  <si>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</si>
  <si>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</si>
  <si>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</si>
  <si>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</si>
  <si>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</si>
  <si>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</si>
  <si>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</si>
  <si>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</si>
  <si>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</si>
  <si>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</si>
  <si>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</si>
  <si>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</si>
  <si>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</si>
  <si>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</si>
  <si>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</si>
  <si>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</si>
  <si>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</si>
  <si>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</si>
  <si>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</si>
  <si>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</si>
  <si>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</si>
  <si>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</si>
  <si>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</si>
  <si>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</si>
  <si>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</si>
  <si>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</si>
  <si>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</si>
  <si>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</si>
  <si>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</si>
  <si>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</si>
  <si>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</si>
  <si>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</si>
  <si>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</si>
  <si>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</si>
  <si>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</si>
  <si>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</si>
  <si>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</si>
  <si>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</si>
  <si>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</si>
  <si>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</si>
  <si>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</si>
  <si>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</si>
  <si>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</si>
  <si>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</si>
  <si>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</si>
  <si>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</si>
  <si>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</si>
  <si>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</si>
  <si>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</si>
  <si>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</si>
  <si>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</si>
  <si>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</si>
  <si>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</si>
  <si>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</si>
  <si>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</si>
  <si>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</si>
  <si>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</si>
  <si>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</si>
  <si>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</si>
  <si>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</si>
  <si>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</si>
  <si>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</si>
  <si>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</si>
  <si>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</si>
  <si>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</si>
  <si>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</si>
  <si>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</si>
  <si>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</si>
  <si>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</si>
  <si>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</si>
  <si>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</si>
  <si>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</si>
  <si>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</si>
  <si>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</si>
  <si>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</si>
  <si>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</si>
  <si>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</si>
  <si>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</si>
  <si>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</si>
  <si>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</si>
  <si>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</si>
  <si>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</si>
  <si>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</si>
  <si>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</si>
  <si>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</si>
  <si>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</si>
  <si>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</si>
  <si>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</si>
  <si>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</si>
  <si>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</si>
  <si>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</si>
  <si>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</si>
  <si>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</si>
  <si>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</si>
  <si>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</si>
  <si>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</si>
  <si>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</si>
  <si>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</si>
  <si>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</si>
  <si>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</si>
  <si>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</si>
  <si>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</si>
  <si>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</si>
  <si>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</si>
  <si>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</si>
  <si>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</si>
  <si>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</si>
  <si>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</si>
  <si>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</si>
  <si>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</si>
  <si>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</si>
  <si>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</si>
  <si>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</si>
  <si>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</si>
  <si>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</si>
  <si>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</si>
  <si>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</si>
  <si>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</si>
  <si>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</si>
  <si>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</si>
  <si>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</si>
  <si>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</si>
  <si>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</si>
  <si>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</si>
  <si>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</si>
  <si>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</si>
  <si>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</si>
  <si>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</si>
  <si>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</si>
  <si>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</si>
  <si>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</si>
  <si>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</si>
  <si>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</si>
  <si>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</si>
  <si>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</si>
  <si>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</si>
  <si>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</si>
  <si>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</si>
  <si>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</si>
  <si>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</si>
  <si>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</si>
  <si>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</si>
  <si>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</si>
  <si>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</si>
  <si>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</si>
  <si>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</si>
  <si>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</si>
  <si>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</si>
  <si>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</si>
  <si>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</si>
  <si>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</si>
  <si>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</si>
  <si>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</si>
  <si>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</si>
  <si>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</si>
  <si>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</si>
  <si>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</si>
  <si>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</si>
  <si>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</si>
  <si>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</si>
  <si>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</si>
  <si>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</si>
  <si>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</si>
  <si>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</si>
  <si>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</si>
  <si>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</si>
  <si>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</si>
  <si>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</si>
  <si>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</si>
  <si>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</si>
  <si>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</si>
  <si>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</si>
  <si>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</si>
  <si>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</si>
  <si>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</si>
  <si>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</si>
  <si>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</si>
  <si>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</si>
  <si>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</si>
  <si>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</si>
  <si>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</si>
  <si>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</si>
  <si>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</si>
  <si>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</si>
  <si>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</si>
  <si>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</si>
  <si>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</si>
  <si>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</si>
  <si>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</si>
  <si>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</si>
  <si>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</si>
  <si>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</si>
  <si>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</si>
  <si>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</si>
  <si>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</si>
  <si>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</si>
  <si>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</si>
  <si>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</si>
  <si>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</si>
  <si>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</si>
  <si>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</si>
  <si>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</si>
  <si>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</si>
  <si>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</si>
  <si>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</si>
  <si>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</si>
  <si>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</si>
  <si>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</si>
  <si>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</si>
  <si>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</si>
  <si>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</si>
  <si>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</si>
  <si>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</si>
  <si>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</si>
  <si>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</si>
  <si>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</si>
  <si>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</si>
  <si>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</si>
  <si>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</si>
  <si>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</si>
  <si>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</si>
  <si>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</si>
  <si>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</si>
  <si>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</si>
  <si>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</si>
  <si>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</si>
  <si>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</si>
  <si>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</si>
  <si>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</si>
  <si>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</si>
  <si>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</si>
  <si>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</si>
  <si>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</si>
  <si>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</si>
  <si>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</si>
  <si>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</si>
  <si>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</si>
  <si>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</si>
  <si>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</si>
  <si>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</si>
  <si>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</si>
  <si>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</si>
  <si>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</si>
  <si>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</si>
  <si>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</si>
  <si>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</si>
  <si>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</si>
  <si>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</si>
  <si>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</si>
  <si>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</si>
  <si>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</si>
  <si>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</si>
  <si>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</si>
  <si>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</si>
  <si>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</si>
  <si>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</si>
  <si>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</si>
  <si>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</si>
  <si>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</si>
  <si>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</si>
  <si>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</si>
  <si>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</si>
  <si>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</si>
  <si>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</si>
  <si>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</si>
  <si>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</si>
  <si>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</si>
  <si>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</si>
  <si>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</si>
  <si>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</si>
  <si>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</si>
  <si>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</si>
  <si>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</si>
  <si>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</si>
  <si>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</si>
  <si>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</si>
  <si>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</si>
  <si>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</si>
  <si>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</si>
  <si>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</si>
  <si>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</si>
  <si>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</si>
  <si>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</si>
  <si>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</si>
  <si>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</si>
  <si>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</si>
  <si>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</si>
  <si>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</si>
  <si>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</si>
  <si>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</si>
  <si>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</si>
  <si>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</si>
  <si>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</si>
  <si>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</si>
  <si>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</si>
  <si>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</si>
  <si>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</si>
  <si>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</si>
  <si>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</si>
  <si>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</si>
  <si>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</si>
  <si>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</si>
  <si>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</si>
  <si>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</si>
  <si>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</si>
  <si>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</si>
  <si>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</si>
  <si>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</si>
  <si>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</si>
  <si>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</si>
  <si>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</si>
  <si>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</si>
  <si>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</si>
  <si>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</si>
  <si>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</si>
  <si>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</si>
  <si>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</si>
  <si>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</si>
  <si>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</si>
  <si>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</si>
  <si>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</si>
  <si>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</si>
  <si>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</si>
  <si>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</si>
  <si>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</si>
  <si>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</si>
  <si>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</si>
  <si>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</si>
  <si>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</si>
  <si>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</si>
  <si>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</si>
  <si>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</si>
  <si>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</si>
  <si>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</si>
  <si>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</si>
  <si>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</si>
  <si>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</si>
  <si>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</si>
  <si>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</si>
  <si>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</si>
  <si>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</si>
  <si>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</si>
  <si>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</si>
  <si>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</si>
  <si>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</si>
  <si>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</si>
  <si>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</si>
  <si>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</si>
  <si>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</si>
  <si>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</si>
  <si>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</si>
  <si>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</si>
  <si>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</si>
  <si>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</si>
  <si>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</si>
  <si>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</si>
  <si>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</si>
  <si>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</si>
  <si>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</si>
  <si>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</si>
  <si>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</si>
  <si>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</si>
  <si>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</si>
  <si>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</si>
  <si>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</si>
  <si>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</si>
  <si>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</si>
  <si>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</si>
  <si>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</si>
  <si>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</si>
  <si>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</si>
  <si>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</si>
  <si>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</si>
  <si>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</si>
  <si>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</si>
  <si>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</si>
  <si>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</si>
  <si>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</si>
  <si>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</si>
  <si>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</si>
  <si>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</si>
  <si>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</si>
  <si>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</si>
  <si>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</si>
  <si>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</si>
  <si>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</si>
  <si>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</si>
  <si>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</si>
  <si>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</si>
  <si>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</si>
  <si>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</si>
  <si>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</si>
  <si>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</si>
  <si>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</si>
  <si>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</si>
  <si>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</si>
  <si>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</si>
  <si>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</si>
  <si>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</si>
  <si>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</si>
  <si>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</si>
  <si>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</si>
  <si>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</si>
  <si>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</si>
  <si>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</si>
  <si>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</si>
  <si>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</si>
  <si>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</si>
  <si>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</si>
  <si>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</si>
  <si>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</si>
  <si>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</si>
  <si>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</si>
  <si>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</si>
  <si>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</si>
  <si>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</si>
  <si>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</si>
  <si>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</si>
  <si>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</si>
  <si>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</si>
  <si>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</si>
  <si>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</si>
  <si>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</si>
  <si>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</si>
  <si>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</si>
  <si>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</si>
  <si>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</si>
  <si>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</si>
  <si>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</si>
  <si>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</si>
  <si>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</si>
  <si>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</si>
  <si>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</si>
  <si>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</si>
  <si>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</si>
  <si>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</si>
  <si>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</si>
  <si>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</si>
  <si>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</si>
  <si>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</si>
  <si>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</si>
  <si>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</si>
  <si>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</si>
  <si>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</si>
  <si>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</si>
  <si>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</si>
  <si>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</si>
  <si>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</si>
  <si>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</si>
  <si>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</si>
  <si>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</si>
  <si>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</si>
  <si>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</si>
  <si>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</si>
  <si>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</si>
  <si>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</si>
  <si>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</si>
  <si>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</si>
  <si>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</si>
  <si>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</si>
  <si>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</si>
  <si>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</si>
  <si>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</si>
  <si>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</si>
  <si>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</si>
  <si>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</si>
  <si>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</si>
  <si>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</si>
  <si>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</si>
  <si>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</si>
  <si>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</si>
  <si>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</si>
  <si>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</si>
  <si>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</si>
  <si>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</si>
  <si>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</si>
  <si>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</si>
  <si>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</si>
  <si>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</si>
  <si>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</si>
  <si>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</si>
  <si>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</si>
  <si>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</si>
  <si>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</si>
  <si>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</si>
  <si>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</si>
  <si>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</si>
  <si>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</si>
  <si>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</si>
  <si>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</si>
  <si>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</si>
  <si>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</si>
  <si>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</si>
  <si>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</si>
  <si>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</si>
  <si>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</si>
  <si>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</si>
  <si>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</si>
  <si>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</si>
  <si>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</si>
  <si>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</si>
  <si>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</si>
  <si>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</si>
  <si>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</si>
  <si>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</si>
  <si>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</si>
  <si>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</si>
  <si>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</si>
  <si>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</si>
  <si>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</si>
  <si>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</si>
  <si>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</si>
  <si>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</si>
  <si>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</si>
  <si>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</si>
  <si>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</si>
  <si>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</si>
  <si>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</si>
  <si>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</si>
  <si>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</si>
  <si>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</si>
  <si>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</si>
  <si>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</si>
  <si>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</si>
  <si>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</si>
  <si>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</si>
  <si>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</si>
  <si>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</si>
  <si>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</si>
  <si>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</si>
  <si>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</si>
  <si>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</si>
  <si>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</si>
  <si>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</si>
  <si>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</si>
  <si>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</si>
  <si>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</si>
  <si>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</si>
  <si>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</si>
  <si>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</si>
  <si>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</si>
  <si>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</si>
  <si>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</si>
  <si>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</si>
  <si>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</si>
  <si>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</si>
  <si>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</si>
  <si>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</si>
  <si>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</si>
  <si>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</si>
  <si>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</si>
  <si>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</si>
  <si>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</si>
  <si>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</si>
  <si>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</si>
  <si>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</si>
  <si>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</si>
  <si>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</si>
  <si>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</si>
  <si>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</si>
  <si>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</si>
  <si>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</si>
  <si>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</si>
  <si>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</si>
  <si>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</si>
  <si>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</si>
  <si>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</si>
  <si>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</si>
  <si>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</si>
  <si>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</si>
  <si>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</si>
  <si>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</si>
  <si>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</si>
  <si>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</si>
  <si>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</si>
  <si>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</si>
  <si>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</si>
  <si>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</si>
  <si>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</si>
  <si>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</si>
  <si>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</si>
  <si>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</si>
  <si>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</si>
  <si>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</si>
  <si>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</si>
  <si>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</si>
  <si>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</si>
  <si>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</si>
  <si>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</si>
  <si>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</si>
  <si>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</si>
  <si>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</si>
  <si>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</si>
  <si>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</si>
  <si>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</si>
  <si>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</si>
  <si>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</si>
  <si>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</si>
  <si>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</si>
  <si>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</si>
  <si>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</si>
  <si>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</si>
  <si>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</si>
  <si>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</si>
  <si>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</si>
  <si>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</si>
  <si>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</si>
  <si>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</si>
  <si>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</si>
  <si>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</si>
  <si>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</si>
  <si>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</si>
  <si>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</si>
  <si>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</si>
  <si>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</si>
  <si>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</si>
  <si>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</si>
  <si>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</si>
  <si>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</si>
  <si>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</si>
  <si>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</si>
  <si>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</si>
  <si>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</si>
  <si>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</si>
  <si>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</si>
  <si>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</si>
  <si>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</si>
  <si>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</si>
  <si>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</si>
  <si>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</si>
  <si>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</si>
  <si>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</si>
  <si>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</si>
  <si>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</si>
  <si>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</si>
  <si>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</si>
  <si>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</si>
  <si>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</si>
  <si>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</si>
  <si>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</si>
  <si>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</si>
  <si>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</si>
  <si>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</si>
  <si>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</si>
  <si>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</si>
  <si>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</si>
  <si>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</si>
  <si>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</si>
  <si>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</si>
  <si>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</si>
  <si>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</si>
  <si>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</si>
  <si>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</si>
  <si>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</si>
  <si>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</si>
  <si>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</si>
  <si>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</si>
  <si>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</si>
  <si>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</si>
  <si>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</si>
  <si>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</si>
  <si>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</si>
  <si>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</si>
  <si>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</si>
  <si>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</si>
  <si>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</si>
  <si>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</si>
  <si>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</si>
  <si>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</si>
  <si>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</si>
  <si>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</si>
  <si>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</si>
  <si>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</si>
  <si>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</si>
  <si>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</si>
  <si>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</si>
  <si>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</si>
  <si>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</si>
  <si>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</si>
  <si>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</si>
  <si>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</si>
  <si>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</si>
  <si>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</si>
  <si>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</si>
  <si>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</si>
  <si>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</si>
  <si>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</si>
  <si>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</si>
  <si>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</si>
  <si>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</si>
  <si>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</si>
  <si>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</si>
  <si>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</si>
  <si>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</si>
  <si>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</si>
  <si>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</si>
  <si>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</si>
  <si>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</si>
  <si>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</si>
  <si>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</si>
  <si>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</si>
  <si>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</si>
  <si>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</si>
  <si>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</si>
  <si>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</si>
  <si>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</si>
  <si>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</si>
  <si>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</si>
  <si>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</si>
  <si>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</si>
  <si>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</si>
  <si>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</si>
  <si>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</si>
  <si>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</si>
  <si>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</si>
  <si>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</si>
  <si>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</si>
  <si>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</si>
  <si>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</si>
  <si>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</si>
  <si>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</si>
  <si>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</si>
  <si>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</si>
  <si>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</si>
  <si>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</si>
  <si>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</si>
  <si>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</si>
  <si>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</si>
  <si>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</si>
  <si>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</si>
  <si>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</si>
  <si>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 xml:space="preserve"> Prime category</t>
  </si>
  <si>
    <t xml:space="preserve">average Donation </t>
  </si>
  <si>
    <t>(All)</t>
  </si>
  <si>
    <t>Row Labels</t>
  </si>
  <si>
    <t>Grand Total</t>
  </si>
  <si>
    <t>Column Labels</t>
  </si>
  <si>
    <t>Count of outcome</t>
  </si>
  <si>
    <t>date created converstion</t>
  </si>
  <si>
    <t>date ended conversation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</si>
  <si>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</si>
  <si>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</si>
  <si>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</si>
  <si>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</si>
  <si>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</si>
  <si>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</si>
  <si>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</si>
  <si>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</si>
  <si>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</si>
  <si>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</si>
  <si>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</si>
  <si>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</si>
  <si>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date created converstion (Year)</t>
  </si>
  <si>
    <t>All</t>
  </si>
  <si>
    <t>Prime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</si>
</sst>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1" fontId="16" fillId="0" borderId="0" xfId="0" applyNumberFormat="1" applyFont="1" applyAlignment="1">
      <alignment horizontal="center"/>
    </xf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theme="4" tint="0.39994506668294322"/>
      </font>
    </dxf>
    <dxf>
      <font>
        <color theme="5" tint="-0.24994659260841701"/>
      </font>
      <fill>
        <patternFill>
          <bgColor theme="4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4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ont>
        <color theme="5" tint="-0.24994659260841701"/>
      </font>
    </dxf>
    <dxf>
      <font>
        <color theme="7" tint="-0.24994659260841701"/>
      </font>
    </dxf>
    <dxf>
      <font>
        <color theme="4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CrowdfundingBook.xlsx]Prime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'Prime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'Prime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'Prime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8-4255-B50E-FFC29DC68465}"/>
            </c:ext>
          </c:extLst>
        </c:ser>
        <c:ser>
          <c:idx val="1"/>
          <c:order val="1"/>
          <c:tx>
            <c:strRef>
              <c:f>'Prime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'Prime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'Prime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8-4255-B50E-FFC29DC68465}"/>
            </c:ext>
          </c:extLst>
        </c:ser>
        <c:ser>
          <c:idx val="2"/>
          <c:order val="2"/>
          <c:tx>
            <c:strRef>
              <c:f>'Prime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'Prime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'Prime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8-4255-B50E-FFC29DC68465}"/>
            </c:ext>
          </c:extLst>
        </c:ser>
        <c:ser>
          <c:idx val="3"/>
          <c:order val="3"/>
          <c:tx>
            <c:strRef>
              <c:f>'Prime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'Prime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'Prime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8-4255-B50E-FFC29DC68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9725496"/>
        <c:axId val="619728120"/>
      </c:barChart>
      <c:catAx>
        <c:axId val="61972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28120"/>
        <c:crosses val="autoZero"/>
        <c:auto val="1"/>
        <c:lblAlgn val="ctr"/>
        <c:lblOffset val="100"/>
        <c:noMultiLvlLbl val="0"/>
      </c:catAx>
      <c:valAx>
        <c:axId val="61972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2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CrowdfundingBook.xlsx]Sub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C-4F91-9CE1-2B0ED95848C8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C-4F91-9CE1-2B0ED95848C8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BC-4F91-9CE1-2B0ED95848C8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BC-4F91-9CE1-2B0ED9584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8665432"/>
        <c:axId val="618667728"/>
      </c:barChart>
      <c:catAx>
        <c:axId val="61866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67728"/>
        <c:crosses val="autoZero"/>
        <c:auto val="1"/>
        <c:lblAlgn val="ctr"/>
        <c:lblOffset val="100"/>
        <c:noMultiLvlLbl val="0"/>
      </c:catAx>
      <c:valAx>
        <c:axId val="6186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6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CrowdfundingBook.xlsx]date created converstion!PivotTable6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converstion'!$B$4:$B$5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converstion'!$A$6:$A$18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converstion'!$B$6:$B$18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8-4EA3-9835-3F0C38617FB0}"/>
            </c:ext>
          </c:extLst>
        </c:ser>
        <c:ser>
          <c:idx val="1"/>
          <c:order val="1"/>
          <c:tx>
            <c:strRef>
              <c:f>'date created converstion'!$C$4:$C$5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converstion'!$A$6:$A$18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converstion'!$C$6:$C$18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8-4EA3-9835-3F0C38617FB0}"/>
            </c:ext>
          </c:extLst>
        </c:ser>
        <c:ser>
          <c:idx val="2"/>
          <c:order val="2"/>
          <c:tx>
            <c:strRef>
              <c:f>'date created converstion'!$D$4:$D$5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converstion'!$A$6:$A$18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converstion'!$D$6:$D$18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8-4EA3-9835-3F0C38617FB0}"/>
            </c:ext>
          </c:extLst>
        </c:ser>
        <c:ser>
          <c:idx val="3"/>
          <c:order val="3"/>
          <c:tx>
            <c:strRef>
              <c:f>'date created converstion'!$E$4:$E$5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converstion'!$A$6:$A$18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converstion'!$E$6:$E$18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8-4EA3-9835-3F0C38617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29976"/>
        <c:axId val="91929648"/>
      </c:lineChart>
      <c:catAx>
        <c:axId val="9192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9648"/>
        <c:crosses val="autoZero"/>
        <c:auto val="1"/>
        <c:lblAlgn val="ctr"/>
        <c:lblOffset val="100"/>
        <c:noMultiLvlLbl val="0"/>
      </c:catAx>
      <c:valAx>
        <c:axId val="919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47625</xdr:rowOff>
    </xdr:from>
    <xdr:to>
      <xdr:col>6</xdr:col>
      <xdr:colOff>6350</xdr:colOff>
      <xdr:row>28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8AA27-BD52-494B-C964-2279EDFB8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3175</xdr:rowOff>
    </xdr:from>
    <xdr:to>
      <xdr:col>5</xdr:col>
      <xdr:colOff>730250</xdr:colOff>
      <xdr:row>43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0D668-0CE4-B31C-99D7-563B09E73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187325</xdr:rowOff>
    </xdr:from>
    <xdr:to>
      <xdr:col>4</xdr:col>
      <xdr:colOff>679450</xdr:colOff>
      <xdr:row>30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B40AD-91DD-F238-D4E5-2E11AD46E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vi" refreshedDate="44725.597493634261" createdVersion="8" refreshedVersion="8" minRefreshableVersion="3" recordCount="1000" xr:uid="{D4CB481C-1DBB-4EB8-A121-2E8BC332C7A2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 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 Prime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rvi" refreshedDate="44725.616522800927" backgroundQuery="1" createdVersion="8" refreshedVersion="8" minRefreshableVersion="3" recordCount="0" supportSubquery="1" supportAdvancedDrill="1" xr:uid="{44E77700-E50A-46D9-A3C9-88CF7475F045}">
  <cacheSource type="external" connectionId="1"/>
  <cacheFields count="5">
    <cacheField name="[Range].[date created converstion (Month)].[date created converstion (Month)]" caption="date created converst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tion (Year)].[date created converstion (Year)]" caption="date created converstion (Year)" numFmtId="0" hierarchy="20" level="1">
      <sharedItems containsSemiMixedTypes="0" containsNonDate="0" containsString="0"/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6" level="32767"/>
    <cacheField name="[Range].[Prime category].[Prime category]" caption="Prime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tion]" caption="date created converstion" attribute="1" time="1" defaultMemberUniqueName="[Range].[date created converstion].[All]" allUniqueName="[Range].[date created converstion].[All]" dimensionUniqueName="[Range]" displayFolder="" count="2" memberValueDatatype="7" unbalanced="0"/>
    <cacheHierarchy uniqueName="[Range].[date ended conversation]" caption="date ended conversation" attribute="1" time="1" defaultMemberUniqueName="[Range].[date ended conversation].[All]" allUniqueName="[Range].[date ended conversat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rime category]" caption="Prime category" attribute="1" defaultMemberUniqueName="[Range].[Prime category].[All]" allUniqueName="[Range].[Prime 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tion (Year)]" caption="date created converstion (Year)" attribute="1" defaultMemberUniqueName="[Range].[date created converstion (Year)].[All]" allUniqueName="[Range].[date created converst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tion (Quarter)]" caption="date created converstion (Quarter)" attribute="1" defaultMemberUniqueName="[Range].[date created converstion (Quarter)].[All]" allUniqueName="[Range].[date created converstion (Quarter)].[All]" dimensionUniqueName="[Range]" displayFolder="" count="0" memberValueDatatype="130" unbalanced="0"/>
    <cacheHierarchy uniqueName="[Range].[date created converstion (Month)]" caption="date created converstion (Month)" attribute="1" defaultMemberUniqueName="[Range].[date created converstion (Month)].[All]" allUniqueName="[Range].[date created converstion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tion (Month Index)]" caption="date created converstion (Month Index)" attribute="1" defaultMemberUniqueName="[Range].[date created converstion (Month Index)].[All]" allUniqueName="[Range].[date created converst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ED5DC-8663-4426-AA61-6B0F2DA720B8}" name="PivotTable1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114CD-77C3-4776-B403-4ACB01B81EE2}" name="PivotTable2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CD181-E810-4581-8734-3F33F9AE530A}" name="PivotTable6" cacheId="1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1" hier="20" name="[Range].[date created converstion (Year)].[All]" cap="All"/>
    <pageField fld="4" hier="18" name="[Range].[Prime category].[All]" cap="All"/>
  </pageFields>
  <dataFields count="1">
    <dataField name="Count of outcom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7"/>
  <sheetViews>
    <sheetView tabSelected="1" workbookViewId="0">
      <selection activeCell="F1" sqref="F1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1.25" bestFit="1" customWidth="1"/>
    <col min="8" max="8" width="13" bestFit="1" customWidth="1"/>
    <col min="9" max="9" width="13" customWidth="1"/>
    <col min="12" max="13" width="11.1640625" bestFit="1" customWidth="1"/>
    <col min="14" max="15" width="11.1640625" customWidth="1"/>
    <col min="18" max="20" width="28.16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2065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2063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(E2/D2*100)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">
        <v>2030</v>
      </c>
      <c r="T2" t="s">
        <v>2031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(E3/D3*100)</f>
        <v>1040</v>
      </c>
      <c r="G3" t="s">
        <v>20</v>
      </c>
      <c r="H3">
        <v>158</v>
      </c>
      <c r="I3" s="5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2032</v>
      </c>
      <c r="T3" t="s">
        <v>2033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">
        <v>2034</v>
      </c>
      <c r="T4" t="s">
        <v>2035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">
        <v>2032</v>
      </c>
      <c r="T5" t="s">
        <v>2033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2037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2037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">
        <v>2038</v>
      </c>
      <c r="T8" t="s">
        <v>2039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2037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2037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">
        <v>2032</v>
      </c>
      <c r="T11" t="s">
        <v>2040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">
        <v>2038</v>
      </c>
      <c r="T12" t="s">
        <v>2041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2037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">
        <v>2038</v>
      </c>
      <c r="T14" t="s">
        <v>2041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">
        <v>2032</v>
      </c>
      <c r="T15" t="s">
        <v>2042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">
        <v>2032</v>
      </c>
      <c r="T16" t="s">
        <v>2042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">
        <v>2034</v>
      </c>
      <c r="T17" t="s">
        <v>2043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">
        <v>2044</v>
      </c>
      <c r="T18" t="s">
        <v>2045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">
        <v>2038</v>
      </c>
      <c r="T19" t="s">
        <v>2046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2037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2037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">
        <v>2038</v>
      </c>
      <c r="T22" t="s">
        <v>2041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2037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2037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">
        <v>2038</v>
      </c>
      <c r="T25" t="s">
        <v>2039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">
        <v>2034</v>
      </c>
      <c r="T26" t="s">
        <v>2043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">
        <v>2047</v>
      </c>
      <c r="T27" t="s">
        <v>2048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2037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">
        <v>2032</v>
      </c>
      <c r="T29" t="s">
        <v>2033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2037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">
        <v>2038</v>
      </c>
      <c r="T31" t="s">
        <v>2049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">
        <v>2038</v>
      </c>
      <c r="T32" t="s">
        <v>2046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">
        <v>2047</v>
      </c>
      <c r="T33" t="s">
        <v>2048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">
        <v>2038</v>
      </c>
      <c r="T34" t="s">
        <v>2039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2037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">
        <v>2038</v>
      </c>
      <c r="T36" t="s">
        <v>2039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">
        <v>2038</v>
      </c>
      <c r="T37" t="s">
        <v>2041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2037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">
        <v>2044</v>
      </c>
      <c r="T39" t="s">
        <v>2050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">
        <v>2051</v>
      </c>
      <c r="T40" t="s">
        <v>2052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2037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">
        <v>2034</v>
      </c>
      <c r="T42" t="s">
        <v>2043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">
        <v>2032</v>
      </c>
      <c r="T43" t="s">
        <v>2033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">
        <v>2030</v>
      </c>
      <c r="T44" t="s">
        <v>2031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">
        <v>2044</v>
      </c>
      <c r="T45" t="s">
        <v>2053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">
        <v>2044</v>
      </c>
      <c r="T46" t="s">
        <v>2050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2037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">
        <v>2032</v>
      </c>
      <c r="T48" t="s">
        <v>2033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2037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2037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">
        <v>2032</v>
      </c>
      <c r="T51" t="s">
        <v>2033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">
        <v>2032</v>
      </c>
      <c r="T52" t="s">
        <v>2054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">
        <v>2034</v>
      </c>
      <c r="T53" t="s">
        <v>2043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2037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">
        <v>2038</v>
      </c>
      <c r="T55" t="s">
        <v>2041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">
        <v>2034</v>
      </c>
      <c r="T56" t="s">
        <v>2043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">
        <v>2032</v>
      </c>
      <c r="T57" t="s">
        <v>2055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">
        <v>2034</v>
      </c>
      <c r="T58" t="s">
        <v>2043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">
        <v>2047</v>
      </c>
      <c r="T59" t="s">
        <v>2048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2037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2037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2037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2037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">
        <v>2034</v>
      </c>
      <c r="T64" t="s">
        <v>2035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2037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">
        <v>2034</v>
      </c>
      <c r="T66" t="s">
        <v>2035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4">(E67/D67*100)</f>
        <v>236.14754098360655</v>
      </c>
      <c r="G67" t="s">
        <v>20</v>
      </c>
      <c r="H67">
        <v>236</v>
      </c>
      <c r="I67" s="5">
        <f t="shared" ref="I67:I130" si="5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6">(((L67/60)/60)/24)+DATE(1970,1,1)</f>
        <v>40570.25</v>
      </c>
      <c r="O67" s="11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2037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2037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2034</v>
      </c>
      <c r="T69" t="s">
        <v>2043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2037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2037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2037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2037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2038</v>
      </c>
      <c r="T74" t="s">
        <v>2046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2032</v>
      </c>
      <c r="T75" t="s">
        <v>2055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2032</v>
      </c>
      <c r="T76" t="s">
        <v>2054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2051</v>
      </c>
      <c r="T77" t="s">
        <v>2052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2037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2038</v>
      </c>
      <c r="T79" t="s">
        <v>2046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2044</v>
      </c>
      <c r="T80" t="s">
        <v>2056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2037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2047</v>
      </c>
      <c r="T82" t="s">
        <v>2048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2032</v>
      </c>
      <c r="T83" t="s">
        <v>2033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2047</v>
      </c>
      <c r="T84" t="s">
        <v>2048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2032</v>
      </c>
      <c r="T85" t="s">
        <v>2040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2034</v>
      </c>
      <c r="T86" t="s">
        <v>2043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2032</v>
      </c>
      <c r="T87" t="s">
        <v>2042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2037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2032</v>
      </c>
      <c r="T89" t="s">
        <v>2033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2044</v>
      </c>
      <c r="T90" t="s">
        <v>2056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2037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2037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2044</v>
      </c>
      <c r="T93" t="s">
        <v>2056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2047</v>
      </c>
      <c r="T94" t="s">
        <v>2048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2037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2034</v>
      </c>
      <c r="T96" t="s">
        <v>2035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2038</v>
      </c>
      <c r="T97" t="s">
        <v>2039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2037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2030</v>
      </c>
      <c r="T99" t="s">
        <v>2031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2047</v>
      </c>
      <c r="T100" t="s">
        <v>2048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2037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2037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2032</v>
      </c>
      <c r="T103" t="s">
        <v>2040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2034</v>
      </c>
      <c r="T104" t="s">
        <v>2043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2032</v>
      </c>
      <c r="T105" t="s">
        <v>2040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2032</v>
      </c>
      <c r="T106" t="s">
        <v>2042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2034</v>
      </c>
      <c r="T107" t="s">
        <v>2035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2037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2037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2038</v>
      </c>
      <c r="T110" t="s">
        <v>2039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2038</v>
      </c>
      <c r="T111" t="s">
        <v>2057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2030</v>
      </c>
      <c r="T112" t="s">
        <v>2031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2044</v>
      </c>
      <c r="T113" t="s">
        <v>2053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2034</v>
      </c>
      <c r="T114" t="s">
        <v>2035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2030</v>
      </c>
      <c r="T115" t="s">
        <v>2031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2034</v>
      </c>
      <c r="T116" t="s">
        <v>2043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2044</v>
      </c>
      <c r="T117" t="s">
        <v>2050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2037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2038</v>
      </c>
      <c r="T119" t="s">
        <v>2057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2051</v>
      </c>
      <c r="T120" t="s">
        <v>2052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2038</v>
      </c>
      <c r="T121" t="s">
        <v>2039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2047</v>
      </c>
      <c r="T122" t="s">
        <v>2058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2047</v>
      </c>
      <c r="T123" t="s">
        <v>2048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2044</v>
      </c>
      <c r="T124" t="s">
        <v>2050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2037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2051</v>
      </c>
      <c r="T126" t="s">
        <v>2052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2037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2037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2037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2032</v>
      </c>
      <c r="T130" t="s">
        <v>2033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8">(E131/D131*100)</f>
        <v>3.202693602693603</v>
      </c>
      <c r="G131" t="s">
        <v>74</v>
      </c>
      <c r="H131">
        <v>55</v>
      </c>
      <c r="I131" s="5">
        <f t="shared" ref="I131:I194" si="9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0">(((L131/60)/60)/24)+DATE(1970,1,1)</f>
        <v>42038.25</v>
      </c>
      <c r="O131" s="11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2030</v>
      </c>
      <c r="T131" t="s">
        <v>2031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0"/>
        <v>40842.208333333336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2038</v>
      </c>
      <c r="T132" t="s">
        <v>2041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0"/>
        <v>41607.25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2034</v>
      </c>
      <c r="T133" t="s">
        <v>2035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0"/>
        <v>43112.25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2037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0"/>
        <v>40767.208333333336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2032</v>
      </c>
      <c r="T135" t="s">
        <v>2059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0"/>
        <v>40713.208333333336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2038</v>
      </c>
      <c r="T136" t="s">
        <v>2039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0"/>
        <v>41340.25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2037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0"/>
        <v>41797.208333333336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2038</v>
      </c>
      <c r="T138" t="s">
        <v>2041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0"/>
        <v>40457.208333333336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2044</v>
      </c>
      <c r="T139" t="s">
        <v>2045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0"/>
        <v>41180.208333333336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2047</v>
      </c>
      <c r="T140" t="s">
        <v>2058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0"/>
        <v>42115.208333333328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2034</v>
      </c>
      <c r="T141" t="s">
        <v>2043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0"/>
        <v>43156.25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2038</v>
      </c>
      <c r="T142" t="s">
        <v>2039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0"/>
        <v>42167.208333333328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2034</v>
      </c>
      <c r="T143" t="s">
        <v>2035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0"/>
        <v>41005.208333333336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2034</v>
      </c>
      <c r="T144" t="s">
        <v>2035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0"/>
        <v>40357.208333333336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2032</v>
      </c>
      <c r="T145" t="s">
        <v>2042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0"/>
        <v>43633.208333333328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2037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0"/>
        <v>41889.208333333336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2034</v>
      </c>
      <c r="T147" t="s">
        <v>2043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0"/>
        <v>40855.25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2037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0"/>
        <v>42534.208333333328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2037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0"/>
        <v>42941.208333333328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2034</v>
      </c>
      <c r="T150" t="s">
        <v>2043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0"/>
        <v>41275.25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2032</v>
      </c>
      <c r="T151" t="s">
        <v>2042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0"/>
        <v>43450.25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2032</v>
      </c>
      <c r="T152" t="s">
        <v>2033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0"/>
        <v>41799.208333333336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2032</v>
      </c>
      <c r="T153" t="s">
        <v>2040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0"/>
        <v>42783.25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2032</v>
      </c>
      <c r="T154" t="s">
        <v>2042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0"/>
        <v>41201.208333333336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2037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0"/>
        <v>42502.208333333328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2032</v>
      </c>
      <c r="T156" t="s">
        <v>2042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0"/>
        <v>40262.208333333336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2037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0"/>
        <v>43743.208333333328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2032</v>
      </c>
      <c r="T158" t="s">
        <v>2033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0"/>
        <v>41638.25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2051</v>
      </c>
      <c r="T159" t="s">
        <v>2052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0"/>
        <v>42346.25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2032</v>
      </c>
      <c r="T160" t="s">
        <v>2033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0"/>
        <v>43551.208333333328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2037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0"/>
        <v>43582.208333333328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2034</v>
      </c>
      <c r="T162" t="s">
        <v>2043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0"/>
        <v>42270.208333333328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2034</v>
      </c>
      <c r="T163" t="s">
        <v>2035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0"/>
        <v>43442.25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2032</v>
      </c>
      <c r="T164" t="s">
        <v>2033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0"/>
        <v>43028.208333333328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2051</v>
      </c>
      <c r="T165" t="s">
        <v>2052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0"/>
        <v>43016.208333333328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2037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0"/>
        <v>42948.208333333328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2034</v>
      </c>
      <c r="T167" t="s">
        <v>2035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0"/>
        <v>40534.25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2051</v>
      </c>
      <c r="T168" t="s">
        <v>2052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0"/>
        <v>41435.208333333336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2037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0"/>
        <v>43518.25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2032</v>
      </c>
      <c r="T170" t="s">
        <v>2042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0"/>
        <v>41077.208333333336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2038</v>
      </c>
      <c r="T171" t="s">
        <v>2049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0"/>
        <v>42950.208333333328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2032</v>
      </c>
      <c r="T172" t="s">
        <v>2042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0"/>
        <v>41718.208333333336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2044</v>
      </c>
      <c r="T173" t="s">
        <v>2056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0"/>
        <v>41839.208333333336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2038</v>
      </c>
      <c r="T174" t="s">
        <v>2039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0"/>
        <v>41412.208333333336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2037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0"/>
        <v>42282.208333333328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2034</v>
      </c>
      <c r="T176" t="s">
        <v>2043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0"/>
        <v>42613.208333333328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2037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0"/>
        <v>42616.208333333328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2037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0"/>
        <v>40497.25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2037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0"/>
        <v>42999.208333333328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2030</v>
      </c>
      <c r="T180" t="s">
        <v>2031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0"/>
        <v>41350.208333333336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2037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0"/>
        <v>40259.208333333336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2034</v>
      </c>
      <c r="T182" t="s">
        <v>2043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0"/>
        <v>43012.208333333328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2034</v>
      </c>
      <c r="T183" t="s">
        <v>2035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0"/>
        <v>43631.208333333328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2037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0"/>
        <v>40430.208333333336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2032</v>
      </c>
      <c r="T185" t="s">
        <v>2033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0"/>
        <v>43588.208333333328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2037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0"/>
        <v>43233.208333333328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2038</v>
      </c>
      <c r="T187" t="s">
        <v>2057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0"/>
        <v>41782.208333333336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2037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0"/>
        <v>41328.25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2038</v>
      </c>
      <c r="T189" t="s">
        <v>2049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0"/>
        <v>41975.25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2037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0"/>
        <v>42433.25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2037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0"/>
        <v>41429.208333333336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2037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0"/>
        <v>43536.208333333328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2037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0"/>
        <v>41817.208333333336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2032</v>
      </c>
      <c r="T194" t="s">
        <v>2033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2">(E195/D195*100)</f>
        <v>45.636363636363633</v>
      </c>
      <c r="G195" t="s">
        <v>14</v>
      </c>
      <c r="H195">
        <v>65</v>
      </c>
      <c r="I195" s="5">
        <f t="shared" ref="I195:I258" si="13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4">(((L195/60)/60)/24)+DATE(1970,1,1)</f>
        <v>43198.208333333328</v>
      </c>
      <c r="O195" s="11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2032</v>
      </c>
      <c r="T195" t="s">
        <v>2042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4"/>
        <v>42261.208333333328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2032</v>
      </c>
      <c r="T196" t="s">
        <v>2054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4"/>
        <v>43310.208333333328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2032</v>
      </c>
      <c r="T197" t="s">
        <v>2040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4"/>
        <v>42616.208333333328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2034</v>
      </c>
      <c r="T198" t="s">
        <v>2043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4"/>
        <v>42909.208333333328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2038</v>
      </c>
      <c r="T199" t="s">
        <v>2041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4"/>
        <v>40396.208333333336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2032</v>
      </c>
      <c r="T200" t="s">
        <v>2040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4"/>
        <v>42192.208333333328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2032</v>
      </c>
      <c r="T201" t="s">
        <v>2033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4"/>
        <v>40262.208333333336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2037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4"/>
        <v>41845.208333333336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2034</v>
      </c>
      <c r="T203" t="s">
        <v>2035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4"/>
        <v>40818.208333333336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2030</v>
      </c>
      <c r="T204" t="s">
        <v>2031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4"/>
        <v>42752.25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2037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4"/>
        <v>40636.208333333336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2032</v>
      </c>
      <c r="T206" t="s">
        <v>2055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4"/>
        <v>43390.208333333328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2037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4"/>
        <v>40236.25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2044</v>
      </c>
      <c r="T208" t="s">
        <v>2050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4"/>
        <v>43340.208333333328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2032</v>
      </c>
      <c r="T209" t="s">
        <v>2033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4"/>
        <v>43048.25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2038</v>
      </c>
      <c r="T210" t="s">
        <v>2039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4"/>
        <v>42496.208333333328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2038</v>
      </c>
      <c r="T211" t="s">
        <v>2039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4"/>
        <v>42797.25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2038</v>
      </c>
      <c r="T212" t="s">
        <v>2060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4"/>
        <v>41513.208333333336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2037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4"/>
        <v>43814.25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2037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4"/>
        <v>40488.208333333336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2032</v>
      </c>
      <c r="T215" t="s">
        <v>2042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4"/>
        <v>40409.208333333336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2032</v>
      </c>
      <c r="T216" t="s">
        <v>2033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4"/>
        <v>43509.25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2037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4"/>
        <v>40869.25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2037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4"/>
        <v>43583.208333333328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2038</v>
      </c>
      <c r="T219" t="s">
        <v>2060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4"/>
        <v>40858.25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2038</v>
      </c>
      <c r="T220" t="s">
        <v>2049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4"/>
        <v>41137.208333333336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2038</v>
      </c>
      <c r="T221" t="s">
        <v>2046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4"/>
        <v>40725.208333333336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2037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4"/>
        <v>41081.208333333336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2030</v>
      </c>
      <c r="T223" t="s">
        <v>2031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4"/>
        <v>41914.208333333336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2051</v>
      </c>
      <c r="T224" t="s">
        <v>2052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4"/>
        <v>42445.208333333328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2037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4"/>
        <v>41906.208333333336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2038</v>
      </c>
      <c r="T226" t="s">
        <v>2060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4"/>
        <v>41762.208333333336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2032</v>
      </c>
      <c r="T227" t="s">
        <v>2033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4"/>
        <v>40276.208333333336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2051</v>
      </c>
      <c r="T228" t="s">
        <v>2052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4"/>
        <v>42139.208333333328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2047</v>
      </c>
      <c r="T229" t="s">
        <v>2058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4"/>
        <v>42613.208333333328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2038</v>
      </c>
      <c r="T230" t="s">
        <v>2046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4"/>
        <v>42887.208333333328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2047</v>
      </c>
      <c r="T231" t="s">
        <v>2058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4"/>
        <v>43805.25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2047</v>
      </c>
      <c r="T232" t="s">
        <v>2048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4"/>
        <v>41415.208333333336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2037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4"/>
        <v>42576.208333333328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2037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4"/>
        <v>40706.208333333336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2038</v>
      </c>
      <c r="T235" t="s">
        <v>2046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4"/>
        <v>42969.208333333328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2047</v>
      </c>
      <c r="T236" t="s">
        <v>2048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4"/>
        <v>42779.25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2038</v>
      </c>
      <c r="T237" t="s">
        <v>2046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4"/>
        <v>43641.208333333328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2032</v>
      </c>
      <c r="T238" t="s">
        <v>2033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4"/>
        <v>41754.208333333336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2038</v>
      </c>
      <c r="T239" t="s">
        <v>2046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4"/>
        <v>43083.25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2037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4"/>
        <v>42245.208333333328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2034</v>
      </c>
      <c r="T241" t="s">
        <v>2043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4"/>
        <v>40396.208333333336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2037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4"/>
        <v>41742.208333333336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2044</v>
      </c>
      <c r="T243" t="s">
        <v>2045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4"/>
        <v>42865.208333333328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2032</v>
      </c>
      <c r="T244" t="s">
        <v>2033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4"/>
        <v>43163.25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2037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4"/>
        <v>41834.208333333336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2037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4"/>
        <v>41736.208333333336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2037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4"/>
        <v>41491.208333333336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2034</v>
      </c>
      <c r="T248" t="s">
        <v>2035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4"/>
        <v>42726.25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2044</v>
      </c>
      <c r="T249" t="s">
        <v>2050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4"/>
        <v>42004.25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2047</v>
      </c>
      <c r="T250" t="s">
        <v>2058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4"/>
        <v>42006.25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2044</v>
      </c>
      <c r="T251" t="s">
        <v>2056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4"/>
        <v>40203.25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2032</v>
      </c>
      <c r="T252" t="s">
        <v>2033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4"/>
        <v>41252.25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2037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4"/>
        <v>41572.208333333336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2037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4"/>
        <v>40641.208333333336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2038</v>
      </c>
      <c r="T255" t="s">
        <v>2041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4"/>
        <v>42787.25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2044</v>
      </c>
      <c r="T256" t="s">
        <v>2045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4"/>
        <v>40590.25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2032</v>
      </c>
      <c r="T257" t="s">
        <v>2033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4"/>
        <v>42393.25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2032</v>
      </c>
      <c r="T258" t="s">
        <v>2033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16">(E259/D259*100)</f>
        <v>146</v>
      </c>
      <c r="G259" t="s">
        <v>20</v>
      </c>
      <c r="H259">
        <v>92</v>
      </c>
      <c r="I259" s="5">
        <f t="shared" ref="I259:I322" si="17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8">(((L259/60)/60)/24)+DATE(1970,1,1)</f>
        <v>41338.25</v>
      </c>
      <c r="O259" s="11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2037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8"/>
        <v>42712.25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2037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8"/>
        <v>41251.25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2051</v>
      </c>
      <c r="T261" t="s">
        <v>2052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8"/>
        <v>41180.208333333336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2032</v>
      </c>
      <c r="T262" t="s">
        <v>2033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8"/>
        <v>40415.208333333336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2032</v>
      </c>
      <c r="T263" t="s">
        <v>2033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8"/>
        <v>40638.208333333336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2032</v>
      </c>
      <c r="T264" t="s">
        <v>2042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8"/>
        <v>40187.25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2051</v>
      </c>
      <c r="T265" t="s">
        <v>2052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8"/>
        <v>41317.25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2037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8"/>
        <v>42372.25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2037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8"/>
        <v>41950.25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2032</v>
      </c>
      <c r="T268" t="s">
        <v>2055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8"/>
        <v>41206.208333333336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2037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8"/>
        <v>41186.208333333336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2038</v>
      </c>
      <c r="T270" t="s">
        <v>2039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8"/>
        <v>43496.25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2038</v>
      </c>
      <c r="T271" t="s">
        <v>2057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8"/>
        <v>40514.25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2047</v>
      </c>
      <c r="T272" t="s">
        <v>2048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8"/>
        <v>42345.25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2051</v>
      </c>
      <c r="T273" t="s">
        <v>2052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8"/>
        <v>43656.208333333328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2037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8"/>
        <v>42995.208333333328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2037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8"/>
        <v>43045.25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2037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8"/>
        <v>43561.208333333328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2044</v>
      </c>
      <c r="T277" t="s">
        <v>2056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8"/>
        <v>41018.208333333336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2047</v>
      </c>
      <c r="T278" t="s">
        <v>2048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8"/>
        <v>40378.208333333336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2037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8"/>
        <v>41239.25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2034</v>
      </c>
      <c r="T280" t="s">
        <v>2035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8"/>
        <v>43346.208333333328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2037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8"/>
        <v>43060.25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2038</v>
      </c>
      <c r="T282" t="s">
        <v>2046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8"/>
        <v>40979.25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2037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8"/>
        <v>42701.25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2038</v>
      </c>
      <c r="T284" t="s">
        <v>2057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8"/>
        <v>42520.208333333328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2032</v>
      </c>
      <c r="T285" t="s">
        <v>2033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8"/>
        <v>41030.208333333336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2034</v>
      </c>
      <c r="T286" t="s">
        <v>2035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8"/>
        <v>42623.208333333328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2037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8"/>
        <v>42697.25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2037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8"/>
        <v>42122.208333333328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2032</v>
      </c>
      <c r="T289" t="s">
        <v>2040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8"/>
        <v>40982.208333333336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2032</v>
      </c>
      <c r="T290" t="s">
        <v>2054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8"/>
        <v>42219.208333333328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2037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8"/>
        <v>41404.208333333336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2038</v>
      </c>
      <c r="T292" t="s">
        <v>2039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8"/>
        <v>40831.208333333336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2034</v>
      </c>
      <c r="T293" t="s">
        <v>2035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8"/>
        <v>40984.208333333336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2030</v>
      </c>
      <c r="T294" t="s">
        <v>2031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8"/>
        <v>40456.208333333336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2037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8"/>
        <v>43399.208333333328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2037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8"/>
        <v>41562.208333333336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2037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8"/>
        <v>43493.25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2037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8"/>
        <v>41653.25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2037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8"/>
        <v>42426.25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2032</v>
      </c>
      <c r="T300" t="s">
        <v>2033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8"/>
        <v>42432.25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2030</v>
      </c>
      <c r="T301" t="s">
        <v>2031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8"/>
        <v>42977.208333333328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2044</v>
      </c>
      <c r="T302" t="s">
        <v>2045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8"/>
        <v>42061.25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2038</v>
      </c>
      <c r="T303" t="s">
        <v>2039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8"/>
        <v>43345.208333333328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2037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8"/>
        <v>42376.25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2032</v>
      </c>
      <c r="T305" t="s">
        <v>2042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8"/>
        <v>42589.208333333328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2038</v>
      </c>
      <c r="T306" t="s">
        <v>2039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8"/>
        <v>42448.208333333328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2037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8"/>
        <v>42930.208333333328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2037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8"/>
        <v>41066.208333333336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2044</v>
      </c>
      <c r="T309" t="s">
        <v>2050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8"/>
        <v>40651.208333333336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2037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8"/>
        <v>40807.208333333336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2032</v>
      </c>
      <c r="T311" t="s">
        <v>2042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8"/>
        <v>40277.208333333336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2047</v>
      </c>
      <c r="T312" t="s">
        <v>2048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8"/>
        <v>40590.25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2037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8"/>
        <v>41572.208333333336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2037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8"/>
        <v>40966.25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2032</v>
      </c>
      <c r="T315" t="s">
        <v>2033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8"/>
        <v>43536.208333333328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2038</v>
      </c>
      <c r="T316" t="s">
        <v>2039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8"/>
        <v>41783.208333333336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2037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8"/>
        <v>43788.25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2030</v>
      </c>
      <c r="T318" t="s">
        <v>2031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8"/>
        <v>42869.208333333328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2037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8"/>
        <v>41684.25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2032</v>
      </c>
      <c r="T320" t="s">
        <v>2033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8"/>
        <v>40402.208333333336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2034</v>
      </c>
      <c r="T321" t="s">
        <v>2035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8"/>
        <v>40673.208333333336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2044</v>
      </c>
      <c r="T322" t="s">
        <v>2050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20">(E323/D323*100)</f>
        <v>94.144366197183089</v>
      </c>
      <c r="G323" t="s">
        <v>14</v>
      </c>
      <c r="H323">
        <v>2468</v>
      </c>
      <c r="I323" s="5">
        <f t="shared" ref="I323:I386" si="21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2">(((L323/60)/60)/24)+DATE(1970,1,1)</f>
        <v>40634.208333333336</v>
      </c>
      <c r="O323" s="11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2038</v>
      </c>
      <c r="T323" t="s">
        <v>2049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2"/>
        <v>40507.25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2037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2"/>
        <v>41725.208333333336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2038</v>
      </c>
      <c r="T325" t="s">
        <v>2039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2"/>
        <v>42176.208333333328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2037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2"/>
        <v>43267.208333333328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2037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2"/>
        <v>42364.25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2038</v>
      </c>
      <c r="T328" t="s">
        <v>2046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2"/>
        <v>43705.208333333328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2037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2"/>
        <v>43434.25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2032</v>
      </c>
      <c r="T330" t="s">
        <v>2033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2"/>
        <v>42716.25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2047</v>
      </c>
      <c r="T331" t="s">
        <v>2048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2"/>
        <v>43077.25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2038</v>
      </c>
      <c r="T332" t="s">
        <v>2039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2"/>
        <v>40896.25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2030</v>
      </c>
      <c r="T333" t="s">
        <v>2031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2"/>
        <v>41361.208333333336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2034</v>
      </c>
      <c r="T334" t="s">
        <v>2043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2"/>
        <v>43424.25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2037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2"/>
        <v>43110.25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2032</v>
      </c>
      <c r="T336" t="s">
        <v>2033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2"/>
        <v>43784.25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2032</v>
      </c>
      <c r="T337" t="s">
        <v>2033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2"/>
        <v>40527.25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2032</v>
      </c>
      <c r="T338" t="s">
        <v>2033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2"/>
        <v>43780.25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2037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2"/>
        <v>40821.208333333336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2037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2"/>
        <v>42949.208333333328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2037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2"/>
        <v>40889.25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2051</v>
      </c>
      <c r="T342" t="s">
        <v>2052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2"/>
        <v>42244.208333333328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2032</v>
      </c>
      <c r="T343" t="s">
        <v>2042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2"/>
        <v>41475.208333333336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2037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2"/>
        <v>41597.25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2037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2"/>
        <v>43122.25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2047</v>
      </c>
      <c r="T346" t="s">
        <v>2048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2"/>
        <v>42194.208333333328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2038</v>
      </c>
      <c r="T347" t="s">
        <v>2041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2"/>
        <v>42971.208333333328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2032</v>
      </c>
      <c r="T348" t="s">
        <v>2042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2"/>
        <v>42046.25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2034</v>
      </c>
      <c r="T349" t="s">
        <v>2035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2"/>
        <v>42782.25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2030</v>
      </c>
      <c r="T350" t="s">
        <v>2031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2"/>
        <v>42930.208333333328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2037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2"/>
        <v>42144.208333333328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2032</v>
      </c>
      <c r="T352" t="s">
        <v>2055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2"/>
        <v>42240.208333333328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2032</v>
      </c>
      <c r="T353" t="s">
        <v>2033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2"/>
        <v>42315.25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2037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2"/>
        <v>43651.208333333328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2037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2"/>
        <v>41520.208333333336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2038</v>
      </c>
      <c r="T356" t="s">
        <v>2039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2"/>
        <v>42757.25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2034</v>
      </c>
      <c r="T357" t="s">
        <v>2043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2"/>
        <v>40922.25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2037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2"/>
        <v>42250.208333333328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2047</v>
      </c>
      <c r="T359" t="s">
        <v>2048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2"/>
        <v>43322.208333333328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2051</v>
      </c>
      <c r="T360" t="s">
        <v>2052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2"/>
        <v>40782.208333333336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2038</v>
      </c>
      <c r="T361" t="s">
        <v>2046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2"/>
        <v>40544.25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2037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2"/>
        <v>43015.208333333328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2037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2"/>
        <v>40570.25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2032</v>
      </c>
      <c r="T364" t="s">
        <v>2033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2"/>
        <v>40904.25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2032</v>
      </c>
      <c r="T365" t="s">
        <v>2033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2"/>
        <v>43164.25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2032</v>
      </c>
      <c r="T366" t="s">
        <v>2042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2"/>
        <v>42733.25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2037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2"/>
        <v>40546.25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2037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2"/>
        <v>41930.208333333336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2037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2"/>
        <v>40464.208333333336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2038</v>
      </c>
      <c r="T370" t="s">
        <v>2039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2"/>
        <v>41308.25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2038</v>
      </c>
      <c r="T371" t="s">
        <v>2057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2"/>
        <v>43570.208333333328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2037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2"/>
        <v>42043.25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2037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2"/>
        <v>42012.25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2038</v>
      </c>
      <c r="T374" t="s">
        <v>2039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2"/>
        <v>42964.208333333328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2037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2"/>
        <v>43476.25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2038</v>
      </c>
      <c r="T376" t="s">
        <v>2039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2"/>
        <v>42293.208333333328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2032</v>
      </c>
      <c r="T377" t="s">
        <v>2042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2"/>
        <v>41826.208333333336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2032</v>
      </c>
      <c r="T378" t="s">
        <v>2033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2"/>
        <v>43760.208333333328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2037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2"/>
        <v>43241.208333333328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2038</v>
      </c>
      <c r="T380" t="s">
        <v>2039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2"/>
        <v>40843.208333333336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2037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2"/>
        <v>41448.208333333336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2037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2"/>
        <v>42163.208333333328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2037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2"/>
        <v>43024.208333333328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2051</v>
      </c>
      <c r="T384" t="s">
        <v>2052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2"/>
        <v>43509.25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2030</v>
      </c>
      <c r="T385" t="s">
        <v>2031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2"/>
        <v>42776.25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2038</v>
      </c>
      <c r="T386" t="s">
        <v>2039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24">(E387/D387*100)</f>
        <v>146.16709511568124</v>
      </c>
      <c r="G387" t="s">
        <v>20</v>
      </c>
      <c r="H387">
        <v>1137</v>
      </c>
      <c r="I387" s="5">
        <f t="shared" ref="I387:I450" si="25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6">(((L387/60)/60)/24)+DATE(1970,1,1)</f>
        <v>43553.208333333328</v>
      </c>
      <c r="O387" s="11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2044</v>
      </c>
      <c r="T387" t="s">
        <v>2045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6"/>
        <v>40355.208333333336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2037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6"/>
        <v>41072.208333333336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2034</v>
      </c>
      <c r="T389" t="s">
        <v>2043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6"/>
        <v>40912.25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2032</v>
      </c>
      <c r="T390" t="s">
        <v>2042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6"/>
        <v>40479.208333333336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2037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6"/>
        <v>41530.208333333336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2051</v>
      </c>
      <c r="T392" t="s">
        <v>2052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6"/>
        <v>41653.25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2044</v>
      </c>
      <c r="T393" t="s">
        <v>2045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6"/>
        <v>40549.25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2034</v>
      </c>
      <c r="T394" t="s">
        <v>2043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6"/>
        <v>42933.208333333328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2032</v>
      </c>
      <c r="T395" t="s">
        <v>2055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6"/>
        <v>41484.208333333336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2038</v>
      </c>
      <c r="T396" t="s">
        <v>2039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6"/>
        <v>40885.25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2037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6"/>
        <v>43378.208333333328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2038</v>
      </c>
      <c r="T398" t="s">
        <v>2041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6"/>
        <v>41417.208333333336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2032</v>
      </c>
      <c r="T399" t="s">
        <v>2033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6"/>
        <v>43228.208333333328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2038</v>
      </c>
      <c r="T400" t="s">
        <v>2046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6"/>
        <v>40576.25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2032</v>
      </c>
      <c r="T401" t="s">
        <v>2042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6"/>
        <v>41502.208333333336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2051</v>
      </c>
      <c r="T402" t="s">
        <v>2052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6"/>
        <v>43765.208333333328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2037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6"/>
        <v>40914.25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2038</v>
      </c>
      <c r="T404" t="s">
        <v>2049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6"/>
        <v>40310.208333333336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2037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6"/>
        <v>43053.25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2037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6"/>
        <v>43255.208333333328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2037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6"/>
        <v>41304.25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2038</v>
      </c>
      <c r="T408" t="s">
        <v>2039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6"/>
        <v>43751.208333333328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2037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6"/>
        <v>42541.208333333328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2038</v>
      </c>
      <c r="T410" t="s">
        <v>2039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6"/>
        <v>42843.208333333328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2032</v>
      </c>
      <c r="T411" t="s">
        <v>2033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6"/>
        <v>42122.208333333328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2047</v>
      </c>
      <c r="T412" t="s">
        <v>2058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6"/>
        <v>42884.208333333328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2037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6"/>
        <v>41642.25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2044</v>
      </c>
      <c r="T414" t="s">
        <v>2050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6"/>
        <v>43431.25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2038</v>
      </c>
      <c r="T415" t="s">
        <v>2046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6"/>
        <v>40288.208333333336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2030</v>
      </c>
      <c r="T416" t="s">
        <v>2031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6"/>
        <v>40921.25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2037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6"/>
        <v>40560.25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2038</v>
      </c>
      <c r="T418" t="s">
        <v>2039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6"/>
        <v>43407.208333333328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2037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6"/>
        <v>41035.208333333336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2038</v>
      </c>
      <c r="T420" t="s">
        <v>2039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6"/>
        <v>40899.25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2034</v>
      </c>
      <c r="T421" t="s">
        <v>2035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6"/>
        <v>42911.208333333328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2037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6"/>
        <v>42915.208333333328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2034</v>
      </c>
      <c r="T423" t="s">
        <v>2043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6"/>
        <v>40285.208333333336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2037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6"/>
        <v>40808.208333333336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2030</v>
      </c>
      <c r="T425" t="s">
        <v>2031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6"/>
        <v>43208.208333333328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2032</v>
      </c>
      <c r="T426" t="s">
        <v>2042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6"/>
        <v>42213.208333333328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2051</v>
      </c>
      <c r="T427" t="s">
        <v>2052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6"/>
        <v>41332.25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2037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6"/>
        <v>41895.208333333336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2037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6"/>
        <v>40585.25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2038</v>
      </c>
      <c r="T430" t="s">
        <v>2046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6"/>
        <v>41680.25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2051</v>
      </c>
      <c r="T431" t="s">
        <v>2052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6"/>
        <v>43737.208333333328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2037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6"/>
        <v>43273.208333333328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2037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6"/>
        <v>41761.208333333336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2037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6"/>
        <v>41603.25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2038</v>
      </c>
      <c r="T435" t="s">
        <v>2039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6"/>
        <v>42705.25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2037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6"/>
        <v>41988.25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2037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6"/>
        <v>43575.208333333328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2032</v>
      </c>
      <c r="T438" t="s">
        <v>2055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6"/>
        <v>42260.208333333328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2038</v>
      </c>
      <c r="T439" t="s">
        <v>2046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6"/>
        <v>41337.25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2037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6"/>
        <v>42680.208333333328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2038</v>
      </c>
      <c r="T441" t="s">
        <v>2060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6"/>
        <v>42916.208333333328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2038</v>
      </c>
      <c r="T442" t="s">
        <v>2057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6"/>
        <v>41025.208333333336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2034</v>
      </c>
      <c r="T443" t="s">
        <v>2043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6"/>
        <v>42980.208333333328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2037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6"/>
        <v>40451.208333333336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2037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6"/>
        <v>40748.208333333336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2032</v>
      </c>
      <c r="T446" t="s">
        <v>2042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6"/>
        <v>40515.25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2037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6"/>
        <v>41261.25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2034</v>
      </c>
      <c r="T448" t="s">
        <v>2043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6"/>
        <v>43088.25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2038</v>
      </c>
      <c r="T449" t="s">
        <v>2057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6"/>
        <v>41378.208333333336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2047</v>
      </c>
      <c r="T450" t="s">
        <v>2048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28">(E451/D451*100)</f>
        <v>967</v>
      </c>
      <c r="G451" t="s">
        <v>20</v>
      </c>
      <c r="H451">
        <v>86</v>
      </c>
      <c r="I451" s="5">
        <f t="shared" ref="I451:I514" si="29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30">(((L451/60)/60)/24)+DATE(1970,1,1)</f>
        <v>43530.25</v>
      </c>
      <c r="O451" s="11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2047</v>
      </c>
      <c r="T451" t="s">
        <v>2048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30"/>
        <v>43394.208333333328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2038</v>
      </c>
      <c r="T452" t="s">
        <v>2046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30"/>
        <v>42935.208333333328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2032</v>
      </c>
      <c r="T453" t="s">
        <v>2033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30"/>
        <v>40365.208333333336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2038</v>
      </c>
      <c r="T454" t="s">
        <v>2041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30"/>
        <v>42705.25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2038</v>
      </c>
      <c r="T455" t="s">
        <v>2060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30"/>
        <v>41568.208333333336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2038</v>
      </c>
      <c r="T456" t="s">
        <v>2041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30"/>
        <v>40809.208333333336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2037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30"/>
        <v>43141.25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2032</v>
      </c>
      <c r="T458" t="s">
        <v>2042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30"/>
        <v>42657.208333333328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2037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30"/>
        <v>40265.208333333336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2037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30"/>
        <v>42001.25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2038</v>
      </c>
      <c r="T461" t="s">
        <v>2039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30"/>
        <v>40399.208333333336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2037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30"/>
        <v>41757.208333333336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2038</v>
      </c>
      <c r="T463" t="s">
        <v>2041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30"/>
        <v>41304.25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2047</v>
      </c>
      <c r="T464" t="s">
        <v>2058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30"/>
        <v>41639.25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2038</v>
      </c>
      <c r="T465" t="s">
        <v>2046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30"/>
        <v>43142.25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2037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30"/>
        <v>43127.25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2044</v>
      </c>
      <c r="T467" t="s">
        <v>2056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30"/>
        <v>41409.208333333336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2034</v>
      </c>
      <c r="T468" t="s">
        <v>2043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30"/>
        <v>42331.25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2034</v>
      </c>
      <c r="T469" t="s">
        <v>2035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30"/>
        <v>43569.208333333328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2037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30"/>
        <v>42142.208333333328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2038</v>
      </c>
      <c r="T471" t="s">
        <v>2041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30"/>
        <v>42716.25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2034</v>
      </c>
      <c r="T472" t="s">
        <v>2043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30"/>
        <v>41031.208333333336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2030</v>
      </c>
      <c r="T473" t="s">
        <v>2031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30"/>
        <v>43535.208333333328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2032</v>
      </c>
      <c r="T474" t="s">
        <v>2033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30"/>
        <v>43277.208333333328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2032</v>
      </c>
      <c r="T475" t="s">
        <v>2040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30"/>
        <v>41989.25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2038</v>
      </c>
      <c r="T476" t="s">
        <v>2057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30"/>
        <v>41450.208333333336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2044</v>
      </c>
      <c r="T477" t="s">
        <v>2056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30"/>
        <v>43322.208333333328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2044</v>
      </c>
      <c r="T478" t="s">
        <v>2050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30"/>
        <v>40720.208333333336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2038</v>
      </c>
      <c r="T479" t="s">
        <v>2060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30"/>
        <v>42072.208333333328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2034</v>
      </c>
      <c r="T480" t="s">
        <v>2043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30"/>
        <v>42945.208333333328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2030</v>
      </c>
      <c r="T481" t="s">
        <v>2031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30"/>
        <v>40248.25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2051</v>
      </c>
      <c r="T482" t="s">
        <v>2052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30"/>
        <v>41913.208333333336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2037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30"/>
        <v>40963.25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2044</v>
      </c>
      <c r="T484" t="s">
        <v>2050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30"/>
        <v>43811.25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2037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30"/>
        <v>41855.208333333336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2030</v>
      </c>
      <c r="T486" t="s">
        <v>2031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30"/>
        <v>43626.208333333328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2037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30"/>
        <v>43168.25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2044</v>
      </c>
      <c r="T488" t="s">
        <v>2056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30"/>
        <v>42845.208333333328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2037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30"/>
        <v>42403.25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2037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30"/>
        <v>40406.208333333336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2034</v>
      </c>
      <c r="T491" t="s">
        <v>2043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30"/>
        <v>43786.25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2061</v>
      </c>
      <c r="T492" t="s">
        <v>2062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30"/>
        <v>41456.208333333336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2030</v>
      </c>
      <c r="T493" t="s">
        <v>2031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30"/>
        <v>40336.208333333336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2038</v>
      </c>
      <c r="T494" t="s">
        <v>2049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30"/>
        <v>43645.208333333328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2051</v>
      </c>
      <c r="T495" t="s">
        <v>2052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30"/>
        <v>40990.208333333336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2034</v>
      </c>
      <c r="T496" t="s">
        <v>2043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30"/>
        <v>41800.208333333336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2037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30"/>
        <v>42876.208333333328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2038</v>
      </c>
      <c r="T498" t="s">
        <v>2046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30"/>
        <v>42724.25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2034</v>
      </c>
      <c r="T499" t="s">
        <v>2043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30"/>
        <v>42005.25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2034</v>
      </c>
      <c r="T500" t="s">
        <v>2035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30"/>
        <v>42444.208333333328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2038</v>
      </c>
      <c r="T501" t="s">
        <v>2039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30"/>
        <v>41395.208333333336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2037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30"/>
        <v>41345.208333333336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2038</v>
      </c>
      <c r="T503" t="s">
        <v>2039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30"/>
        <v>41117.208333333336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2047</v>
      </c>
      <c r="T504" t="s">
        <v>2048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30"/>
        <v>42186.208333333328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2038</v>
      </c>
      <c r="T505" t="s">
        <v>2041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30"/>
        <v>42142.208333333328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2032</v>
      </c>
      <c r="T506" t="s">
        <v>2033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30"/>
        <v>41341.25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2044</v>
      </c>
      <c r="T507" t="s">
        <v>2053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30"/>
        <v>43062.25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2037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30"/>
        <v>41373.208333333336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2034</v>
      </c>
      <c r="T509" t="s">
        <v>2035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30"/>
        <v>43310.208333333328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2037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30"/>
        <v>41034.208333333336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2037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30"/>
        <v>43251.208333333328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2038</v>
      </c>
      <c r="T512" t="s">
        <v>2041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30"/>
        <v>43671.208333333328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2037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30"/>
        <v>41825.208333333336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2047</v>
      </c>
      <c r="T514" t="s">
        <v>2048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32">(E515/D515*100)</f>
        <v>39.277108433734945</v>
      </c>
      <c r="G515" t="s">
        <v>74</v>
      </c>
      <c r="H515">
        <v>35</v>
      </c>
      <c r="I515" s="5">
        <f t="shared" ref="I515:I578" si="33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4">(((L515/60)/60)/24)+DATE(1970,1,1)</f>
        <v>40430.208333333336</v>
      </c>
      <c r="O515" s="11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2038</v>
      </c>
      <c r="T515" t="s">
        <v>2057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4"/>
        <v>41614.25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2032</v>
      </c>
      <c r="T516" t="s">
        <v>2033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4"/>
        <v>40900.25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2037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4"/>
        <v>40396.208333333336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2044</v>
      </c>
      <c r="T518" t="s">
        <v>2045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4"/>
        <v>42860.208333333328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2030</v>
      </c>
      <c r="T519" t="s">
        <v>2031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4"/>
        <v>43154.25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2038</v>
      </c>
      <c r="T520" t="s">
        <v>2046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4"/>
        <v>42012.25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2032</v>
      </c>
      <c r="T521" t="s">
        <v>2033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4"/>
        <v>43574.208333333328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2037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4"/>
        <v>42605.208333333328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2038</v>
      </c>
      <c r="T523" t="s">
        <v>2041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4"/>
        <v>41093.208333333336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2038</v>
      </c>
      <c r="T524" t="s">
        <v>2049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4"/>
        <v>40241.25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2038</v>
      </c>
      <c r="T525" t="s">
        <v>2049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4"/>
        <v>40294.208333333336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2037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4"/>
        <v>40505.25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2034</v>
      </c>
      <c r="T527" t="s">
        <v>2043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4"/>
        <v>42364.25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2037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4"/>
        <v>42405.25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2038</v>
      </c>
      <c r="T529" t="s">
        <v>2046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4"/>
        <v>41601.25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2032</v>
      </c>
      <c r="T530" t="s">
        <v>2042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4"/>
        <v>41769.208333333336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2047</v>
      </c>
      <c r="T531" t="s">
        <v>2048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4"/>
        <v>40421.208333333336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2044</v>
      </c>
      <c r="T532" t="s">
        <v>2050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4"/>
        <v>41589.25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2047</v>
      </c>
      <c r="T533" t="s">
        <v>2048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4"/>
        <v>43125.25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2037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4"/>
        <v>41479.208333333336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2032</v>
      </c>
      <c r="T535" t="s">
        <v>2042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4"/>
        <v>43329.208333333328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2038</v>
      </c>
      <c r="T536" t="s">
        <v>2041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2037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4"/>
        <v>40414.208333333336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2044</v>
      </c>
      <c r="T538" t="s">
        <v>2050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4"/>
        <v>43342.208333333328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2038</v>
      </c>
      <c r="T539" t="s">
        <v>2039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4"/>
        <v>41539.208333333336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2047</v>
      </c>
      <c r="T540" t="s">
        <v>2058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4"/>
        <v>43647.208333333328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2030</v>
      </c>
      <c r="T541" t="s">
        <v>2031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4"/>
        <v>43225.208333333328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2051</v>
      </c>
      <c r="T542" t="s">
        <v>2052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4"/>
        <v>42165.208333333328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2047</v>
      </c>
      <c r="T543" t="s">
        <v>2058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4"/>
        <v>42391.25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2032</v>
      </c>
      <c r="T544" t="s">
        <v>2042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4"/>
        <v>41528.208333333336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2047</v>
      </c>
      <c r="T545" t="s">
        <v>2048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4"/>
        <v>42377.25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2032</v>
      </c>
      <c r="T546" t="s">
        <v>2033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4"/>
        <v>43824.25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2037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4"/>
        <v>43360.208333333328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2037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4"/>
        <v>42029.25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2038</v>
      </c>
      <c r="T549" t="s">
        <v>2041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4"/>
        <v>42461.208333333328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2037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4"/>
        <v>41422.208333333336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2034</v>
      </c>
      <c r="T551" t="s">
        <v>2043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4"/>
        <v>40968.25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2032</v>
      </c>
      <c r="T552" t="s">
        <v>2042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4"/>
        <v>41993.25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2034</v>
      </c>
      <c r="T553" t="s">
        <v>2035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4"/>
        <v>42700.25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2037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4"/>
        <v>40545.25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2032</v>
      </c>
      <c r="T555" t="s">
        <v>2033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4"/>
        <v>42723.25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2032</v>
      </c>
      <c r="T556" t="s">
        <v>2042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4"/>
        <v>41731.208333333336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2032</v>
      </c>
      <c r="T557" t="s">
        <v>2033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4"/>
        <v>40792.208333333336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2044</v>
      </c>
      <c r="T558" t="s">
        <v>2056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4"/>
        <v>42279.208333333328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2038</v>
      </c>
      <c r="T559" t="s">
        <v>2060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4"/>
        <v>42424.25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2037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4"/>
        <v>42584.208333333328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2037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4"/>
        <v>40865.25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2038</v>
      </c>
      <c r="T562" t="s">
        <v>2046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4"/>
        <v>40833.208333333336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2037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4"/>
        <v>43536.208333333328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2032</v>
      </c>
      <c r="T564" t="s">
        <v>2033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4"/>
        <v>43417.25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2038</v>
      </c>
      <c r="T565" t="s">
        <v>2039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4"/>
        <v>42078.208333333328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2037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4"/>
        <v>40862.25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2037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4"/>
        <v>42424.25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2032</v>
      </c>
      <c r="T568" t="s">
        <v>2040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4"/>
        <v>41830.208333333336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2032</v>
      </c>
      <c r="T569" t="s">
        <v>2033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4"/>
        <v>40374.208333333336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2037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4"/>
        <v>40554.25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2038</v>
      </c>
      <c r="T571" t="s">
        <v>2046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4"/>
        <v>41993.25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2032</v>
      </c>
      <c r="T572" t="s">
        <v>2033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4"/>
        <v>42174.208333333328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2038</v>
      </c>
      <c r="T573" t="s">
        <v>2049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4"/>
        <v>42275.208333333328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2032</v>
      </c>
      <c r="T574" t="s">
        <v>2033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4"/>
        <v>41761.208333333336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2061</v>
      </c>
      <c r="T575" t="s">
        <v>2062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4"/>
        <v>43806.25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2030</v>
      </c>
      <c r="T576" t="s">
        <v>2031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4"/>
        <v>41779.208333333336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2037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4"/>
        <v>43040.208333333328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2037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36">(E579/D579*100)</f>
        <v>18.853658536585368</v>
      </c>
      <c r="G579" t="s">
        <v>74</v>
      </c>
      <c r="H579">
        <v>37</v>
      </c>
      <c r="I579" s="5">
        <f t="shared" ref="I579:I642" si="37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8">(((L579/60)/60)/24)+DATE(1970,1,1)</f>
        <v>40613.25</v>
      </c>
      <c r="O579" s="11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2032</v>
      </c>
      <c r="T579" t="s">
        <v>2055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8"/>
        <v>40878.25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2038</v>
      </c>
      <c r="T580" t="s">
        <v>2060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8"/>
        <v>40762.208333333336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2032</v>
      </c>
      <c r="T581" t="s">
        <v>2055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8"/>
        <v>41696.25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2037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8"/>
        <v>40662.208333333336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2034</v>
      </c>
      <c r="T583" t="s">
        <v>2035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8"/>
        <v>42165.208333333328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2047</v>
      </c>
      <c r="T584" t="s">
        <v>2048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8"/>
        <v>40959.25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2038</v>
      </c>
      <c r="T585" t="s">
        <v>2039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8"/>
        <v>41024.208333333336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2034</v>
      </c>
      <c r="T586" t="s">
        <v>2035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8"/>
        <v>40255.208333333336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2044</v>
      </c>
      <c r="T587" t="s">
        <v>2056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8"/>
        <v>40499.25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2032</v>
      </c>
      <c r="T588" t="s">
        <v>2033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8"/>
        <v>43484.25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2030</v>
      </c>
      <c r="T589" t="s">
        <v>2031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8"/>
        <v>40262.208333333336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2037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8"/>
        <v>42190.208333333328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2038</v>
      </c>
      <c r="T591" t="s">
        <v>2039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8"/>
        <v>41994.25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2044</v>
      </c>
      <c r="T592" t="s">
        <v>2053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8"/>
        <v>40373.208333333336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2047</v>
      </c>
      <c r="T593" t="s">
        <v>2048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8"/>
        <v>41789.208333333336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2037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8"/>
        <v>41724.208333333336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2038</v>
      </c>
      <c r="T595" t="s">
        <v>2046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8"/>
        <v>42548.208333333328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2037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8"/>
        <v>40253.208333333336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2037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8"/>
        <v>42434.25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2038</v>
      </c>
      <c r="T598" t="s">
        <v>2041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8"/>
        <v>43786.25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2037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8"/>
        <v>40344.208333333336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2032</v>
      </c>
      <c r="T600" t="s">
        <v>2033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8"/>
        <v>42047.25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2038</v>
      </c>
      <c r="T601" t="s">
        <v>2039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8"/>
        <v>41485.208333333336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2030</v>
      </c>
      <c r="T602" t="s">
        <v>2031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8"/>
        <v>41789.208333333336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2034</v>
      </c>
      <c r="T603" t="s">
        <v>2043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8"/>
        <v>42160.208333333328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2037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8"/>
        <v>43573.208333333328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2037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8"/>
        <v>40565.25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2037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8"/>
        <v>42280.208333333328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2044</v>
      </c>
      <c r="T607" t="s">
        <v>2045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8"/>
        <v>42436.25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2032</v>
      </c>
      <c r="T608" t="s">
        <v>2033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8"/>
        <v>41721.208333333336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2030</v>
      </c>
      <c r="T609" t="s">
        <v>2031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8"/>
        <v>43530.25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2032</v>
      </c>
      <c r="T610" t="s">
        <v>2055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8"/>
        <v>43481.25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2038</v>
      </c>
      <c r="T611" t="s">
        <v>2060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8"/>
        <v>41259.25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2037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8"/>
        <v>41480.208333333336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2037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8"/>
        <v>40474.208333333336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2032</v>
      </c>
      <c r="T614" t="s">
        <v>2040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8"/>
        <v>42973.208333333328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2037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8"/>
        <v>42746.25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2037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8"/>
        <v>42489.208333333328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2037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8"/>
        <v>41537.208333333336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2032</v>
      </c>
      <c r="T618" t="s">
        <v>2042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8"/>
        <v>41794.208333333336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2037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8"/>
        <v>41396.208333333336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2044</v>
      </c>
      <c r="T620" t="s">
        <v>2045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8"/>
        <v>40669.208333333336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2037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8"/>
        <v>42559.208333333328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2051</v>
      </c>
      <c r="T622" t="s">
        <v>2052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8"/>
        <v>42626.208333333328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2037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8"/>
        <v>43205.208333333328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2032</v>
      </c>
      <c r="T624" t="s">
        <v>2042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8"/>
        <v>42201.208333333328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2037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8"/>
        <v>42029.25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2051</v>
      </c>
      <c r="T626" t="s">
        <v>2052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8"/>
        <v>43857.25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2037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8"/>
        <v>40449.208333333336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2037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8"/>
        <v>40345.208333333336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2030</v>
      </c>
      <c r="T629" t="s">
        <v>2031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8"/>
        <v>40455.208333333336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2032</v>
      </c>
      <c r="T630" t="s">
        <v>2042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8"/>
        <v>42557.208333333328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2037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8"/>
        <v>43586.208333333328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2037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8"/>
        <v>43550.208333333328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2037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8"/>
        <v>41945.208333333336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2037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8"/>
        <v>42315.25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2038</v>
      </c>
      <c r="T635" t="s">
        <v>2046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8"/>
        <v>42819.208333333328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2038</v>
      </c>
      <c r="T636" t="s">
        <v>2057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8"/>
        <v>41314.25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2038</v>
      </c>
      <c r="T637" t="s">
        <v>2057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8"/>
        <v>40926.25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2038</v>
      </c>
      <c r="T638" t="s">
        <v>2046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8"/>
        <v>42688.25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2037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8"/>
        <v>40386.208333333336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2037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8"/>
        <v>43309.208333333328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2038</v>
      </c>
      <c r="T641" t="s">
        <v>2041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8"/>
        <v>42387.25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2037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40">(E643/D643*100)</f>
        <v>119.96808510638297</v>
      </c>
      <c r="G643" t="s">
        <v>20</v>
      </c>
      <c r="H643">
        <v>194</v>
      </c>
      <c r="I643" s="5">
        <f t="shared" ref="I643:I706" si="4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2">(((L643/60)/60)/24)+DATE(1970,1,1)</f>
        <v>42786.25</v>
      </c>
      <c r="O643" s="11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2037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2"/>
        <v>43451.25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2034</v>
      </c>
      <c r="T644" t="s">
        <v>2043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2"/>
        <v>42795.25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2037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2"/>
        <v>43452.25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2037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2"/>
        <v>43369.208333333328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2032</v>
      </c>
      <c r="T647" t="s">
        <v>2033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2"/>
        <v>41346.208333333336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2047</v>
      </c>
      <c r="T648" t="s">
        <v>2048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2"/>
        <v>43199.208333333328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2044</v>
      </c>
      <c r="T649" t="s">
        <v>2056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2"/>
        <v>42922.208333333328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2030</v>
      </c>
      <c r="T650" t="s">
        <v>2031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2"/>
        <v>40471.208333333336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2037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2"/>
        <v>41828.208333333336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2032</v>
      </c>
      <c r="T652" t="s">
        <v>2055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2"/>
        <v>41692.25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2038</v>
      </c>
      <c r="T653" t="s">
        <v>2049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2"/>
        <v>42587.208333333328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2034</v>
      </c>
      <c r="T654" t="s">
        <v>2035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2"/>
        <v>42468.208333333328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2034</v>
      </c>
      <c r="T655" t="s">
        <v>2035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2"/>
        <v>42240.208333333328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2032</v>
      </c>
      <c r="T656" t="s">
        <v>2054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2"/>
        <v>42796.25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2051</v>
      </c>
      <c r="T657" t="s">
        <v>2052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2"/>
        <v>43097.25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2030</v>
      </c>
      <c r="T658" t="s">
        <v>2031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2"/>
        <v>43096.25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2038</v>
      </c>
      <c r="T659" t="s">
        <v>2060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2"/>
        <v>42246.208333333328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2032</v>
      </c>
      <c r="T660" t="s">
        <v>2033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2"/>
        <v>40570.25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2038</v>
      </c>
      <c r="T661" t="s">
        <v>2039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2"/>
        <v>42237.208333333328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2037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2"/>
        <v>40996.208333333336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2032</v>
      </c>
      <c r="T663" t="s">
        <v>2055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2"/>
        <v>43443.25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2037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2"/>
        <v>40458.208333333336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2037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2"/>
        <v>40959.25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2032</v>
      </c>
      <c r="T666" t="s">
        <v>2055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2"/>
        <v>40733.208333333336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2038</v>
      </c>
      <c r="T667" t="s">
        <v>2039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2"/>
        <v>41516.208333333336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2037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2"/>
        <v>41892.208333333336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2061</v>
      </c>
      <c r="T669" t="s">
        <v>2062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2"/>
        <v>41122.208333333336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2037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2"/>
        <v>42912.208333333328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2037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2"/>
        <v>42425.25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2032</v>
      </c>
      <c r="T672" t="s">
        <v>2042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2"/>
        <v>40390.208333333336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2037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2"/>
        <v>43180.208333333328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2037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2"/>
        <v>42475.208333333328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2032</v>
      </c>
      <c r="T675" t="s">
        <v>2042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2"/>
        <v>40774.208333333336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2051</v>
      </c>
      <c r="T676" t="s">
        <v>2052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2"/>
        <v>43719.208333333328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2061</v>
      </c>
      <c r="T677" t="s">
        <v>2062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2"/>
        <v>41178.208333333336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2051</v>
      </c>
      <c r="T678" t="s">
        <v>2052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2"/>
        <v>42561.208333333328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2044</v>
      </c>
      <c r="T679" t="s">
        <v>2050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2"/>
        <v>43484.25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2038</v>
      </c>
      <c r="T680" t="s">
        <v>2041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2"/>
        <v>43756.208333333328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2030</v>
      </c>
      <c r="T681" t="s">
        <v>2031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2"/>
        <v>43813.25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2047</v>
      </c>
      <c r="T682" t="s">
        <v>2058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2"/>
        <v>40898.25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2037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2"/>
        <v>41619.25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2037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2"/>
        <v>43359.208333333328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2037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2"/>
        <v>40358.208333333336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2044</v>
      </c>
      <c r="T686" t="s">
        <v>2045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2"/>
        <v>42239.208333333328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2037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2"/>
        <v>43186.208333333328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2034</v>
      </c>
      <c r="T688" t="s">
        <v>2043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2"/>
        <v>42806.25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2037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2"/>
        <v>43475.25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2038</v>
      </c>
      <c r="T690" t="s">
        <v>2057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2"/>
        <v>41576.208333333336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2034</v>
      </c>
      <c r="T691" t="s">
        <v>2035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2"/>
        <v>40874.25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2038</v>
      </c>
      <c r="T692" t="s">
        <v>2039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2"/>
        <v>41185.208333333336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2038</v>
      </c>
      <c r="T693" t="s">
        <v>2039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2"/>
        <v>43655.208333333328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2032</v>
      </c>
      <c r="T694" t="s">
        <v>2033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2"/>
        <v>43025.208333333328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2037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2"/>
        <v>43066.25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2037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2"/>
        <v>42322.25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2032</v>
      </c>
      <c r="T697" t="s">
        <v>2033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2"/>
        <v>42114.208333333328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2037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2"/>
        <v>43190.208333333328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2032</v>
      </c>
      <c r="T699" t="s">
        <v>2040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2"/>
        <v>40871.25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2034</v>
      </c>
      <c r="T700" t="s">
        <v>2043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2"/>
        <v>43641.208333333328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2038</v>
      </c>
      <c r="T701" t="s">
        <v>2041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2"/>
        <v>40203.25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2034</v>
      </c>
      <c r="T702" t="s">
        <v>2043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2"/>
        <v>40629.208333333336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2037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2"/>
        <v>41477.208333333336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2034</v>
      </c>
      <c r="T704" t="s">
        <v>2043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2"/>
        <v>41020.208333333336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2044</v>
      </c>
      <c r="T705" t="s">
        <v>2056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40"/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2"/>
        <v>42555.208333333328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2038</v>
      </c>
      <c r="T706" t="s">
        <v>2046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44">(E707/D707*100)</f>
        <v>99.026517383618156</v>
      </c>
      <c r="G707" t="s">
        <v>14</v>
      </c>
      <c r="H707">
        <v>2025</v>
      </c>
      <c r="I707" s="5">
        <f t="shared" ref="I707:I770" si="45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6">(((L707/60)/60)/24)+DATE(1970,1,1)</f>
        <v>41619.25</v>
      </c>
      <c r="O707" s="11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2044</v>
      </c>
      <c r="T707" t="s">
        <v>2045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6"/>
        <v>43471.25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2034</v>
      </c>
      <c r="T708" t="s">
        <v>2035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6"/>
        <v>43442.25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2038</v>
      </c>
      <c r="T709" t="s">
        <v>2041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6"/>
        <v>42877.208333333328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2037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6"/>
        <v>41018.208333333336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2037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6"/>
        <v>43295.208333333328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2037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6"/>
        <v>42393.25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2037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6"/>
        <v>42559.208333333328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2037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6"/>
        <v>42604.208333333328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2044</v>
      </c>
      <c r="T715" t="s">
        <v>2053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6"/>
        <v>41870.208333333336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2032</v>
      </c>
      <c r="T716" t="s">
        <v>2033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6"/>
        <v>40397.208333333336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2047</v>
      </c>
      <c r="T717" t="s">
        <v>2058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6"/>
        <v>41465.208333333336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2037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6"/>
        <v>40777.208333333336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2038</v>
      </c>
      <c r="T719" t="s">
        <v>2039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6"/>
        <v>41442.208333333336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2034</v>
      </c>
      <c r="T720" t="s">
        <v>2043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6"/>
        <v>41058.208333333336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2044</v>
      </c>
      <c r="T721" t="s">
        <v>2050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6"/>
        <v>43152.25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2037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6"/>
        <v>43194.208333333328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2032</v>
      </c>
      <c r="T723" t="s">
        <v>2033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6"/>
        <v>43045.25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2038</v>
      </c>
      <c r="T724" t="s">
        <v>2039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6"/>
        <v>42431.25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2037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6"/>
        <v>41934.208333333336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2037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6"/>
        <v>41958.25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2047</v>
      </c>
      <c r="T727" t="s">
        <v>2058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6"/>
        <v>40476.208333333336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2037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6"/>
        <v>43485.25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2034</v>
      </c>
      <c r="T729" t="s">
        <v>2035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6"/>
        <v>42515.208333333328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2037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6"/>
        <v>41309.25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2038</v>
      </c>
      <c r="T731" t="s">
        <v>2041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6"/>
        <v>42147.208333333328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2034</v>
      </c>
      <c r="T732" t="s">
        <v>2043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6"/>
        <v>42939.208333333328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2034</v>
      </c>
      <c r="T733" t="s">
        <v>2035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6"/>
        <v>42816.208333333328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2032</v>
      </c>
      <c r="T734" t="s">
        <v>2033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6"/>
        <v>41844.208333333336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2032</v>
      </c>
      <c r="T735" t="s">
        <v>2054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6"/>
        <v>42763.25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2037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6"/>
        <v>42459.208333333328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2051</v>
      </c>
      <c r="T737" t="s">
        <v>2052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6"/>
        <v>42055.25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2044</v>
      </c>
      <c r="T738" t="s">
        <v>2045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6"/>
        <v>42685.25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2032</v>
      </c>
      <c r="T739" t="s">
        <v>2042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6"/>
        <v>41959.25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2037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6"/>
        <v>41089.208333333336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2032</v>
      </c>
      <c r="T741" t="s">
        <v>2042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6"/>
        <v>42769.25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2037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6"/>
        <v>40321.208333333336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2037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6"/>
        <v>40197.25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2032</v>
      </c>
      <c r="T744" t="s">
        <v>2040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6"/>
        <v>42298.208333333328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2037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6"/>
        <v>43322.208333333328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2037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6"/>
        <v>40328.208333333336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2034</v>
      </c>
      <c r="T747" t="s">
        <v>2043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6"/>
        <v>40825.208333333336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2034</v>
      </c>
      <c r="T748" t="s">
        <v>2035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6"/>
        <v>40423.208333333336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2037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6"/>
        <v>40238.25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2038</v>
      </c>
      <c r="T750" t="s">
        <v>2046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6"/>
        <v>41920.208333333336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2034</v>
      </c>
      <c r="T751" t="s">
        <v>2043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6"/>
        <v>40360.208333333336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2032</v>
      </c>
      <c r="T752" t="s">
        <v>2040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6"/>
        <v>42446.208333333328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2044</v>
      </c>
      <c r="T753" t="s">
        <v>2045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6"/>
        <v>40395.208333333336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2037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6"/>
        <v>40321.208333333336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2051</v>
      </c>
      <c r="T755" t="s">
        <v>2052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6"/>
        <v>41210.208333333336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2037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6"/>
        <v>43096.25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2037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6"/>
        <v>42024.25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2037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6"/>
        <v>40675.208333333336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2038</v>
      </c>
      <c r="T759" t="s">
        <v>2041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6"/>
        <v>41936.208333333336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2032</v>
      </c>
      <c r="T760" t="s">
        <v>2033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6"/>
        <v>43136.25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2032</v>
      </c>
      <c r="T761" t="s">
        <v>2040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6"/>
        <v>43678.208333333328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2047</v>
      </c>
      <c r="T762" t="s">
        <v>2048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6"/>
        <v>42938.208333333328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2032</v>
      </c>
      <c r="T763" t="s">
        <v>2033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6"/>
        <v>41241.25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2032</v>
      </c>
      <c r="T764" t="s">
        <v>2055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6"/>
        <v>41037.208333333336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2037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6"/>
        <v>40676.208333333336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2032</v>
      </c>
      <c r="T766" t="s">
        <v>2033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6"/>
        <v>42840.208333333328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2032</v>
      </c>
      <c r="T767" t="s">
        <v>2042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6"/>
        <v>43362.208333333328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2038</v>
      </c>
      <c r="T768" t="s">
        <v>2060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6"/>
        <v>42283.208333333328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2044</v>
      </c>
      <c r="T769" t="s">
        <v>2056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6"/>
        <v>41619.25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2037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48">(E771/D771*100)</f>
        <v>86.867834394904463</v>
      </c>
      <c r="G771" t="s">
        <v>14</v>
      </c>
      <c r="H771">
        <v>3410</v>
      </c>
      <c r="I771" s="5">
        <f t="shared" ref="I771:I834" si="49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50">(((L771/60)/60)/24)+DATE(1970,1,1)</f>
        <v>41501.208333333336</v>
      </c>
      <c r="O771" s="11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2047</v>
      </c>
      <c r="T771" t="s">
        <v>2048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50"/>
        <v>41743.208333333336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2037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50"/>
        <v>43491.25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2037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50"/>
        <v>43505.25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2032</v>
      </c>
      <c r="T774" t="s">
        <v>2042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50"/>
        <v>42838.208333333328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2037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50"/>
        <v>42513.208333333328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2034</v>
      </c>
      <c r="T776" t="s">
        <v>2035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50"/>
        <v>41949.25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2032</v>
      </c>
      <c r="T777" t="s">
        <v>2033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50"/>
        <v>43650.208333333328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2037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50"/>
        <v>40809.208333333336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2037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50"/>
        <v>40768.208333333336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2038</v>
      </c>
      <c r="T780" t="s">
        <v>2046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50"/>
        <v>42230.208333333328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2037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50"/>
        <v>42573.208333333328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2038</v>
      </c>
      <c r="T782" t="s">
        <v>2041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50"/>
        <v>40482.208333333336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2037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50"/>
        <v>40603.25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2038</v>
      </c>
      <c r="T784" t="s">
        <v>2046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50"/>
        <v>41625.25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2032</v>
      </c>
      <c r="T785" t="s">
        <v>2033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50"/>
        <v>42435.25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2034</v>
      </c>
      <c r="T786" t="s">
        <v>2035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50"/>
        <v>43582.208333333328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2038</v>
      </c>
      <c r="T787" t="s">
        <v>2046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50"/>
        <v>43186.208333333328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2032</v>
      </c>
      <c r="T788" t="s">
        <v>2055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50"/>
        <v>40684.208333333336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2032</v>
      </c>
      <c r="T789" t="s">
        <v>2033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50"/>
        <v>41202.208333333336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2038</v>
      </c>
      <c r="T790" t="s">
        <v>2046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50"/>
        <v>41786.208333333336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2037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50"/>
        <v>40223.25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2037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50"/>
        <v>42715.25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2030</v>
      </c>
      <c r="T793" t="s">
        <v>2031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50"/>
        <v>41451.208333333336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2037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50"/>
        <v>41450.208333333336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2044</v>
      </c>
      <c r="T795" t="s">
        <v>2045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50"/>
        <v>43091.25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2032</v>
      </c>
      <c r="T796" t="s">
        <v>2033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50"/>
        <v>42675.208333333328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2038</v>
      </c>
      <c r="T797" t="s">
        <v>2041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50"/>
        <v>41859.208333333336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2047</v>
      </c>
      <c r="T798" t="s">
        <v>2058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50"/>
        <v>43464.25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2034</v>
      </c>
      <c r="T799" t="s">
        <v>2035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50"/>
        <v>41060.208333333336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2037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50"/>
        <v>42399.25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2037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50"/>
        <v>42167.208333333328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2032</v>
      </c>
      <c r="T802" t="s">
        <v>2033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50"/>
        <v>43830.25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2051</v>
      </c>
      <c r="T803" t="s">
        <v>2052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50"/>
        <v>43650.208333333328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2051</v>
      </c>
      <c r="T804" t="s">
        <v>2052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50"/>
        <v>43492.25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2037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50"/>
        <v>43102.25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2032</v>
      </c>
      <c r="T806" t="s">
        <v>2033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50"/>
        <v>41958.25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2038</v>
      </c>
      <c r="T807" t="s">
        <v>2039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50"/>
        <v>40973.25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2038</v>
      </c>
      <c r="T808" t="s">
        <v>2041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50"/>
        <v>43753.208333333328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2037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50"/>
        <v>42507.208333333328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2030</v>
      </c>
      <c r="T810" t="s">
        <v>2031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50"/>
        <v>41135.208333333336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2038</v>
      </c>
      <c r="T811" t="s">
        <v>2039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50"/>
        <v>43067.25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2037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50"/>
        <v>42378.25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2047</v>
      </c>
      <c r="T813" t="s">
        <v>2048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50"/>
        <v>43206.208333333328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2044</v>
      </c>
      <c r="T814" t="s">
        <v>2045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50"/>
        <v>41148.208333333336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2047</v>
      </c>
      <c r="T815" t="s">
        <v>2048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50"/>
        <v>42517.208333333328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2032</v>
      </c>
      <c r="T816" t="s">
        <v>2033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50"/>
        <v>43068.25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2032</v>
      </c>
      <c r="T817" t="s">
        <v>2033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50"/>
        <v>41680.25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2037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50"/>
        <v>43589.208333333328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2044</v>
      </c>
      <c r="T819" t="s">
        <v>2045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50"/>
        <v>43486.25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2037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50"/>
        <v>41237.25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2047</v>
      </c>
      <c r="T821" t="s">
        <v>2048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50"/>
        <v>43310.208333333328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2032</v>
      </c>
      <c r="T822" t="s">
        <v>2033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50"/>
        <v>42794.25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2038</v>
      </c>
      <c r="T823" t="s">
        <v>2039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50"/>
        <v>41698.25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2032</v>
      </c>
      <c r="T824" t="s">
        <v>2033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50"/>
        <v>41892.208333333336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2032</v>
      </c>
      <c r="T825" t="s">
        <v>2033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50"/>
        <v>40348.208333333336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2044</v>
      </c>
      <c r="T826" t="s">
        <v>2045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50"/>
        <v>42941.208333333328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2038</v>
      </c>
      <c r="T827" t="s">
        <v>2049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50"/>
        <v>40525.25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2037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50"/>
        <v>40666.208333333336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2038</v>
      </c>
      <c r="T829" t="s">
        <v>2041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50"/>
        <v>43340.208333333328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2037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50"/>
        <v>42164.208333333328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2037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50"/>
        <v>43103.25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2037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50"/>
        <v>40994.208333333336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2051</v>
      </c>
      <c r="T833" t="s">
        <v>2052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50"/>
        <v>42299.208333333328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2044</v>
      </c>
      <c r="T834" t="s">
        <v>2056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52">(E835/D835*100)</f>
        <v>157.69117647058823</v>
      </c>
      <c r="G835" t="s">
        <v>20</v>
      </c>
      <c r="H835">
        <v>165</v>
      </c>
      <c r="I835" s="5">
        <f t="shared" ref="I835:I898" si="53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4">(((L835/60)/60)/24)+DATE(1970,1,1)</f>
        <v>40588.25</v>
      </c>
      <c r="O835" s="11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2044</v>
      </c>
      <c r="T835" t="s">
        <v>2056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4"/>
        <v>41448.208333333336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2037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4"/>
        <v>42063.25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2034</v>
      </c>
      <c r="T837" t="s">
        <v>2035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4"/>
        <v>40214.25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2032</v>
      </c>
      <c r="T838" t="s">
        <v>2042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4"/>
        <v>40629.208333333336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2032</v>
      </c>
      <c r="T839" t="s">
        <v>2055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4"/>
        <v>43370.208333333328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2037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4"/>
        <v>41715.208333333336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2038</v>
      </c>
      <c r="T841" t="s">
        <v>2039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4"/>
        <v>41836.208333333336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2037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4"/>
        <v>42419.25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2034</v>
      </c>
      <c r="T843" t="s">
        <v>2035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4"/>
        <v>43266.208333333328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2034</v>
      </c>
      <c r="T844" t="s">
        <v>2043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4"/>
        <v>43338.208333333328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2051</v>
      </c>
      <c r="T845" t="s">
        <v>2052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4"/>
        <v>40930.25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2038</v>
      </c>
      <c r="T846" t="s">
        <v>2039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4"/>
        <v>43235.208333333328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2034</v>
      </c>
      <c r="T847" t="s">
        <v>2035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4"/>
        <v>43302.208333333328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2034</v>
      </c>
      <c r="T848" t="s">
        <v>2035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4"/>
        <v>43107.25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2030</v>
      </c>
      <c r="T849" t="s">
        <v>2031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4"/>
        <v>40341.208333333336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2038</v>
      </c>
      <c r="T850" t="s">
        <v>2041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4"/>
        <v>40948.25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2032</v>
      </c>
      <c r="T851" t="s">
        <v>2042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4"/>
        <v>40866.25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2032</v>
      </c>
      <c r="T852" t="s">
        <v>2033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4"/>
        <v>41031.208333333336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2032</v>
      </c>
      <c r="T853" t="s">
        <v>2040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4"/>
        <v>40740.208333333336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2047</v>
      </c>
      <c r="T854" t="s">
        <v>2048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4"/>
        <v>40714.208333333336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2032</v>
      </c>
      <c r="T855" t="s">
        <v>2042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4"/>
        <v>43787.25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2044</v>
      </c>
      <c r="T856" t="s">
        <v>2050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4"/>
        <v>40712.208333333336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2037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4"/>
        <v>41023.208333333336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2030</v>
      </c>
      <c r="T858" t="s">
        <v>2031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4"/>
        <v>40944.25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2038</v>
      </c>
      <c r="T859" t="s">
        <v>2049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4"/>
        <v>43211.208333333328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2030</v>
      </c>
      <c r="T860" t="s">
        <v>2031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4"/>
        <v>41334.25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2037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4"/>
        <v>43515.25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2034</v>
      </c>
      <c r="T862" t="s">
        <v>2043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4"/>
        <v>40258.208333333336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2037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4"/>
        <v>40756.208333333336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2037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4"/>
        <v>42172.208333333328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2038</v>
      </c>
      <c r="T865" t="s">
        <v>2057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4"/>
        <v>42601.208333333328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2038</v>
      </c>
      <c r="T866" t="s">
        <v>2049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4"/>
        <v>41897.208333333336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2037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4"/>
        <v>40671.208333333336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2051</v>
      </c>
      <c r="T868" t="s">
        <v>2052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4"/>
        <v>43382.208333333328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2030</v>
      </c>
      <c r="T869" t="s">
        <v>2031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4"/>
        <v>41559.208333333336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2037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4"/>
        <v>40350.208333333336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2038</v>
      </c>
      <c r="T871" t="s">
        <v>2041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4"/>
        <v>42240.208333333328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2037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4"/>
        <v>43040.208333333328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2037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4"/>
        <v>43346.208333333328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2038</v>
      </c>
      <c r="T874" t="s">
        <v>2060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4"/>
        <v>41647.25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2051</v>
      </c>
      <c r="T875" t="s">
        <v>2052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4"/>
        <v>40291.208333333336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2051</v>
      </c>
      <c r="T876" t="s">
        <v>2052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4"/>
        <v>40556.25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2032</v>
      </c>
      <c r="T877" t="s">
        <v>2033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4"/>
        <v>43624.208333333328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2051</v>
      </c>
      <c r="T878" t="s">
        <v>2052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4"/>
        <v>42577.208333333328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2030</v>
      </c>
      <c r="T879" t="s">
        <v>2031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4"/>
        <v>43845.25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2032</v>
      </c>
      <c r="T880" t="s">
        <v>2054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4"/>
        <v>42788.25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2044</v>
      </c>
      <c r="T881" t="s">
        <v>2045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4"/>
        <v>43667.208333333328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2032</v>
      </c>
      <c r="T882" t="s">
        <v>2040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4"/>
        <v>42194.208333333328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2037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4"/>
        <v>42025.25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2037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4"/>
        <v>40323.208333333336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2038</v>
      </c>
      <c r="T885" t="s">
        <v>2049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4"/>
        <v>41763.208333333336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2037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4"/>
        <v>40335.208333333336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2037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4"/>
        <v>40416.208333333336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2032</v>
      </c>
      <c r="T888" t="s">
        <v>2042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4"/>
        <v>42202.208333333328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2037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4"/>
        <v>42836.208333333328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2037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4"/>
        <v>41710.208333333336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2032</v>
      </c>
      <c r="T891" t="s">
        <v>2040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4"/>
        <v>43640.208333333328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2032</v>
      </c>
      <c r="T892" t="s">
        <v>2042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4"/>
        <v>40880.25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2038</v>
      </c>
      <c r="T893" t="s">
        <v>2039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4"/>
        <v>40319.208333333336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2044</v>
      </c>
      <c r="T894" t="s">
        <v>2056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4"/>
        <v>42170.208333333328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2038</v>
      </c>
      <c r="T895" t="s">
        <v>2039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4"/>
        <v>41466.208333333336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2038</v>
      </c>
      <c r="T896" t="s">
        <v>2057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4"/>
        <v>43134.25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2037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4"/>
        <v>40738.208333333336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2030</v>
      </c>
      <c r="T898" t="s">
        <v>2031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56">(E899/D899*100)</f>
        <v>27.693181818181817</v>
      </c>
      <c r="G899" t="s">
        <v>14</v>
      </c>
      <c r="H899">
        <v>27</v>
      </c>
      <c r="I899" s="5">
        <f t="shared" ref="I899:I962" si="57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8">(((L899/60)/60)/24)+DATE(1970,1,1)</f>
        <v>43583.208333333328</v>
      </c>
      <c r="O899" s="11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2037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8"/>
        <v>43815.25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2038</v>
      </c>
      <c r="T900" t="s">
        <v>2039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8"/>
        <v>41554.208333333336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2032</v>
      </c>
      <c r="T901" t="s">
        <v>2055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8"/>
        <v>41901.208333333336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2034</v>
      </c>
      <c r="T902" t="s">
        <v>2035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8"/>
        <v>43298.208333333328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2032</v>
      </c>
      <c r="T903" t="s">
        <v>2033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8"/>
        <v>42399.25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2034</v>
      </c>
      <c r="T904" t="s">
        <v>2035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8"/>
        <v>41034.208333333336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2044</v>
      </c>
      <c r="T905" t="s">
        <v>2045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8"/>
        <v>41186.208333333336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2044</v>
      </c>
      <c r="T906" t="s">
        <v>2053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8"/>
        <v>41536.208333333336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2037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8"/>
        <v>42868.208333333328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2038</v>
      </c>
      <c r="T908" t="s">
        <v>2039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8"/>
        <v>40660.208333333336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2037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8"/>
        <v>41031.208333333336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2047</v>
      </c>
      <c r="T910" t="s">
        <v>2048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8"/>
        <v>43255.208333333328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2037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8"/>
        <v>42026.25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2037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8"/>
        <v>43717.208333333328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2034</v>
      </c>
      <c r="T913" t="s">
        <v>2035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8"/>
        <v>41157.208333333336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2038</v>
      </c>
      <c r="T914" t="s">
        <v>2041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8"/>
        <v>43597.208333333328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2038</v>
      </c>
      <c r="T915" t="s">
        <v>2041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8"/>
        <v>41490.208333333336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2037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8"/>
        <v>42976.208333333328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2038</v>
      </c>
      <c r="T917" t="s">
        <v>2057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8"/>
        <v>41991.25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2051</v>
      </c>
      <c r="T918" t="s">
        <v>2052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8"/>
        <v>40722.208333333336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2038</v>
      </c>
      <c r="T919" t="s">
        <v>2049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8"/>
        <v>41117.208333333336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2044</v>
      </c>
      <c r="T920" t="s">
        <v>2053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8"/>
        <v>43022.208333333328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2037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8"/>
        <v>43503.25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2038</v>
      </c>
      <c r="T922" t="s">
        <v>2046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8"/>
        <v>40951.25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2034</v>
      </c>
      <c r="T923" t="s">
        <v>2035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8"/>
        <v>43443.25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2032</v>
      </c>
      <c r="T924" t="s">
        <v>2059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8"/>
        <v>40373.208333333336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2037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8"/>
        <v>43769.208333333328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2037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8"/>
        <v>43000.208333333328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2037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8"/>
        <v>42502.208333333328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2030</v>
      </c>
      <c r="T928" t="s">
        <v>2031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8"/>
        <v>41102.208333333336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2037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8"/>
        <v>41637.25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2034</v>
      </c>
      <c r="T930" t="s">
        <v>2035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8"/>
        <v>42858.208333333328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2037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8"/>
        <v>42060.25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2037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8"/>
        <v>41818.208333333336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2037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8"/>
        <v>41709.208333333336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2032</v>
      </c>
      <c r="T934" t="s">
        <v>2033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8"/>
        <v>41372.208333333336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2037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8"/>
        <v>42422.25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2037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8"/>
        <v>42209.208333333328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2037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8"/>
        <v>43668.208333333328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2037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8"/>
        <v>42334.25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2038</v>
      </c>
      <c r="T939" t="s">
        <v>2039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8"/>
        <v>43263.208333333328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2044</v>
      </c>
      <c r="T940" t="s">
        <v>2050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8"/>
        <v>40670.208333333336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2047</v>
      </c>
      <c r="T941" t="s">
        <v>2048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8"/>
        <v>41244.25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2034</v>
      </c>
      <c r="T942" t="s">
        <v>2035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8"/>
        <v>40552.25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2037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8"/>
        <v>40568.25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2037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8"/>
        <v>41906.208333333336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2030</v>
      </c>
      <c r="T945" t="s">
        <v>2031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8"/>
        <v>42776.25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2051</v>
      </c>
      <c r="T946" t="s">
        <v>2052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8"/>
        <v>41004.208333333336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2051</v>
      </c>
      <c r="T947" t="s">
        <v>2052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8"/>
        <v>40710.208333333336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2037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8"/>
        <v>41908.208333333336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2037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8"/>
        <v>41985.25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2038</v>
      </c>
      <c r="T950" t="s">
        <v>2039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8"/>
        <v>42112.208333333328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2034</v>
      </c>
      <c r="T951" t="s">
        <v>2035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8"/>
        <v>43571.208333333328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2037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8"/>
        <v>42730.25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2032</v>
      </c>
      <c r="T953" t="s">
        <v>2033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8"/>
        <v>42591.208333333328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2038</v>
      </c>
      <c r="T954" t="s">
        <v>2039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8"/>
        <v>42358.25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2038</v>
      </c>
      <c r="T955" t="s">
        <v>2060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8"/>
        <v>41174.208333333336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2034</v>
      </c>
      <c r="T956" t="s">
        <v>2035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8"/>
        <v>41238.25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2037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8"/>
        <v>42360.25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2038</v>
      </c>
      <c r="T958" t="s">
        <v>2060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8"/>
        <v>40955.25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2037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8"/>
        <v>40350.208333333336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2038</v>
      </c>
      <c r="T960" t="s">
        <v>2046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8"/>
        <v>40357.208333333336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2044</v>
      </c>
      <c r="T961" t="s">
        <v>2056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8"/>
        <v>42408.25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2034</v>
      </c>
      <c r="T962" t="s">
        <v>2035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60">(E963/D963*100)</f>
        <v>119.29824561403508</v>
      </c>
      <c r="G963" t="s">
        <v>20</v>
      </c>
      <c r="H963">
        <v>155</v>
      </c>
      <c r="I963" s="5">
        <f t="shared" ref="I963:I1001" si="61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2" si="62">(((L963/60)/60)/24)+DATE(1970,1,1)</f>
        <v>40591.25</v>
      </c>
      <c r="O963" s="11">
        <f t="shared" ref="O963:O1007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2044</v>
      </c>
      <c r="T963" t="s">
        <v>2056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2"/>
        <v>41592.25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2030</v>
      </c>
      <c r="T964" t="s">
        <v>2031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2"/>
        <v>40607.25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2051</v>
      </c>
      <c r="T965" t="s">
        <v>2052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2"/>
        <v>42135.208333333328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2037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2"/>
        <v>40203.25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2032</v>
      </c>
      <c r="T967" t="s">
        <v>2033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2"/>
        <v>42901.208333333328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2037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2"/>
        <v>41005.208333333336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2032</v>
      </c>
      <c r="T969" t="s">
        <v>2059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2"/>
        <v>40544.25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2030</v>
      </c>
      <c r="T970" t="s">
        <v>2031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2"/>
        <v>43821.25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2037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2"/>
        <v>40672.208333333336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2037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2"/>
        <v>41555.208333333336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2038</v>
      </c>
      <c r="T973" t="s">
        <v>2057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2"/>
        <v>41792.208333333336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2034</v>
      </c>
      <c r="T974" t="s">
        <v>2035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2"/>
        <v>40522.25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2037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2"/>
        <v>41412.208333333336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2032</v>
      </c>
      <c r="T976" t="s">
        <v>2042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2"/>
        <v>42337.25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2037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2"/>
        <v>40571.25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2037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2"/>
        <v>43138.25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2030</v>
      </c>
      <c r="T979" t="s">
        <v>2031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2"/>
        <v>42686.25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2047</v>
      </c>
      <c r="T980" t="s">
        <v>2048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2"/>
        <v>42078.208333333328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2037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2"/>
        <v>42307.208333333328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2044</v>
      </c>
      <c r="T982" t="s">
        <v>2045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2"/>
        <v>43094.25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2034</v>
      </c>
      <c r="T983" t="s">
        <v>2035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2"/>
        <v>40743.208333333336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2038</v>
      </c>
      <c r="T984" t="s">
        <v>2039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2"/>
        <v>43681.208333333328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2038</v>
      </c>
      <c r="T985" t="s">
        <v>2039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2"/>
        <v>43716.208333333328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2037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2"/>
        <v>41614.25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2032</v>
      </c>
      <c r="T987" t="s">
        <v>2033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2"/>
        <v>40638.208333333336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2032</v>
      </c>
      <c r="T988" t="s">
        <v>2033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2"/>
        <v>42852.208333333328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2038</v>
      </c>
      <c r="T989" t="s">
        <v>2039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2"/>
        <v>42686.25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2044</v>
      </c>
      <c r="T990" t="s">
        <v>2053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2"/>
        <v>43571.208333333328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2044</v>
      </c>
      <c r="T991" t="s">
        <v>2056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2"/>
        <v>42432.25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2038</v>
      </c>
      <c r="T992" t="s">
        <v>2041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2"/>
        <v>41907.208333333336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2032</v>
      </c>
      <c r="T993" t="s">
        <v>2033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2"/>
        <v>43227.208333333328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2038</v>
      </c>
      <c r="T994" t="s">
        <v>2041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2"/>
        <v>42362.25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2051</v>
      </c>
      <c r="T995" t="s">
        <v>2052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2"/>
        <v>41929.208333333336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2044</v>
      </c>
      <c r="T996" t="s">
        <v>2056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2"/>
        <v>43408.208333333328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2030</v>
      </c>
      <c r="T997" t="s">
        <v>2031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2"/>
        <v>41276.25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2037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2"/>
        <v>41659.25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2037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2"/>
        <v>40220.25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2032</v>
      </c>
      <c r="T1000" t="s">
        <v>2042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2"/>
        <v>42550.208333333328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2030</v>
      </c>
      <c r="T1001" t="s">
        <v>2031</v>
      </c>
    </row>
    <row r="1002" spans="1:20" x14ac:dyDescent="0.35">
      <c r="N1002" s="10"/>
      <c r="O1002" s="11"/>
    </row>
    <row r="1003" spans="1:20" x14ac:dyDescent="0.35">
      <c r="O1003" s="11"/>
    </row>
    <row r="1004" spans="1:20" x14ac:dyDescent="0.35">
      <c r="O1004" s="11"/>
    </row>
    <row r="1005" spans="1:20" x14ac:dyDescent="0.35">
      <c r="O1005" s="11"/>
    </row>
    <row r="1006" spans="1:20" x14ac:dyDescent="0.35">
      <c r="O1006" s="11"/>
    </row>
    <row r="1007" spans="1:20" x14ac:dyDescent="0.35">
      <c r="O1007" s="11"/>
    </row>
  </sheetData>
  <autoFilter ref="A1:T1" xr:uid="{00000000-0001-0000-0000-000000000000}"/>
  <conditionalFormatting sqref="H2:I1001 I3:I1002">
    <cfRule type="containsText" dxfId="12" priority="14" operator="containsText" text="live">
      <formula>NOT(ISERROR(SEARCH("live",H2)))</formula>
    </cfRule>
  </conditionalFormatting>
  <conditionalFormatting sqref="H1:I1048576">
    <cfRule type="containsText" dxfId="11" priority="12" operator="containsText" text="failed ">
      <formula>NOT(ISERROR(SEARCH("failed ",H1)))</formula>
    </cfRule>
    <cfRule type="containsText" dxfId="10" priority="13" operator="containsText" text="successful">
      <formula>NOT(ISERROR(SEARCH("successful",H1)))</formula>
    </cfRule>
  </conditionalFormatting>
  <conditionalFormatting sqref="G1:G1048576">
    <cfRule type="containsText" dxfId="9" priority="2" operator="containsText" text="successful">
      <formula>NOT(ISERROR(SEARCH("successful",G1)))</formula>
    </cfRule>
    <cfRule type="containsText" dxfId="8" priority="3" operator="containsText" text="successful ">
      <formula>NOT(ISERROR(SEARCH("successful ",G1)))</formula>
    </cfRule>
    <cfRule type="containsText" dxfId="7" priority="4" operator="containsText" text="successful ">
      <formula>NOT(ISERROR(SEARCH("successful ",G1)))</formula>
    </cfRule>
    <cfRule type="containsText" dxfId="6" priority="5" operator="containsText" text="canceled">
      <formula>NOT(ISERROR(SEARCH("canceled",G1)))</formula>
    </cfRule>
    <cfRule type="containsText" dxfId="5" priority="6" operator="containsText" text="live">
      <formula>NOT(ISERROR(SEARCH("live",G1)))</formula>
    </cfRule>
    <cfRule type="containsText" dxfId="4" priority="7" operator="containsText" text="canceled">
      <formula>NOT(ISERROR(SEARCH("canceled",G1)))</formula>
    </cfRule>
    <cfRule type="containsText" dxfId="3" priority="8" operator="containsText" text="live">
      <formula>NOT(ISERROR(SEARCH("live",G1)))</formula>
    </cfRule>
    <cfRule type="containsText" dxfId="2" priority="9" operator="containsText" text="failed">
      <formula>NOT(ISERROR(SEARCH("failed",G1)))</formula>
    </cfRule>
    <cfRule type="containsText" dxfId="1" priority="10" operator="containsText" text="failed ">
      <formula>NOT(ISERROR(SEARCH("failed ",G1)))</formula>
    </cfRule>
    <cfRule type="containsText" dxfId="0" priority="11" operator="containsText" text="failed ">
      <formula>NOT(ISERROR(SEARCH("failed 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F4ED-9131-415B-82FD-B6CA3F5BDB74}">
  <dimension ref="A1:F14"/>
  <sheetViews>
    <sheetView workbookViewId="0">
      <selection activeCell="H12" sqref="H12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2066</v>
      </c>
    </row>
    <row r="3" spans="1:6" x14ac:dyDescent="0.35">
      <c r="A3" s="7" t="s">
        <v>2070</v>
      </c>
      <c r="B3" s="7" t="s">
        <v>2069</v>
      </c>
    </row>
    <row r="4" spans="1:6" x14ac:dyDescent="0.3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5">
      <c r="A5" s="8" t="s">
        <v>2038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5">
      <c r="A6" s="8" t="s">
        <v>2030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5">
      <c r="A7" s="8" t="s">
        <v>2047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5">
      <c r="A8" s="8" t="s">
        <v>2061</v>
      </c>
      <c r="B8" s="9"/>
      <c r="C8" s="9"/>
      <c r="D8" s="9"/>
      <c r="E8" s="9">
        <v>4</v>
      </c>
      <c r="F8" s="9">
        <v>4</v>
      </c>
    </row>
    <row r="9" spans="1:6" x14ac:dyDescent="0.35">
      <c r="A9" s="8" t="s">
        <v>2032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5">
      <c r="A10" s="8" t="s">
        <v>2051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5">
      <c r="A11" s="8" t="s">
        <v>2044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5">
      <c r="A12" s="8" t="s">
        <v>2034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5">
      <c r="A13" s="8" t="s">
        <v>2036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5">
      <c r="A14" s="8" t="s">
        <v>2068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6B71-B9E6-412D-B64D-31F883B21107}">
  <dimension ref="A1:F30"/>
  <sheetViews>
    <sheetView topLeftCell="A19" workbookViewId="0">
      <selection activeCell="K22" sqref="K22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2066</v>
      </c>
    </row>
    <row r="2" spans="1:6" x14ac:dyDescent="0.35">
      <c r="A2" s="7" t="s">
        <v>2064</v>
      </c>
      <c r="B2" t="s">
        <v>2066</v>
      </c>
    </row>
    <row r="4" spans="1:6" x14ac:dyDescent="0.35">
      <c r="A4" s="7" t="s">
        <v>2070</v>
      </c>
      <c r="B4" s="7" t="s">
        <v>2069</v>
      </c>
    </row>
    <row r="5" spans="1:6" x14ac:dyDescent="0.3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8" t="s">
        <v>2046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5">
      <c r="A7" s="8" t="s">
        <v>2062</v>
      </c>
      <c r="B7" s="9"/>
      <c r="C7" s="9"/>
      <c r="D7" s="9"/>
      <c r="E7" s="9">
        <v>4</v>
      </c>
      <c r="F7" s="9">
        <v>4</v>
      </c>
    </row>
    <row r="8" spans="1:6" x14ac:dyDescent="0.35">
      <c r="A8" s="8" t="s">
        <v>2039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5">
      <c r="A9" s="8" t="s">
        <v>2041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5">
      <c r="A10" s="8" t="s">
        <v>2040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5">
      <c r="A11" s="8" t="s">
        <v>2050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5">
      <c r="A12" s="8" t="s">
        <v>2031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5">
      <c r="A13" s="8" t="s">
        <v>2042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5">
      <c r="A14" s="8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5">
      <c r="A15" s="8" t="s">
        <v>2054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5">
      <c r="A16" s="8" t="s">
        <v>2058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5">
      <c r="A17" s="8" t="s">
        <v>2045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5">
      <c r="A18" s="8" t="s">
        <v>2052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5">
      <c r="A19" s="8" t="s">
        <v>2037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5">
      <c r="A20" s="8" t="s">
        <v>2053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5">
      <c r="A21" s="8" t="s">
        <v>2033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5">
      <c r="A22" s="8" t="s">
        <v>2060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5">
      <c r="A23" s="8" t="s">
        <v>2049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5">
      <c r="A24" s="8" t="s">
        <v>2057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5">
      <c r="A25" s="8" t="s">
        <v>2056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5">
      <c r="A26" s="8" t="s">
        <v>2048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5">
      <c r="A27" s="8" t="s">
        <v>2043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5">
      <c r="A28" s="8" t="s">
        <v>2035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5">
      <c r="A29" s="8" t="s">
        <v>2059</v>
      </c>
      <c r="B29" s="9"/>
      <c r="C29" s="9"/>
      <c r="D29" s="9"/>
      <c r="E29" s="9">
        <v>3</v>
      </c>
      <c r="F29" s="9">
        <v>3</v>
      </c>
    </row>
    <row r="30" spans="1:6" x14ac:dyDescent="0.35">
      <c r="A30" s="8" t="s">
        <v>2068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2667-19E1-4C1D-9FAB-3A437346050A}">
  <dimension ref="A1:F18"/>
  <sheetViews>
    <sheetView workbookViewId="0">
      <selection activeCell="G19" sqref="G19"/>
    </sheetView>
  </sheetViews>
  <sheetFormatPr defaultRowHeight="15.5" x14ac:dyDescent="0.35"/>
  <cols>
    <col min="1" max="1" width="26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2085</v>
      </c>
      <c r="B1" t="s" vm="1">
        <v>2086</v>
      </c>
    </row>
    <row r="2" spans="1:6" x14ac:dyDescent="0.35">
      <c r="A2" s="7" t="s">
        <v>2087</v>
      </c>
      <c r="B2" t="s" vm="2">
        <v>2086</v>
      </c>
    </row>
    <row r="4" spans="1:6" x14ac:dyDescent="0.35">
      <c r="A4" s="7" t="s">
        <v>2070</v>
      </c>
      <c r="B4" s="7" t="s">
        <v>2069</v>
      </c>
    </row>
    <row r="5" spans="1:6" x14ac:dyDescent="0.3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8" t="s">
        <v>2082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35">
      <c r="A7" s="8" t="s">
        <v>2073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35">
      <c r="A8" s="8" t="s">
        <v>2074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35">
      <c r="A9" s="8" t="s">
        <v>2084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35">
      <c r="A10" s="8" t="s">
        <v>2080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35">
      <c r="A11" s="8" t="s">
        <v>2075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35">
      <c r="A12" s="8" t="s">
        <v>2083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35">
      <c r="A13" s="8" t="s">
        <v>2076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35">
      <c r="A14" s="8" t="s">
        <v>2077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35">
      <c r="A15" s="8" t="s">
        <v>2078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35">
      <c r="A16" s="8" t="s">
        <v>2081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35">
      <c r="A17" s="8" t="s">
        <v>2079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35">
      <c r="A18" s="8" t="s">
        <v>2068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Prime category</vt:lpstr>
      <vt:lpstr>Sub Category</vt:lpstr>
      <vt:lpstr>date created converstion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jarvi</cp:lastModifiedBy>
  <cp:lastPrinted>2022-06-12T22:12:33Z</cp:lastPrinted>
  <dcterms:created xsi:type="dcterms:W3CDTF">2021-09-29T18:52:28Z</dcterms:created>
  <dcterms:modified xsi:type="dcterms:W3CDTF">2022-06-13T18:56:52Z</dcterms:modified>
</cp:coreProperties>
</file>