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data/"/>
    </mc:Choice>
  </mc:AlternateContent>
  <xr:revisionPtr revIDLastSave="0" documentId="8_{FE9E4EC2-87A4-324E-AC17-922D69010B93}" xr6:coauthVersionLast="43" xr6:coauthVersionMax="43" xr10:uidLastSave="{00000000-0000-0000-0000-000000000000}"/>
  <bookViews>
    <workbookView xWindow="-36900" yWindow="1360" windowWidth="35260" windowHeight="18020" activeTab="9" xr2:uid="{AF15EE1A-5F0B-4442-BF31-9389BC752EAC}"/>
  </bookViews>
  <sheets>
    <sheet name="HPIV3" sheetId="1" r:id="rId1"/>
    <sheet name="Adenovirus C" sheetId="3" r:id="rId2"/>
    <sheet name="HCMV" sheetId="4" r:id="rId3"/>
    <sheet name="RSV" sheetId="2" r:id="rId4"/>
    <sheet name="Candida" sheetId="5" r:id="rId5"/>
    <sheet name="Aspergillus" sheetId="6" r:id="rId6"/>
    <sheet name="S. aureus" sheetId="7" r:id="rId7"/>
    <sheet name="B. pertussis" sheetId="8" r:id="rId8"/>
    <sheet name="K. pneumoniae" sheetId="9" r:id="rId9"/>
    <sheet name="N. farcinica" sheetId="10" r:id="rId10"/>
  </sheets>
  <externalReferences>
    <externalReference r:id="rId11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9" l="1"/>
  <c r="I9" i="4"/>
  <c r="I8" i="4"/>
  <c r="I7" i="4"/>
  <c r="I6" i="4"/>
  <c r="I5" i="4"/>
  <c r="I4" i="4"/>
</calcChain>
</file>

<file path=xl/sharedStrings.xml><?xml version="1.0" encoding="utf-8"?>
<sst xmlns="http://schemas.openxmlformats.org/spreadsheetml/2006/main" count="401" uniqueCount="263">
  <si>
    <t>Calculated Copies</t>
  </si>
  <si>
    <t>Per mL</t>
  </si>
  <si>
    <t>Per Reaction</t>
  </si>
  <si>
    <t>Quantification</t>
  </si>
  <si>
    <t xml:space="preserve">qPCR Ct </t>
  </si>
  <si>
    <t>NGS</t>
  </si>
  <si>
    <t>Accession</t>
  </si>
  <si>
    <t>Dilution</t>
  </si>
  <si>
    <t>IDBD-V000325</t>
  </si>
  <si>
    <t>IDBD-V000326</t>
  </si>
  <si>
    <t>IDBD-V000327</t>
  </si>
  <si>
    <t>IDBD-V000328</t>
  </si>
  <si>
    <t>IDBD-V000329</t>
  </si>
  <si>
    <t>IDBD-V000330</t>
  </si>
  <si>
    <t>IDBD-V000377</t>
  </si>
  <si>
    <t>IDBD-V000331</t>
  </si>
  <si>
    <t>IDBD-V000332</t>
  </si>
  <si>
    <t>IDBD-V000333</t>
  </si>
  <si>
    <t>IDBD-V000334</t>
  </si>
  <si>
    <t>IDBD-V000335</t>
  </si>
  <si>
    <t>IDBD-V000336</t>
  </si>
  <si>
    <t>no CT</t>
  </si>
  <si>
    <t>5.4 x 10^9</t>
  </si>
  <si>
    <t>5.4 x 10^8</t>
  </si>
  <si>
    <t>5.4 x 10^7</t>
  </si>
  <si>
    <t>5.4 x 10^6</t>
  </si>
  <si>
    <t>5.4 x 10^5</t>
  </si>
  <si>
    <t>5.4 x 10^4</t>
  </si>
  <si>
    <t>5.4 x 10^3</t>
  </si>
  <si>
    <t>IDBD-V000378</t>
  </si>
  <si>
    <t>Normalized RNA  Reads</t>
  </si>
  <si>
    <t>RNA % Coverage</t>
  </si>
  <si>
    <t>Explify Respiratory V2 RNA-Seq</t>
  </si>
  <si>
    <t>POS</t>
  </si>
  <si>
    <t>HPIV3</t>
  </si>
  <si>
    <t>IDBD-V000313</t>
  </si>
  <si>
    <t>IDBD-V000314</t>
  </si>
  <si>
    <t>IDBD-V000315</t>
  </si>
  <si>
    <t>IDBD-V000316</t>
  </si>
  <si>
    <t>IDBD-V000319</t>
  </si>
  <si>
    <t>IDBD-V000320</t>
  </si>
  <si>
    <t>IDBD-V000321</t>
  </si>
  <si>
    <t>IDBD-V000322</t>
  </si>
  <si>
    <t>IDBD-V000317</t>
  </si>
  <si>
    <t>IDBD-V000318</t>
  </si>
  <si>
    <t>IDBD-V000323</t>
  </si>
  <si>
    <t>IDBD-V000324</t>
  </si>
  <si>
    <t>2.1 x 10^9</t>
  </si>
  <si>
    <t>2.1 x 10^8</t>
  </si>
  <si>
    <t>2.1 x 10^7</t>
  </si>
  <si>
    <t>2.1 x 10^6</t>
  </si>
  <si>
    <t>2.1 x 10^5</t>
  </si>
  <si>
    <t>2.1 x 10^4</t>
  </si>
  <si>
    <t>NEG</t>
  </si>
  <si>
    <t>RSV</t>
  </si>
  <si>
    <t>Adenovirus C</t>
  </si>
  <si>
    <t>IDBD-V000268</t>
  </si>
  <si>
    <t>IDBD-V000269</t>
  </si>
  <si>
    <t>IDBD-V000270</t>
  </si>
  <si>
    <t>IDBD-V000271</t>
  </si>
  <si>
    <t>IDBD-V000272</t>
  </si>
  <si>
    <t>IDBD-V000273</t>
  </si>
  <si>
    <t>IDBD-V000274</t>
  </si>
  <si>
    <t>IDBD-V000275</t>
  </si>
  <si>
    <t>IDBD-V000276</t>
  </si>
  <si>
    <t>IDBD-V000277</t>
  </si>
  <si>
    <t>IDBD-V000278</t>
  </si>
  <si>
    <t>IDBD-V000279</t>
  </si>
  <si>
    <t>2.6 x 10^7</t>
  </si>
  <si>
    <t>2.6 x 10^6</t>
  </si>
  <si>
    <t>2.6 x 10^5</t>
  </si>
  <si>
    <t>2.6 x 10^4</t>
  </si>
  <si>
    <t>2.6 x 10^3</t>
  </si>
  <si>
    <t>2.6 x 10^2</t>
  </si>
  <si>
    <t>DNA % Coverage</t>
  </si>
  <si>
    <t>DNA Cutoff</t>
  </si>
  <si>
    <t>Normalized DNA  Reads</t>
  </si>
  <si>
    <t>HCMV</t>
  </si>
  <si>
    <t>6.51 x 10^7</t>
  </si>
  <si>
    <t>6.51 x 10^6</t>
  </si>
  <si>
    <t>6.51 x 10^5</t>
  </si>
  <si>
    <t>6.51 x 10^4</t>
  </si>
  <si>
    <t>6.51 x 10^3</t>
  </si>
  <si>
    <t>6.51 x 10^2</t>
  </si>
  <si>
    <t>IDBD-V000280</t>
  </si>
  <si>
    <t>IDBD-V000281</t>
  </si>
  <si>
    <t>IDBD-V000282</t>
  </si>
  <si>
    <t>IDBD-V000283</t>
  </si>
  <si>
    <t>IDBD-V000284</t>
  </si>
  <si>
    <t>IDBD-V000285</t>
  </si>
  <si>
    <t>IDBD-V000286</t>
  </si>
  <si>
    <t>IDBD-V000287</t>
  </si>
  <si>
    <t>IDBD-V000288</t>
  </si>
  <si>
    <t>IDBD-V000289</t>
  </si>
  <si>
    <t>IDBD-V000290</t>
  </si>
  <si>
    <t>IDBD-V000291</t>
  </si>
  <si>
    <t>Explify Respiratory V2 DNA-Seq</t>
  </si>
  <si>
    <t>Not Detected</t>
  </si>
  <si>
    <t>7.3 x 10^5</t>
  </si>
  <si>
    <t>7.3 x 10^4</t>
  </si>
  <si>
    <t>7.3 x 10^3</t>
  </si>
  <si>
    <t>7.3 x 10^2</t>
  </si>
  <si>
    <t>7.3 x 10^1</t>
  </si>
  <si>
    <t>IDBD-V000258</t>
  </si>
  <si>
    <t>IDBD-V000259</t>
  </si>
  <si>
    <t>IDBD-V000260</t>
  </si>
  <si>
    <t>IDBD-V000261</t>
  </si>
  <si>
    <t>IDBD-V000262</t>
  </si>
  <si>
    <t>IDBD-V000263</t>
  </si>
  <si>
    <t>IDBD-V000264</t>
  </si>
  <si>
    <t>IDBD-V000265</t>
  </si>
  <si>
    <t>IDBD-V000266</t>
  </si>
  <si>
    <t>IDBD-V000267</t>
  </si>
  <si>
    <t>Candida</t>
  </si>
  <si>
    <t>Sample</t>
  </si>
  <si>
    <t>Aspergillus</t>
  </si>
  <si>
    <t>IDBD-V000292</t>
  </si>
  <si>
    <t>IDBD-V000293</t>
  </si>
  <si>
    <t>IDBD-V000294</t>
  </si>
  <si>
    <t>IDBD-V000295</t>
  </si>
  <si>
    <t>IDBD-V000296</t>
  </si>
  <si>
    <t>IDBD-V000297</t>
  </si>
  <si>
    <t>IDBD-V000298</t>
  </si>
  <si>
    <t>IDBD-V000299</t>
  </si>
  <si>
    <t>IDBD-V000300</t>
  </si>
  <si>
    <t>IDBD-V000301</t>
  </si>
  <si>
    <t>IDBD-V000347</t>
  </si>
  <si>
    <t>IDBD-V000348</t>
  </si>
  <si>
    <t>IDBD-V000349</t>
  </si>
  <si>
    <t>IDBD-V000350</t>
  </si>
  <si>
    <t>IDBD-V000351</t>
  </si>
  <si>
    <t>IDBD-V000352</t>
  </si>
  <si>
    <t>IDBD-V000353</t>
  </si>
  <si>
    <t>IDBD-V000354</t>
  </si>
  <si>
    <t>IDBD-V000355</t>
  </si>
  <si>
    <t>IDBD-V000356</t>
  </si>
  <si>
    <t>IDBD-V000357</t>
  </si>
  <si>
    <t>IDBD-V000358</t>
  </si>
  <si>
    <t>4.7 x 10^6</t>
  </si>
  <si>
    <t>4.7 x 10^5</t>
  </si>
  <si>
    <t>4.7 x 10^4</t>
  </si>
  <si>
    <t>4.7 x 10^3</t>
  </si>
  <si>
    <t>4.7 x 10^2</t>
  </si>
  <si>
    <t>4.7 x 10^1</t>
  </si>
  <si>
    <t>S. aureus</t>
  </si>
  <si>
    <t>IDBD-V000222</t>
  </si>
  <si>
    <t>IDBD-V000223</t>
  </si>
  <si>
    <t>IDBD-V000224</t>
  </si>
  <si>
    <t>IDBD-V000225</t>
  </si>
  <si>
    <t>IDBD-V000226</t>
  </si>
  <si>
    <t>IDBD-V000227</t>
  </si>
  <si>
    <t>IDBD-V000228</t>
  </si>
  <si>
    <t>IDBD-V000229</t>
  </si>
  <si>
    <t>IDBD-V000230</t>
  </si>
  <si>
    <t>IDBD-V000231</t>
  </si>
  <si>
    <t>IDBD-V000232</t>
  </si>
  <si>
    <t>IDBD-V000233</t>
  </si>
  <si>
    <t>2.9 x 10^7</t>
  </si>
  <si>
    <t>2.9 x 10^6</t>
  </si>
  <si>
    <t>2.9 x 10^5</t>
  </si>
  <si>
    <t>2.9 x 10^4</t>
  </si>
  <si>
    <t>2.9 x 10^3</t>
  </si>
  <si>
    <t>2.9 x 10^2</t>
  </si>
  <si>
    <t>B. pertussis</t>
  </si>
  <si>
    <t>1.84 x 10^7</t>
  </si>
  <si>
    <t>1.84 x 10^6</t>
  </si>
  <si>
    <t>1.84 x 10^5</t>
  </si>
  <si>
    <t>1.84 x 10^4</t>
  </si>
  <si>
    <t>1.84 x 10^3</t>
  </si>
  <si>
    <t>1.84 x 10^2</t>
  </si>
  <si>
    <t>IDBD-V000234</t>
  </si>
  <si>
    <t>IDBD-V000235</t>
  </si>
  <si>
    <t>IDBD-V000236</t>
  </si>
  <si>
    <t>IDBD-V000237</t>
  </si>
  <si>
    <t>IDBD-V000238</t>
  </si>
  <si>
    <t>IDBD-V000239</t>
  </si>
  <si>
    <t>IDBD-V000240</t>
  </si>
  <si>
    <t>IDBD-V000241</t>
  </si>
  <si>
    <t>IDBD-V000242</t>
  </si>
  <si>
    <t>IDBD-V000243</t>
  </si>
  <si>
    <t>IDBD-V000244</t>
  </si>
  <si>
    <t>IDBD-V000245</t>
  </si>
  <si>
    <t>2.16 x 10^9</t>
  </si>
  <si>
    <t>2.16 x 10^8</t>
  </si>
  <si>
    <t>2.16 x 10^7</t>
  </si>
  <si>
    <t>2.16 x 10^6</t>
  </si>
  <si>
    <t>2.16 x 10^5</t>
  </si>
  <si>
    <t>2.16 x 10^4</t>
  </si>
  <si>
    <t>2.16 x 10^3</t>
  </si>
  <si>
    <t>8.4 x 10^8</t>
  </si>
  <si>
    <t>8.4 x 10^7</t>
  </si>
  <si>
    <t>8.4 x 10^6</t>
  </si>
  <si>
    <t>8.4 x 10^5</t>
  </si>
  <si>
    <t>8.4 x 10^4</t>
  </si>
  <si>
    <t>8.4 x 10^3</t>
  </si>
  <si>
    <t>2.44 x 10^7</t>
  </si>
  <si>
    <t>2.44 x 10^6</t>
  </si>
  <si>
    <t>2.44 x 10^5</t>
  </si>
  <si>
    <t>2.44 x 10^4</t>
  </si>
  <si>
    <t>2.44 x 10^3</t>
  </si>
  <si>
    <t>2.44 x 10^2</t>
  </si>
  <si>
    <t>1.04 x 10^7</t>
  </si>
  <si>
    <t>1.04 x 10^6</t>
  </si>
  <si>
    <t>1.04 x 10^5</t>
  </si>
  <si>
    <t>1.04 x 10^4</t>
  </si>
  <si>
    <t>1.04 x 10^3</t>
  </si>
  <si>
    <t>1.04 x 10^2</t>
  </si>
  <si>
    <t>1.88 x 10^6</t>
  </si>
  <si>
    <t>1.88 x 10^5</t>
  </si>
  <si>
    <t>1.88 x 10^4</t>
  </si>
  <si>
    <t>1.88 x 10^3</t>
  </si>
  <si>
    <t>1.88 x 10^2</t>
  </si>
  <si>
    <t>1.88 x 10^1</t>
  </si>
  <si>
    <t>Sample Dilution</t>
  </si>
  <si>
    <t>1.16 x 10^7</t>
  </si>
  <si>
    <t>1.16 x 10^6</t>
  </si>
  <si>
    <t>1.16 x 10^5</t>
  </si>
  <si>
    <t>1.16 x 10^4</t>
  </si>
  <si>
    <t>1.16 x 10^3</t>
  </si>
  <si>
    <t>1.16 x 10^2</t>
  </si>
  <si>
    <t>7.36 x 10^6</t>
  </si>
  <si>
    <t>7.36 x 10^5</t>
  </si>
  <si>
    <t>7.36 x 10^4</t>
  </si>
  <si>
    <t>7.36 x 10^3</t>
  </si>
  <si>
    <t>7.36 x 10^2</t>
  </si>
  <si>
    <t>7.36 x 10^1</t>
  </si>
  <si>
    <t>Copies (CFU)</t>
  </si>
  <si>
    <t>2.84 x 10^5</t>
  </si>
  <si>
    <t>2.84 x 10^4</t>
  </si>
  <si>
    <t>2.84 x 10^3</t>
  </si>
  <si>
    <t>2.84 x 10^2</t>
  </si>
  <si>
    <t>2.84 x 10^1</t>
  </si>
  <si>
    <t>6.0 x 10^5</t>
  </si>
  <si>
    <t>6.0 x 10^4</t>
  </si>
  <si>
    <t>6.0 x 10^3</t>
  </si>
  <si>
    <t>6.0 x 10^2</t>
  </si>
  <si>
    <t>6.0 x 10^1</t>
  </si>
  <si>
    <t>2.4 x 10^5</t>
  </si>
  <si>
    <t>2.4 x 10^4</t>
  </si>
  <si>
    <t>2.4 x 10^3</t>
  </si>
  <si>
    <t>2.4 x 10^2</t>
  </si>
  <si>
    <t>2.4 x 10^1</t>
  </si>
  <si>
    <t>CFU/mL</t>
  </si>
  <si>
    <t>IDBD-V000359</t>
  </si>
  <si>
    <t>N. farcinica D1</t>
  </si>
  <si>
    <t>8.0 X 10^4</t>
  </si>
  <si>
    <t>IDBD-V000360</t>
  </si>
  <si>
    <t>N. farcinica D2</t>
  </si>
  <si>
    <t>8.0 X 10^3</t>
  </si>
  <si>
    <t>IDBD-V000361</t>
  </si>
  <si>
    <t>N. farcinica D3</t>
  </si>
  <si>
    <t>8.0 X 10^2</t>
  </si>
  <si>
    <t>IDBD-V000362</t>
  </si>
  <si>
    <t>N. farcinica D4</t>
  </si>
  <si>
    <t>8.0 X 10^1</t>
  </si>
  <si>
    <t>IDBD-V000363</t>
  </si>
  <si>
    <t>N. farcinica D5</t>
  </si>
  <si>
    <t>8.0 X 10^0</t>
  </si>
  <si>
    <t>IDBD-V000364</t>
  </si>
  <si>
    <t>IDBD-V000365</t>
  </si>
  <si>
    <t>IDBD-V000366</t>
  </si>
  <si>
    <t>IDBD-V000367</t>
  </si>
  <si>
    <t>IDBD-V000368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</si>
</sst>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212529"/>
      <name val="Helvetica Neue"/>
      <family val="2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  <font>
      <sz val="14"/>
      <color rgb="FF212529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/>
    <xf numFmtId="0" fontId="1" fillId="0" borderId="5" xfId="0" applyFont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1" fontId="0" fillId="0" borderId="1" xfId="0" applyNumberForma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unakim/Desktop/C:\Users\eunakim\Box\Company%20Shared%20Folder\R&amp;D\Test%20Validations\Explify%20Respiratory%20v2\validation%20runs\190119-1-1%20run%2023%2024\190119-1-1_NextSeq_Regist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Info"/>
      <sheetName val="SeqID"/>
      <sheetName val="BatchIDs"/>
      <sheetName val="SpleInfo"/>
      <sheetName val="LibNaming"/>
      <sheetName val="LibQuant"/>
      <sheetName val="IC_Orgs"/>
      <sheetName val="EC_Orgs"/>
      <sheetName val="Adaptors"/>
      <sheetName val="i7"/>
      <sheetName val="i5"/>
      <sheetName val="Instruments"/>
      <sheetName val="Flowcell"/>
      <sheetName val="FixedVoc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9F31-ED79-174E-BCC8-8C440815DBAB}">
  <dimension ref="A1:J26"/>
  <sheetViews>
    <sheetView zoomScale="160" zoomScaleNormal="160" workbookViewId="0">
      <selection activeCell="C21" sqref="C21"/>
    </sheetView>
  </sheetViews>
  <sheetFormatPr baseColWidth="10" defaultRowHeight="16" x14ac:dyDescent="0.2"/>
  <cols>
    <col min="1" max="2" width="13.83203125" customWidth="1"/>
    <col min="3" max="3" width="10.83203125" style="3"/>
    <col min="4" max="5" width="12.83203125" customWidth="1"/>
    <col min="6" max="6" width="13.1640625" customWidth="1"/>
    <col min="8" max="8" width="17.33203125" customWidth="1"/>
    <col min="9" max="9" width="23.33203125" customWidth="1"/>
    <col min="11" max="12" width="11.5" bestFit="1" customWidth="1"/>
  </cols>
  <sheetData>
    <row r="1" spans="1:10" x14ac:dyDescent="0.2">
      <c r="A1" s="1" t="s">
        <v>34</v>
      </c>
    </row>
    <row r="2" spans="1:10" x14ac:dyDescent="0.2">
      <c r="B2" s="33"/>
      <c r="C2" s="32" t="s">
        <v>114</v>
      </c>
      <c r="D2" s="56" t="s">
        <v>0</v>
      </c>
      <c r="E2" s="56"/>
      <c r="F2" s="40" t="s">
        <v>3</v>
      </c>
      <c r="G2" s="57" t="s">
        <v>32</v>
      </c>
      <c r="H2" s="58"/>
      <c r="I2" s="59"/>
      <c r="J2" s="45"/>
    </row>
    <row r="3" spans="1:10" x14ac:dyDescent="0.2">
      <c r="A3" s="60" t="s">
        <v>6</v>
      </c>
      <c r="B3" s="61"/>
      <c r="C3" s="2" t="s">
        <v>7</v>
      </c>
      <c r="D3" s="2" t="s">
        <v>1</v>
      </c>
      <c r="E3" s="2" t="s">
        <v>2</v>
      </c>
      <c r="F3" s="2" t="s">
        <v>4</v>
      </c>
      <c r="G3" s="44" t="s">
        <v>5</v>
      </c>
      <c r="H3" s="44" t="s">
        <v>31</v>
      </c>
      <c r="I3" s="44" t="s">
        <v>30</v>
      </c>
    </row>
    <row r="4" spans="1:10" s="3" customFormat="1" x14ac:dyDescent="0.2">
      <c r="A4" s="55" t="s">
        <v>8</v>
      </c>
      <c r="B4" s="55" t="s">
        <v>15</v>
      </c>
      <c r="C4" s="4">
        <v>1</v>
      </c>
      <c r="D4" s="4" t="s">
        <v>22</v>
      </c>
      <c r="E4" s="4" t="s">
        <v>182</v>
      </c>
      <c r="F4" s="5">
        <v>16.874000549316406</v>
      </c>
      <c r="G4" s="4" t="s">
        <v>33</v>
      </c>
      <c r="H4" s="4">
        <v>98.832621911783733</v>
      </c>
      <c r="I4" s="4">
        <v>729107.5</v>
      </c>
    </row>
    <row r="5" spans="1:10" s="3" customFormat="1" x14ac:dyDescent="0.2">
      <c r="A5" s="55" t="s">
        <v>9</v>
      </c>
      <c r="B5" s="55" t="s">
        <v>16</v>
      </c>
      <c r="C5" s="4">
        <v>2</v>
      </c>
      <c r="D5" s="4" t="s">
        <v>23</v>
      </c>
      <c r="E5" s="4" t="s">
        <v>183</v>
      </c>
      <c r="F5" s="5">
        <v>20.398000717163086</v>
      </c>
      <c r="G5" s="4" t="s">
        <v>33</v>
      </c>
      <c r="H5" s="4">
        <v>95.851118872073471</v>
      </c>
      <c r="I5" s="4">
        <v>137154</v>
      </c>
    </row>
    <row r="6" spans="1:10" s="3" customFormat="1" x14ac:dyDescent="0.2">
      <c r="A6" s="55" t="s">
        <v>10</v>
      </c>
      <c r="B6" s="55" t="s">
        <v>17</v>
      </c>
      <c r="C6" s="4">
        <v>3</v>
      </c>
      <c r="D6" s="4" t="s">
        <v>24</v>
      </c>
      <c r="E6" s="4" t="s">
        <v>184</v>
      </c>
      <c r="F6" s="5">
        <v>23.819000244140625</v>
      </c>
      <c r="G6" s="4" t="s">
        <v>33</v>
      </c>
      <c r="H6" s="4">
        <v>84.956667960160388</v>
      </c>
      <c r="I6" s="4">
        <v>14384</v>
      </c>
    </row>
    <row r="7" spans="1:10" s="3" customFormat="1" x14ac:dyDescent="0.2">
      <c r="A7" s="55" t="s">
        <v>11</v>
      </c>
      <c r="B7" s="55" t="s">
        <v>18</v>
      </c>
      <c r="C7" s="4">
        <v>4</v>
      </c>
      <c r="D7" s="4" t="s">
        <v>25</v>
      </c>
      <c r="E7" s="4" t="s">
        <v>185</v>
      </c>
      <c r="F7" s="5">
        <v>26.681999206542969</v>
      </c>
      <c r="G7" s="4" t="s">
        <v>33</v>
      </c>
      <c r="H7" s="4">
        <v>60.933255723709742</v>
      </c>
      <c r="I7" s="4">
        <v>1307</v>
      </c>
    </row>
    <row r="8" spans="1:10" s="3" customFormat="1" x14ac:dyDescent="0.2">
      <c r="A8" s="55" t="s">
        <v>12</v>
      </c>
      <c r="B8" s="55" t="s">
        <v>19</v>
      </c>
      <c r="C8" s="4">
        <v>5</v>
      </c>
      <c r="D8" s="4" t="s">
        <v>26</v>
      </c>
      <c r="E8" s="4" t="s">
        <v>186</v>
      </c>
      <c r="F8" s="5">
        <v>30.621999740600586</v>
      </c>
      <c r="G8" s="4" t="s">
        <v>33</v>
      </c>
      <c r="H8" s="4">
        <v>28.796404087440173</v>
      </c>
      <c r="I8" s="4">
        <v>102</v>
      </c>
    </row>
    <row r="9" spans="1:10" s="3" customFormat="1" x14ac:dyDescent="0.2">
      <c r="A9" s="55" t="s">
        <v>13</v>
      </c>
      <c r="B9" s="55" t="s">
        <v>20</v>
      </c>
      <c r="C9" s="4">
        <v>6</v>
      </c>
      <c r="D9" s="4" t="s">
        <v>27</v>
      </c>
      <c r="E9" s="4" t="s">
        <v>187</v>
      </c>
      <c r="F9" s="5">
        <v>37.058998107910156</v>
      </c>
      <c r="G9" s="4" t="s">
        <v>33</v>
      </c>
      <c r="H9" s="4">
        <v>6.3254133285656264</v>
      </c>
      <c r="I9" s="4">
        <v>14.5</v>
      </c>
    </row>
    <row r="10" spans="1:10" s="3" customFormat="1" x14ac:dyDescent="0.2">
      <c r="A10" s="55" t="s">
        <v>14</v>
      </c>
      <c r="B10" s="7" t="s">
        <v>29</v>
      </c>
      <c r="C10" s="4">
        <v>7</v>
      </c>
      <c r="D10" s="7" t="s">
        <v>28</v>
      </c>
      <c r="E10" s="4" t="s">
        <v>188</v>
      </c>
      <c r="F10" s="6" t="s">
        <v>21</v>
      </c>
      <c r="G10" s="4" t="s">
        <v>33</v>
      </c>
      <c r="H10" s="4">
        <v>2.6751007138313665</v>
      </c>
      <c r="I10" s="4">
        <v>5</v>
      </c>
    </row>
    <row r="12" spans="1:10" x14ac:dyDescent="0.2">
      <c r="C12"/>
    </row>
    <row r="13" spans="1:10" x14ac:dyDescent="0.2">
      <c r="C13"/>
    </row>
    <row r="14" spans="1:10" x14ac:dyDescent="0.2">
      <c r="C14"/>
    </row>
    <row r="15" spans="1:10" x14ac:dyDescent="0.2">
      <c r="C15"/>
    </row>
    <row r="16" spans="1:10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</sheetData>
  <protectedRanges>
    <protectedRange sqref="B19 B10" name="Sple_edit_1_2"/>
  </protectedRanges>
  <mergeCells count="3">
    <mergeCell ref="D2:E2"/>
    <mergeCell ref="G2:I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84E1-7455-1D4F-9321-B54530AE325C}">
  <dimension ref="A1:J10"/>
  <sheetViews>
    <sheetView topLeftCell="B1" zoomScale="160" zoomScaleNormal="160" workbookViewId="0">
      <selection activeCell="F16" sqref="F16"/>
    </sheetView>
  </sheetViews>
  <sheetFormatPr baseColWidth="10" defaultColWidth="16.5" defaultRowHeight="16" x14ac:dyDescent="0.2"/>
  <cols>
    <col min="3" max="3" width="13.1640625" customWidth="1"/>
    <col min="7" max="7" width="12.1640625" customWidth="1"/>
    <col min="9" max="9" width="23.1640625" customWidth="1"/>
  </cols>
  <sheetData>
    <row r="1" spans="1:10" x14ac:dyDescent="0.2">
      <c r="A1" s="1" t="s">
        <v>55</v>
      </c>
      <c r="C1" s="3"/>
    </row>
    <row r="2" spans="1:10" x14ac:dyDescent="0.2">
      <c r="B2" s="31"/>
      <c r="C2" s="31" t="s">
        <v>114</v>
      </c>
      <c r="D2" s="56" t="s">
        <v>0</v>
      </c>
      <c r="E2" s="56"/>
      <c r="F2" s="31" t="s">
        <v>3</v>
      </c>
      <c r="G2" s="56" t="s">
        <v>32</v>
      </c>
      <c r="H2" s="63"/>
      <c r="I2" s="63"/>
      <c r="J2" s="41"/>
    </row>
    <row r="3" spans="1:10" x14ac:dyDescent="0.2">
      <c r="A3" s="62" t="s">
        <v>6</v>
      </c>
      <c r="B3" s="63"/>
      <c r="C3" s="2" t="s">
        <v>7</v>
      </c>
      <c r="D3" s="2" t="s">
        <v>1</v>
      </c>
      <c r="E3" s="2" t="s">
        <v>2</v>
      </c>
      <c r="F3" s="2" t="s">
        <v>4</v>
      </c>
      <c r="G3" s="2" t="s">
        <v>5</v>
      </c>
      <c r="H3" s="2" t="s">
        <v>74</v>
      </c>
      <c r="I3" s="2" t="s">
        <v>76</v>
      </c>
    </row>
    <row r="4" spans="1:10" x14ac:dyDescent="0.2">
      <c r="A4" s="19" t="s">
        <v>56</v>
      </c>
      <c r="B4" s="19" t="s">
        <v>62</v>
      </c>
      <c r="C4" s="7">
        <v>1</v>
      </c>
      <c r="D4" s="7" t="s">
        <v>68</v>
      </c>
      <c r="E4" s="7" t="s">
        <v>201</v>
      </c>
      <c r="F4" s="8">
        <v>21.9</v>
      </c>
      <c r="G4" s="7" t="s">
        <v>33</v>
      </c>
      <c r="H4" s="17">
        <v>99.994431567016136</v>
      </c>
      <c r="I4" s="4">
        <v>299213</v>
      </c>
    </row>
    <row r="5" spans="1:10" x14ac:dyDescent="0.2">
      <c r="A5" s="19" t="s">
        <v>57</v>
      </c>
      <c r="B5" s="19" t="s">
        <v>63</v>
      </c>
      <c r="C5" s="7">
        <v>2</v>
      </c>
      <c r="D5" s="7" t="s">
        <v>69</v>
      </c>
      <c r="E5" s="7" t="s">
        <v>202</v>
      </c>
      <c r="F5" s="8">
        <v>26.3</v>
      </c>
      <c r="G5" s="7" t="s">
        <v>33</v>
      </c>
      <c r="H5" s="17">
        <v>99.966584055024924</v>
      </c>
      <c r="I5" s="4">
        <v>67746.5</v>
      </c>
    </row>
    <row r="6" spans="1:10" x14ac:dyDescent="0.2">
      <c r="A6" s="19" t="s">
        <v>58</v>
      </c>
      <c r="B6" s="19" t="s">
        <v>64</v>
      </c>
      <c r="C6" s="7">
        <v>3</v>
      </c>
      <c r="D6" s="7" t="s">
        <v>70</v>
      </c>
      <c r="E6" s="7" t="s">
        <v>203</v>
      </c>
      <c r="F6" s="8">
        <v>31</v>
      </c>
      <c r="G6" s="7" t="s">
        <v>33</v>
      </c>
      <c r="H6" s="17">
        <v>92.030297123444072</v>
      </c>
      <c r="I6" s="4">
        <v>1491</v>
      </c>
    </row>
    <row r="7" spans="1:10" x14ac:dyDescent="0.2">
      <c r="A7" s="19" t="s">
        <v>59</v>
      </c>
      <c r="B7" s="19" t="s">
        <v>65</v>
      </c>
      <c r="C7" s="7">
        <v>4</v>
      </c>
      <c r="D7" s="7" t="s">
        <v>71</v>
      </c>
      <c r="E7" s="7" t="s">
        <v>204</v>
      </c>
      <c r="F7" s="8">
        <v>34.5</v>
      </c>
      <c r="G7" s="7" t="s">
        <v>53</v>
      </c>
      <c r="H7" s="47">
        <v>0</v>
      </c>
      <c r="I7" s="47">
        <v>0</v>
      </c>
    </row>
    <row r="8" spans="1:10" x14ac:dyDescent="0.2">
      <c r="A8" s="19" t="s">
        <v>60</v>
      </c>
      <c r="B8" s="19" t="s">
        <v>66</v>
      </c>
      <c r="C8" s="7">
        <v>5</v>
      </c>
      <c r="D8" s="7" t="s">
        <v>72</v>
      </c>
      <c r="E8" s="7" t="s">
        <v>205</v>
      </c>
      <c r="F8" s="18">
        <v>37.1</v>
      </c>
      <c r="G8" s="7" t="s">
        <v>53</v>
      </c>
      <c r="H8" s="7">
        <v>0</v>
      </c>
      <c r="I8" s="7">
        <v>0</v>
      </c>
    </row>
    <row r="9" spans="1:10" x14ac:dyDescent="0.2">
      <c r="A9" s="19" t="s">
        <v>61</v>
      </c>
      <c r="B9" s="19" t="s">
        <v>67</v>
      </c>
      <c r="C9" s="7">
        <v>6</v>
      </c>
      <c r="D9" s="7" t="s">
        <v>73</v>
      </c>
      <c r="E9" s="7" t="s">
        <v>206</v>
      </c>
      <c r="F9" s="18">
        <v>38.700000000000003</v>
      </c>
      <c r="G9" s="7" t="s">
        <v>53</v>
      </c>
      <c r="H9" s="7">
        <v>0</v>
      </c>
      <c r="I9" s="7">
        <v>0</v>
      </c>
    </row>
    <row r="10" spans="1:10" x14ac:dyDescent="0.2">
      <c r="B10" s="13"/>
      <c r="C10" s="14"/>
      <c r="D10" s="13"/>
      <c r="E10" s="14"/>
      <c r="F10" s="15"/>
      <c r="G10" s="14"/>
      <c r="H10" s="14"/>
      <c r="I10" s="14"/>
    </row>
  </sheetData>
  <protectedRanges>
    <protectedRange sqref="B10" name="Sple_edit_1_2"/>
    <protectedRange sqref="A8" name="Sple_edit_1"/>
    <protectedRange sqref="A9" name="Sple_edit_1_1"/>
  </protectedRanges>
  <mergeCells count="3">
    <mergeCell ref="D2:E2"/>
    <mergeCell ref="A3:B3"/>
    <mergeCell ref="G2:I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185B0BFB-20BB-F34B-BFFD-7E560B2F8F57}">
          <x14:formula1>
            <xm:f>'/Users/eunakim/Desktop/C:\Users\eunakim\Box\Company Shared Folder\R&amp;D\Test Validations\Explify Respiratory v2\validation runs\190119-1-1 run 23 24\[190119-1-1_NextSeq_Registration.xlsx]LibInfo'!#REF!</xm:f>
          </x14:formula1>
          <xm:sqref>A4:B9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76BE-D86A-D547-AD8D-D88D2D7C58A1}">
  <dimension ref="A1:J10"/>
  <sheetViews>
    <sheetView zoomScale="140" zoomScaleNormal="140" workbookViewId="0">
      <selection activeCell="D20" sqref="D20"/>
    </sheetView>
  </sheetViews>
  <sheetFormatPr baseColWidth="10" defaultColWidth="16.5" defaultRowHeight="16" x14ac:dyDescent="0.2"/>
  <cols>
    <col min="3" max="3" width="13.1640625" customWidth="1"/>
    <col min="7" max="7" width="12.1640625" customWidth="1"/>
    <col min="9" max="9" width="23.1640625" customWidth="1"/>
  </cols>
  <sheetData>
    <row r="1" spans="1:10" x14ac:dyDescent="0.2">
      <c r="A1" s="1" t="s">
        <v>77</v>
      </c>
      <c r="C1" s="3"/>
    </row>
    <row r="2" spans="1:10" x14ac:dyDescent="0.2">
      <c r="B2" s="31"/>
      <c r="C2" s="31" t="s">
        <v>114</v>
      </c>
      <c r="D2" s="56" t="s">
        <v>0</v>
      </c>
      <c r="E2" s="56"/>
      <c r="F2" s="31" t="s">
        <v>3</v>
      </c>
      <c r="G2" s="56" t="s">
        <v>32</v>
      </c>
      <c r="H2" s="63"/>
      <c r="I2" s="63"/>
      <c r="J2" s="45"/>
    </row>
    <row r="3" spans="1:10" x14ac:dyDescent="0.2">
      <c r="A3" s="62" t="s">
        <v>6</v>
      </c>
      <c r="B3" s="63"/>
      <c r="C3" s="2" t="s">
        <v>7</v>
      </c>
      <c r="D3" s="2" t="s">
        <v>1</v>
      </c>
      <c r="E3" s="2" t="s">
        <v>2</v>
      </c>
      <c r="F3" s="2" t="s">
        <v>4</v>
      </c>
      <c r="G3" s="2" t="s">
        <v>5</v>
      </c>
      <c r="H3" s="2" t="s">
        <v>74</v>
      </c>
      <c r="I3" s="2" t="s">
        <v>76</v>
      </c>
    </row>
    <row r="4" spans="1:10" x14ac:dyDescent="0.2">
      <c r="A4" s="20" t="s">
        <v>84</v>
      </c>
      <c r="B4" s="20" t="s">
        <v>90</v>
      </c>
      <c r="C4" s="7">
        <v>1</v>
      </c>
      <c r="D4" s="4" t="s">
        <v>78</v>
      </c>
      <c r="E4" s="7" t="s">
        <v>195</v>
      </c>
      <c r="F4" s="12">
        <v>22.2</v>
      </c>
      <c r="G4" s="7" t="s">
        <v>33</v>
      </c>
      <c r="H4" s="17">
        <v>99.770418339373464</v>
      </c>
      <c r="I4" s="10">
        <f>AVERAGE(G4:H4)</f>
        <v>99.770418339373464</v>
      </c>
    </row>
    <row r="5" spans="1:10" x14ac:dyDescent="0.2">
      <c r="A5" s="20" t="s">
        <v>85</v>
      </c>
      <c r="B5" s="20" t="s">
        <v>91</v>
      </c>
      <c r="C5" s="7">
        <v>2</v>
      </c>
      <c r="D5" s="4" t="s">
        <v>79</v>
      </c>
      <c r="E5" s="7" t="s">
        <v>196</v>
      </c>
      <c r="F5" s="12">
        <v>25.6</v>
      </c>
      <c r="G5" s="7" t="s">
        <v>33</v>
      </c>
      <c r="H5" s="17">
        <v>99.762143214822231</v>
      </c>
      <c r="I5" s="10">
        <f t="shared" ref="I5:I9" si="0">AVERAGE(G5:H5)</f>
        <v>99.762143214822231</v>
      </c>
    </row>
    <row r="6" spans="1:10" x14ac:dyDescent="0.2">
      <c r="A6" s="20" t="s">
        <v>86</v>
      </c>
      <c r="B6" s="20" t="s">
        <v>92</v>
      </c>
      <c r="C6" s="7">
        <v>3</v>
      </c>
      <c r="D6" s="4" t="s">
        <v>80</v>
      </c>
      <c r="E6" s="7" t="s">
        <v>197</v>
      </c>
      <c r="F6" s="12">
        <v>28.4</v>
      </c>
      <c r="G6" s="7" t="s">
        <v>33</v>
      </c>
      <c r="H6" s="17">
        <v>99.583273214907109</v>
      </c>
      <c r="I6" s="10">
        <f t="shared" si="0"/>
        <v>99.583273214907109</v>
      </c>
    </row>
    <row r="7" spans="1:10" x14ac:dyDescent="0.2">
      <c r="A7" s="20" t="s">
        <v>87</v>
      </c>
      <c r="B7" s="20" t="s">
        <v>93</v>
      </c>
      <c r="C7" s="7">
        <v>4</v>
      </c>
      <c r="D7" s="4" t="s">
        <v>81</v>
      </c>
      <c r="E7" s="7" t="s">
        <v>198</v>
      </c>
      <c r="F7" s="12">
        <v>32.799999999999997</v>
      </c>
      <c r="G7" s="7" t="s">
        <v>33</v>
      </c>
      <c r="H7" s="17">
        <v>70.214856182578956</v>
      </c>
      <c r="I7" s="10">
        <f t="shared" si="0"/>
        <v>70.214856182578956</v>
      </c>
    </row>
    <row r="8" spans="1:10" x14ac:dyDescent="0.2">
      <c r="A8" s="20" t="s">
        <v>88</v>
      </c>
      <c r="B8" s="20" t="s">
        <v>94</v>
      </c>
      <c r="C8" s="7">
        <v>5</v>
      </c>
      <c r="D8" s="4" t="s">
        <v>82</v>
      </c>
      <c r="E8" s="7" t="s">
        <v>199</v>
      </c>
      <c r="F8" s="12">
        <v>36.6</v>
      </c>
      <c r="G8" s="7" t="s">
        <v>33</v>
      </c>
      <c r="H8" s="17">
        <v>11.36068509543977</v>
      </c>
      <c r="I8" s="10">
        <f t="shared" si="0"/>
        <v>11.36068509543977</v>
      </c>
    </row>
    <row r="9" spans="1:10" x14ac:dyDescent="0.2">
      <c r="A9" s="20" t="s">
        <v>89</v>
      </c>
      <c r="B9" s="20" t="s">
        <v>95</v>
      </c>
      <c r="C9" s="7">
        <v>6</v>
      </c>
      <c r="D9" s="4" t="s">
        <v>83</v>
      </c>
      <c r="E9" s="7" t="s">
        <v>200</v>
      </c>
      <c r="F9" s="12">
        <v>40.299999999999997</v>
      </c>
      <c r="G9" s="7" t="s">
        <v>53</v>
      </c>
      <c r="H9" s="17">
        <v>2.1321220911297645</v>
      </c>
      <c r="I9" s="10">
        <f t="shared" si="0"/>
        <v>2.1321220911297645</v>
      </c>
    </row>
    <row r="10" spans="1:10" x14ac:dyDescent="0.2">
      <c r="B10" s="13"/>
      <c r="C10" s="14"/>
      <c r="D10" s="13"/>
      <c r="E10" s="14"/>
      <c r="F10" s="15"/>
      <c r="G10" s="14"/>
      <c r="H10" s="14"/>
      <c r="I10" s="14"/>
    </row>
  </sheetData>
  <protectedRanges>
    <protectedRange sqref="B10" name="Sple_edit_1_2"/>
    <protectedRange sqref="A8" name="Sple_edit_1"/>
    <protectedRange sqref="A9" name="Sple_edit_1_1"/>
  </protectedRanges>
  <mergeCells count="3">
    <mergeCell ref="D2:E2"/>
    <mergeCell ref="A3:B3"/>
    <mergeCell ref="G2:I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B8DE4ED9-84B5-604E-9460-47499B7F95D6}">
          <x14:formula1>
            <xm:f>'/Users/eunakim/Desktop/C:\Users\eunakim\Box\Company Shared Folder\R&amp;D\Test Validations\Explify Respiratory v2\validation runs\190119-1-1 run 23 24\[190119-1-1_NextSeq_Registration.xlsx]LibInfo'!#REF!</xm:f>
          </x14:formula1>
          <xm:sqref>A4:B9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F7E6-3C6A-C243-AA08-DB982A2A9158}">
  <dimension ref="A1:J10"/>
  <sheetViews>
    <sheetView zoomScale="140" zoomScaleNormal="140" workbookViewId="0">
      <selection activeCell="C17" sqref="C17"/>
    </sheetView>
  </sheetViews>
  <sheetFormatPr baseColWidth="10" defaultColWidth="16.5" defaultRowHeight="16" x14ac:dyDescent="0.2"/>
  <cols>
    <col min="3" max="3" width="13.1640625" customWidth="1"/>
    <col min="7" max="7" width="12.1640625" customWidth="1"/>
    <col min="9" max="9" width="23.1640625" customWidth="1"/>
  </cols>
  <sheetData>
    <row r="1" spans="1:10" x14ac:dyDescent="0.2">
      <c r="A1" s="1" t="s">
        <v>54</v>
      </c>
      <c r="C1" s="3"/>
    </row>
    <row r="2" spans="1:10" x14ac:dyDescent="0.2">
      <c r="B2" s="31"/>
      <c r="C2" s="31" t="s">
        <v>114</v>
      </c>
      <c r="D2" s="56" t="s">
        <v>0</v>
      </c>
      <c r="E2" s="56"/>
      <c r="F2" s="31" t="s">
        <v>3</v>
      </c>
      <c r="G2" s="56" t="s">
        <v>32</v>
      </c>
      <c r="H2" s="64"/>
      <c r="I2" s="64"/>
      <c r="J2" s="46"/>
    </row>
    <row r="3" spans="1:10" x14ac:dyDescent="0.2">
      <c r="A3" s="62" t="s">
        <v>6</v>
      </c>
      <c r="B3" s="63"/>
      <c r="C3" s="2" t="s">
        <v>7</v>
      </c>
      <c r="D3" s="2" t="s">
        <v>1</v>
      </c>
      <c r="E3" s="2" t="s">
        <v>2</v>
      </c>
      <c r="F3" s="2" t="s">
        <v>4</v>
      </c>
      <c r="G3" s="2" t="s">
        <v>5</v>
      </c>
      <c r="H3" s="2" t="s">
        <v>31</v>
      </c>
      <c r="I3" s="2" t="s">
        <v>30</v>
      </c>
    </row>
    <row r="4" spans="1:10" x14ac:dyDescent="0.2">
      <c r="A4" s="7" t="s">
        <v>35</v>
      </c>
      <c r="B4" s="7" t="s">
        <v>39</v>
      </c>
      <c r="C4" s="7">
        <v>1</v>
      </c>
      <c r="D4" s="7" t="s">
        <v>47</v>
      </c>
      <c r="E4" s="7" t="s">
        <v>189</v>
      </c>
      <c r="F4" s="16">
        <v>24.436</v>
      </c>
      <c r="G4" s="7" t="s">
        <v>33</v>
      </c>
      <c r="H4" s="17">
        <v>99.980295566502463</v>
      </c>
      <c r="I4" s="17">
        <v>744628</v>
      </c>
    </row>
    <row r="5" spans="1:10" x14ac:dyDescent="0.2">
      <c r="A5" s="7" t="s">
        <v>36</v>
      </c>
      <c r="B5" s="7" t="s">
        <v>40</v>
      </c>
      <c r="C5" s="7">
        <v>2</v>
      </c>
      <c r="D5" s="7" t="s">
        <v>48</v>
      </c>
      <c r="E5" s="7" t="s">
        <v>190</v>
      </c>
      <c r="F5" s="16">
        <v>29.183</v>
      </c>
      <c r="G5" s="7" t="s">
        <v>33</v>
      </c>
      <c r="H5" s="17">
        <v>99.970443349753694</v>
      </c>
      <c r="I5" s="17">
        <v>71312.5</v>
      </c>
    </row>
    <row r="6" spans="1:10" x14ac:dyDescent="0.2">
      <c r="A6" s="7" t="s">
        <v>37</v>
      </c>
      <c r="B6" s="7" t="s">
        <v>41</v>
      </c>
      <c r="C6" s="7">
        <v>3</v>
      </c>
      <c r="D6" s="7" t="s">
        <v>49</v>
      </c>
      <c r="E6" s="7" t="s">
        <v>191</v>
      </c>
      <c r="F6" s="16">
        <v>33.387</v>
      </c>
      <c r="G6" s="7" t="s">
        <v>33</v>
      </c>
      <c r="H6" s="17">
        <v>96.804597701149419</v>
      </c>
      <c r="I6" s="17">
        <v>6475.5</v>
      </c>
    </row>
    <row r="7" spans="1:10" x14ac:dyDescent="0.2">
      <c r="A7" s="7" t="s">
        <v>38</v>
      </c>
      <c r="B7" s="7" t="s">
        <v>42</v>
      </c>
      <c r="C7" s="7">
        <v>4</v>
      </c>
      <c r="D7" s="7" t="s">
        <v>50</v>
      </c>
      <c r="E7" s="7" t="s">
        <v>192</v>
      </c>
      <c r="F7" s="16">
        <v>34.841000000000001</v>
      </c>
      <c r="G7" s="7" t="s">
        <v>33</v>
      </c>
      <c r="H7" s="17">
        <v>64.335389738152216</v>
      </c>
      <c r="I7" s="17">
        <v>1824.5</v>
      </c>
    </row>
    <row r="8" spans="1:10" x14ac:dyDescent="0.2">
      <c r="A8" s="7" t="s">
        <v>43</v>
      </c>
      <c r="B8" s="7" t="s">
        <v>45</v>
      </c>
      <c r="C8" s="7">
        <v>5</v>
      </c>
      <c r="D8" s="7" t="s">
        <v>51</v>
      </c>
      <c r="E8" s="7" t="s">
        <v>193</v>
      </c>
      <c r="F8" s="16">
        <v>42.106999999999999</v>
      </c>
      <c r="G8" s="7" t="s">
        <v>53</v>
      </c>
      <c r="H8" s="7">
        <v>0</v>
      </c>
      <c r="I8" s="7">
        <v>0</v>
      </c>
    </row>
    <row r="9" spans="1:10" x14ac:dyDescent="0.2">
      <c r="A9" s="7" t="s">
        <v>44</v>
      </c>
      <c r="B9" s="7" t="s">
        <v>46</v>
      </c>
      <c r="C9" s="7">
        <v>6</v>
      </c>
      <c r="D9" s="7" t="s">
        <v>52</v>
      </c>
      <c r="E9" s="7" t="s">
        <v>194</v>
      </c>
      <c r="F9" s="7" t="s">
        <v>21</v>
      </c>
      <c r="G9" s="7" t="s">
        <v>53</v>
      </c>
      <c r="H9" s="7">
        <v>0</v>
      </c>
      <c r="I9" s="7">
        <v>0</v>
      </c>
    </row>
    <row r="10" spans="1:10" x14ac:dyDescent="0.2">
      <c r="B10" s="13"/>
      <c r="C10" s="14"/>
      <c r="D10" s="13"/>
      <c r="E10" s="14"/>
      <c r="F10" s="15"/>
      <c r="G10" s="14"/>
      <c r="H10" s="14"/>
      <c r="I10" s="14"/>
    </row>
  </sheetData>
  <protectedRanges>
    <protectedRange sqref="B10" name="Sple_edit_1_2"/>
    <protectedRange sqref="A8" name="Sple_edit_1"/>
    <protectedRange sqref="A9" name="Sple_edit_1_1"/>
    <protectedRange sqref="B8:B9" name="Sple_edit_1_3"/>
  </protectedRanges>
  <mergeCells count="3">
    <mergeCell ref="D2:E2"/>
    <mergeCell ref="A3:B3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69A9-11FB-E747-AECD-2856B176F154}">
  <dimension ref="A1:N17"/>
  <sheetViews>
    <sheetView zoomScaleNormal="100" workbookViewId="0">
      <selection activeCell="D33" sqref="D33:E33"/>
    </sheetView>
  </sheetViews>
  <sheetFormatPr baseColWidth="10" defaultColWidth="16.5" defaultRowHeight="16" x14ac:dyDescent="0.2"/>
  <cols>
    <col min="1" max="2" width="16.5" style="21"/>
    <col min="3" max="3" width="13.1640625" style="21" customWidth="1"/>
    <col min="4" max="6" width="16.5" style="21"/>
    <col min="7" max="7" width="9.33203125" style="21" customWidth="1"/>
    <col min="8" max="8" width="12.5" style="21" customWidth="1"/>
    <col min="9" max="9" width="16.83203125" style="21" customWidth="1"/>
    <col min="10" max="10" width="10.1640625" style="21" customWidth="1"/>
    <col min="11" max="11" width="11.5" style="21" customWidth="1"/>
    <col min="12" max="12" width="16.5" style="21"/>
    <col min="13" max="13" width="22.33203125" style="21" customWidth="1"/>
    <col min="14" max="16384" width="16.5" style="21"/>
  </cols>
  <sheetData>
    <row r="1" spans="1:14" x14ac:dyDescent="0.2">
      <c r="A1" s="1" t="s">
        <v>113</v>
      </c>
      <c r="C1" s="22"/>
    </row>
    <row r="2" spans="1:14" x14ac:dyDescent="0.2">
      <c r="B2" s="31"/>
      <c r="C2" s="66" t="s">
        <v>213</v>
      </c>
      <c r="D2" s="56" t="s">
        <v>226</v>
      </c>
      <c r="E2" s="56"/>
      <c r="F2" s="39" t="s">
        <v>3</v>
      </c>
      <c r="G2" s="57" t="s">
        <v>32</v>
      </c>
      <c r="H2" s="58"/>
      <c r="I2" s="59"/>
      <c r="J2" s="56" t="s">
        <v>96</v>
      </c>
      <c r="K2" s="64"/>
      <c r="L2" s="64"/>
      <c r="M2" s="54"/>
    </row>
    <row r="3" spans="1:14" s="48" customFormat="1" ht="34" x14ac:dyDescent="0.2">
      <c r="A3" s="62" t="s">
        <v>6</v>
      </c>
      <c r="B3" s="65"/>
      <c r="C3" s="67"/>
      <c r="D3" s="51" t="s">
        <v>1</v>
      </c>
      <c r="E3" s="51" t="s">
        <v>2</v>
      </c>
      <c r="F3" s="51" t="s">
        <v>4</v>
      </c>
      <c r="G3" s="51" t="s">
        <v>5</v>
      </c>
      <c r="H3" s="51" t="s">
        <v>31</v>
      </c>
      <c r="I3" s="51" t="s">
        <v>30</v>
      </c>
      <c r="J3" s="51" t="s">
        <v>5</v>
      </c>
      <c r="K3" s="51" t="s">
        <v>74</v>
      </c>
      <c r="L3" s="51" t="s">
        <v>76</v>
      </c>
    </row>
    <row r="4" spans="1:14" x14ac:dyDescent="0.2">
      <c r="A4" s="20" t="s">
        <v>103</v>
      </c>
      <c r="B4" s="20" t="s">
        <v>108</v>
      </c>
      <c r="C4" s="23">
        <v>1</v>
      </c>
      <c r="D4" s="18" t="s">
        <v>98</v>
      </c>
      <c r="E4" s="23" t="s">
        <v>227</v>
      </c>
      <c r="F4" s="9">
        <v>25.3</v>
      </c>
      <c r="G4" s="23"/>
      <c r="H4" s="24">
        <v>100</v>
      </c>
      <c r="I4" s="25">
        <v>290239.5</v>
      </c>
      <c r="J4" s="23"/>
      <c r="K4" s="24">
        <v>91.932600000000008</v>
      </c>
      <c r="L4" s="42"/>
    </row>
    <row r="5" spans="1:14" x14ac:dyDescent="0.2">
      <c r="A5" s="20" t="s">
        <v>104</v>
      </c>
      <c r="B5" s="20" t="s">
        <v>109</v>
      </c>
      <c r="C5" s="23">
        <v>2</v>
      </c>
      <c r="D5" s="18" t="s">
        <v>99</v>
      </c>
      <c r="E5" s="23" t="s">
        <v>228</v>
      </c>
      <c r="F5" s="9">
        <v>29.3</v>
      </c>
      <c r="G5" s="23"/>
      <c r="H5" s="24">
        <v>100</v>
      </c>
      <c r="I5" s="25">
        <v>187498.5</v>
      </c>
      <c r="J5" s="23"/>
      <c r="K5" s="24">
        <v>91.968050000000005</v>
      </c>
      <c r="L5" s="42"/>
    </row>
    <row r="6" spans="1:14" x14ac:dyDescent="0.2">
      <c r="A6" s="20" t="s">
        <v>105</v>
      </c>
      <c r="B6" s="20" t="s">
        <v>110</v>
      </c>
      <c r="C6" s="23">
        <v>3</v>
      </c>
      <c r="D6" s="18" t="s">
        <v>100</v>
      </c>
      <c r="E6" s="23" t="s">
        <v>229</v>
      </c>
      <c r="F6" s="9">
        <v>33</v>
      </c>
      <c r="G6" s="23"/>
      <c r="H6" s="24">
        <v>100</v>
      </c>
      <c r="I6" s="25">
        <v>24754.5</v>
      </c>
      <c r="J6" s="23"/>
      <c r="K6" s="24">
        <v>90.782600000000002</v>
      </c>
      <c r="L6" s="42"/>
    </row>
    <row r="7" spans="1:14" x14ac:dyDescent="0.2">
      <c r="A7" s="20" t="s">
        <v>106</v>
      </c>
      <c r="B7" s="20" t="s">
        <v>111</v>
      </c>
      <c r="C7" s="23">
        <v>4</v>
      </c>
      <c r="D7" s="18" t="s">
        <v>101</v>
      </c>
      <c r="E7" s="23" t="s">
        <v>230</v>
      </c>
      <c r="F7" s="9">
        <v>35.4</v>
      </c>
      <c r="G7" s="23"/>
      <c r="H7" s="24">
        <v>99.966078697421977</v>
      </c>
      <c r="I7" s="25">
        <v>3606.5</v>
      </c>
      <c r="J7" s="23"/>
      <c r="K7" s="24">
        <v>74.485050000000001</v>
      </c>
      <c r="L7" s="42"/>
    </row>
    <row r="8" spans="1:14" x14ac:dyDescent="0.2">
      <c r="A8" s="20" t="s">
        <v>107</v>
      </c>
      <c r="B8" s="20" t="s">
        <v>112</v>
      </c>
      <c r="C8" s="23">
        <v>5</v>
      </c>
      <c r="D8" s="18" t="s">
        <v>102</v>
      </c>
      <c r="E8" s="23" t="s">
        <v>231</v>
      </c>
      <c r="F8" s="9" t="s">
        <v>97</v>
      </c>
      <c r="G8" s="23"/>
      <c r="H8" s="24">
        <v>95.3527815468114</v>
      </c>
      <c r="I8" s="25">
        <v>527.5</v>
      </c>
      <c r="J8" s="23"/>
      <c r="K8" s="24">
        <v>17.0152</v>
      </c>
      <c r="L8" s="42"/>
    </row>
    <row r="9" spans="1:14" s="27" customFormat="1" x14ac:dyDescent="0.2"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9"/>
    </row>
    <row r="10" spans="1:14" x14ac:dyDescent="0.2">
      <c r="C10" s="30"/>
      <c r="D10"/>
      <c r="E10"/>
      <c r="F10"/>
      <c r="G10"/>
      <c r="H10"/>
      <c r="I10"/>
      <c r="J10"/>
      <c r="K10"/>
      <c r="L10"/>
    </row>
    <row r="11" spans="1:14" x14ac:dyDescent="0.2">
      <c r="D11"/>
      <c r="E11"/>
      <c r="F11"/>
      <c r="G11"/>
      <c r="H11"/>
      <c r="I11"/>
      <c r="J11"/>
      <c r="K11"/>
      <c r="L11"/>
    </row>
    <row r="12" spans="1:14" x14ac:dyDescent="0.2">
      <c r="D12"/>
      <c r="E12"/>
      <c r="F12"/>
      <c r="G12"/>
      <c r="H12"/>
      <c r="I12"/>
      <c r="J12"/>
      <c r="K12"/>
      <c r="L12"/>
    </row>
    <row r="13" spans="1:14" x14ac:dyDescent="0.2">
      <c r="D13"/>
      <c r="E13"/>
      <c r="F13"/>
      <c r="G13"/>
      <c r="H13"/>
      <c r="I13"/>
      <c r="J13"/>
      <c r="K13"/>
      <c r="L13"/>
    </row>
    <row r="14" spans="1:14" x14ac:dyDescent="0.2">
      <c r="D14"/>
      <c r="E14"/>
      <c r="F14"/>
      <c r="G14"/>
      <c r="H14"/>
      <c r="I14"/>
      <c r="J14"/>
      <c r="K14"/>
      <c r="L14"/>
    </row>
    <row r="15" spans="1:14" x14ac:dyDescent="0.2">
      <c r="D15"/>
      <c r="E15"/>
      <c r="F15"/>
      <c r="G15"/>
      <c r="H15"/>
      <c r="I15"/>
      <c r="J15"/>
      <c r="K15"/>
      <c r="L15"/>
    </row>
    <row r="16" spans="1:14" x14ac:dyDescent="0.2">
      <c r="D16"/>
      <c r="E16"/>
      <c r="F16"/>
      <c r="G16"/>
      <c r="H16"/>
      <c r="I16"/>
      <c r="J16"/>
      <c r="K16"/>
      <c r="L16"/>
    </row>
    <row r="17" spans="4:12" x14ac:dyDescent="0.2">
      <c r="D17"/>
      <c r="E17"/>
      <c r="F17"/>
      <c r="G17"/>
      <c r="H17"/>
      <c r="I17"/>
      <c r="J17"/>
      <c r="K17"/>
      <c r="L17"/>
    </row>
  </sheetData>
  <protectedRanges>
    <protectedRange sqref="A8" name="Sple_edit_1"/>
    <protectedRange sqref="B4" name="Sple_edit_1_1"/>
    <protectedRange sqref="B9" name="Sple_edit_1_3"/>
  </protectedRanges>
  <mergeCells count="5">
    <mergeCell ref="D2:E2"/>
    <mergeCell ref="A3:B3"/>
    <mergeCell ref="J2:L2"/>
    <mergeCell ref="G2:I2"/>
    <mergeCell ref="C2:C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C91E0904-CF4A-B247-A8AF-8CEB7767E1BB}">
          <x14:formula1>
            <xm:f>'/Users/eunakim/Desktop/C:\Users\eunakim\Box\Company Shared Folder\R&amp;D\Test Validations\Explify Respiratory v2\validation runs\190119-1-1 run 23 24\[190119-1-1_NextSeq_Registration.xlsx]LibInfo'!#REF!</xm:f>
          </x14:formula1>
          <xm:sqref>A4:B8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8AF0-C548-9649-8135-AD0BEA666072}">
  <dimension ref="A1:N9"/>
  <sheetViews>
    <sheetView topLeftCell="D1" zoomScale="140" zoomScaleNormal="140" workbookViewId="0">
      <selection activeCell="F24" sqref="F24"/>
    </sheetView>
  </sheetViews>
  <sheetFormatPr baseColWidth="10" defaultColWidth="16.5" defaultRowHeight="16" x14ac:dyDescent="0.2"/>
  <cols>
    <col min="1" max="2" width="16.5" style="21"/>
    <col min="3" max="3" width="13.1640625" style="21" customWidth="1"/>
    <col min="4" max="4" width="16.5" style="21"/>
    <col min="5" max="5" width="10.6640625" style="21" customWidth="1"/>
    <col min="6" max="6" width="16.5" style="21"/>
    <col min="7" max="7" width="12.1640625" style="21" customWidth="1"/>
    <col min="8" max="8" width="14.33203125" style="21" customWidth="1"/>
    <col min="9" max="9" width="8.6640625" style="21" customWidth="1"/>
    <col min="10" max="10" width="11.5" style="21" customWidth="1"/>
    <col min="11" max="11" width="16.5" style="21"/>
    <col min="12" max="12" width="8.1640625" style="21" customWidth="1"/>
    <col min="13" max="13" width="12.33203125" style="21" customWidth="1"/>
    <col min="14" max="16384" width="16.5" style="21"/>
  </cols>
  <sheetData>
    <row r="1" spans="1:14" x14ac:dyDescent="0.2">
      <c r="A1" s="1" t="s">
        <v>115</v>
      </c>
      <c r="C1" s="22"/>
    </row>
    <row r="2" spans="1:14" s="27" customFormat="1" x14ac:dyDescent="0.2">
      <c r="B2" s="28"/>
      <c r="C2" s="28"/>
      <c r="D2" s="28"/>
      <c r="E2" s="28"/>
      <c r="F2" s="28"/>
      <c r="G2" s="28"/>
      <c r="H2" s="28"/>
      <c r="I2" s="28"/>
      <c r="J2" s="29"/>
      <c r="K2" s="28"/>
      <c r="L2" s="28"/>
      <c r="M2" s="28"/>
      <c r="N2" s="29"/>
    </row>
    <row r="3" spans="1:14" x14ac:dyDescent="0.2">
      <c r="A3" s="62" t="s">
        <v>6</v>
      </c>
      <c r="B3" s="65"/>
      <c r="C3" s="30"/>
      <c r="D3" s="28"/>
      <c r="E3" s="66" t="s">
        <v>213</v>
      </c>
      <c r="F3" s="56" t="s">
        <v>226</v>
      </c>
      <c r="G3" s="56"/>
      <c r="H3" s="39" t="s">
        <v>3</v>
      </c>
      <c r="I3" s="57" t="s">
        <v>32</v>
      </c>
      <c r="J3" s="58"/>
      <c r="K3" s="59"/>
      <c r="L3" s="56" t="s">
        <v>96</v>
      </c>
      <c r="M3" s="64"/>
      <c r="N3" s="64"/>
    </row>
    <row r="4" spans="1:14" ht="34" x14ac:dyDescent="0.2">
      <c r="A4" s="7" t="s">
        <v>116</v>
      </c>
      <c r="B4" s="7" t="s">
        <v>121</v>
      </c>
      <c r="E4" s="67"/>
      <c r="F4" s="51" t="s">
        <v>1</v>
      </c>
      <c r="G4" s="51" t="s">
        <v>2</v>
      </c>
      <c r="H4" s="51" t="s">
        <v>4</v>
      </c>
      <c r="I4" s="51" t="s">
        <v>5</v>
      </c>
      <c r="J4" s="51" t="s">
        <v>31</v>
      </c>
      <c r="K4" s="51" t="s">
        <v>30</v>
      </c>
      <c r="L4" s="51" t="s">
        <v>5</v>
      </c>
      <c r="M4" s="51" t="s">
        <v>74</v>
      </c>
      <c r="N4" s="51" t="s">
        <v>76</v>
      </c>
    </row>
    <row r="5" spans="1:14" x14ac:dyDescent="0.2">
      <c r="A5" s="7" t="s">
        <v>117</v>
      </c>
      <c r="B5" s="7" t="s">
        <v>122</v>
      </c>
      <c r="E5" s="23">
        <v>1</v>
      </c>
      <c r="F5" s="7" t="s">
        <v>232</v>
      </c>
      <c r="G5" s="23" t="s">
        <v>237</v>
      </c>
      <c r="H5" s="9">
        <v>24.9</v>
      </c>
      <c r="I5" s="23"/>
      <c r="J5" s="24"/>
      <c r="K5" s="25"/>
      <c r="L5" s="23"/>
      <c r="M5" s="24"/>
      <c r="N5" s="42"/>
    </row>
    <row r="6" spans="1:14" x14ac:dyDescent="0.2">
      <c r="A6" s="7" t="s">
        <v>118</v>
      </c>
      <c r="B6" s="7" t="s">
        <v>123</v>
      </c>
      <c r="E6" s="23">
        <v>2</v>
      </c>
      <c r="F6" s="7" t="s">
        <v>233</v>
      </c>
      <c r="G6" s="23" t="s">
        <v>238</v>
      </c>
      <c r="H6" s="9">
        <v>28.3</v>
      </c>
      <c r="I6" s="23"/>
      <c r="J6" s="24"/>
      <c r="K6" s="25"/>
      <c r="L6" s="23"/>
      <c r="M6" s="24"/>
      <c r="N6" s="42"/>
    </row>
    <row r="7" spans="1:14" x14ac:dyDescent="0.2">
      <c r="A7" s="7" t="s">
        <v>119</v>
      </c>
      <c r="B7" s="7" t="s">
        <v>124</v>
      </c>
      <c r="E7" s="23">
        <v>3</v>
      </c>
      <c r="F7" s="7" t="s">
        <v>234</v>
      </c>
      <c r="G7" s="23" t="s">
        <v>239</v>
      </c>
      <c r="H7" s="9">
        <v>32</v>
      </c>
      <c r="I7" s="23"/>
      <c r="J7" s="24"/>
      <c r="K7" s="25"/>
      <c r="L7" s="23"/>
      <c r="M7" s="24"/>
      <c r="N7" s="42"/>
    </row>
    <row r="8" spans="1:14" x14ac:dyDescent="0.2">
      <c r="A8" s="7" t="s">
        <v>120</v>
      </c>
      <c r="B8" s="7" t="s">
        <v>125</v>
      </c>
      <c r="E8" s="23">
        <v>4</v>
      </c>
      <c r="F8" s="7" t="s">
        <v>235</v>
      </c>
      <c r="G8" s="23" t="s">
        <v>240</v>
      </c>
      <c r="H8" s="9">
        <v>35.299999999999997</v>
      </c>
      <c r="I8" s="23"/>
      <c r="J8" s="24"/>
      <c r="K8" s="25"/>
      <c r="L8" s="23"/>
      <c r="M8" s="24"/>
      <c r="N8" s="42"/>
    </row>
    <row r="9" spans="1:14" x14ac:dyDescent="0.2">
      <c r="E9" s="23">
        <v>5</v>
      </c>
      <c r="F9" s="7" t="s">
        <v>236</v>
      </c>
      <c r="G9" s="23" t="s">
        <v>241</v>
      </c>
      <c r="H9" s="9">
        <v>38.6</v>
      </c>
      <c r="I9" s="23"/>
      <c r="J9" s="24"/>
      <c r="K9" s="25"/>
      <c r="L9" s="23"/>
      <c r="M9" s="24"/>
      <c r="N9" s="42"/>
    </row>
  </sheetData>
  <protectedRanges>
    <protectedRange sqref="A8" name="Sple_edit_1"/>
    <protectedRange sqref="B2" name="Sple_edit_1_3"/>
  </protectedRanges>
  <mergeCells count="5">
    <mergeCell ref="A3:B3"/>
    <mergeCell ref="E3:E4"/>
    <mergeCell ref="F3:G3"/>
    <mergeCell ref="I3:K3"/>
    <mergeCell ref="L3:N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7B2255A1-16B1-D547-B068-BC4A695C3587}">
          <x14:formula1>
            <xm:f>'/Users/eunakim/Desktop/C:\Users\eunakim\Box\Company Shared Folder\R&amp;D\Test Validations\Explify Respiratory v2\validation runs\190119-1-1 run 23 24\[190119-1-1_NextSeq_Registration.xlsx]LibInfo'!#REF!</xm:f>
          </x14:formula1>
          <xm:sqref>A4:B8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FD8A-C79E-B642-930D-FA4F93CF8C9A}">
  <dimension ref="A1:M27"/>
  <sheetViews>
    <sheetView zoomScale="150" zoomScaleNormal="150" workbookViewId="0">
      <selection activeCell="E16" sqref="E16"/>
    </sheetView>
  </sheetViews>
  <sheetFormatPr baseColWidth="10" defaultColWidth="16.5" defaultRowHeight="16" x14ac:dyDescent="0.2"/>
  <cols>
    <col min="1" max="1" width="16.5" style="21"/>
    <col min="2" max="2" width="22" style="21" customWidth="1"/>
    <col min="3" max="3" width="10" style="21" customWidth="1"/>
    <col min="4" max="5" width="16.5" style="21"/>
    <col min="6" max="6" width="10.1640625" style="21" customWidth="1"/>
    <col min="7" max="7" width="16.5" style="21"/>
    <col min="8" max="8" width="17.33203125" style="21" customWidth="1"/>
    <col min="9" max="9" width="10.6640625" style="21" customWidth="1"/>
    <col min="10" max="10" width="16.5" style="21"/>
    <col min="11" max="11" width="16.6640625" style="21" customWidth="1"/>
    <col min="12" max="12" width="22.33203125" style="21" customWidth="1"/>
    <col min="13" max="16384" width="16.5" style="21"/>
  </cols>
  <sheetData>
    <row r="1" spans="1:13" x14ac:dyDescent="0.2">
      <c r="A1" s="1" t="s">
        <v>144</v>
      </c>
      <c r="C1" s="22"/>
    </row>
    <row r="2" spans="1:13" x14ac:dyDescent="0.2">
      <c r="B2" s="31"/>
      <c r="C2" s="66" t="s">
        <v>213</v>
      </c>
      <c r="D2" s="56" t="s">
        <v>0</v>
      </c>
      <c r="E2" s="56"/>
      <c r="F2" s="57" t="s">
        <v>32</v>
      </c>
      <c r="G2" s="68"/>
      <c r="H2" s="61"/>
      <c r="I2" s="57" t="s">
        <v>96</v>
      </c>
      <c r="J2" s="68"/>
      <c r="K2" s="61"/>
      <c r="L2" s="43"/>
    </row>
    <row r="3" spans="1:13" s="49" customFormat="1" ht="34" x14ac:dyDescent="0.2">
      <c r="A3" s="62" t="s">
        <v>6</v>
      </c>
      <c r="B3" s="65"/>
      <c r="C3" s="69"/>
      <c r="D3" s="50" t="s">
        <v>1</v>
      </c>
      <c r="E3" s="50" t="s">
        <v>2</v>
      </c>
      <c r="F3" s="50" t="s">
        <v>5</v>
      </c>
      <c r="G3" s="50" t="s">
        <v>31</v>
      </c>
      <c r="H3" s="50" t="s">
        <v>30</v>
      </c>
      <c r="I3" s="50" t="s">
        <v>5</v>
      </c>
      <c r="J3" s="50" t="s">
        <v>74</v>
      </c>
      <c r="K3" s="50" t="s">
        <v>76</v>
      </c>
      <c r="L3" s="50" t="s">
        <v>75</v>
      </c>
    </row>
    <row r="4" spans="1:13" x14ac:dyDescent="0.2">
      <c r="A4" s="7" t="s">
        <v>126</v>
      </c>
      <c r="B4" s="7" t="s">
        <v>132</v>
      </c>
      <c r="C4" s="23">
        <v>1</v>
      </c>
      <c r="D4" s="4" t="s">
        <v>138</v>
      </c>
      <c r="E4" s="23" t="s">
        <v>207</v>
      </c>
      <c r="F4" s="23"/>
      <c r="G4" s="34">
        <v>1</v>
      </c>
      <c r="H4" s="35">
        <v>702652</v>
      </c>
      <c r="I4" s="23"/>
      <c r="J4" s="38">
        <v>99.871700235509167</v>
      </c>
      <c r="K4" s="42">
        <v>93891</v>
      </c>
      <c r="L4" s="26"/>
    </row>
    <row r="5" spans="1:13" x14ac:dyDescent="0.2">
      <c r="A5" s="7" t="s">
        <v>127</v>
      </c>
      <c r="B5" s="7" t="s">
        <v>133</v>
      </c>
      <c r="C5" s="23">
        <v>2</v>
      </c>
      <c r="D5" s="4" t="s">
        <v>139</v>
      </c>
      <c r="E5" s="23" t="s">
        <v>208</v>
      </c>
      <c r="F5" s="23"/>
      <c r="G5" s="34">
        <v>1</v>
      </c>
      <c r="H5" s="35">
        <v>100661.5</v>
      </c>
      <c r="I5" s="23"/>
      <c r="J5" s="38">
        <v>99.692432071426055</v>
      </c>
      <c r="K5" s="42">
        <v>52004.5</v>
      </c>
      <c r="L5" s="26"/>
    </row>
    <row r="6" spans="1:13" x14ac:dyDescent="0.2">
      <c r="A6" s="7" t="s">
        <v>128</v>
      </c>
      <c r="B6" s="7" t="s">
        <v>134</v>
      </c>
      <c r="C6" s="23">
        <v>3</v>
      </c>
      <c r="D6" s="4" t="s">
        <v>140</v>
      </c>
      <c r="E6" s="23" t="s">
        <v>209</v>
      </c>
      <c r="F6" s="23"/>
      <c r="G6" s="34">
        <v>1</v>
      </c>
      <c r="H6" s="35">
        <v>8898</v>
      </c>
      <c r="I6" s="23"/>
      <c r="J6" s="38">
        <v>99.121234489788748</v>
      </c>
      <c r="K6" s="42">
        <v>12497.5</v>
      </c>
      <c r="L6" s="26"/>
    </row>
    <row r="7" spans="1:13" x14ac:dyDescent="0.2">
      <c r="A7" s="7" t="s">
        <v>129</v>
      </c>
      <c r="B7" s="7" t="s">
        <v>135</v>
      </c>
      <c r="C7" s="23">
        <v>4</v>
      </c>
      <c r="D7" s="4" t="s">
        <v>141</v>
      </c>
      <c r="E7" s="23" t="s">
        <v>210</v>
      </c>
      <c r="F7" s="23"/>
      <c r="G7" s="34">
        <v>1</v>
      </c>
      <c r="H7" s="35">
        <v>1188</v>
      </c>
      <c r="I7" s="23"/>
      <c r="J7" s="38">
        <v>94.258146156279651</v>
      </c>
      <c r="K7" s="42">
        <v>1410</v>
      </c>
      <c r="L7" s="26"/>
    </row>
    <row r="8" spans="1:13" x14ac:dyDescent="0.2">
      <c r="A8" s="7" t="s">
        <v>130</v>
      </c>
      <c r="B8" s="7" t="s">
        <v>136</v>
      </c>
      <c r="C8" s="23">
        <v>5</v>
      </c>
      <c r="D8" s="4" t="s">
        <v>142</v>
      </c>
      <c r="E8" s="23" t="s">
        <v>211</v>
      </c>
      <c r="F8" s="23"/>
      <c r="G8" s="34">
        <v>0.5</v>
      </c>
      <c r="H8" s="35">
        <v>0</v>
      </c>
      <c r="I8" s="23"/>
      <c r="J8" s="38">
        <v>19.918099054448312</v>
      </c>
      <c r="K8" s="42">
        <v>72.5</v>
      </c>
      <c r="L8" s="26"/>
    </row>
    <row r="9" spans="1:13" s="27" customFormat="1" x14ac:dyDescent="0.2">
      <c r="A9" s="7" t="s">
        <v>131</v>
      </c>
      <c r="B9" s="7" t="s">
        <v>137</v>
      </c>
      <c r="C9" s="23">
        <v>6</v>
      </c>
      <c r="D9" s="23" t="s">
        <v>143</v>
      </c>
      <c r="E9" s="23" t="s">
        <v>212</v>
      </c>
      <c r="F9" s="23"/>
      <c r="G9" s="34">
        <v>0</v>
      </c>
      <c r="H9" s="36">
        <v>0</v>
      </c>
      <c r="I9" s="23"/>
      <c r="J9" s="23">
        <v>0</v>
      </c>
      <c r="K9" s="23">
        <v>0</v>
      </c>
      <c r="L9" s="26"/>
    </row>
    <row r="10" spans="1:13" x14ac:dyDescent="0.2">
      <c r="B10" s="28"/>
      <c r="C10" s="30"/>
      <c r="D10" s="28"/>
      <c r="E10" s="30"/>
      <c r="F10" s="30"/>
      <c r="G10" s="30"/>
      <c r="H10" s="30"/>
    </row>
    <row r="11" spans="1:13" x14ac:dyDescent="0.2">
      <c r="D11"/>
      <c r="E11"/>
      <c r="F11"/>
      <c r="G11"/>
      <c r="H11"/>
      <c r="I11"/>
      <c r="J11"/>
      <c r="K11"/>
      <c r="L11"/>
      <c r="M11"/>
    </row>
    <row r="12" spans="1:13" x14ac:dyDescent="0.2">
      <c r="D12"/>
      <c r="E12"/>
      <c r="F12"/>
      <c r="G12"/>
      <c r="H12"/>
      <c r="I12"/>
      <c r="J12"/>
      <c r="K12"/>
      <c r="L12"/>
      <c r="M12"/>
    </row>
    <row r="13" spans="1:13" x14ac:dyDescent="0.2">
      <c r="D13"/>
      <c r="E13"/>
      <c r="F13"/>
      <c r="G13"/>
      <c r="H13"/>
      <c r="I13"/>
      <c r="J13"/>
      <c r="K13"/>
      <c r="L13"/>
      <c r="M13"/>
    </row>
    <row r="14" spans="1:13" x14ac:dyDescent="0.2">
      <c r="D14"/>
      <c r="E14"/>
      <c r="F14"/>
      <c r="G14"/>
      <c r="H14"/>
      <c r="I14"/>
      <c r="J14"/>
      <c r="K14"/>
      <c r="L14"/>
      <c r="M14"/>
    </row>
    <row r="15" spans="1:13" x14ac:dyDescent="0.2">
      <c r="D15"/>
      <c r="E15"/>
      <c r="F15"/>
      <c r="G15"/>
      <c r="H15"/>
      <c r="I15"/>
      <c r="J15"/>
      <c r="K15"/>
      <c r="L15"/>
      <c r="M15"/>
    </row>
    <row r="16" spans="1:13" x14ac:dyDescent="0.2">
      <c r="D16"/>
      <c r="E16"/>
      <c r="F16"/>
      <c r="G16"/>
      <c r="H16"/>
      <c r="I16"/>
      <c r="J16"/>
      <c r="K16"/>
      <c r="L16"/>
      <c r="M16"/>
    </row>
    <row r="17" spans="4:13" x14ac:dyDescent="0.2">
      <c r="D17"/>
      <c r="E17"/>
      <c r="F17"/>
      <c r="G17"/>
      <c r="H17"/>
      <c r="I17"/>
      <c r="J17"/>
      <c r="K17"/>
      <c r="L17"/>
      <c r="M17"/>
    </row>
    <row r="18" spans="4:13" x14ac:dyDescent="0.2">
      <c r="D18"/>
      <c r="E18"/>
      <c r="F18"/>
      <c r="G18"/>
      <c r="H18"/>
      <c r="I18"/>
      <c r="J18"/>
      <c r="K18"/>
      <c r="L18"/>
      <c r="M18"/>
    </row>
    <row r="19" spans="4:13" x14ac:dyDescent="0.2">
      <c r="D19"/>
      <c r="E19"/>
      <c r="F19"/>
      <c r="G19"/>
      <c r="H19"/>
      <c r="I19"/>
      <c r="J19"/>
      <c r="K19"/>
      <c r="L19"/>
      <c r="M19"/>
    </row>
    <row r="20" spans="4:13" x14ac:dyDescent="0.2">
      <c r="D20"/>
      <c r="E20"/>
      <c r="F20"/>
      <c r="G20"/>
      <c r="H20"/>
      <c r="I20"/>
      <c r="J20"/>
      <c r="K20"/>
      <c r="L20"/>
      <c r="M20"/>
    </row>
    <row r="21" spans="4:13" x14ac:dyDescent="0.2">
      <c r="D21"/>
      <c r="E21"/>
      <c r="F21"/>
      <c r="G21"/>
      <c r="H21"/>
      <c r="I21"/>
      <c r="J21"/>
      <c r="K21"/>
      <c r="L21"/>
      <c r="M21"/>
    </row>
    <row r="22" spans="4:13" x14ac:dyDescent="0.2">
      <c r="D22"/>
      <c r="E22"/>
      <c r="F22"/>
      <c r="G22"/>
      <c r="H22"/>
      <c r="I22"/>
      <c r="J22"/>
      <c r="K22"/>
      <c r="L22"/>
      <c r="M22"/>
    </row>
    <row r="23" spans="4:13" x14ac:dyDescent="0.2">
      <c r="D23"/>
      <c r="E23"/>
      <c r="F23"/>
      <c r="G23"/>
      <c r="H23"/>
      <c r="I23"/>
      <c r="J23"/>
      <c r="K23"/>
      <c r="L23"/>
      <c r="M23"/>
    </row>
    <row r="24" spans="4:13" x14ac:dyDescent="0.2">
      <c r="D24"/>
      <c r="E24"/>
      <c r="F24"/>
      <c r="G24"/>
      <c r="H24"/>
      <c r="I24"/>
      <c r="J24"/>
      <c r="K24"/>
      <c r="L24"/>
      <c r="M24"/>
    </row>
    <row r="25" spans="4:13" x14ac:dyDescent="0.2">
      <c r="D25"/>
      <c r="E25"/>
      <c r="F25"/>
      <c r="G25"/>
      <c r="H25"/>
      <c r="I25"/>
      <c r="J25"/>
      <c r="K25"/>
      <c r="L25"/>
      <c r="M25"/>
    </row>
    <row r="26" spans="4:13" x14ac:dyDescent="0.2">
      <c r="D26"/>
      <c r="E26"/>
      <c r="F26"/>
      <c r="G26"/>
      <c r="H26"/>
      <c r="I26"/>
      <c r="J26"/>
      <c r="K26"/>
      <c r="L26"/>
      <c r="M26"/>
    </row>
    <row r="27" spans="4:13" x14ac:dyDescent="0.2">
      <c r="G27" s="37"/>
    </row>
  </sheetData>
  <protectedRanges>
    <protectedRange sqref="B10" name="Sple_edit_1_2"/>
    <protectedRange sqref="A4:B9" name="Sple_edit_1_1"/>
  </protectedRanges>
  <mergeCells count="5">
    <mergeCell ref="D2:E2"/>
    <mergeCell ref="A3:B3"/>
    <mergeCell ref="I2:K2"/>
    <mergeCell ref="F2:H2"/>
    <mergeCell ref="C2:C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D8C74C5A-2452-1948-BBBB-7876F3FF1270}">
          <x14:formula1>
            <xm:f>'/Users/eunakim/Desktop/C:\Users\eunakim\Box\Company Shared Folder\R&amp;D\Test Validations\Explify Respiratory v2\validation runs\190119-1-1 run 23 24\[190119-1-1_NextSeq_Registration.xlsx]LibInfo'!#REF!</xm:f>
          </x14:formula1>
          <xm:sqref>A4:B8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87EA-C1CB-A349-8C17-AB1C1D0F3993}">
  <dimension ref="A1:N31"/>
  <sheetViews>
    <sheetView zoomScale="140" zoomScaleNormal="140" workbookViewId="0">
      <selection activeCell="D17" sqref="D17"/>
    </sheetView>
  </sheetViews>
  <sheetFormatPr baseColWidth="10" defaultColWidth="16.5" defaultRowHeight="16" x14ac:dyDescent="0.2"/>
  <cols>
    <col min="1" max="2" width="16.5" style="21"/>
    <col min="3" max="3" width="13.1640625" style="21" customWidth="1"/>
    <col min="4" max="5" width="16.5" style="21"/>
    <col min="6" max="6" width="12.1640625" style="21" customWidth="1"/>
    <col min="7" max="7" width="16.5" style="21"/>
    <col min="8" max="8" width="23.1640625" style="21" customWidth="1"/>
    <col min="9" max="9" width="12.5" style="21" customWidth="1"/>
    <col min="10" max="11" width="16.5" style="21"/>
    <col min="12" max="12" width="22.33203125" style="21" customWidth="1"/>
    <col min="13" max="16384" width="16.5" style="21"/>
  </cols>
  <sheetData>
    <row r="1" spans="1:14" x14ac:dyDescent="0.2">
      <c r="A1" s="1" t="s">
        <v>163</v>
      </c>
      <c r="C1" s="22"/>
    </row>
    <row r="2" spans="1:14" x14ac:dyDescent="0.2">
      <c r="B2" s="31"/>
      <c r="C2" s="66" t="s">
        <v>213</v>
      </c>
      <c r="D2" s="56" t="s">
        <v>0</v>
      </c>
      <c r="E2" s="56"/>
      <c r="F2" s="57" t="s">
        <v>32</v>
      </c>
      <c r="G2" s="58"/>
      <c r="H2" s="59"/>
      <c r="I2" s="57" t="s">
        <v>96</v>
      </c>
      <c r="J2" s="58"/>
      <c r="K2" s="59"/>
      <c r="L2" s="43"/>
    </row>
    <row r="3" spans="1:14" s="48" customFormat="1" ht="34" x14ac:dyDescent="0.2">
      <c r="A3" s="62" t="s">
        <v>6</v>
      </c>
      <c r="B3" s="65"/>
      <c r="C3" s="67"/>
      <c r="D3" s="51" t="s">
        <v>1</v>
      </c>
      <c r="E3" s="51" t="s">
        <v>2</v>
      </c>
      <c r="F3" s="51" t="s">
        <v>5</v>
      </c>
      <c r="G3" s="51" t="s">
        <v>31</v>
      </c>
      <c r="H3" s="51" t="s">
        <v>30</v>
      </c>
      <c r="I3" s="51" t="s">
        <v>5</v>
      </c>
      <c r="J3" s="51" t="s">
        <v>74</v>
      </c>
      <c r="K3" s="51" t="s">
        <v>76</v>
      </c>
      <c r="L3" s="51" t="s">
        <v>75</v>
      </c>
    </row>
    <row r="4" spans="1:14" x14ac:dyDescent="0.2">
      <c r="A4" s="4" t="s">
        <v>145</v>
      </c>
      <c r="B4" s="4" t="s">
        <v>151</v>
      </c>
      <c r="C4" s="23">
        <v>1</v>
      </c>
      <c r="D4" s="4" t="s">
        <v>157</v>
      </c>
      <c r="E4" s="23" t="s">
        <v>214</v>
      </c>
      <c r="F4" s="23"/>
      <c r="G4" s="23">
        <v>100</v>
      </c>
      <c r="H4" s="18">
        <v>681885.5</v>
      </c>
      <c r="I4" s="23"/>
      <c r="J4" s="38">
        <v>97.407737408612491</v>
      </c>
      <c r="K4" s="42">
        <v>196891</v>
      </c>
      <c r="L4" s="26"/>
    </row>
    <row r="5" spans="1:14" x14ac:dyDescent="0.2">
      <c r="A5" s="4" t="s">
        <v>146</v>
      </c>
      <c r="B5" s="4" t="s">
        <v>152</v>
      </c>
      <c r="C5" s="23">
        <v>2</v>
      </c>
      <c r="D5" s="4" t="s">
        <v>158</v>
      </c>
      <c r="E5" s="23" t="s">
        <v>215</v>
      </c>
      <c r="F5" s="23"/>
      <c r="G5" s="23">
        <v>100</v>
      </c>
      <c r="H5" s="18">
        <v>154955.5</v>
      </c>
      <c r="I5" s="23"/>
      <c r="J5" s="38">
        <v>97.066451340880349</v>
      </c>
      <c r="K5" s="42">
        <v>200291</v>
      </c>
      <c r="L5" s="26"/>
    </row>
    <row r="6" spans="1:14" x14ac:dyDescent="0.2">
      <c r="A6" s="4" t="s">
        <v>147</v>
      </c>
      <c r="B6" s="4" t="s">
        <v>153</v>
      </c>
      <c r="C6" s="23">
        <v>3</v>
      </c>
      <c r="D6" s="4" t="s">
        <v>159</v>
      </c>
      <c r="E6" s="23" t="s">
        <v>216</v>
      </c>
      <c r="F6" s="23"/>
      <c r="G6" s="23">
        <v>100</v>
      </c>
      <c r="H6" s="18">
        <v>7505</v>
      </c>
      <c r="I6" s="23"/>
      <c r="J6" s="38">
        <v>96.703486845768936</v>
      </c>
      <c r="K6" s="42">
        <v>185306.5</v>
      </c>
      <c r="L6" s="26"/>
    </row>
    <row r="7" spans="1:14" x14ac:dyDescent="0.2">
      <c r="A7" s="4" t="s">
        <v>148</v>
      </c>
      <c r="B7" s="4" t="s">
        <v>154</v>
      </c>
      <c r="C7" s="23">
        <v>4</v>
      </c>
      <c r="D7" s="4" t="s">
        <v>160</v>
      </c>
      <c r="E7" s="23" t="s">
        <v>217</v>
      </c>
      <c r="F7" s="23"/>
      <c r="G7" s="23">
        <v>50</v>
      </c>
      <c r="H7" s="18">
        <v>700</v>
      </c>
      <c r="I7" s="23"/>
      <c r="J7" s="38">
        <v>91.351725992539201</v>
      </c>
      <c r="K7" s="42">
        <v>50320.5</v>
      </c>
      <c r="L7" s="26"/>
    </row>
    <row r="8" spans="1:14" x14ac:dyDescent="0.2">
      <c r="A8" s="4" t="s">
        <v>149</v>
      </c>
      <c r="B8" s="4" t="s">
        <v>155</v>
      </c>
      <c r="C8" s="23">
        <v>5</v>
      </c>
      <c r="D8" s="4" t="s">
        <v>161</v>
      </c>
      <c r="E8" s="23" t="s">
        <v>218</v>
      </c>
      <c r="F8" s="23"/>
      <c r="G8" s="23">
        <v>50</v>
      </c>
      <c r="H8" s="18">
        <v>133</v>
      </c>
      <c r="I8" s="23"/>
      <c r="J8" s="38">
        <v>82.106438306107975</v>
      </c>
      <c r="K8" s="42">
        <v>8909</v>
      </c>
      <c r="L8" s="26"/>
    </row>
    <row r="9" spans="1:14" s="27" customFormat="1" x14ac:dyDescent="0.2">
      <c r="A9" s="4" t="s">
        <v>150</v>
      </c>
      <c r="B9" s="4" t="s">
        <v>156</v>
      </c>
      <c r="C9" s="23">
        <v>6</v>
      </c>
      <c r="D9" s="23" t="s">
        <v>162</v>
      </c>
      <c r="E9" s="23" t="s">
        <v>219</v>
      </c>
      <c r="F9" s="23"/>
      <c r="G9" s="52">
        <v>0</v>
      </c>
      <c r="H9" s="23">
        <v>0</v>
      </c>
      <c r="I9" s="23"/>
      <c r="J9" s="38">
        <v>26.934178493205337</v>
      </c>
      <c r="K9" s="23">
        <v>789</v>
      </c>
      <c r="L9" s="26"/>
    </row>
    <row r="10" spans="1:14" x14ac:dyDescent="0.2">
      <c r="B10" s="28"/>
      <c r="C10" s="30"/>
      <c r="D10" s="28"/>
      <c r="E10" s="30"/>
      <c r="F10" s="30"/>
      <c r="G10" s="30"/>
      <c r="H10" s="30"/>
    </row>
    <row r="11" spans="1:14" x14ac:dyDescent="0.2">
      <c r="D11"/>
      <c r="E11"/>
      <c r="F11"/>
      <c r="G11"/>
      <c r="H11"/>
      <c r="I11"/>
      <c r="J11"/>
      <c r="K11"/>
      <c r="L11"/>
      <c r="M11"/>
      <c r="N11"/>
    </row>
    <row r="12" spans="1:14" x14ac:dyDescent="0.2">
      <c r="D12"/>
      <c r="E12"/>
      <c r="F12"/>
      <c r="G12"/>
      <c r="H12"/>
      <c r="I12"/>
      <c r="J12"/>
      <c r="K12"/>
      <c r="L12"/>
      <c r="M12"/>
      <c r="N12"/>
    </row>
    <row r="13" spans="1:14" x14ac:dyDescent="0.2">
      <c r="D13"/>
      <c r="E13"/>
      <c r="F13"/>
      <c r="G13"/>
      <c r="H13"/>
      <c r="I13"/>
      <c r="J13"/>
      <c r="K13"/>
      <c r="L13"/>
      <c r="M13"/>
      <c r="N13"/>
    </row>
    <row r="14" spans="1:14" x14ac:dyDescent="0.2">
      <c r="D14"/>
      <c r="E14"/>
      <c r="F14"/>
      <c r="G14"/>
      <c r="H14"/>
      <c r="I14"/>
      <c r="J14"/>
      <c r="K14"/>
      <c r="L14"/>
      <c r="M14"/>
      <c r="N14"/>
    </row>
    <row r="15" spans="1:14" x14ac:dyDescent="0.2">
      <c r="D15"/>
      <c r="E15"/>
      <c r="F15"/>
      <c r="G15"/>
      <c r="H15"/>
      <c r="I15"/>
      <c r="J15"/>
      <c r="K15"/>
      <c r="L15"/>
      <c r="M15"/>
      <c r="N15"/>
    </row>
    <row r="16" spans="1:14" x14ac:dyDescent="0.2">
      <c r="D16"/>
      <c r="E16"/>
      <c r="F16"/>
      <c r="G16"/>
      <c r="H16"/>
      <c r="I16"/>
      <c r="J16"/>
      <c r="K16"/>
      <c r="L16"/>
      <c r="M16"/>
      <c r="N16"/>
    </row>
    <row r="17" spans="4:14" x14ac:dyDescent="0.2">
      <c r="D17"/>
      <c r="E17"/>
      <c r="F17"/>
      <c r="G17"/>
      <c r="H17"/>
      <c r="I17"/>
      <c r="J17"/>
      <c r="K17"/>
      <c r="L17"/>
      <c r="M17"/>
      <c r="N17"/>
    </row>
    <row r="18" spans="4:14" x14ac:dyDescent="0.2">
      <c r="D18"/>
      <c r="E18"/>
      <c r="F18"/>
      <c r="G18"/>
      <c r="H18"/>
      <c r="I18"/>
      <c r="J18"/>
      <c r="K18"/>
      <c r="L18"/>
      <c r="M18"/>
      <c r="N18"/>
    </row>
    <row r="19" spans="4:14" x14ac:dyDescent="0.2">
      <c r="D19"/>
      <c r="E19"/>
      <c r="F19"/>
      <c r="G19"/>
      <c r="H19"/>
      <c r="I19"/>
      <c r="J19"/>
      <c r="K19"/>
      <c r="L19"/>
      <c r="M19"/>
      <c r="N19"/>
    </row>
    <row r="20" spans="4:14" x14ac:dyDescent="0.2">
      <c r="D20"/>
      <c r="E20"/>
      <c r="F20"/>
      <c r="G20"/>
      <c r="H20"/>
      <c r="I20"/>
      <c r="J20"/>
      <c r="K20"/>
      <c r="L20"/>
      <c r="M20"/>
      <c r="N20"/>
    </row>
    <row r="21" spans="4:14" x14ac:dyDescent="0.2">
      <c r="D21"/>
      <c r="E21"/>
      <c r="F21"/>
      <c r="G21"/>
      <c r="H21"/>
      <c r="I21"/>
      <c r="J21"/>
      <c r="K21"/>
      <c r="L21"/>
      <c r="M21"/>
      <c r="N21"/>
    </row>
    <row r="22" spans="4:14" x14ac:dyDescent="0.2">
      <c r="D22"/>
      <c r="E22"/>
      <c r="F22"/>
      <c r="G22"/>
      <c r="H22"/>
      <c r="I22"/>
      <c r="J22"/>
      <c r="K22"/>
      <c r="L22"/>
      <c r="M22"/>
      <c r="N22"/>
    </row>
    <row r="23" spans="4:14" x14ac:dyDescent="0.2">
      <c r="D23"/>
      <c r="E23"/>
      <c r="F23"/>
      <c r="G23"/>
      <c r="H23"/>
      <c r="I23"/>
      <c r="J23"/>
      <c r="K23"/>
      <c r="L23"/>
      <c r="M23"/>
      <c r="N23"/>
    </row>
    <row r="24" spans="4:14" x14ac:dyDescent="0.2">
      <c r="D24"/>
      <c r="E24"/>
      <c r="F24"/>
      <c r="G24"/>
      <c r="H24"/>
      <c r="I24"/>
      <c r="J24"/>
      <c r="K24"/>
      <c r="L24"/>
      <c r="M24"/>
      <c r="N24"/>
    </row>
    <row r="25" spans="4:14" x14ac:dyDescent="0.2">
      <c r="D25"/>
      <c r="E25"/>
      <c r="F25"/>
      <c r="G25"/>
      <c r="H25"/>
      <c r="I25"/>
      <c r="J25"/>
      <c r="K25"/>
      <c r="L25"/>
      <c r="M25"/>
      <c r="N25"/>
    </row>
    <row r="26" spans="4:14" x14ac:dyDescent="0.2">
      <c r="D26"/>
      <c r="E26"/>
      <c r="F26"/>
      <c r="G26"/>
      <c r="H26"/>
      <c r="I26"/>
      <c r="J26"/>
      <c r="K26"/>
      <c r="L26"/>
      <c r="M26"/>
      <c r="N26"/>
    </row>
    <row r="27" spans="4:14" x14ac:dyDescent="0.2">
      <c r="D27"/>
      <c r="E27"/>
      <c r="F27"/>
      <c r="G27"/>
      <c r="H27"/>
      <c r="I27"/>
      <c r="J27"/>
      <c r="K27"/>
      <c r="L27"/>
      <c r="M27"/>
      <c r="N27"/>
    </row>
    <row r="28" spans="4:14" x14ac:dyDescent="0.2">
      <c r="D28"/>
      <c r="E28"/>
      <c r="F28"/>
      <c r="G28"/>
      <c r="H28"/>
      <c r="I28"/>
      <c r="J28"/>
      <c r="K28"/>
      <c r="L28"/>
      <c r="M28"/>
      <c r="N28"/>
    </row>
    <row r="29" spans="4:14" x14ac:dyDescent="0.2">
      <c r="D29"/>
      <c r="E29"/>
      <c r="F29"/>
      <c r="G29"/>
      <c r="H29"/>
      <c r="I29"/>
      <c r="J29"/>
      <c r="K29"/>
      <c r="L29"/>
      <c r="M29"/>
      <c r="N29"/>
    </row>
    <row r="30" spans="4:14" x14ac:dyDescent="0.2">
      <c r="D30"/>
      <c r="E30"/>
      <c r="F30"/>
      <c r="G30"/>
      <c r="H30"/>
      <c r="I30"/>
      <c r="J30"/>
      <c r="K30"/>
      <c r="L30"/>
      <c r="M30"/>
      <c r="N30"/>
    </row>
    <row r="31" spans="4:14" x14ac:dyDescent="0.2">
      <c r="D31"/>
      <c r="E31"/>
      <c r="F31"/>
      <c r="G31"/>
      <c r="H31"/>
      <c r="I31"/>
      <c r="J31"/>
      <c r="K31"/>
      <c r="L31"/>
      <c r="M31"/>
      <c r="N31"/>
    </row>
  </sheetData>
  <protectedRanges>
    <protectedRange sqref="B10" name="Sple_edit_1_2"/>
    <protectedRange sqref="A4:A9" name="Sple_edit_1_1"/>
  </protectedRanges>
  <mergeCells count="5">
    <mergeCell ref="D2:E2"/>
    <mergeCell ref="A3:B3"/>
    <mergeCell ref="I2:K2"/>
    <mergeCell ref="F2:H2"/>
    <mergeCell ref="C2:C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3091384E-99D4-DA4C-8DB1-642BAC59D590}">
          <x14:formula1>
            <xm:f>'/Users/eunakim/Desktop/C:\Users\eunakim\Box\Company Shared Folder\R&amp;D\Test Validations\Explify Respiratory v2\validation runs\190119-1-1 run 23 24\[190119-1-1_NextSeq_Registration.xlsx]LibInfo'!#REF!</xm:f>
          </x14:formula1>
          <xm:sqref>A4:B8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90B0-3003-AC4A-8AC3-E36A18F56D51}">
  <dimension ref="A1:N29"/>
  <sheetViews>
    <sheetView zoomScale="163" zoomScaleNormal="160" workbookViewId="0">
      <selection activeCell="D13" sqref="D13"/>
    </sheetView>
  </sheetViews>
  <sheetFormatPr baseColWidth="10" defaultColWidth="16.5" defaultRowHeight="16" x14ac:dyDescent="0.2"/>
  <cols>
    <col min="1" max="2" width="16.5" style="21"/>
    <col min="3" max="3" width="13.1640625" style="21" customWidth="1"/>
    <col min="4" max="5" width="16.5" style="21"/>
    <col min="6" max="6" width="7.83203125" style="21" customWidth="1"/>
    <col min="7" max="7" width="11" style="21" customWidth="1"/>
    <col min="8" max="8" width="15.1640625" style="21" customWidth="1"/>
    <col min="9" max="9" width="7.33203125" style="21" customWidth="1"/>
    <col min="10" max="10" width="9.83203125" style="21" customWidth="1"/>
    <col min="11" max="11" width="15.83203125" style="21" customWidth="1"/>
    <col min="12" max="12" width="22.33203125" style="21" customWidth="1"/>
    <col min="13" max="16384" width="16.5" style="21"/>
  </cols>
  <sheetData>
    <row r="1" spans="1:14" x14ac:dyDescent="0.2">
      <c r="A1" s="1" t="s">
        <v>163</v>
      </c>
      <c r="C1" s="22"/>
    </row>
    <row r="2" spans="1:14" x14ac:dyDescent="0.2">
      <c r="B2" s="11"/>
      <c r="C2" s="66" t="s">
        <v>213</v>
      </c>
      <c r="D2" s="73" t="s">
        <v>226</v>
      </c>
      <c r="E2" s="73"/>
      <c r="F2" s="70" t="s">
        <v>32</v>
      </c>
      <c r="G2" s="71"/>
      <c r="H2" s="72"/>
      <c r="I2" s="70" t="s">
        <v>96</v>
      </c>
      <c r="J2" s="71"/>
      <c r="K2" s="72"/>
      <c r="M2"/>
    </row>
    <row r="3" spans="1:14" s="48" customFormat="1" ht="34" x14ac:dyDescent="0.2">
      <c r="A3" s="62" t="s">
        <v>6</v>
      </c>
      <c r="B3" s="65"/>
      <c r="C3" s="67"/>
      <c r="D3" s="50" t="s">
        <v>1</v>
      </c>
      <c r="E3" s="50" t="s">
        <v>2</v>
      </c>
      <c r="F3" s="50" t="s">
        <v>5</v>
      </c>
      <c r="G3" s="50" t="s">
        <v>31</v>
      </c>
      <c r="H3" s="50" t="s">
        <v>30</v>
      </c>
      <c r="I3" s="50" t="s">
        <v>5</v>
      </c>
      <c r="J3" s="50" t="s">
        <v>74</v>
      </c>
      <c r="K3" s="50" t="s">
        <v>76</v>
      </c>
      <c r="M3"/>
    </row>
    <row r="4" spans="1:14" ht="19" x14ac:dyDescent="0.25">
      <c r="A4" s="19" t="s">
        <v>170</v>
      </c>
      <c r="B4" s="19" t="s">
        <v>176</v>
      </c>
      <c r="C4" s="23">
        <v>1</v>
      </c>
      <c r="D4" s="7" t="s">
        <v>164</v>
      </c>
      <c r="E4" s="23" t="s">
        <v>220</v>
      </c>
      <c r="F4" s="23"/>
      <c r="G4" s="53">
        <v>1</v>
      </c>
      <c r="H4" s="42">
        <v>1172612.5</v>
      </c>
      <c r="I4" s="23"/>
      <c r="J4" s="38">
        <v>99.261122353008233</v>
      </c>
      <c r="K4" s="42">
        <v>256545</v>
      </c>
      <c r="M4"/>
    </row>
    <row r="5" spans="1:14" ht="19" x14ac:dyDescent="0.25">
      <c r="A5" s="19" t="s">
        <v>171</v>
      </c>
      <c r="B5" s="19" t="s">
        <v>177</v>
      </c>
      <c r="C5" s="23">
        <v>2</v>
      </c>
      <c r="D5" s="7" t="s">
        <v>165</v>
      </c>
      <c r="E5" s="23" t="s">
        <v>221</v>
      </c>
      <c r="F5" s="23"/>
      <c r="G5" s="53">
        <v>1</v>
      </c>
      <c r="H5" s="42">
        <v>413083.5</v>
      </c>
      <c r="I5" s="23"/>
      <c r="J5" s="38">
        <v>99.190583406959846</v>
      </c>
      <c r="K5" s="42">
        <v>241723.5</v>
      </c>
      <c r="M5"/>
    </row>
    <row r="6" spans="1:14" ht="19" x14ac:dyDescent="0.25">
      <c r="A6" s="19" t="s">
        <v>172</v>
      </c>
      <c r="B6" s="19" t="s">
        <v>178</v>
      </c>
      <c r="C6" s="23">
        <v>3</v>
      </c>
      <c r="D6" s="7" t="s">
        <v>166</v>
      </c>
      <c r="E6" s="23" t="s">
        <v>222</v>
      </c>
      <c r="F6" s="23"/>
      <c r="G6" s="53">
        <v>1</v>
      </c>
      <c r="H6" s="42">
        <v>118820.5</v>
      </c>
      <c r="I6" s="23"/>
      <c r="J6" s="38">
        <v>99.17615498617721</v>
      </c>
      <c r="K6" s="42">
        <v>165189</v>
      </c>
      <c r="M6"/>
    </row>
    <row r="7" spans="1:14" ht="19" x14ac:dyDescent="0.25">
      <c r="A7" s="19" t="s">
        <v>173</v>
      </c>
      <c r="B7" s="19" t="s">
        <v>179</v>
      </c>
      <c r="C7" s="23">
        <v>4</v>
      </c>
      <c r="D7" s="7" t="s">
        <v>167</v>
      </c>
      <c r="E7" s="23" t="s">
        <v>223</v>
      </c>
      <c r="F7" s="23"/>
      <c r="G7" s="53">
        <v>1</v>
      </c>
      <c r="H7" s="42">
        <v>12830.5</v>
      </c>
      <c r="I7" s="23"/>
      <c r="J7" s="38">
        <v>99.028842591273119</v>
      </c>
      <c r="K7" s="42">
        <v>57397</v>
      </c>
      <c r="M7"/>
    </row>
    <row r="8" spans="1:14" ht="19" x14ac:dyDescent="0.25">
      <c r="A8" s="19" t="s">
        <v>174</v>
      </c>
      <c r="B8" s="19" t="s">
        <v>180</v>
      </c>
      <c r="C8" s="23">
        <v>5</v>
      </c>
      <c r="D8" s="7" t="s">
        <v>168</v>
      </c>
      <c r="E8" s="23" t="s">
        <v>224</v>
      </c>
      <c r="F8" s="23"/>
      <c r="G8" s="53">
        <v>1</v>
      </c>
      <c r="H8" s="42">
        <v>2223</v>
      </c>
      <c r="I8" s="23"/>
      <c r="J8" s="38">
        <v>85.266622965770807</v>
      </c>
      <c r="K8" s="42">
        <v>5729</v>
      </c>
      <c r="M8"/>
    </row>
    <row r="9" spans="1:14" s="27" customFormat="1" x14ac:dyDescent="0.2">
      <c r="A9" s="19" t="s">
        <v>175</v>
      </c>
      <c r="B9" s="19" t="s">
        <v>181</v>
      </c>
      <c r="C9" s="23">
        <v>6</v>
      </c>
      <c r="D9" s="7" t="s">
        <v>169</v>
      </c>
      <c r="E9" s="23" t="s">
        <v>225</v>
      </c>
      <c r="F9" s="23"/>
      <c r="G9" s="34"/>
      <c r="H9" s="23"/>
      <c r="I9" s="23"/>
      <c r="J9" s="38">
        <v>0</v>
      </c>
      <c r="K9" s="23"/>
      <c r="M9"/>
    </row>
    <row r="10" spans="1:14" x14ac:dyDescent="0.2">
      <c r="B10" s="28"/>
      <c r="C10" s="30"/>
      <c r="D10" s="28"/>
      <c r="E10" s="30"/>
      <c r="F10" s="30"/>
      <c r="G10" s="30"/>
      <c r="H10" s="30"/>
    </row>
    <row r="11" spans="1:14" x14ac:dyDescent="0.2"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">
      <c r="C12"/>
      <c r="D12">
        <f>1.84*0.4</f>
        <v>0.7360000000000001</v>
      </c>
      <c r="E12"/>
      <c r="F12"/>
      <c r="G12"/>
      <c r="H12"/>
      <c r="I12"/>
      <c r="J12"/>
      <c r="K12"/>
      <c r="L12"/>
      <c r="M12"/>
      <c r="N12"/>
    </row>
    <row r="13" spans="1:14" x14ac:dyDescent="0.2"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"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"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">
      <c r="C16"/>
      <c r="D16"/>
      <c r="E16"/>
      <c r="F16"/>
      <c r="G16"/>
      <c r="H16"/>
      <c r="I16"/>
      <c r="J16"/>
      <c r="K16"/>
      <c r="L16"/>
      <c r="M16"/>
      <c r="N16"/>
    </row>
    <row r="17" spans="3:14" x14ac:dyDescent="0.2">
      <c r="C17"/>
      <c r="D17"/>
      <c r="E17"/>
      <c r="F17"/>
      <c r="G17"/>
      <c r="H17"/>
      <c r="I17"/>
      <c r="J17"/>
      <c r="K17"/>
      <c r="L17"/>
      <c r="M17"/>
      <c r="N17"/>
    </row>
    <row r="18" spans="3:14" x14ac:dyDescent="0.2">
      <c r="C18"/>
      <c r="D18"/>
      <c r="E18"/>
      <c r="F18"/>
      <c r="G18"/>
      <c r="H18"/>
      <c r="I18"/>
      <c r="J18"/>
      <c r="K18"/>
      <c r="L18"/>
      <c r="M18"/>
      <c r="N18"/>
    </row>
    <row r="19" spans="3:14" x14ac:dyDescent="0.2">
      <c r="C19"/>
      <c r="D19"/>
      <c r="E19"/>
      <c r="F19"/>
      <c r="G19"/>
      <c r="H19"/>
      <c r="I19"/>
      <c r="J19"/>
      <c r="K19"/>
      <c r="L19"/>
      <c r="M19"/>
      <c r="N19"/>
    </row>
    <row r="20" spans="3:14" ht="16" customHeight="1" x14ac:dyDescent="0.2">
      <c r="C20"/>
      <c r="D20"/>
      <c r="E20"/>
      <c r="F20"/>
      <c r="G20"/>
      <c r="H20"/>
      <c r="I20"/>
      <c r="J20"/>
      <c r="K20"/>
      <c r="L20"/>
      <c r="M20"/>
      <c r="N20"/>
    </row>
    <row r="21" spans="3:14" x14ac:dyDescent="0.2">
      <c r="C21"/>
      <c r="D21"/>
      <c r="E21"/>
      <c r="F21"/>
      <c r="G21"/>
      <c r="H21"/>
      <c r="I21"/>
      <c r="J21"/>
      <c r="K21"/>
      <c r="L21"/>
      <c r="M21"/>
      <c r="N21"/>
    </row>
    <row r="22" spans="3:14" x14ac:dyDescent="0.2">
      <c r="C22"/>
      <c r="D22"/>
      <c r="E22"/>
      <c r="F22"/>
      <c r="G22"/>
      <c r="H22"/>
      <c r="I22"/>
      <c r="J22"/>
      <c r="K22"/>
      <c r="L22"/>
      <c r="M22"/>
      <c r="N22"/>
    </row>
    <row r="23" spans="3:14" x14ac:dyDescent="0.2">
      <c r="C23"/>
      <c r="D23"/>
      <c r="E23"/>
      <c r="F23"/>
      <c r="G23"/>
      <c r="H23"/>
      <c r="I23"/>
      <c r="J23"/>
      <c r="K23"/>
      <c r="L23"/>
      <c r="M23"/>
      <c r="N23"/>
    </row>
    <row r="24" spans="3:14" x14ac:dyDescent="0.2">
      <c r="C24"/>
      <c r="D24"/>
      <c r="E24"/>
      <c r="F24"/>
      <c r="G24"/>
      <c r="H24"/>
      <c r="I24"/>
      <c r="J24"/>
      <c r="K24"/>
      <c r="L24"/>
      <c r="M24"/>
      <c r="N24"/>
    </row>
    <row r="25" spans="3:14" x14ac:dyDescent="0.2">
      <c r="C25"/>
      <c r="D25"/>
      <c r="E25"/>
      <c r="F25"/>
      <c r="G25"/>
      <c r="H25"/>
      <c r="I25"/>
      <c r="J25"/>
      <c r="K25"/>
      <c r="L25"/>
      <c r="M25"/>
      <c r="N25"/>
    </row>
    <row r="26" spans="3:14" x14ac:dyDescent="0.2">
      <c r="C26"/>
      <c r="D26"/>
      <c r="E26"/>
      <c r="F26"/>
      <c r="G26"/>
      <c r="H26"/>
      <c r="I26"/>
      <c r="J26"/>
      <c r="K26"/>
      <c r="L26"/>
      <c r="M26"/>
      <c r="N26"/>
    </row>
    <row r="27" spans="3:14" x14ac:dyDescent="0.2">
      <c r="C27"/>
      <c r="D27"/>
      <c r="E27"/>
      <c r="F27"/>
      <c r="G27"/>
      <c r="H27"/>
      <c r="I27"/>
      <c r="J27"/>
      <c r="K27"/>
      <c r="L27"/>
      <c r="M27"/>
      <c r="N27"/>
    </row>
    <row r="28" spans="3:14" x14ac:dyDescent="0.2">
      <c r="C28"/>
      <c r="D28"/>
      <c r="E28"/>
      <c r="F28"/>
      <c r="G28"/>
      <c r="H28"/>
      <c r="I28"/>
      <c r="J28"/>
      <c r="K28"/>
      <c r="L28"/>
      <c r="M28"/>
      <c r="N28"/>
    </row>
    <row r="29" spans="3:14" x14ac:dyDescent="0.2">
      <c r="C29"/>
      <c r="D29"/>
      <c r="E29"/>
      <c r="F29"/>
      <c r="G29"/>
      <c r="H29"/>
      <c r="I29"/>
      <c r="J29"/>
      <c r="K29"/>
      <c r="L29"/>
      <c r="M29"/>
      <c r="N29"/>
    </row>
  </sheetData>
  <protectedRanges>
    <protectedRange sqref="B10" name="Sple_edit_1_2"/>
    <protectedRange sqref="A4:A9" name="Sple_edit_1_1"/>
  </protectedRanges>
  <mergeCells count="5">
    <mergeCell ref="I2:K2"/>
    <mergeCell ref="F2:H2"/>
    <mergeCell ref="C2:C3"/>
    <mergeCell ref="D2:E2"/>
    <mergeCell ref="A3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B55AE112-E96E-084E-AFDD-2849B074DC9B}">
          <x14:formula1>
            <xm:f>'/Users/eunakim/Desktop/C:\Users\eunakim\Box\Company Shared Folder\R&amp;D\Test Validations\Explify Respiratory v2\validation runs\190119-1-1 run 23 24\[190119-1-1_NextSeq_Registration.xlsx]LibInfo'!#REF!</xm:f>
          </x14:formula1>
          <xm:sqref>A4:B8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027F-F8C4-5B48-927B-BAFAE9898282}">
  <dimension ref="A1:C11"/>
  <sheetViews>
    <sheetView tabSelected="1" workbookViewId="0">
      <selection activeCell="P29" sqref="P29"/>
    </sheetView>
  </sheetViews>
  <sheetFormatPr baseColWidth="10" defaultRowHeight="16" x14ac:dyDescent="0.2"/>
  <cols>
    <col min="1" max="1" width="13" bestFit="1" customWidth="1"/>
    <col min="2" max="2" width="13.1640625" bestFit="1" customWidth="1"/>
    <col min="3" max="3" width="9.6640625" bestFit="1" customWidth="1"/>
  </cols>
  <sheetData>
    <row r="1" spans="1:3" x14ac:dyDescent="0.2">
      <c r="A1" s="74" t="s">
        <v>6</v>
      </c>
      <c r="B1" s="74" t="s">
        <v>114</v>
      </c>
      <c r="C1" s="74" t="s">
        <v>242</v>
      </c>
    </row>
    <row r="2" spans="1:3" x14ac:dyDescent="0.2">
      <c r="A2" s="75" t="s">
        <v>243</v>
      </c>
      <c r="B2" s="75" t="s">
        <v>244</v>
      </c>
      <c r="C2" s="75" t="s">
        <v>245</v>
      </c>
    </row>
    <row r="3" spans="1:3" x14ac:dyDescent="0.2">
      <c r="A3" s="75" t="s">
        <v>246</v>
      </c>
      <c r="B3" s="75" t="s">
        <v>247</v>
      </c>
      <c r="C3" s="75" t="s">
        <v>248</v>
      </c>
    </row>
    <row r="4" spans="1:3" x14ac:dyDescent="0.2">
      <c r="A4" s="75" t="s">
        <v>249</v>
      </c>
      <c r="B4" s="75" t="s">
        <v>250</v>
      </c>
      <c r="C4" s="75" t="s">
        <v>251</v>
      </c>
    </row>
    <row r="5" spans="1:3" x14ac:dyDescent="0.2">
      <c r="A5" s="75" t="s">
        <v>252</v>
      </c>
      <c r="B5" s="75" t="s">
        <v>253</v>
      </c>
      <c r="C5" s="75" t="s">
        <v>254</v>
      </c>
    </row>
    <row r="6" spans="1:3" x14ac:dyDescent="0.2">
      <c r="A6" s="75" t="s">
        <v>255</v>
      </c>
      <c r="B6" s="75" t="s">
        <v>256</v>
      </c>
      <c r="C6" s="75" t="s">
        <v>257</v>
      </c>
    </row>
    <row r="7" spans="1:3" x14ac:dyDescent="0.2">
      <c r="A7" s="75" t="s">
        <v>258</v>
      </c>
      <c r="B7" s="75" t="s">
        <v>244</v>
      </c>
      <c r="C7" s="75" t="s">
        <v>245</v>
      </c>
    </row>
    <row r="8" spans="1:3" x14ac:dyDescent="0.2">
      <c r="A8" s="75" t="s">
        <v>259</v>
      </c>
      <c r="B8" s="75" t="s">
        <v>247</v>
      </c>
      <c r="C8" s="75" t="s">
        <v>248</v>
      </c>
    </row>
    <row r="9" spans="1:3" x14ac:dyDescent="0.2">
      <c r="A9" s="75" t="s">
        <v>260</v>
      </c>
      <c r="B9" s="75" t="s">
        <v>250</v>
      </c>
      <c r="C9" s="75" t="s">
        <v>251</v>
      </c>
    </row>
    <row r="10" spans="1:3" x14ac:dyDescent="0.2">
      <c r="A10" s="75" t="s">
        <v>261</v>
      </c>
      <c r="B10" s="75" t="s">
        <v>253</v>
      </c>
      <c r="C10" s="75" t="s">
        <v>254</v>
      </c>
    </row>
    <row r="11" spans="1:3" x14ac:dyDescent="0.2">
      <c r="A11" s="75" t="s">
        <v>262</v>
      </c>
      <c r="B11" s="75" t="s">
        <v>256</v>
      </c>
      <c r="C11" s="7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HPIV3</vt:lpstr>
      <vt:lpstr>Adenovirus C</vt:lpstr>
      <vt:lpstr>HCMV</vt:lpstr>
      <vt:lpstr>RSV</vt:lpstr>
      <vt:lpstr>Candida</vt:lpstr>
      <vt:lpstr>Aspergillus</vt:lpstr>
      <vt:lpstr>S. aureus</vt:lpstr>
      <vt:lpstr>B. pertussis</vt:lpstr>
      <vt:lpstr>K. pneumoniae</vt:lpstr>
      <vt:lpstr>N. farcinica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Schwarz</dc:creator>
  <cp:lastModifiedBy>Microsoft Office User</cp:lastModifiedBy>
  <dcterms:created xsi:type="dcterms:W3CDTF">2019-06-17T20:50:13Z</dcterms:created>
  <dcterms:modified xsi:type="dcterms:W3CDTF">2019-07-22T15:55:45Z</dcterms:modified>
</cp:coreProperties>
</file>