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720" yWindow="440" windowWidth="19040" windowHeight="11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11" i="1"/>
  <c r="H11"/>
  <c r="I11"/>
  <c r="E11"/>
  <c r="G10"/>
  <c r="H10"/>
  <c r="I10"/>
  <c r="E10"/>
  <c r="E21"/>
  <c r="F21"/>
  <c r="G21"/>
  <c r="C21"/>
  <c r="E20"/>
  <c r="F20"/>
  <c r="G20"/>
  <c r="C20"/>
  <c r="G9"/>
  <c r="H9"/>
  <c r="I9"/>
  <c r="E9"/>
  <c r="G8"/>
  <c r="H8"/>
  <c r="I8"/>
  <c r="E8"/>
  <c r="E19"/>
  <c r="K20"/>
  <c r="K21"/>
  <c r="G7"/>
  <c r="F19"/>
  <c r="G19"/>
  <c r="C19"/>
  <c r="H7"/>
  <c r="I7"/>
  <c r="E7"/>
  <c r="K7"/>
  <c r="K8"/>
  <c r="K9"/>
  <c r="K10"/>
  <c r="K11"/>
  <c r="K12"/>
  <c r="K13"/>
  <c r="K14"/>
  <c r="K15"/>
  <c r="K16"/>
  <c r="K17"/>
  <c r="K27"/>
</calcChain>
</file>

<file path=xl/sharedStrings.xml><?xml version="1.0" encoding="utf-8"?>
<sst xmlns="http://schemas.openxmlformats.org/spreadsheetml/2006/main" count="27" uniqueCount="25">
  <si>
    <t>p</t>
    <phoneticPr fontId="1" type="noConversion"/>
  </si>
  <si>
    <t>a</t>
    <phoneticPr fontId="1" type="noConversion"/>
  </si>
  <si>
    <t>b</t>
    <phoneticPr fontId="1" type="noConversion"/>
  </si>
  <si>
    <t>y**2=x**3+ax+b</t>
    <phoneticPr fontId="1" type="noConversion"/>
  </si>
  <si>
    <t>x(P)</t>
    <phoneticPr fontId="1" type="noConversion"/>
  </si>
  <si>
    <t>y(P)</t>
    <phoneticPr fontId="1" type="noConversion"/>
  </si>
  <si>
    <t>x(Q)</t>
    <phoneticPr fontId="1" type="noConversion"/>
  </si>
  <si>
    <t>y(Q)</t>
    <phoneticPr fontId="1" type="noConversion"/>
  </si>
  <si>
    <t>lambda</t>
    <phoneticPr fontId="1" type="noConversion"/>
  </si>
  <si>
    <t>x(P+Q)</t>
    <phoneticPr fontId="1" type="noConversion"/>
  </si>
  <si>
    <t>y(P+Q)</t>
    <phoneticPr fontId="1" type="noConversion"/>
  </si>
  <si>
    <t>y(2P)</t>
    <phoneticPr fontId="1" type="noConversion"/>
  </si>
  <si>
    <t>x(Q)-x(P)</t>
    <phoneticPr fontId="1" type="noConversion"/>
  </si>
  <si>
    <t>2y1</t>
    <phoneticPr fontId="1" type="noConversion"/>
  </si>
  <si>
    <t>1/(x(Q)-x(P)</t>
    <phoneticPr fontId="1" type="noConversion"/>
  </si>
  <si>
    <t>lambda</t>
    <phoneticPr fontId="1" type="noConversion"/>
  </si>
  <si>
    <t>2y1^-1</t>
    <phoneticPr fontId="1" type="noConversion"/>
  </si>
  <si>
    <t>x(P)</t>
    <phoneticPr fontId="1" type="noConversion"/>
  </si>
  <si>
    <t>2G</t>
    <phoneticPr fontId="1" type="noConversion"/>
  </si>
  <si>
    <t>3G</t>
    <phoneticPr fontId="1" type="noConversion"/>
  </si>
  <si>
    <t>5G</t>
    <phoneticPr fontId="1" type="noConversion"/>
  </si>
  <si>
    <t>2PA</t>
    <phoneticPr fontId="1" type="noConversion"/>
  </si>
  <si>
    <t>4PA</t>
    <phoneticPr fontId="1" type="noConversion"/>
  </si>
  <si>
    <t>5PA</t>
    <phoneticPr fontId="1" type="noConversion"/>
  </si>
  <si>
    <t>PM+5PA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</si>
</sst>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7"/>
  <sheetViews>
    <sheetView tabSelected="1" showRuler="0" view="pageLayout" workbookViewId="0">
      <selection activeCell="F12" sqref="F12"/>
    </sheetView>
  </sheetViews>
  <sheetFormatPr baseColWidth="10" defaultRowHeight="13"/>
  <cols>
    <col min="1" max="1" width="3.85546875" customWidth="1"/>
    <col min="2" max="2" width="3.42578125" customWidth="1"/>
    <col min="3" max="3" width="4.140625" customWidth="1"/>
    <col min="4" max="4" width="5.85546875" customWidth="1"/>
    <col min="5" max="5" width="6" customWidth="1"/>
    <col min="6" max="6" width="7.5703125" customWidth="1"/>
    <col min="7" max="7" width="6" customWidth="1"/>
    <col min="8" max="8" width="6.42578125" customWidth="1"/>
    <col min="9" max="9" width="6.140625" customWidth="1"/>
    <col min="10" max="10" width="6" customWidth="1"/>
    <col min="11" max="11" width="3.140625" customWidth="1"/>
    <col min="12" max="13" width="4.85546875" customWidth="1"/>
    <col min="14" max="14" width="5.28515625" customWidth="1"/>
    <col min="15" max="15" width="7.7109375" customWidth="1"/>
    <col min="16" max="16" width="3.28515625" customWidth="1"/>
    <col min="17" max="17" width="3.5703125" customWidth="1"/>
    <col min="18" max="18" width="3.7109375" customWidth="1"/>
    <col min="19" max="19" width="3.5703125" customWidth="1"/>
    <col min="20" max="20" width="3.42578125" customWidth="1"/>
    <col min="21" max="22" width="3.28515625" customWidth="1"/>
    <col min="23" max="24" width="3.5703125" customWidth="1"/>
    <col min="25" max="25" width="3.7109375" customWidth="1"/>
    <col min="26" max="28" width="3.42578125" customWidth="1"/>
    <col min="29" max="29" width="3.28515625" customWidth="1"/>
    <col min="30" max="30" width="3.85546875" customWidth="1"/>
    <col min="31" max="31" width="3.42578125" customWidth="1"/>
    <col min="32" max="32" width="3" customWidth="1"/>
    <col min="33" max="34" width="3.140625" customWidth="1"/>
    <col min="35" max="35" width="3.5703125" customWidth="1"/>
    <col min="36" max="36" width="3" customWidth="1"/>
    <col min="37" max="37" width="3.28515625" customWidth="1"/>
    <col min="38" max="38" width="3.5703125" customWidth="1"/>
  </cols>
  <sheetData>
    <row r="1" spans="1:12">
      <c r="A1" t="s">
        <v>0</v>
      </c>
      <c r="B1">
        <v>23</v>
      </c>
      <c r="H1" t="s">
        <v>3</v>
      </c>
    </row>
    <row r="2" spans="1:12">
      <c r="A2" t="s">
        <v>1</v>
      </c>
      <c r="B2">
        <v>2</v>
      </c>
    </row>
    <row r="3" spans="1:12">
      <c r="A3" t="s">
        <v>2</v>
      </c>
      <c r="B3">
        <v>13</v>
      </c>
    </row>
    <row r="6" spans="1:12">
      <c r="A6" t="s">
        <v>4</v>
      </c>
      <c r="B6" t="s">
        <v>5</v>
      </c>
      <c r="C6" t="s">
        <v>6</v>
      </c>
      <c r="D6" t="s">
        <v>7</v>
      </c>
      <c r="E6" t="s">
        <v>12</v>
      </c>
      <c r="F6" t="s">
        <v>14</v>
      </c>
      <c r="G6" t="s">
        <v>8</v>
      </c>
      <c r="H6" t="s">
        <v>9</v>
      </c>
      <c r="I6" t="s">
        <v>10</v>
      </c>
      <c r="K6">
        <v>1</v>
      </c>
      <c r="L6">
        <v>1</v>
      </c>
    </row>
    <row r="7" spans="1:12">
      <c r="A7">
        <v>0</v>
      </c>
      <c r="B7">
        <v>6</v>
      </c>
      <c r="C7">
        <v>2</v>
      </c>
      <c r="D7">
        <v>5</v>
      </c>
      <c r="E7">
        <f t="shared" ref="E7:E13" si="0">MOD(C7-A7+$B$1,$B$1)</f>
        <v>2</v>
      </c>
      <c r="F7">
        <v>12</v>
      </c>
      <c r="G7">
        <f t="shared" ref="G7:G13" si="1">MOD((D7-B7)*F7,$B$1)</f>
        <v>11</v>
      </c>
      <c r="H7">
        <f t="shared" ref="H7:H13" si="2">MOD(G7*G7-A7-C7+$B$1,$B$1)</f>
        <v>4</v>
      </c>
      <c r="I7">
        <f t="shared" ref="I7:I13" si="3">MOD(G7*(A7-H7)-B7,$B$1)</f>
        <v>19</v>
      </c>
      <c r="K7">
        <f>K6+1</f>
        <v>2</v>
      </c>
      <c r="L7">
        <v>12</v>
      </c>
    </row>
    <row r="8" spans="1:12">
      <c r="A8">
        <v>1</v>
      </c>
      <c r="B8">
        <v>4</v>
      </c>
      <c r="C8">
        <v>16</v>
      </c>
      <c r="D8">
        <v>1</v>
      </c>
      <c r="E8">
        <f t="shared" si="0"/>
        <v>15</v>
      </c>
      <c r="F8">
        <v>20</v>
      </c>
      <c r="G8">
        <f t="shared" ref="G8" si="4">MOD((D8-B8)*F8,$B$1)</f>
        <v>9</v>
      </c>
      <c r="H8">
        <f t="shared" ref="H8" si="5">MOD(G8*G8-A8-C8+$B$1,$B$1)</f>
        <v>18</v>
      </c>
      <c r="I8">
        <f t="shared" ref="I8" si="6">MOD(G8*(A8-H8)-B8,$B$1)</f>
        <v>4</v>
      </c>
      <c r="J8" t="s">
        <v>19</v>
      </c>
      <c r="K8">
        <f t="shared" ref="K8:K27" si="7">K7+1</f>
        <v>3</v>
      </c>
      <c r="L8">
        <v>8</v>
      </c>
    </row>
    <row r="9" spans="1:12">
      <c r="A9">
        <v>18</v>
      </c>
      <c r="B9">
        <v>4</v>
      </c>
      <c r="C9">
        <v>16</v>
      </c>
      <c r="D9">
        <v>1</v>
      </c>
      <c r="E9">
        <f t="shared" si="0"/>
        <v>21</v>
      </c>
      <c r="F9">
        <v>11</v>
      </c>
      <c r="G9">
        <f t="shared" ref="G9" si="8">MOD((D9-B9)*F9,$B$1)</f>
        <v>13</v>
      </c>
      <c r="H9">
        <f t="shared" ref="H9" si="9">MOD(G9*G9-A9-C9+$B$1,$B$1)</f>
        <v>20</v>
      </c>
      <c r="I9">
        <f t="shared" ref="I9" si="10">MOD(G9*(A9-H9)-B9,$B$1)</f>
        <v>16</v>
      </c>
      <c r="J9" t="s">
        <v>20</v>
      </c>
      <c r="K9">
        <f t="shared" si="7"/>
        <v>4</v>
      </c>
      <c r="L9">
        <v>6</v>
      </c>
    </row>
    <row r="10" spans="1:12">
      <c r="A10">
        <v>7</v>
      </c>
      <c r="B10">
        <v>18</v>
      </c>
      <c r="C10">
        <v>18</v>
      </c>
      <c r="D10">
        <v>4</v>
      </c>
      <c r="E10">
        <f t="shared" si="0"/>
        <v>11</v>
      </c>
      <c r="F10">
        <v>21</v>
      </c>
      <c r="G10">
        <f t="shared" ref="G10:G11" si="11">MOD((D10-B10)*F10,$B$1)</f>
        <v>5</v>
      </c>
      <c r="H10">
        <f t="shared" ref="H10:H11" si="12">MOD(G10*G10-A10-C10+$B$1,$B$1)</f>
        <v>0</v>
      </c>
      <c r="I10">
        <f t="shared" ref="I10:I11" si="13">MOD(G10*(A10-H10)-B10,$B$1)</f>
        <v>17</v>
      </c>
      <c r="J10" t="s">
        <v>23</v>
      </c>
      <c r="K10">
        <f t="shared" si="7"/>
        <v>5</v>
      </c>
      <c r="L10">
        <v>14</v>
      </c>
    </row>
    <row r="11" spans="1:12">
      <c r="A11">
        <v>14</v>
      </c>
      <c r="B11">
        <v>5</v>
      </c>
      <c r="C11">
        <v>0</v>
      </c>
      <c r="D11">
        <v>17</v>
      </c>
      <c r="E11">
        <f t="shared" si="0"/>
        <v>9</v>
      </c>
      <c r="F11">
        <v>18</v>
      </c>
      <c r="G11">
        <f t="shared" si="11"/>
        <v>9</v>
      </c>
      <c r="H11">
        <f t="shared" si="12"/>
        <v>21</v>
      </c>
      <c r="I11">
        <f t="shared" si="13"/>
        <v>1</v>
      </c>
      <c r="J11" t="s">
        <v>24</v>
      </c>
      <c r="K11">
        <f t="shared" si="7"/>
        <v>6</v>
      </c>
      <c r="L11">
        <v>4</v>
      </c>
    </row>
    <row r="12" spans="1:12">
      <c r="K12">
        <f t="shared" si="7"/>
        <v>7</v>
      </c>
      <c r="L12">
        <v>10</v>
      </c>
    </row>
    <row r="13" spans="1:12">
      <c r="K13">
        <f>K12+1</f>
        <v>8</v>
      </c>
      <c r="L13">
        <v>3</v>
      </c>
    </row>
    <row r="14" spans="1:12">
      <c r="K14">
        <f t="shared" si="7"/>
        <v>9</v>
      </c>
      <c r="L14">
        <v>18</v>
      </c>
    </row>
    <row r="15" spans="1:12">
      <c r="K15">
        <f t="shared" si="7"/>
        <v>10</v>
      </c>
      <c r="L15">
        <v>7</v>
      </c>
    </row>
    <row r="16" spans="1:12">
      <c r="K16">
        <f t="shared" si="7"/>
        <v>11</v>
      </c>
      <c r="L16">
        <v>21</v>
      </c>
    </row>
    <row r="17" spans="1:12">
      <c r="K17">
        <f t="shared" si="7"/>
        <v>12</v>
      </c>
      <c r="L17">
        <v>2</v>
      </c>
    </row>
    <row r="18" spans="1:12">
      <c r="A18" t="s">
        <v>4</v>
      </c>
      <c r="B18" t="s">
        <v>5</v>
      </c>
      <c r="C18" t="s">
        <v>13</v>
      </c>
      <c r="D18" t="s">
        <v>16</v>
      </c>
      <c r="E18" t="s">
        <v>15</v>
      </c>
      <c r="F18" t="s">
        <v>17</v>
      </c>
      <c r="G18" t="s">
        <v>11</v>
      </c>
      <c r="K18">
        <v>13</v>
      </c>
      <c r="L18">
        <v>16</v>
      </c>
    </row>
    <row r="19" spans="1:12">
      <c r="A19">
        <v>1</v>
      </c>
      <c r="B19">
        <v>4</v>
      </c>
      <c r="C19">
        <f>MOD(2*B19,$B$1)</f>
        <v>8</v>
      </c>
      <c r="D19">
        <v>3</v>
      </c>
      <c r="E19">
        <f>MOD((3*A19*A19+$B$2)*D19,$B$1)</f>
        <v>15</v>
      </c>
      <c r="F19">
        <f>MOD(E19*E19-A19-A19,$B$1)</f>
        <v>16</v>
      </c>
      <c r="G19">
        <f>MOD(E19*(A19-F19)-B19,$B$1)</f>
        <v>1</v>
      </c>
      <c r="I19" t="s">
        <v>18</v>
      </c>
      <c r="K19">
        <v>14</v>
      </c>
      <c r="L19">
        <v>5</v>
      </c>
    </row>
    <row r="20" spans="1:12">
      <c r="A20">
        <v>18</v>
      </c>
      <c r="B20">
        <v>4</v>
      </c>
      <c r="C20">
        <f>MOD(2*B20,$B$1)</f>
        <v>8</v>
      </c>
      <c r="D20">
        <v>3</v>
      </c>
      <c r="E20">
        <f>MOD((3*A20*A20+$B$2)*D20,$B$1)</f>
        <v>1</v>
      </c>
      <c r="F20">
        <f>MOD(E20*E20-A20-A20,$B$1)</f>
        <v>11</v>
      </c>
      <c r="G20">
        <f>MOD(E20*(A20-F20)-B20,$B$1)</f>
        <v>3</v>
      </c>
      <c r="I20" t="s">
        <v>21</v>
      </c>
      <c r="K20">
        <f t="shared" ref="K20:K21" si="14">K19+1</f>
        <v>15</v>
      </c>
      <c r="L20">
        <v>20</v>
      </c>
    </row>
    <row r="21" spans="1:12">
      <c r="A21">
        <v>11</v>
      </c>
      <c r="B21">
        <v>3</v>
      </c>
      <c r="C21">
        <f>MOD(2*B21,$B$1)</f>
        <v>6</v>
      </c>
      <c r="D21">
        <v>4</v>
      </c>
      <c r="E21">
        <f>MOD((3*A21*A21+$B$2)*D21,$B$1)</f>
        <v>11</v>
      </c>
      <c r="F21">
        <f>MOD(E21*E21-A21-A21,$B$1)</f>
        <v>7</v>
      </c>
      <c r="G21">
        <f>MOD(E21*(A21-F21)-B21,$B$1)</f>
        <v>18</v>
      </c>
      <c r="I21" t="s">
        <v>22</v>
      </c>
      <c r="K21">
        <f t="shared" si="14"/>
        <v>16</v>
      </c>
      <c r="L21">
        <v>13</v>
      </c>
    </row>
    <row r="22" spans="1:12">
      <c r="K22">
        <v>17</v>
      </c>
      <c r="L22">
        <v>19</v>
      </c>
    </row>
    <row r="23" spans="1:12">
      <c r="K23">
        <v>18</v>
      </c>
      <c r="L23">
        <v>8</v>
      </c>
    </row>
    <row r="24" spans="1:12">
      <c r="K24">
        <v>19</v>
      </c>
      <c r="L24">
        <v>17</v>
      </c>
    </row>
    <row r="25" spans="1:12">
      <c r="K25">
        <v>20</v>
      </c>
      <c r="L25">
        <v>15</v>
      </c>
    </row>
    <row r="26" spans="1:12">
      <c r="K26">
        <v>21</v>
      </c>
      <c r="L26">
        <v>11</v>
      </c>
    </row>
    <row r="27" spans="1:12">
      <c r="K27">
        <f t="shared" si="7"/>
        <v>22</v>
      </c>
      <c r="L27">
        <v>22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Manferdelli</dc:creator>
  <cp:lastModifiedBy>John Manferdelli</cp:lastModifiedBy>
  <dcterms:created xsi:type="dcterms:W3CDTF">2013-04-30T16:59:26Z</dcterms:created>
  <dcterms:modified xsi:type="dcterms:W3CDTF">2013-05-01T21:07:41Z</dcterms:modified>
</cp:coreProperties>
</file>