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rtia\Documents\Archives\"/>
    </mc:Choice>
  </mc:AlternateContent>
  <xr:revisionPtr revIDLastSave="0" documentId="13_ncr:1_{E1C75A3B-2F6C-40B7-B01A-232B532FF9F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Hoja1!$F$1:$F$26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D54" i="2" s="1"/>
  <c r="E53" i="2"/>
  <c r="E51" i="2"/>
  <c r="D51" i="2" s="1"/>
  <c r="D50" i="2"/>
  <c r="E49" i="2"/>
  <c r="D49" i="2" s="1"/>
  <c r="E48" i="2"/>
  <c r="D48" i="2" s="1"/>
  <c r="E47" i="2"/>
  <c r="E46" i="2"/>
  <c r="D46" i="2" s="1"/>
  <c r="E45" i="2"/>
  <c r="D45" i="2" s="1"/>
  <c r="E44" i="2"/>
  <c r="D44" i="2"/>
  <c r="E43" i="2"/>
  <c r="D43" i="2" s="1"/>
  <c r="E42" i="2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D34" i="2"/>
  <c r="E33" i="2"/>
  <c r="D33" i="2" s="1"/>
  <c r="E32" i="2"/>
  <c r="D32" i="2"/>
  <c r="E31" i="2"/>
  <c r="D31" i="2" s="1"/>
  <c r="E30" i="2"/>
  <c r="D30" i="2" s="1"/>
  <c r="E29" i="2"/>
  <c r="D29" i="2" s="1"/>
  <c r="E28" i="2"/>
  <c r="D28" i="2" s="1"/>
  <c r="E27" i="2"/>
  <c r="D27" i="2" s="1"/>
  <c r="E26" i="2"/>
  <c r="D26" i="2" s="1"/>
  <c r="E25" i="2"/>
  <c r="D25" i="2" s="1"/>
  <c r="E24" i="2"/>
  <c r="D24" i="2" s="1"/>
  <c r="E23" i="2"/>
  <c r="D23" i="2" s="1"/>
  <c r="E22" i="2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D7" i="2"/>
  <c r="E6" i="2"/>
  <c r="D6" i="2" s="1"/>
  <c r="D5" i="2"/>
  <c r="E4" i="2"/>
  <c r="D4" i="2" s="1"/>
  <c r="E3" i="2"/>
  <c r="D3" i="2" s="1"/>
  <c r="E2" i="2"/>
  <c r="D2" i="2" s="1"/>
  <c r="K57" i="1"/>
  <c r="K54" i="1"/>
  <c r="K51" i="1"/>
  <c r="K67" i="1"/>
  <c r="K46" i="1"/>
  <c r="K22" i="1"/>
  <c r="K23" i="1"/>
  <c r="K20" i="1"/>
  <c r="K21" i="1"/>
  <c r="K2" i="1"/>
  <c r="K27" i="1"/>
  <c r="D5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tc={45AD7554-80C2-474F-AE90-A67C6FAEC5C7}</author>
    <author>tc={75E9CC1D-CE5A-4563-94F2-35ABEF716BB7}</author>
    <author>tc={A8C2FE0F-9CBC-4AC6-8AC2-63AD71A87A4E}</author>
    <author>tc={0743ECDC-0C50-4E9E-836B-F70BECAAF2EB}</author>
  </authors>
  <commentList>
    <comment ref="G16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japones, madurez tardia
Respuesta:
    ciruela negra</t>
      </text>
    </comment>
    <comment ref="G17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ciruela roja on pulpa amarilla</t>
      </text>
    </comment>
    <comment ref="G22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Madurez 20/12</t>
      </text>
    </comment>
    <comment ref="G23" authorId="3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Madurez 28_1</t>
      </text>
    </comment>
  </commentList>
</comments>
</file>

<file path=xl/sharedStrings.xml><?xml version="1.0" encoding="utf-8"?>
<sst xmlns="http://schemas.openxmlformats.org/spreadsheetml/2006/main" count="386" uniqueCount="132">
  <si>
    <t>Gestion pedido</t>
  </si>
  <si>
    <t>Vivero</t>
  </si>
  <si>
    <t>Entrega</t>
  </si>
  <si>
    <t>Clasificacion</t>
  </si>
  <si>
    <t>Tipo</t>
  </si>
  <si>
    <t>Especie</t>
  </si>
  <si>
    <t>Variedad</t>
  </si>
  <si>
    <t>Portainjerto</t>
  </si>
  <si>
    <t>Presentacion</t>
  </si>
  <si>
    <t>Precio</t>
  </si>
  <si>
    <t>Precio TOTAL</t>
  </si>
  <si>
    <t>Qtt a pedir</t>
  </si>
  <si>
    <t>Rosario</t>
  </si>
  <si>
    <t>Los Pinos (Lopresti)</t>
  </si>
  <si>
    <t>Frutal interior</t>
  </si>
  <si>
    <t>varilla 1 año</t>
  </si>
  <si>
    <t>Ciruelo</t>
  </si>
  <si>
    <t>Larry Ann</t>
  </si>
  <si>
    <t>Mariana 2624</t>
  </si>
  <si>
    <t>Raiz desnuda</t>
  </si>
  <si>
    <t>Frutal</t>
  </si>
  <si>
    <t>Royal Zee</t>
  </si>
  <si>
    <t>Mariana 2625</t>
  </si>
  <si>
    <t>Frutal exterior</t>
  </si>
  <si>
    <t>Membrillo</t>
  </si>
  <si>
    <t>INTA 147</t>
  </si>
  <si>
    <t>Higuera</t>
  </si>
  <si>
    <t>blanca</t>
  </si>
  <si>
    <t>Franco</t>
  </si>
  <si>
    <t>Maceta</t>
  </si>
  <si>
    <t>Forestal exterior</t>
  </si>
  <si>
    <t>Castaño</t>
  </si>
  <si>
    <t>Avellano</t>
  </si>
  <si>
    <t>Nogal</t>
  </si>
  <si>
    <t>Chandler</t>
  </si>
  <si>
    <t>a cotizar</t>
  </si>
  <si>
    <t>Roble</t>
  </si>
  <si>
    <t>europeo</t>
  </si>
  <si>
    <t>Quercus</t>
  </si>
  <si>
    <t xml:space="preserve">suber </t>
  </si>
  <si>
    <t>Forestal interior</t>
  </si>
  <si>
    <t>Lo mas pequeño posible</t>
  </si>
  <si>
    <t>Prunus cereacifera</t>
  </si>
  <si>
    <t>atropurpurea</t>
  </si>
  <si>
    <t>Tilo</t>
  </si>
  <si>
    <t>Olmo</t>
  </si>
  <si>
    <t>Duraznero</t>
  </si>
  <si>
    <t>Maria Bianca</t>
  </si>
  <si>
    <t>Nemared</t>
  </si>
  <si>
    <t>Chato Japones</t>
  </si>
  <si>
    <t>Damasco</t>
  </si>
  <si>
    <t>Castle Brake</t>
  </si>
  <si>
    <t>Damasca</t>
  </si>
  <si>
    <t>Acacia</t>
  </si>
  <si>
    <t>visco</t>
  </si>
  <si>
    <t xml:space="preserve">Fresno </t>
  </si>
  <si>
    <t>Mora</t>
  </si>
  <si>
    <t>alba o hibrida</t>
  </si>
  <si>
    <t>1,7 m</t>
  </si>
  <si>
    <t>Granado</t>
  </si>
  <si>
    <t>Cerezos</t>
  </si>
  <si>
    <t>Lapins</t>
  </si>
  <si>
    <t>adara</t>
  </si>
  <si>
    <t>Manzano</t>
  </si>
  <si>
    <t>CHAÑAR 28 (RED DELICIUS)</t>
  </si>
  <si>
    <t>MM111</t>
  </si>
  <si>
    <t>Peral</t>
  </si>
  <si>
    <t>Williams</t>
  </si>
  <si>
    <t>Pyrus</t>
  </si>
  <si>
    <t>Planta de 1 m</t>
  </si>
  <si>
    <r>
      <rPr>
        <sz val="12"/>
        <rFont val="Calibri"/>
        <family val="1"/>
      </rPr>
      <t>Roble</t>
    </r>
  </si>
  <si>
    <r>
      <rPr>
        <sz val="12"/>
        <rFont val="Calibri"/>
        <family val="1"/>
      </rPr>
      <t>-</t>
    </r>
  </si>
  <si>
    <r>
      <rPr>
        <sz val="12"/>
        <rFont val="Calibri"/>
        <family val="1"/>
      </rPr>
      <t>Quercus</t>
    </r>
  </si>
  <si>
    <r>
      <rPr>
        <sz val="12"/>
        <rFont val="Calibri"/>
        <family val="1"/>
      </rPr>
      <t>Olivo</t>
    </r>
  </si>
  <si>
    <r>
      <rPr>
        <sz val="12"/>
        <rFont val="Calibri"/>
        <family val="1"/>
      </rPr>
      <t>Prunus cereacifera</t>
    </r>
  </si>
  <si>
    <r>
      <rPr>
        <sz val="12"/>
        <rFont val="Calibri"/>
        <family val="1"/>
      </rPr>
      <t>Tilo</t>
    </r>
  </si>
  <si>
    <r>
      <rPr>
        <sz val="12"/>
        <rFont val="Calibri"/>
        <family val="1"/>
      </rPr>
      <t>Olmo</t>
    </r>
  </si>
  <si>
    <r>
      <rPr>
        <sz val="12"/>
        <rFont val="Calibri"/>
        <family val="1"/>
      </rPr>
      <t>Acacia</t>
    </r>
  </si>
  <si>
    <r>
      <rPr>
        <sz val="12"/>
        <rFont val="Calibri"/>
        <family val="1"/>
      </rPr>
      <t>Fresno</t>
    </r>
  </si>
  <si>
    <r>
      <rPr>
        <sz val="12"/>
        <rFont val="Calibri"/>
        <family val="1"/>
      </rPr>
      <t>Mora</t>
    </r>
  </si>
  <si>
    <r>
      <rPr>
        <sz val="12"/>
        <rFont val="Calibri"/>
        <family val="1"/>
      </rPr>
      <t>Oleatexana</t>
    </r>
  </si>
  <si>
    <r>
      <rPr>
        <sz val="12"/>
        <rFont val="Calibri"/>
        <family val="1"/>
      </rPr>
      <t>Carex</t>
    </r>
  </si>
  <si>
    <r>
      <rPr>
        <sz val="12"/>
        <rFont val="Calibri"/>
        <family val="1"/>
      </rPr>
      <t>Festuca glauca</t>
    </r>
  </si>
  <si>
    <r>
      <rPr>
        <sz val="12"/>
        <rFont val="Calibri"/>
        <family val="1"/>
      </rPr>
      <t>Jarilla</t>
    </r>
  </si>
  <si>
    <r>
      <rPr>
        <sz val="12"/>
        <rFont val="Calibri"/>
        <family val="1"/>
      </rPr>
      <t>Santolina</t>
    </r>
  </si>
  <si>
    <r>
      <rPr>
        <sz val="12"/>
        <rFont val="Calibri"/>
        <family val="1"/>
      </rPr>
      <t>Jazmin de lluvia</t>
    </r>
  </si>
  <si>
    <r>
      <rPr>
        <sz val="12"/>
        <rFont val="Calibri"/>
        <family val="1"/>
      </rPr>
      <t>Coiron</t>
    </r>
  </si>
  <si>
    <r>
      <rPr>
        <sz val="12"/>
        <rFont val="Calibri"/>
        <family val="1"/>
      </rPr>
      <t>Olivillo</t>
    </r>
  </si>
  <si>
    <r>
      <rPr>
        <sz val="12"/>
        <rFont val="Calibri"/>
        <family val="1"/>
      </rPr>
      <t>Salvia greggi</t>
    </r>
  </si>
  <si>
    <r>
      <rPr>
        <sz val="12"/>
        <rFont val="Calibri"/>
        <family val="1"/>
      </rPr>
      <t>Acacia dealbata</t>
    </r>
  </si>
  <si>
    <r>
      <rPr>
        <sz val="12"/>
        <rFont val="Calibri"/>
        <family val="1"/>
      </rPr>
      <t>Braquiquito</t>
    </r>
  </si>
  <si>
    <r>
      <rPr>
        <sz val="12"/>
        <rFont val="Calibri"/>
        <family val="1"/>
      </rPr>
      <t>Aromo</t>
    </r>
  </si>
  <si>
    <r>
      <rPr>
        <sz val="12"/>
        <rFont val="Calibri"/>
        <family val="1"/>
      </rPr>
      <t>Roble cedoso</t>
    </r>
  </si>
  <si>
    <r>
      <rPr>
        <sz val="12"/>
        <rFont val="Calibri"/>
        <family val="1"/>
      </rPr>
      <t>Sauce lloron</t>
    </r>
  </si>
  <si>
    <t>VIVERO ARABIA</t>
  </si>
  <si>
    <t>Tilmo</t>
  </si>
  <si>
    <t>olmo</t>
  </si>
  <si>
    <t>acacia visco</t>
  </si>
  <si>
    <t xml:space="preserve">fresno </t>
  </si>
  <si>
    <t>SILVESTRA</t>
  </si>
  <si>
    <r>
      <rPr>
        <b/>
        <sz val="11"/>
        <rFont val="Calibri"/>
        <family val="1"/>
      </rPr>
      <t>Castaño</t>
    </r>
  </si>
  <si>
    <r>
      <rPr>
        <b/>
        <sz val="11"/>
        <rFont val="Calibri"/>
        <family val="1"/>
      </rPr>
      <t>Avellano</t>
    </r>
  </si>
  <si>
    <r>
      <rPr>
        <b/>
        <sz val="11"/>
        <rFont val="Calibri"/>
        <family val="1"/>
      </rPr>
      <t>Roble</t>
    </r>
  </si>
  <si>
    <r>
      <rPr>
        <b/>
        <sz val="11"/>
        <rFont val="Calibri"/>
        <family val="1"/>
      </rPr>
      <t>Quercus</t>
    </r>
  </si>
  <si>
    <r>
      <rPr>
        <b/>
        <sz val="11"/>
        <rFont val="Calibri"/>
        <family val="1"/>
      </rPr>
      <t>Prunus cereacifera</t>
    </r>
  </si>
  <si>
    <r>
      <rPr>
        <b/>
        <sz val="11"/>
        <rFont val="Calibri"/>
        <family val="1"/>
      </rPr>
      <t>Tilo</t>
    </r>
  </si>
  <si>
    <r>
      <rPr>
        <b/>
        <sz val="11"/>
        <rFont val="Calibri"/>
        <family val="1"/>
      </rPr>
      <t>Olmo</t>
    </r>
  </si>
  <si>
    <r>
      <rPr>
        <b/>
        <sz val="11"/>
        <rFont val="Calibri"/>
        <family val="1"/>
      </rPr>
      <t>Acacia</t>
    </r>
  </si>
  <si>
    <r>
      <rPr>
        <b/>
        <sz val="11"/>
        <rFont val="Calibri"/>
        <family val="1"/>
      </rPr>
      <t>Fresno</t>
    </r>
  </si>
  <si>
    <r>
      <rPr>
        <b/>
        <sz val="11"/>
        <rFont val="Calibri"/>
        <family val="1"/>
      </rPr>
      <t>Mora</t>
    </r>
  </si>
  <si>
    <r>
      <rPr>
        <b/>
        <sz val="11"/>
        <rFont val="Calibri"/>
        <family val="1"/>
      </rPr>
      <t>Olivo</t>
    </r>
  </si>
  <si>
    <r>
      <rPr>
        <b/>
        <sz val="11"/>
        <rFont val="Calibri"/>
        <family val="1"/>
      </rPr>
      <t>Coiron</t>
    </r>
  </si>
  <si>
    <r>
      <rPr>
        <b/>
        <sz val="11"/>
        <rFont val="Calibri"/>
        <family val="1"/>
      </rPr>
      <t>Salvia greggi</t>
    </r>
  </si>
  <si>
    <r>
      <rPr>
        <b/>
        <sz val="11"/>
        <rFont val="Calibri"/>
        <family val="1"/>
      </rPr>
      <t>Rosa iceberg</t>
    </r>
  </si>
  <si>
    <t>VIVERO LUJAN</t>
  </si>
  <si>
    <t>Arabia</t>
  </si>
  <si>
    <t>Acacia dealbata</t>
  </si>
  <si>
    <t>Aromo</t>
  </si>
  <si>
    <t>Braquiquito</t>
  </si>
  <si>
    <t>Los Manzanos</t>
  </si>
  <si>
    <t>FCA</t>
  </si>
  <si>
    <t>Eucaliptus</t>
  </si>
  <si>
    <t>Silvestra</t>
  </si>
  <si>
    <t>Oleatexana</t>
  </si>
  <si>
    <t>Olivo</t>
  </si>
  <si>
    <t>Pinus pinaster</t>
  </si>
  <si>
    <t>Prosopis</t>
  </si>
  <si>
    <t>Quercus Robur</t>
  </si>
  <si>
    <t>Roble cedoso</t>
  </si>
  <si>
    <t>Salvia</t>
  </si>
  <si>
    <t>Sauce</t>
  </si>
  <si>
    <t>Thuja orientalis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</si>
</sst>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\$0.00"/>
    <numFmt numFmtId="165" formatCode="\$#,##0.00"/>
    <numFmt numFmtId="166" formatCode="0.0"/>
    <numFmt numFmtId="167" formatCode="\$#,##0.00;[Red]\$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</font>
    <font>
      <sz val="12"/>
      <color rgb="FF000000"/>
      <name val="Calibri"/>
      <family val="2"/>
    </font>
    <font>
      <sz val="12"/>
      <name val="Calibri"/>
    </font>
    <font>
      <sz val="12"/>
      <name val="Calibri"/>
      <family val="1"/>
    </font>
    <font>
      <sz val="12"/>
      <color rgb="FFFF0000"/>
      <name val="Calibri"/>
      <family val="2"/>
    </font>
    <font>
      <sz val="9"/>
      <name val="Arial"/>
      <family val="2"/>
    </font>
    <font>
      <b/>
      <sz val="11"/>
      <name val="Calibri"/>
    </font>
    <font>
      <b/>
      <sz val="11"/>
      <name val="Calibri"/>
      <family val="1"/>
    </font>
    <font>
      <sz val="11"/>
      <name val="Calibri"/>
    </font>
    <font>
      <sz val="11"/>
      <color rgb="FF000000"/>
      <name val="Calibri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Fill="1" applyBorder="1"/>
    <xf numFmtId="0" fontId="5" fillId="0" borderId="0" xfId="0" applyFont="1"/>
    <xf numFmtId="0" fontId="7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1" fontId="8" fillId="0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wrapText="1"/>
    </xf>
    <xf numFmtId="164" fontId="8" fillId="0" borderId="0" xfId="0" applyNumberFormat="1" applyFont="1" applyFill="1" applyBorder="1" applyAlignment="1">
      <alignment horizontal="left" vertical="top" indent="2" shrinkToFit="1"/>
    </xf>
    <xf numFmtId="165" fontId="8" fillId="0" borderId="0" xfId="0" applyNumberFormat="1" applyFont="1" applyFill="1" applyBorder="1" applyAlignment="1">
      <alignment horizontal="left" vertical="top" indent="1" shrinkToFit="1"/>
    </xf>
    <xf numFmtId="166" fontId="8" fillId="0" borderId="0" xfId="0" applyNumberFormat="1" applyFont="1" applyFill="1" applyBorder="1" applyAlignment="1">
      <alignment horizontal="center" vertical="top" shrinkToFit="1"/>
    </xf>
    <xf numFmtId="165" fontId="8" fillId="0" borderId="0" xfId="0" applyNumberFormat="1" applyFont="1" applyFill="1" applyBorder="1" applyAlignment="1">
      <alignment horizontal="left" vertical="top" indent="2" shrinkToFi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 wrapText="1"/>
    </xf>
    <xf numFmtId="167" fontId="11" fillId="0" borderId="0" xfId="0" applyNumberFormat="1" applyFont="1" applyFill="1" applyBorder="1" applyAlignment="1">
      <alignment horizontal="left" vertical="top" indent="1" shrinkToFit="1"/>
    </xf>
    <xf numFmtId="0" fontId="13" fillId="0" borderId="0" xfId="0" applyFont="1" applyFill="1" applyBorder="1" applyAlignment="1">
      <alignment horizontal="left" vertical="top" wrapText="1" indent="2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 inden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" fontId="16" fillId="0" borderId="0" xfId="0" applyNumberFormat="1" applyFont="1" applyFill="1" applyBorder="1" applyAlignment="1">
      <alignment horizontal="right" vertical="top" shrinkToFit="1"/>
    </xf>
    <xf numFmtId="0" fontId="15" fillId="0" borderId="0" xfId="0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right" vertical="center" shrinkToFit="1"/>
    </xf>
    <xf numFmtId="0" fontId="13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left" vertical="top" shrinkToFit="1"/>
    </xf>
    <xf numFmtId="0" fontId="0" fillId="0" borderId="0" xfId="0" applyBorder="1"/>
    <xf numFmtId="0" fontId="1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shrinkToFi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8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ario Maria TOSO" id="{5CEBB3AC-1DEA-4632-A586-3DD2F033263E}" userId="S::rtoso@cheval-des-andes.com.ar::9ec23180-a52f-4d71-9706-3d9a74610e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6" dT="2022-06-24T11:45:29.92" personId="{5CEBB3AC-1DEA-4632-A586-3DD2F033263E}" id="{45AD7554-80C2-474F-AE90-A67C6FAEC5C7}">
    <text>japones, madurez tardia</text>
  </threadedComment>
  <threadedComment ref="G16" dT="2022-06-24T11:46:26.59" personId="{5CEBB3AC-1DEA-4632-A586-3DD2F033263E}" id="{39A63650-68EB-4F0D-948E-FFEDE49A7C5A}" parentId="{45AD7554-80C2-474F-AE90-A67C6FAEC5C7}">
    <text>ciruela negra</text>
  </threadedComment>
  <threadedComment ref="G17" dT="2022-06-24T11:48:22.86" personId="{5CEBB3AC-1DEA-4632-A586-3DD2F033263E}" id="{75E9CC1D-CE5A-4563-94F2-35ABEF716BB7}">
    <text>ciruela roja on pulpa amarilla</text>
  </threadedComment>
  <threadedComment ref="G22" dT="2022-06-24T12:42:23.19" personId="{5CEBB3AC-1DEA-4632-A586-3DD2F033263E}" id="{A8C2FE0F-9CBC-4AC6-8AC2-63AD71A87A4E}">
    <text>Madurez 20/12</text>
  </threadedComment>
  <threadedComment ref="G23" dT="2022-06-24T12:42:57.13" personId="{5CEBB3AC-1DEA-4632-A586-3DD2F033263E}" id="{0743ECDC-0C50-4E9E-836B-F70BECAAF2EB}">
    <text>Madurez 28_1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zoomScale="78" zoomScaleNormal="78" workbookViewId="0">
      <pane ySplit="1" topLeftCell="A2" activePane="bottomLeft" state="frozen"/>
      <selection activeCell="B1" sqref="B1"/>
      <selection pane="bottomLeft" activeCell="J17" sqref="J17"/>
    </sheetView>
  </sheetViews>
  <sheetFormatPr baseColWidth="10" defaultColWidth="11.453125" defaultRowHeight="14.5" x14ac:dyDescent="0.35"/>
  <cols>
    <col min="1" max="1" width="20.26953125" hidden="1" customWidth="1"/>
    <col min="2" max="2" width="22.81640625" customWidth="1"/>
    <col min="3" max="3" width="19.81640625" hidden="1" customWidth="1"/>
    <col min="4" max="4" width="16.81640625" hidden="1" customWidth="1"/>
    <col min="5" max="5" width="22.7265625" hidden="1" customWidth="1"/>
    <col min="6" max="6" width="16.54296875" customWidth="1"/>
    <col min="7" max="7" width="22" hidden="1" customWidth="1"/>
    <col min="8" max="8" width="14.453125" hidden="1" customWidth="1"/>
    <col min="9" max="9" width="0" hidden="1" customWidth="1"/>
    <col min="11" max="11" width="14.08984375" bestFit="1" customWidth="1"/>
  </cols>
  <sheetData>
    <row r="1" spans="1:2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2" x14ac:dyDescent="0.35">
      <c r="A2" s="2" t="s">
        <v>12</v>
      </c>
      <c r="B2" s="33" t="s">
        <v>13</v>
      </c>
      <c r="C2" s="32"/>
      <c r="D2" s="33" t="s">
        <v>40</v>
      </c>
      <c r="E2" s="33" t="s">
        <v>41</v>
      </c>
      <c r="F2" s="33" t="s">
        <v>53</v>
      </c>
      <c r="G2" s="33" t="s">
        <v>54</v>
      </c>
      <c r="H2" s="33" t="s">
        <v>69</v>
      </c>
      <c r="I2" s="33" t="s">
        <v>29</v>
      </c>
      <c r="J2" s="33">
        <v>1000</v>
      </c>
      <c r="K2" s="33">
        <f>L2*J2</f>
        <v>9000</v>
      </c>
      <c r="L2" s="33">
        <v>9</v>
      </c>
      <c r="M2" s="3"/>
    </row>
    <row r="3" spans="1:22" ht="15.5" x14ac:dyDescent="0.35">
      <c r="A3" s="2"/>
      <c r="B3" s="30" t="s">
        <v>94</v>
      </c>
      <c r="C3" s="33"/>
      <c r="D3" s="33"/>
      <c r="E3" s="33"/>
      <c r="F3" s="31" t="s">
        <v>77</v>
      </c>
      <c r="G3" s="33"/>
      <c r="H3" s="33"/>
      <c r="I3" s="33"/>
      <c r="J3" s="34">
        <v>1500</v>
      </c>
      <c r="K3" s="34">
        <v>13500</v>
      </c>
      <c r="L3" s="34">
        <v>9</v>
      </c>
    </row>
    <row r="4" spans="1:22" x14ac:dyDescent="0.35">
      <c r="A4" s="2"/>
      <c r="B4" s="30" t="s">
        <v>114</v>
      </c>
      <c r="C4" s="33"/>
      <c r="D4" s="33"/>
      <c r="E4" s="33"/>
      <c r="F4" s="35" t="s">
        <v>107</v>
      </c>
      <c r="G4" s="33"/>
      <c r="H4" s="33"/>
      <c r="I4" s="33"/>
      <c r="J4" s="36">
        <v>1400</v>
      </c>
      <c r="K4" s="36">
        <v>12600</v>
      </c>
      <c r="L4" s="36">
        <v>9</v>
      </c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"/>
      <c r="B5" s="30" t="s">
        <v>94</v>
      </c>
      <c r="C5" s="33"/>
      <c r="D5" s="33"/>
      <c r="E5" s="33"/>
      <c r="F5" s="31" t="s">
        <v>89</v>
      </c>
      <c r="G5" s="33"/>
      <c r="H5" s="33"/>
      <c r="I5" s="33"/>
      <c r="J5" s="34">
        <v>2500</v>
      </c>
      <c r="K5" s="34">
        <v>5000</v>
      </c>
      <c r="L5" s="34">
        <v>2</v>
      </c>
      <c r="O5" s="5"/>
      <c r="P5" s="5"/>
      <c r="Q5" s="5"/>
      <c r="R5" s="6"/>
      <c r="S5" s="5"/>
      <c r="T5" s="7"/>
      <c r="U5" s="7"/>
      <c r="V5" s="3"/>
    </row>
    <row r="6" spans="1:22" ht="15.5" x14ac:dyDescent="0.35">
      <c r="A6" s="2"/>
      <c r="B6" s="30" t="s">
        <v>99</v>
      </c>
      <c r="C6" s="33"/>
      <c r="D6" s="33"/>
      <c r="E6" s="33"/>
      <c r="F6" s="31" t="s">
        <v>97</v>
      </c>
      <c r="G6" s="33"/>
      <c r="H6" s="33"/>
      <c r="I6" s="33"/>
      <c r="J6" s="37">
        <v>900</v>
      </c>
      <c r="K6" s="38">
        <v>8100</v>
      </c>
      <c r="L6" s="33">
        <v>9</v>
      </c>
      <c r="O6" s="8"/>
      <c r="P6" s="9"/>
      <c r="Q6" s="9"/>
      <c r="R6" s="9"/>
      <c r="S6" s="10"/>
      <c r="T6" s="10"/>
      <c r="U6" s="9"/>
      <c r="V6" s="3"/>
    </row>
    <row r="7" spans="1:22" ht="15.5" x14ac:dyDescent="0.35">
      <c r="A7" s="2"/>
      <c r="B7" s="30" t="s">
        <v>94</v>
      </c>
      <c r="C7" s="33"/>
      <c r="D7" s="33"/>
      <c r="E7" s="33"/>
      <c r="F7" s="31" t="s">
        <v>91</v>
      </c>
      <c r="G7" s="33"/>
      <c r="H7" s="33"/>
      <c r="I7" s="33"/>
      <c r="J7" s="34">
        <v>1500</v>
      </c>
      <c r="K7" s="34">
        <v>3000</v>
      </c>
      <c r="L7" s="34">
        <v>2</v>
      </c>
      <c r="O7" s="8"/>
      <c r="P7" s="9"/>
      <c r="Q7" s="9"/>
      <c r="R7" s="9"/>
      <c r="S7" s="10"/>
      <c r="T7" s="10"/>
      <c r="U7" s="9"/>
      <c r="V7" s="3"/>
    </row>
    <row r="8" spans="1:22" ht="15.5" x14ac:dyDescent="0.35">
      <c r="A8" s="2" t="s">
        <v>12</v>
      </c>
      <c r="B8" s="33" t="s">
        <v>13</v>
      </c>
      <c r="C8" s="32"/>
      <c r="D8" s="33" t="s">
        <v>30</v>
      </c>
      <c r="E8" s="33"/>
      <c r="F8" s="33" t="s">
        <v>32</v>
      </c>
      <c r="G8" s="33"/>
      <c r="H8" s="33" t="s">
        <v>28</v>
      </c>
      <c r="I8" s="33" t="s">
        <v>29</v>
      </c>
      <c r="J8" s="33">
        <v>3000</v>
      </c>
      <c r="K8" s="33">
        <v>6000</v>
      </c>
      <c r="L8" s="33">
        <v>2</v>
      </c>
      <c r="O8" s="8"/>
      <c r="P8" s="9"/>
      <c r="Q8" s="9"/>
      <c r="R8" s="11"/>
      <c r="S8" s="10"/>
      <c r="T8" s="10"/>
      <c r="U8" s="12"/>
      <c r="V8" s="3"/>
    </row>
    <row r="9" spans="1:22" ht="15.5" x14ac:dyDescent="0.35">
      <c r="A9" s="2"/>
      <c r="B9" s="30" t="s">
        <v>114</v>
      </c>
      <c r="C9" s="33"/>
      <c r="D9" s="33"/>
      <c r="E9" s="33"/>
      <c r="F9" s="35" t="s">
        <v>101</v>
      </c>
      <c r="G9" s="33"/>
      <c r="H9" s="33"/>
      <c r="I9" s="33"/>
      <c r="J9" s="39"/>
      <c r="K9" s="36">
        <v>0</v>
      </c>
      <c r="L9" s="36">
        <v>2</v>
      </c>
      <c r="O9" s="8"/>
      <c r="P9" s="9"/>
      <c r="Q9" s="9"/>
      <c r="R9" s="12"/>
      <c r="S9" s="9"/>
      <c r="T9" s="13"/>
      <c r="U9" s="14"/>
      <c r="V9" s="3"/>
    </row>
    <row r="10" spans="1:22" ht="15.5" x14ac:dyDescent="0.35">
      <c r="A10" s="2"/>
      <c r="B10" s="30" t="s">
        <v>94</v>
      </c>
      <c r="C10" s="33"/>
      <c r="D10" s="33"/>
      <c r="E10" s="33"/>
      <c r="F10" s="31" t="s">
        <v>90</v>
      </c>
      <c r="G10" s="33"/>
      <c r="H10" s="33"/>
      <c r="I10" s="33"/>
      <c r="J10" s="34">
        <v>1800</v>
      </c>
      <c r="K10" s="34">
        <v>3600</v>
      </c>
      <c r="L10" s="34">
        <v>2</v>
      </c>
      <c r="O10" s="8"/>
      <c r="P10" s="9"/>
      <c r="Q10" s="10"/>
      <c r="R10" s="12"/>
      <c r="S10" s="9"/>
      <c r="T10" s="13"/>
      <c r="U10" s="14"/>
      <c r="V10" s="3"/>
    </row>
    <row r="11" spans="1:22" ht="15.5" x14ac:dyDescent="0.35">
      <c r="A11" s="2"/>
      <c r="B11" s="30" t="s">
        <v>94</v>
      </c>
      <c r="C11" s="33"/>
      <c r="D11" s="33"/>
      <c r="E11" s="33"/>
      <c r="F11" s="31" t="s">
        <v>81</v>
      </c>
      <c r="G11" s="33"/>
      <c r="H11" s="33"/>
      <c r="I11" s="33"/>
      <c r="J11" s="34">
        <v>500</v>
      </c>
      <c r="K11" s="34">
        <v>20000</v>
      </c>
      <c r="L11" s="34">
        <v>40</v>
      </c>
      <c r="O11" s="8"/>
      <c r="P11" s="9"/>
      <c r="Q11" s="10"/>
      <c r="R11" s="9"/>
      <c r="S11" s="10"/>
      <c r="T11" s="10"/>
      <c r="U11" s="9"/>
      <c r="V11" s="3"/>
    </row>
    <row r="12" spans="1:22" ht="15.5" x14ac:dyDescent="0.35">
      <c r="A12" s="2"/>
      <c r="B12" s="30" t="s">
        <v>94</v>
      </c>
      <c r="C12" s="33"/>
      <c r="D12" s="33"/>
      <c r="E12" s="33"/>
      <c r="F12" s="31" t="s">
        <v>81</v>
      </c>
      <c r="G12" s="33"/>
      <c r="H12" s="33"/>
      <c r="I12" s="33"/>
      <c r="J12" s="34">
        <v>500</v>
      </c>
      <c r="K12" s="34">
        <v>20000</v>
      </c>
      <c r="L12" s="34">
        <v>40</v>
      </c>
      <c r="O12" s="8"/>
      <c r="P12" s="9"/>
      <c r="Q12" s="9"/>
      <c r="R12" s="12"/>
      <c r="S12" s="9"/>
      <c r="T12" s="13"/>
      <c r="U12" s="12"/>
      <c r="V12" s="3"/>
    </row>
    <row r="13" spans="1:22" ht="15.5" x14ac:dyDescent="0.35">
      <c r="A13" s="2" t="s">
        <v>12</v>
      </c>
      <c r="B13" s="33" t="s">
        <v>13</v>
      </c>
      <c r="C13" s="32"/>
      <c r="D13" s="33" t="s">
        <v>30</v>
      </c>
      <c r="E13" s="33"/>
      <c r="F13" s="33" t="s">
        <v>31</v>
      </c>
      <c r="G13" s="33"/>
      <c r="H13" s="33" t="s">
        <v>28</v>
      </c>
      <c r="I13" s="33" t="s">
        <v>29</v>
      </c>
      <c r="J13" s="33">
        <v>3000</v>
      </c>
      <c r="K13" s="33">
        <v>12000</v>
      </c>
      <c r="L13" s="33">
        <v>4</v>
      </c>
      <c r="M13" s="4"/>
      <c r="O13" s="8"/>
      <c r="P13" s="9"/>
      <c r="Q13" s="9"/>
      <c r="R13" s="11"/>
      <c r="S13" s="9"/>
      <c r="T13" s="15"/>
      <c r="U13" s="12"/>
      <c r="V13" s="3"/>
    </row>
    <row r="14" spans="1:22" ht="15.5" x14ac:dyDescent="0.35">
      <c r="A14" s="2"/>
      <c r="B14" s="30" t="s">
        <v>114</v>
      </c>
      <c r="C14" s="33"/>
      <c r="D14" s="33"/>
      <c r="E14" s="33"/>
      <c r="F14" s="35" t="s">
        <v>100</v>
      </c>
      <c r="G14" s="33"/>
      <c r="H14" s="33"/>
      <c r="I14" s="33"/>
      <c r="J14" s="39"/>
      <c r="K14" s="36">
        <v>0</v>
      </c>
      <c r="L14" s="36">
        <v>4</v>
      </c>
      <c r="O14" s="8"/>
      <c r="P14" s="9"/>
      <c r="Q14" s="9"/>
      <c r="R14" s="12"/>
      <c r="S14" s="9"/>
      <c r="T14" s="13"/>
      <c r="U14" s="12"/>
      <c r="V14" s="3"/>
    </row>
    <row r="15" spans="1:22" ht="15.5" x14ac:dyDescent="0.35">
      <c r="A15" s="2" t="s">
        <v>12</v>
      </c>
      <c r="B15" s="33" t="s">
        <v>13</v>
      </c>
      <c r="C15" s="32"/>
      <c r="D15" s="33" t="s">
        <v>23</v>
      </c>
      <c r="E15" s="33" t="s">
        <v>15</v>
      </c>
      <c r="F15" s="33" t="s">
        <v>60</v>
      </c>
      <c r="G15" s="33" t="s">
        <v>61</v>
      </c>
      <c r="H15" s="33" t="s">
        <v>62</v>
      </c>
      <c r="I15" s="33" t="s">
        <v>19</v>
      </c>
      <c r="J15" s="33">
        <v>1800</v>
      </c>
      <c r="K15" s="33">
        <v>7200</v>
      </c>
      <c r="L15" s="33">
        <v>4</v>
      </c>
      <c r="O15" s="8"/>
      <c r="P15" s="9"/>
      <c r="Q15" s="9"/>
      <c r="R15" s="12"/>
      <c r="S15" s="9"/>
      <c r="T15" s="13"/>
      <c r="U15" s="12"/>
      <c r="V15" s="3"/>
    </row>
    <row r="16" spans="1:22" ht="15.5" x14ac:dyDescent="0.35">
      <c r="A16" s="2" t="s">
        <v>12</v>
      </c>
      <c r="B16" s="33" t="s">
        <v>13</v>
      </c>
      <c r="C16" s="32"/>
      <c r="D16" s="33" t="s">
        <v>14</v>
      </c>
      <c r="E16" s="33" t="s">
        <v>15</v>
      </c>
      <c r="F16" s="33" t="s">
        <v>16</v>
      </c>
      <c r="G16" s="33" t="s">
        <v>17</v>
      </c>
      <c r="H16" s="33" t="s">
        <v>18</v>
      </c>
      <c r="I16" s="33" t="s">
        <v>19</v>
      </c>
      <c r="J16" s="33">
        <v>1000</v>
      </c>
      <c r="K16" s="33">
        <v>25000</v>
      </c>
      <c r="L16" s="33">
        <v>25</v>
      </c>
      <c r="O16" s="8"/>
      <c r="P16" s="9"/>
      <c r="Q16" s="9"/>
      <c r="R16" s="11"/>
      <c r="S16" s="9"/>
      <c r="T16" s="9"/>
      <c r="U16" s="12"/>
      <c r="V16" s="3"/>
    </row>
    <row r="17" spans="1:22" ht="15.5" x14ac:dyDescent="0.35">
      <c r="A17" s="2" t="s">
        <v>12</v>
      </c>
      <c r="B17" s="33" t="s">
        <v>13</v>
      </c>
      <c r="C17" s="32"/>
      <c r="D17" s="33" t="s">
        <v>20</v>
      </c>
      <c r="E17" s="33" t="s">
        <v>15</v>
      </c>
      <c r="F17" s="33" t="s">
        <v>16</v>
      </c>
      <c r="G17" s="33" t="s">
        <v>21</v>
      </c>
      <c r="H17" s="33" t="s">
        <v>22</v>
      </c>
      <c r="I17" s="33" t="s">
        <v>19</v>
      </c>
      <c r="J17" s="33">
        <v>1000</v>
      </c>
      <c r="K17" s="33">
        <v>25000</v>
      </c>
      <c r="L17" s="33">
        <v>25</v>
      </c>
      <c r="O17" s="8"/>
      <c r="P17" s="9"/>
      <c r="Q17" s="9"/>
      <c r="R17" s="11"/>
      <c r="S17" s="9"/>
      <c r="T17" s="10"/>
      <c r="U17" s="12"/>
      <c r="V17" s="3"/>
    </row>
    <row r="18" spans="1:22" ht="15.5" x14ac:dyDescent="0.35">
      <c r="A18" s="2"/>
      <c r="B18" s="30" t="s">
        <v>94</v>
      </c>
      <c r="C18" s="33"/>
      <c r="D18" s="33"/>
      <c r="E18" s="33"/>
      <c r="F18" s="31" t="s">
        <v>86</v>
      </c>
      <c r="G18" s="33"/>
      <c r="H18" s="33"/>
      <c r="I18" s="33"/>
      <c r="J18" s="34">
        <v>650</v>
      </c>
      <c r="K18" s="34">
        <v>65000</v>
      </c>
      <c r="L18" s="34">
        <v>100</v>
      </c>
      <c r="O18" s="8"/>
      <c r="P18" s="9"/>
      <c r="Q18" s="9"/>
      <c r="R18" s="11"/>
      <c r="S18" s="9"/>
      <c r="T18" s="10"/>
      <c r="U18" s="12"/>
      <c r="V18" s="3"/>
    </row>
    <row r="19" spans="1:22" ht="15.5" x14ac:dyDescent="0.35">
      <c r="A19" s="2"/>
      <c r="B19" s="30" t="s">
        <v>114</v>
      </c>
      <c r="C19" s="33"/>
      <c r="D19" s="33"/>
      <c r="E19" s="33"/>
      <c r="F19" s="35" t="s">
        <v>111</v>
      </c>
      <c r="G19" s="33"/>
      <c r="H19" s="33"/>
      <c r="I19" s="33"/>
      <c r="J19" s="36">
        <v>300</v>
      </c>
      <c r="K19" s="36">
        <v>30000</v>
      </c>
      <c r="L19" s="36">
        <v>100</v>
      </c>
      <c r="O19" s="8"/>
      <c r="P19" s="9"/>
      <c r="Q19" s="10"/>
      <c r="R19" s="11"/>
      <c r="S19" s="9"/>
      <c r="T19" s="10"/>
      <c r="U19" s="12"/>
      <c r="V19" s="3"/>
    </row>
    <row r="20" spans="1:22" ht="15.5" x14ac:dyDescent="0.35">
      <c r="A20" s="2" t="s">
        <v>12</v>
      </c>
      <c r="B20" s="33" t="s">
        <v>13</v>
      </c>
      <c r="C20" s="32"/>
      <c r="D20" s="33" t="s">
        <v>14</v>
      </c>
      <c r="E20" s="33" t="s">
        <v>15</v>
      </c>
      <c r="F20" s="33" t="s">
        <v>50</v>
      </c>
      <c r="G20" s="33" t="s">
        <v>51</v>
      </c>
      <c r="H20" s="33" t="s">
        <v>18</v>
      </c>
      <c r="I20" s="33" t="s">
        <v>19</v>
      </c>
      <c r="J20" s="33">
        <v>1300</v>
      </c>
      <c r="K20" s="33">
        <f>L20*J20</f>
        <v>10400</v>
      </c>
      <c r="L20" s="33">
        <v>8</v>
      </c>
      <c r="O20" s="8"/>
      <c r="P20" s="9"/>
      <c r="Q20" s="10"/>
      <c r="R20" s="9"/>
      <c r="S20" s="10"/>
      <c r="T20" s="10"/>
      <c r="U20" s="9"/>
      <c r="V20" s="3"/>
    </row>
    <row r="21" spans="1:22" ht="15.5" x14ac:dyDescent="0.35">
      <c r="A21" s="2" t="s">
        <v>12</v>
      </c>
      <c r="B21" s="33" t="s">
        <v>13</v>
      </c>
      <c r="C21" s="32"/>
      <c r="D21" s="33" t="s">
        <v>14</v>
      </c>
      <c r="E21" s="33" t="s">
        <v>15</v>
      </c>
      <c r="F21" s="33" t="s">
        <v>50</v>
      </c>
      <c r="G21" s="33" t="s">
        <v>52</v>
      </c>
      <c r="H21" s="33" t="s">
        <v>18</v>
      </c>
      <c r="I21" s="33" t="s">
        <v>19</v>
      </c>
      <c r="J21" s="33">
        <v>1300</v>
      </c>
      <c r="K21" s="33">
        <f>L21*J21</f>
        <v>5200</v>
      </c>
      <c r="L21" s="33">
        <v>4</v>
      </c>
      <c r="O21" s="8"/>
      <c r="P21" s="9"/>
      <c r="Q21" s="9"/>
      <c r="R21" s="11"/>
      <c r="S21" s="9"/>
      <c r="T21" s="10"/>
      <c r="U21" s="12"/>
      <c r="V21" s="3"/>
    </row>
    <row r="22" spans="1:22" ht="15.5" x14ac:dyDescent="0.35">
      <c r="A22" s="2" t="s">
        <v>12</v>
      </c>
      <c r="B22" s="33" t="s">
        <v>13</v>
      </c>
      <c r="C22" s="32"/>
      <c r="D22" s="33" t="s">
        <v>14</v>
      </c>
      <c r="E22" s="33" t="s">
        <v>15</v>
      </c>
      <c r="F22" s="33" t="s">
        <v>46</v>
      </c>
      <c r="G22" s="33" t="s">
        <v>47</v>
      </c>
      <c r="H22" s="33" t="s">
        <v>48</v>
      </c>
      <c r="I22" s="33" t="s">
        <v>19</v>
      </c>
      <c r="J22" s="33">
        <v>1300</v>
      </c>
      <c r="K22" s="33">
        <f>L22*J22</f>
        <v>7800</v>
      </c>
      <c r="L22" s="33">
        <v>6</v>
      </c>
      <c r="O22" s="8"/>
      <c r="P22" s="9"/>
      <c r="Q22" s="9"/>
      <c r="R22" s="11"/>
      <c r="S22" s="9"/>
      <c r="T22" s="10"/>
      <c r="U22" s="14"/>
      <c r="V22" s="3"/>
    </row>
    <row r="23" spans="1:22" ht="15.5" x14ac:dyDescent="0.35">
      <c r="A23" s="2" t="s">
        <v>12</v>
      </c>
      <c r="B23" s="33" t="s">
        <v>13</v>
      </c>
      <c r="C23" s="32"/>
      <c r="D23" s="33" t="s">
        <v>14</v>
      </c>
      <c r="E23" s="33" t="s">
        <v>15</v>
      </c>
      <c r="F23" s="33" t="s">
        <v>46</v>
      </c>
      <c r="G23" s="33" t="s">
        <v>49</v>
      </c>
      <c r="H23" s="33" t="s">
        <v>48</v>
      </c>
      <c r="I23" s="33" t="s">
        <v>19</v>
      </c>
      <c r="J23" s="33">
        <v>1300</v>
      </c>
      <c r="K23" s="33">
        <f>L23*J23</f>
        <v>7800</v>
      </c>
      <c r="L23" s="33">
        <v>6</v>
      </c>
      <c r="O23" s="8"/>
      <c r="P23" s="9"/>
      <c r="Q23" s="9"/>
      <c r="R23" s="12"/>
      <c r="S23" s="9"/>
      <c r="T23" s="10"/>
      <c r="U23" s="12"/>
      <c r="V23" s="3"/>
    </row>
    <row r="24" spans="1:22" ht="15.5" x14ac:dyDescent="0.35">
      <c r="A24" s="2"/>
      <c r="B24" s="30" t="s">
        <v>94</v>
      </c>
      <c r="C24" s="33"/>
      <c r="D24" s="33"/>
      <c r="E24" s="33"/>
      <c r="F24" s="31" t="s">
        <v>82</v>
      </c>
      <c r="G24" s="33"/>
      <c r="H24" s="33"/>
      <c r="I24" s="33"/>
      <c r="J24" s="34">
        <v>500</v>
      </c>
      <c r="K24" s="34">
        <v>20000</v>
      </c>
      <c r="L24" s="34">
        <v>40</v>
      </c>
      <c r="O24" s="8"/>
      <c r="P24" s="9"/>
      <c r="Q24" s="10"/>
      <c r="R24" s="11"/>
      <c r="S24" s="9"/>
      <c r="T24" s="10"/>
      <c r="U24" s="12"/>
      <c r="V24" s="3"/>
    </row>
    <row r="25" spans="1:22" ht="15.5" x14ac:dyDescent="0.35">
      <c r="B25" s="30" t="s">
        <v>94</v>
      </c>
      <c r="C25" s="33"/>
      <c r="D25" s="33"/>
      <c r="E25" s="33"/>
      <c r="F25" s="31" t="s">
        <v>78</v>
      </c>
      <c r="G25" s="33"/>
      <c r="H25" s="33"/>
      <c r="I25" s="33"/>
      <c r="J25" s="34">
        <v>800</v>
      </c>
      <c r="K25" s="34">
        <v>40000</v>
      </c>
      <c r="L25" s="34">
        <v>50</v>
      </c>
      <c r="O25" s="8"/>
      <c r="P25" s="9"/>
      <c r="Q25" s="10"/>
      <c r="R25" s="9"/>
      <c r="S25" s="10"/>
      <c r="T25" s="10"/>
      <c r="U25" s="9"/>
      <c r="V25" s="3"/>
    </row>
    <row r="26" spans="1:22" ht="15.5" x14ac:dyDescent="0.35">
      <c r="B26" s="30" t="s">
        <v>114</v>
      </c>
      <c r="C26" s="33"/>
      <c r="D26" s="33"/>
      <c r="E26" s="33"/>
      <c r="F26" s="35" t="s">
        <v>108</v>
      </c>
      <c r="G26" s="33"/>
      <c r="H26" s="33"/>
      <c r="I26" s="33"/>
      <c r="J26" s="39"/>
      <c r="K26" s="36">
        <v>0</v>
      </c>
      <c r="L26" s="36">
        <v>81</v>
      </c>
      <c r="O26" s="8"/>
      <c r="P26" s="9"/>
      <c r="Q26" s="10"/>
      <c r="R26" s="11"/>
      <c r="S26" s="9"/>
      <c r="T26" s="10"/>
      <c r="U26" s="12"/>
      <c r="V26" s="3"/>
    </row>
    <row r="27" spans="1:22" ht="15.5" x14ac:dyDescent="0.35">
      <c r="A27" s="29" t="s">
        <v>12</v>
      </c>
      <c r="B27" s="33" t="s">
        <v>13</v>
      </c>
      <c r="C27" s="32"/>
      <c r="D27" s="33" t="s">
        <v>40</v>
      </c>
      <c r="E27" s="33" t="s">
        <v>41</v>
      </c>
      <c r="F27" s="33" t="s">
        <v>55</v>
      </c>
      <c r="G27" s="33" t="s">
        <v>37</v>
      </c>
      <c r="H27" s="33" t="s">
        <v>69</v>
      </c>
      <c r="I27" s="33" t="s">
        <v>29</v>
      </c>
      <c r="J27" s="33">
        <v>1100</v>
      </c>
      <c r="K27" s="33">
        <f>L27*J27</f>
        <v>89100</v>
      </c>
      <c r="L27" s="33">
        <v>81</v>
      </c>
      <c r="M27" s="3"/>
      <c r="O27" s="8"/>
      <c r="P27" s="9"/>
      <c r="Q27" s="10"/>
      <c r="R27" s="12"/>
      <c r="S27" s="9"/>
      <c r="T27" s="13"/>
      <c r="U27" s="14"/>
      <c r="V27" s="3"/>
    </row>
    <row r="28" spans="1:22" ht="15.5" x14ac:dyDescent="0.35">
      <c r="B28" s="30" t="s">
        <v>99</v>
      </c>
      <c r="C28" s="33"/>
      <c r="D28" s="33"/>
      <c r="E28" s="33"/>
      <c r="F28" s="31" t="s">
        <v>98</v>
      </c>
      <c r="G28" s="33"/>
      <c r="H28" s="33"/>
      <c r="I28" s="33"/>
      <c r="J28" s="37">
        <v>1600</v>
      </c>
      <c r="K28" s="38">
        <v>129600</v>
      </c>
      <c r="L28" s="33">
        <v>81</v>
      </c>
      <c r="O28" s="8"/>
      <c r="P28" s="9"/>
      <c r="Q28" s="10"/>
      <c r="R28" s="12"/>
      <c r="S28" s="9"/>
      <c r="T28" s="13"/>
      <c r="U28" s="14"/>
      <c r="V28" s="3"/>
    </row>
    <row r="29" spans="1:22" ht="15.5" x14ac:dyDescent="0.35">
      <c r="A29" s="29" t="s">
        <v>12</v>
      </c>
      <c r="B29" s="33" t="s">
        <v>13</v>
      </c>
      <c r="C29" s="32"/>
      <c r="D29" s="33" t="s">
        <v>23</v>
      </c>
      <c r="E29" s="33" t="s">
        <v>58</v>
      </c>
      <c r="F29" s="33" t="s">
        <v>59</v>
      </c>
      <c r="G29" s="33"/>
      <c r="H29" s="33" t="s">
        <v>28</v>
      </c>
      <c r="I29" s="33" t="s">
        <v>29</v>
      </c>
      <c r="J29" s="33">
        <v>3000</v>
      </c>
      <c r="K29" s="33">
        <v>6000</v>
      </c>
      <c r="L29" s="33">
        <v>2</v>
      </c>
      <c r="O29" s="8"/>
      <c r="P29" s="9"/>
      <c r="Q29" s="9"/>
      <c r="R29" s="12"/>
      <c r="S29" s="9"/>
      <c r="T29" s="8"/>
      <c r="U29" s="14"/>
      <c r="V29" s="3"/>
    </row>
    <row r="30" spans="1:22" ht="15.5" x14ac:dyDescent="0.35">
      <c r="A30" s="29" t="s">
        <v>12</v>
      </c>
      <c r="B30" s="33" t="s">
        <v>13</v>
      </c>
      <c r="C30" s="32"/>
      <c r="D30" s="33" t="s">
        <v>23</v>
      </c>
      <c r="E30" s="33"/>
      <c r="F30" s="33" t="s">
        <v>26</v>
      </c>
      <c r="G30" s="33" t="s">
        <v>27</v>
      </c>
      <c r="H30" s="33" t="s">
        <v>28</v>
      </c>
      <c r="I30" s="33" t="s">
        <v>29</v>
      </c>
      <c r="J30" s="33">
        <v>1000</v>
      </c>
      <c r="K30" s="33">
        <v>6000</v>
      </c>
      <c r="L30" s="33">
        <v>6</v>
      </c>
      <c r="O30" s="8"/>
      <c r="P30" s="9"/>
      <c r="Q30" s="9"/>
      <c r="R30" s="12"/>
      <c r="S30" s="9"/>
      <c r="T30" s="13"/>
      <c r="U30" s="14"/>
      <c r="V30" s="3"/>
    </row>
    <row r="31" spans="1:22" ht="15.5" x14ac:dyDescent="0.35">
      <c r="B31" s="30" t="s">
        <v>94</v>
      </c>
      <c r="C31" s="33"/>
      <c r="D31" s="33"/>
      <c r="E31" s="33"/>
      <c r="F31" s="31" t="s">
        <v>83</v>
      </c>
      <c r="G31" s="33"/>
      <c r="H31" s="33"/>
      <c r="I31" s="33"/>
      <c r="J31" s="31" t="s">
        <v>71</v>
      </c>
      <c r="K31" s="31" t="s">
        <v>71</v>
      </c>
      <c r="L31" s="34">
        <v>5</v>
      </c>
      <c r="O31" s="8"/>
      <c r="P31" s="9"/>
      <c r="Q31" s="10"/>
      <c r="R31" s="14"/>
      <c r="S31" s="9"/>
      <c r="T31" s="8"/>
      <c r="U31" s="14"/>
      <c r="V31" s="3"/>
    </row>
    <row r="32" spans="1:22" ht="15.5" x14ac:dyDescent="0.35">
      <c r="B32" s="30" t="s">
        <v>94</v>
      </c>
      <c r="C32" s="33"/>
      <c r="D32" s="33"/>
      <c r="E32" s="33"/>
      <c r="F32" s="31" t="s">
        <v>85</v>
      </c>
      <c r="G32" s="33"/>
      <c r="H32" s="33"/>
      <c r="I32" s="33"/>
      <c r="J32" s="34">
        <v>650</v>
      </c>
      <c r="K32" s="34">
        <v>2600</v>
      </c>
      <c r="L32" s="34">
        <v>4</v>
      </c>
      <c r="O32" s="16"/>
      <c r="P32" s="16"/>
      <c r="Q32" s="16"/>
      <c r="R32" s="16"/>
      <c r="S32" s="16"/>
      <c r="T32" s="16"/>
      <c r="U32" s="17"/>
      <c r="V32" s="3"/>
    </row>
    <row r="33" spans="1:22" ht="15.5" x14ac:dyDescent="0.35">
      <c r="B33" s="30" t="s">
        <v>94</v>
      </c>
      <c r="C33" s="33"/>
      <c r="D33" s="33"/>
      <c r="E33" s="33"/>
      <c r="F33" s="31" t="s">
        <v>85</v>
      </c>
      <c r="G33" s="33"/>
      <c r="H33" s="33"/>
      <c r="I33" s="33"/>
      <c r="J33" s="34">
        <v>2500</v>
      </c>
      <c r="K33" s="34">
        <v>10000</v>
      </c>
      <c r="L33" s="34">
        <v>4</v>
      </c>
      <c r="O33" s="3"/>
      <c r="P33" s="3"/>
      <c r="Q33" s="3"/>
      <c r="R33" s="3"/>
      <c r="S33" s="3"/>
      <c r="T33" s="3"/>
      <c r="U33" s="3"/>
      <c r="V33" s="3"/>
    </row>
    <row r="34" spans="1:22" x14ac:dyDescent="0.35">
      <c r="A34" s="29" t="s">
        <v>12</v>
      </c>
      <c r="B34" s="33" t="s">
        <v>13</v>
      </c>
      <c r="C34" s="32"/>
      <c r="D34" s="33" t="s">
        <v>23</v>
      </c>
      <c r="E34" s="33" t="s">
        <v>15</v>
      </c>
      <c r="F34" s="33" t="s">
        <v>63</v>
      </c>
      <c r="G34" s="40" t="s">
        <v>64</v>
      </c>
      <c r="H34" s="33" t="s">
        <v>65</v>
      </c>
      <c r="I34" s="33" t="s">
        <v>19</v>
      </c>
      <c r="J34" s="33">
        <v>1200</v>
      </c>
      <c r="K34" s="33">
        <v>4800</v>
      </c>
      <c r="L34" s="33">
        <v>4</v>
      </c>
      <c r="O34" s="3"/>
      <c r="P34" s="3"/>
      <c r="Q34" s="3"/>
      <c r="R34" s="3"/>
      <c r="S34" s="3"/>
      <c r="T34" s="3"/>
      <c r="U34" s="3"/>
      <c r="V34" s="3"/>
    </row>
    <row r="35" spans="1:22" x14ac:dyDescent="0.35">
      <c r="A35" s="29" t="s">
        <v>12</v>
      </c>
      <c r="B35" s="33" t="s">
        <v>13</v>
      </c>
      <c r="C35" s="32"/>
      <c r="D35" s="33" t="s">
        <v>23</v>
      </c>
      <c r="E35" s="33" t="s">
        <v>15</v>
      </c>
      <c r="F35" s="33" t="s">
        <v>24</v>
      </c>
      <c r="G35" s="33" t="s">
        <v>25</v>
      </c>
      <c r="H35" s="33" t="s">
        <v>24</v>
      </c>
      <c r="I35" s="33" t="s">
        <v>19</v>
      </c>
      <c r="J35" s="33">
        <v>1300</v>
      </c>
      <c r="K35" s="33">
        <v>13000</v>
      </c>
      <c r="L35" s="33">
        <v>10</v>
      </c>
      <c r="O35" s="3"/>
      <c r="P35" s="3"/>
      <c r="Q35" s="3"/>
      <c r="R35" s="3"/>
      <c r="S35" s="3"/>
      <c r="T35" s="3"/>
      <c r="U35" s="3"/>
      <c r="V35" s="3"/>
    </row>
    <row r="36" spans="1:22" x14ac:dyDescent="0.35">
      <c r="A36" s="29" t="s">
        <v>12</v>
      </c>
      <c r="B36" s="33" t="s">
        <v>13</v>
      </c>
      <c r="C36" s="32"/>
      <c r="D36" s="33" t="s">
        <v>40</v>
      </c>
      <c r="E36" s="33" t="s">
        <v>41</v>
      </c>
      <c r="F36" s="33" t="s">
        <v>56</v>
      </c>
      <c r="G36" s="33" t="s">
        <v>57</v>
      </c>
      <c r="H36" s="33"/>
      <c r="I36" s="33"/>
      <c r="J36" s="33"/>
      <c r="K36" s="33">
        <v>0</v>
      </c>
      <c r="L36" s="33">
        <v>70</v>
      </c>
      <c r="O36" s="3"/>
      <c r="P36" s="3"/>
      <c r="Q36" s="3"/>
      <c r="R36" s="3"/>
      <c r="S36" s="3"/>
      <c r="T36" s="3"/>
      <c r="U36" s="3"/>
      <c r="V36" s="3"/>
    </row>
    <row r="37" spans="1:22" ht="15.5" x14ac:dyDescent="0.35">
      <c r="B37" s="30" t="s">
        <v>94</v>
      </c>
      <c r="C37" s="33"/>
      <c r="D37" s="33"/>
      <c r="E37" s="33"/>
      <c r="F37" s="31" t="s">
        <v>79</v>
      </c>
      <c r="G37" s="33"/>
      <c r="H37" s="33"/>
      <c r="I37" s="33"/>
      <c r="J37" s="34">
        <v>1800</v>
      </c>
      <c r="K37" s="34">
        <v>126000</v>
      </c>
      <c r="L37" s="34">
        <v>70</v>
      </c>
      <c r="O37" s="3"/>
      <c r="P37" s="3"/>
      <c r="Q37" s="3"/>
      <c r="R37" s="3"/>
      <c r="S37" s="3"/>
      <c r="T37" s="3"/>
      <c r="U37" s="3"/>
      <c r="V37" s="3"/>
    </row>
    <row r="38" spans="1:22" ht="15.5" x14ac:dyDescent="0.35">
      <c r="B38" s="30" t="s">
        <v>99</v>
      </c>
      <c r="C38" s="33"/>
      <c r="D38" s="33"/>
      <c r="E38" s="33"/>
      <c r="F38" s="31" t="s">
        <v>56</v>
      </c>
      <c r="G38" s="33"/>
      <c r="H38" s="33"/>
      <c r="I38" s="33"/>
      <c r="J38" s="37">
        <v>1800</v>
      </c>
      <c r="K38" s="41">
        <v>126000</v>
      </c>
      <c r="L38" s="41">
        <v>70</v>
      </c>
      <c r="O38" s="3"/>
      <c r="P38" s="3"/>
      <c r="Q38" s="3"/>
      <c r="R38" s="3"/>
      <c r="S38" s="3"/>
      <c r="T38" s="3"/>
      <c r="U38" s="3"/>
      <c r="V38" s="3"/>
    </row>
    <row r="39" spans="1:22" x14ac:dyDescent="0.35">
      <c r="B39" s="30" t="s">
        <v>114</v>
      </c>
      <c r="C39" s="33"/>
      <c r="D39" s="33"/>
      <c r="E39" s="33"/>
      <c r="F39" s="35" t="s">
        <v>109</v>
      </c>
      <c r="G39" s="33"/>
      <c r="H39" s="33"/>
      <c r="I39" s="33"/>
      <c r="J39" s="36">
        <v>2000</v>
      </c>
      <c r="K39" s="36">
        <v>140000</v>
      </c>
      <c r="L39" s="36">
        <v>70</v>
      </c>
      <c r="O39" s="3"/>
      <c r="P39" s="3"/>
      <c r="Q39" s="3"/>
      <c r="R39" s="3"/>
      <c r="S39" s="3"/>
      <c r="T39" s="3"/>
      <c r="U39" s="3"/>
      <c r="V39" s="3"/>
    </row>
    <row r="40" spans="1:22" x14ac:dyDescent="0.35">
      <c r="A40" s="29" t="s">
        <v>12</v>
      </c>
      <c r="B40" s="33" t="s">
        <v>13</v>
      </c>
      <c r="C40" s="32"/>
      <c r="D40" s="33" t="s">
        <v>30</v>
      </c>
      <c r="E40" s="33"/>
      <c r="F40" s="33" t="s">
        <v>33</v>
      </c>
      <c r="G40" s="33" t="s">
        <v>34</v>
      </c>
      <c r="H40" s="33"/>
      <c r="I40" s="33" t="s">
        <v>19</v>
      </c>
      <c r="J40" s="33">
        <v>1800</v>
      </c>
      <c r="K40" s="33">
        <v>9000</v>
      </c>
      <c r="L40" s="33">
        <v>5</v>
      </c>
      <c r="O40" s="3"/>
      <c r="P40" s="3"/>
      <c r="Q40" s="3"/>
      <c r="R40" s="3"/>
      <c r="S40" s="3"/>
      <c r="T40" s="3"/>
      <c r="U40" s="3"/>
      <c r="V40" s="3"/>
    </row>
    <row r="41" spans="1:22" ht="15.5" x14ac:dyDescent="0.35">
      <c r="B41" s="30" t="s">
        <v>94</v>
      </c>
      <c r="C41" s="33"/>
      <c r="D41" s="33"/>
      <c r="E41" s="33"/>
      <c r="F41" s="31" t="s">
        <v>80</v>
      </c>
      <c r="G41" s="33"/>
      <c r="H41" s="33"/>
      <c r="I41" s="33"/>
      <c r="J41" s="34">
        <v>2800</v>
      </c>
      <c r="K41" s="34">
        <v>112000</v>
      </c>
      <c r="L41" s="34">
        <v>40</v>
      </c>
      <c r="O41" s="3"/>
      <c r="P41" s="3"/>
      <c r="Q41" s="3"/>
      <c r="R41" s="3"/>
      <c r="S41" s="3"/>
      <c r="T41" s="3"/>
      <c r="U41" s="3"/>
      <c r="V41" s="3"/>
    </row>
    <row r="42" spans="1:22" ht="15.5" x14ac:dyDescent="0.35">
      <c r="B42" s="30" t="s">
        <v>94</v>
      </c>
      <c r="C42" s="33"/>
      <c r="D42" s="33"/>
      <c r="E42" s="33"/>
      <c r="F42" s="31" t="s">
        <v>80</v>
      </c>
      <c r="G42" s="33"/>
      <c r="H42" s="33"/>
      <c r="I42" s="33"/>
      <c r="J42" s="34">
        <v>650</v>
      </c>
      <c r="K42" s="34">
        <v>26000</v>
      </c>
      <c r="L42" s="34">
        <v>40</v>
      </c>
      <c r="O42" s="3"/>
      <c r="P42" s="3"/>
      <c r="Q42" s="3"/>
      <c r="R42" s="3"/>
      <c r="S42" s="3"/>
      <c r="T42" s="3"/>
      <c r="U42" s="3"/>
      <c r="V42" s="3"/>
    </row>
    <row r="43" spans="1:22" ht="15.5" x14ac:dyDescent="0.35">
      <c r="B43" s="30" t="s">
        <v>94</v>
      </c>
      <c r="C43" s="33"/>
      <c r="D43" s="33"/>
      <c r="E43" s="33"/>
      <c r="F43" s="31" t="s">
        <v>87</v>
      </c>
      <c r="G43" s="33"/>
      <c r="H43" s="33"/>
      <c r="I43" s="33"/>
      <c r="J43" s="31" t="s">
        <v>71</v>
      </c>
      <c r="K43" s="31" t="s">
        <v>71</v>
      </c>
      <c r="L43" s="34">
        <v>6</v>
      </c>
      <c r="O43" s="3"/>
      <c r="P43" s="3"/>
      <c r="Q43" s="3"/>
      <c r="R43" s="3"/>
      <c r="S43" s="3"/>
      <c r="T43" s="3"/>
      <c r="U43" s="3"/>
      <c r="V43" s="3"/>
    </row>
    <row r="44" spans="1:22" ht="15.5" x14ac:dyDescent="0.35">
      <c r="B44" s="30" t="s">
        <v>94</v>
      </c>
      <c r="C44" s="33"/>
      <c r="D44" s="33"/>
      <c r="E44" s="33"/>
      <c r="F44" s="31" t="s">
        <v>73</v>
      </c>
      <c r="G44" s="33"/>
      <c r="H44" s="33"/>
      <c r="I44" s="33"/>
      <c r="J44" s="34">
        <v>950</v>
      </c>
      <c r="K44" s="34">
        <v>87400</v>
      </c>
      <c r="L44" s="34">
        <v>92</v>
      </c>
      <c r="O44" s="3"/>
      <c r="P44" s="3"/>
      <c r="Q44" s="3"/>
      <c r="R44" s="3"/>
      <c r="S44" s="3"/>
      <c r="T44" s="3"/>
      <c r="U44" s="3"/>
      <c r="V44" s="3"/>
    </row>
    <row r="45" spans="1:22" x14ac:dyDescent="0.35">
      <c r="B45" s="30" t="s">
        <v>114</v>
      </c>
      <c r="C45" s="33"/>
      <c r="D45" s="33"/>
      <c r="E45" s="33"/>
      <c r="F45" s="35" t="s">
        <v>110</v>
      </c>
      <c r="G45" s="33"/>
      <c r="H45" s="33"/>
      <c r="I45" s="33"/>
      <c r="J45" s="39"/>
      <c r="K45" s="36">
        <v>0</v>
      </c>
      <c r="L45" s="36">
        <v>92</v>
      </c>
      <c r="O45" s="3"/>
      <c r="P45" s="3"/>
      <c r="Q45" s="3"/>
      <c r="R45" s="3"/>
      <c r="S45" s="3"/>
      <c r="T45" s="3"/>
      <c r="U45" s="3"/>
      <c r="V45" s="3"/>
    </row>
    <row r="46" spans="1:22" x14ac:dyDescent="0.35">
      <c r="A46" s="29" t="s">
        <v>12</v>
      </c>
      <c r="B46" s="33" t="s">
        <v>13</v>
      </c>
      <c r="C46" s="32"/>
      <c r="D46" s="33" t="s">
        <v>40</v>
      </c>
      <c r="E46" s="33" t="s">
        <v>41</v>
      </c>
      <c r="F46" s="33" t="s">
        <v>45</v>
      </c>
      <c r="G46" s="33"/>
      <c r="H46" s="33"/>
      <c r="I46" s="33"/>
      <c r="J46" s="33"/>
      <c r="K46" s="33">
        <f>L46*J46</f>
        <v>0</v>
      </c>
      <c r="L46" s="33">
        <v>2</v>
      </c>
      <c r="O46" s="3"/>
      <c r="P46" s="3"/>
      <c r="Q46" s="3"/>
      <c r="R46" s="3"/>
      <c r="S46" s="3"/>
      <c r="T46" s="3"/>
      <c r="U46" s="3"/>
      <c r="V46" s="3"/>
    </row>
    <row r="47" spans="1:22" ht="15.5" x14ac:dyDescent="0.35">
      <c r="B47" s="30" t="s">
        <v>94</v>
      </c>
      <c r="C47" s="33"/>
      <c r="D47" s="33"/>
      <c r="E47" s="33"/>
      <c r="F47" s="31" t="s">
        <v>76</v>
      </c>
      <c r="G47" s="33"/>
      <c r="H47" s="33"/>
      <c r="I47" s="33"/>
      <c r="J47" s="31" t="s">
        <v>71</v>
      </c>
      <c r="K47" s="31" t="s">
        <v>71</v>
      </c>
      <c r="L47" s="34">
        <v>2</v>
      </c>
      <c r="O47" s="3"/>
      <c r="P47" s="3"/>
      <c r="Q47" s="3"/>
      <c r="R47" s="3"/>
      <c r="S47" s="3"/>
      <c r="T47" s="3"/>
      <c r="U47" s="3"/>
      <c r="V47" s="3"/>
    </row>
    <row r="48" spans="1:22" ht="15.5" x14ac:dyDescent="0.35">
      <c r="B48" s="30" t="s">
        <v>99</v>
      </c>
      <c r="C48" s="33"/>
      <c r="D48" s="33"/>
      <c r="E48" s="33"/>
      <c r="F48" s="31" t="s">
        <v>96</v>
      </c>
      <c r="G48" s="33"/>
      <c r="H48" s="33"/>
      <c r="I48" s="33"/>
      <c r="J48" s="37">
        <v>3200</v>
      </c>
      <c r="K48" s="41">
        <v>6400</v>
      </c>
      <c r="L48" s="41">
        <v>2</v>
      </c>
      <c r="O48" s="3"/>
      <c r="P48" s="3"/>
      <c r="Q48" s="3"/>
      <c r="R48" s="3"/>
      <c r="S48" s="3"/>
      <c r="T48" s="3"/>
      <c r="U48" s="3"/>
      <c r="V48" s="3"/>
    </row>
    <row r="49" spans="1:22" x14ac:dyDescent="0.35">
      <c r="B49" s="30" t="s">
        <v>114</v>
      </c>
      <c r="C49" s="33"/>
      <c r="D49" s="33"/>
      <c r="E49" s="33"/>
      <c r="F49" s="35" t="s">
        <v>106</v>
      </c>
      <c r="G49" s="33"/>
      <c r="H49" s="33"/>
      <c r="I49" s="33"/>
      <c r="J49" s="39"/>
      <c r="K49" s="36">
        <v>0</v>
      </c>
      <c r="L49" s="36">
        <v>2</v>
      </c>
      <c r="O49" s="3"/>
      <c r="P49" s="3"/>
      <c r="Q49" s="3"/>
      <c r="R49" s="3"/>
      <c r="S49" s="3"/>
      <c r="T49" s="3"/>
      <c r="U49" s="3"/>
      <c r="V49" s="3"/>
    </row>
    <row r="50" spans="1:22" x14ac:dyDescent="0.35">
      <c r="A50" s="29" t="s">
        <v>12</v>
      </c>
      <c r="B50" s="33" t="s">
        <v>13</v>
      </c>
      <c r="C50" s="42"/>
      <c r="D50" s="33" t="s">
        <v>23</v>
      </c>
      <c r="E50" s="33" t="s">
        <v>15</v>
      </c>
      <c r="F50" s="33" t="s">
        <v>66</v>
      </c>
      <c r="G50" s="33" t="s">
        <v>67</v>
      </c>
      <c r="H50" s="33" t="s">
        <v>68</v>
      </c>
      <c r="I50" s="33" t="s">
        <v>19</v>
      </c>
      <c r="J50" s="33">
        <v>1200</v>
      </c>
      <c r="K50" s="33">
        <v>4800</v>
      </c>
      <c r="L50" s="33">
        <v>4</v>
      </c>
      <c r="O50" s="3"/>
      <c r="P50" s="3"/>
      <c r="Q50" s="3"/>
      <c r="R50" s="3"/>
      <c r="S50" s="3"/>
      <c r="T50" s="3"/>
      <c r="U50" s="3"/>
      <c r="V50" s="3"/>
    </row>
    <row r="51" spans="1:22" x14ac:dyDescent="0.35">
      <c r="A51" s="29" t="s">
        <v>12</v>
      </c>
      <c r="B51" s="33" t="s">
        <v>13</v>
      </c>
      <c r="C51" s="32"/>
      <c r="D51" s="33" t="s">
        <v>40</v>
      </c>
      <c r="E51" s="33" t="s">
        <v>41</v>
      </c>
      <c r="F51" s="33" t="s">
        <v>42</v>
      </c>
      <c r="G51" s="33" t="s">
        <v>43</v>
      </c>
      <c r="H51" s="33" t="s">
        <v>18</v>
      </c>
      <c r="I51" s="33" t="s">
        <v>19</v>
      </c>
      <c r="J51" s="33">
        <v>1800</v>
      </c>
      <c r="K51" s="33">
        <f>L51*J51</f>
        <v>3600</v>
      </c>
      <c r="L51" s="33">
        <v>2</v>
      </c>
      <c r="O51" s="3"/>
      <c r="P51" s="3"/>
      <c r="Q51" s="3"/>
      <c r="R51" s="3"/>
      <c r="S51" s="3"/>
      <c r="T51" s="3"/>
      <c r="U51" s="3"/>
      <c r="V51" s="3"/>
    </row>
    <row r="52" spans="1:22" ht="31" x14ac:dyDescent="0.35">
      <c r="B52" s="30" t="s">
        <v>94</v>
      </c>
      <c r="C52" s="33"/>
      <c r="D52" s="33"/>
      <c r="E52" s="33"/>
      <c r="F52" s="31" t="s">
        <v>74</v>
      </c>
      <c r="G52" s="33"/>
      <c r="H52" s="33"/>
      <c r="I52" s="33"/>
      <c r="J52" s="34">
        <v>1800</v>
      </c>
      <c r="K52" s="34">
        <v>3600</v>
      </c>
      <c r="L52" s="34">
        <v>2</v>
      </c>
      <c r="O52" s="3"/>
      <c r="P52" s="3"/>
      <c r="Q52" s="3"/>
      <c r="R52" s="3"/>
      <c r="S52" s="3"/>
      <c r="T52" s="3"/>
      <c r="U52" s="3"/>
      <c r="V52" s="3"/>
    </row>
    <row r="53" spans="1:22" x14ac:dyDescent="0.35">
      <c r="B53" s="30" t="s">
        <v>114</v>
      </c>
      <c r="C53" s="33"/>
      <c r="D53" s="33"/>
      <c r="E53" s="33"/>
      <c r="F53" s="35" t="s">
        <v>104</v>
      </c>
      <c r="G53" s="33"/>
      <c r="H53" s="33"/>
      <c r="I53" s="33"/>
      <c r="J53" s="36">
        <v>2000</v>
      </c>
      <c r="K53" s="36">
        <v>4000</v>
      </c>
      <c r="L53" s="36">
        <v>2</v>
      </c>
      <c r="O53" s="3"/>
      <c r="P53" s="3"/>
      <c r="Q53" s="3"/>
      <c r="R53" s="3"/>
      <c r="S53" s="3"/>
      <c r="T53" s="3"/>
      <c r="U53" s="3"/>
      <c r="V53" s="3"/>
    </row>
    <row r="54" spans="1:22" x14ac:dyDescent="0.35">
      <c r="A54" s="29" t="s">
        <v>12</v>
      </c>
      <c r="B54" s="33" t="s">
        <v>13</v>
      </c>
      <c r="C54" s="32"/>
      <c r="D54" s="33" t="s">
        <v>30</v>
      </c>
      <c r="E54" s="33"/>
      <c r="F54" s="33" t="s">
        <v>38</v>
      </c>
      <c r="G54" s="33" t="s">
        <v>39</v>
      </c>
      <c r="H54" s="33"/>
      <c r="I54" s="33"/>
      <c r="J54" s="33"/>
      <c r="K54" s="33">
        <f>L54*J54</f>
        <v>0</v>
      </c>
      <c r="L54" s="33">
        <v>9</v>
      </c>
      <c r="O54" s="3"/>
      <c r="P54" s="3"/>
      <c r="Q54" s="3"/>
      <c r="R54" s="3"/>
      <c r="S54" s="3"/>
      <c r="T54" s="3"/>
      <c r="U54" s="3"/>
      <c r="V54" s="3"/>
    </row>
    <row r="55" spans="1:22" ht="15.5" x14ac:dyDescent="0.35">
      <c r="B55" s="30" t="s">
        <v>94</v>
      </c>
      <c r="C55" s="33"/>
      <c r="D55" s="33"/>
      <c r="E55" s="33"/>
      <c r="F55" s="31" t="s">
        <v>72</v>
      </c>
      <c r="G55" s="33"/>
      <c r="H55" s="33"/>
      <c r="I55" s="33"/>
      <c r="J55" s="31" t="s">
        <v>71</v>
      </c>
      <c r="K55" s="31" t="s">
        <v>71</v>
      </c>
      <c r="L55" s="34">
        <v>9</v>
      </c>
      <c r="O55" s="3"/>
      <c r="P55" s="18"/>
      <c r="Q55" s="19"/>
      <c r="R55" s="20"/>
      <c r="S55" s="18"/>
      <c r="T55" s="21"/>
      <c r="U55" s="20"/>
      <c r="V55" s="3"/>
    </row>
    <row r="56" spans="1:22" x14ac:dyDescent="0.35">
      <c r="B56" s="30" t="s">
        <v>114</v>
      </c>
      <c r="C56" s="33"/>
      <c r="D56" s="33"/>
      <c r="E56" s="33"/>
      <c r="F56" s="35" t="s">
        <v>103</v>
      </c>
      <c r="G56" s="33"/>
      <c r="H56" s="33"/>
      <c r="I56" s="33"/>
      <c r="J56" s="39"/>
      <c r="K56" s="36">
        <v>0</v>
      </c>
      <c r="L56" s="36">
        <v>9</v>
      </c>
      <c r="O56" s="3"/>
      <c r="P56" s="21"/>
      <c r="Q56" s="10"/>
      <c r="R56" s="22"/>
      <c r="S56" s="23"/>
      <c r="T56" s="10"/>
      <c r="U56" s="23"/>
      <c r="V56" s="3"/>
    </row>
    <row r="57" spans="1:22" x14ac:dyDescent="0.35">
      <c r="A57" s="29" t="s">
        <v>12</v>
      </c>
      <c r="B57" s="33" t="s">
        <v>13</v>
      </c>
      <c r="C57" s="32"/>
      <c r="D57" s="33" t="s">
        <v>30</v>
      </c>
      <c r="E57" s="33"/>
      <c r="F57" s="33" t="s">
        <v>36</v>
      </c>
      <c r="G57" s="33" t="s">
        <v>37</v>
      </c>
      <c r="H57" s="33"/>
      <c r="I57" s="33" t="s">
        <v>29</v>
      </c>
      <c r="J57" s="33"/>
      <c r="K57" s="33">
        <f>L57*J57</f>
        <v>0</v>
      </c>
      <c r="L57" s="33">
        <v>5</v>
      </c>
      <c r="O57" s="3"/>
      <c r="P57" s="21"/>
      <c r="Q57" s="10"/>
      <c r="R57" s="22"/>
      <c r="S57" s="23"/>
      <c r="T57" s="10"/>
      <c r="U57" s="23"/>
      <c r="V57" s="3"/>
    </row>
    <row r="58" spans="1:22" ht="15.5" x14ac:dyDescent="0.35">
      <c r="B58" s="30" t="s">
        <v>94</v>
      </c>
      <c r="C58" s="33"/>
      <c r="D58" s="33"/>
      <c r="E58" s="33"/>
      <c r="F58" s="31" t="s">
        <v>70</v>
      </c>
      <c r="G58" s="33"/>
      <c r="H58" s="33"/>
      <c r="I58" s="33"/>
      <c r="J58" s="31" t="s">
        <v>71</v>
      </c>
      <c r="K58" s="31" t="s">
        <v>71</v>
      </c>
      <c r="L58" s="34">
        <v>5</v>
      </c>
      <c r="O58" s="3"/>
      <c r="P58" s="21"/>
      <c r="Q58" s="22"/>
      <c r="R58" s="22"/>
      <c r="S58" s="23"/>
      <c r="T58" s="10"/>
      <c r="U58" s="23"/>
      <c r="V58" s="3"/>
    </row>
    <row r="59" spans="1:22" x14ac:dyDescent="0.35">
      <c r="B59" s="30" t="s">
        <v>114</v>
      </c>
      <c r="C59" s="33"/>
      <c r="D59" s="33"/>
      <c r="E59" s="33"/>
      <c r="F59" s="35" t="s">
        <v>102</v>
      </c>
      <c r="G59" s="33"/>
      <c r="H59" s="33"/>
      <c r="I59" s="33"/>
      <c r="J59" s="39"/>
      <c r="K59" s="36">
        <v>0</v>
      </c>
      <c r="L59" s="36">
        <v>5</v>
      </c>
      <c r="O59" s="3"/>
      <c r="P59" s="21"/>
      <c r="Q59" s="22"/>
      <c r="R59" s="22"/>
      <c r="S59" s="23"/>
      <c r="T59" s="10"/>
      <c r="U59" s="23"/>
      <c r="V59" s="3"/>
    </row>
    <row r="60" spans="1:22" ht="15.5" x14ac:dyDescent="0.35">
      <c r="B60" s="30" t="s">
        <v>94</v>
      </c>
      <c r="C60" s="33"/>
      <c r="D60" s="33"/>
      <c r="E60" s="33"/>
      <c r="F60" s="31" t="s">
        <v>92</v>
      </c>
      <c r="G60" s="33"/>
      <c r="H60" s="33"/>
      <c r="I60" s="33"/>
      <c r="J60" s="34">
        <v>2500</v>
      </c>
      <c r="K60" s="34">
        <v>5000</v>
      </c>
      <c r="L60" s="34">
        <v>2</v>
      </c>
      <c r="O60" s="3"/>
      <c r="P60" s="21"/>
      <c r="Q60" s="24"/>
      <c r="R60" s="24"/>
      <c r="S60" s="25"/>
      <c r="T60" s="25"/>
      <c r="U60" s="25"/>
      <c r="V60" s="3"/>
    </row>
    <row r="61" spans="1:22" x14ac:dyDescent="0.35">
      <c r="B61" s="30" t="s">
        <v>114</v>
      </c>
      <c r="C61" s="33"/>
      <c r="D61" s="33"/>
      <c r="E61" s="33"/>
      <c r="F61" s="35" t="s">
        <v>113</v>
      </c>
      <c r="G61" s="33"/>
      <c r="H61" s="33"/>
      <c r="I61" s="33"/>
      <c r="J61" s="39"/>
      <c r="K61" s="36">
        <v>0</v>
      </c>
      <c r="L61" s="36">
        <v>20</v>
      </c>
      <c r="O61" s="3"/>
      <c r="P61" s="21"/>
      <c r="Q61" s="10"/>
      <c r="R61" s="22"/>
      <c r="S61" s="23"/>
      <c r="T61" s="23"/>
      <c r="U61" s="23"/>
      <c r="V61" s="3"/>
    </row>
    <row r="62" spans="1:22" ht="15.5" x14ac:dyDescent="0.35">
      <c r="B62" s="30" t="s">
        <v>94</v>
      </c>
      <c r="C62" s="33"/>
      <c r="D62" s="33"/>
      <c r="E62" s="33"/>
      <c r="F62" s="31" t="s">
        <v>88</v>
      </c>
      <c r="G62" s="33"/>
      <c r="H62" s="33"/>
      <c r="I62" s="33"/>
      <c r="J62" s="34">
        <v>450</v>
      </c>
      <c r="K62" s="34">
        <v>18000</v>
      </c>
      <c r="L62" s="34">
        <v>40</v>
      </c>
      <c r="O62" s="3"/>
      <c r="P62" s="21"/>
      <c r="Q62" s="10"/>
      <c r="R62" s="22"/>
      <c r="S62" s="23"/>
      <c r="T62" s="10"/>
      <c r="U62" s="23"/>
      <c r="V62" s="3"/>
    </row>
    <row r="63" spans="1:22" x14ac:dyDescent="0.35">
      <c r="B63" s="30" t="s">
        <v>114</v>
      </c>
      <c r="C63" s="33"/>
      <c r="D63" s="33"/>
      <c r="E63" s="33"/>
      <c r="F63" s="35" t="s">
        <v>112</v>
      </c>
      <c r="G63" s="33"/>
      <c r="H63" s="33"/>
      <c r="I63" s="33"/>
      <c r="J63" s="36">
        <v>450</v>
      </c>
      <c r="K63" s="36">
        <v>22500</v>
      </c>
      <c r="L63" s="36">
        <v>50</v>
      </c>
      <c r="O63" s="3"/>
      <c r="P63" s="21"/>
      <c r="Q63" s="22"/>
      <c r="R63" s="22"/>
      <c r="S63" s="23"/>
      <c r="T63" s="23"/>
      <c r="U63" s="23"/>
      <c r="V63" s="3"/>
    </row>
    <row r="64" spans="1:22" ht="15.5" x14ac:dyDescent="0.35">
      <c r="B64" s="30" t="s">
        <v>94</v>
      </c>
      <c r="C64" s="33"/>
      <c r="D64" s="33"/>
      <c r="E64" s="33"/>
      <c r="F64" s="31" t="s">
        <v>84</v>
      </c>
      <c r="G64" s="33"/>
      <c r="H64" s="33"/>
      <c r="I64" s="33"/>
      <c r="J64" s="34">
        <v>850</v>
      </c>
      <c r="K64" s="34">
        <v>17000</v>
      </c>
      <c r="L64" s="34">
        <v>20</v>
      </c>
      <c r="O64" s="3"/>
      <c r="P64" s="21"/>
      <c r="Q64" s="22"/>
      <c r="R64" s="22"/>
      <c r="S64" s="23"/>
      <c r="T64" s="10"/>
      <c r="U64" s="23"/>
      <c r="V64" s="3"/>
    </row>
    <row r="65" spans="1:22" ht="15.5" x14ac:dyDescent="0.35">
      <c r="B65" s="30" t="s">
        <v>94</v>
      </c>
      <c r="C65" s="33"/>
      <c r="D65" s="33"/>
      <c r="E65" s="33"/>
      <c r="F65" s="31" t="s">
        <v>93</v>
      </c>
      <c r="G65" s="33"/>
      <c r="H65" s="33"/>
      <c r="I65" s="33"/>
      <c r="J65" s="34">
        <v>1400</v>
      </c>
      <c r="K65" s="34">
        <v>2800</v>
      </c>
      <c r="L65" s="34">
        <v>2</v>
      </c>
      <c r="O65" s="3"/>
      <c r="P65" s="21"/>
      <c r="Q65" s="22"/>
      <c r="R65" s="22"/>
      <c r="S65" s="23"/>
      <c r="T65" s="23"/>
      <c r="U65" s="23"/>
      <c r="V65" s="3"/>
    </row>
    <row r="66" spans="1:22" ht="15.5" x14ac:dyDescent="0.35">
      <c r="B66" s="30" t="s">
        <v>99</v>
      </c>
      <c r="C66" s="33"/>
      <c r="D66" s="33"/>
      <c r="E66" s="33"/>
      <c r="F66" s="31" t="s">
        <v>95</v>
      </c>
      <c r="G66" s="33"/>
      <c r="H66" s="33"/>
      <c r="I66" s="33"/>
      <c r="J66" s="37">
        <v>2600</v>
      </c>
      <c r="K66" s="41">
        <v>5200</v>
      </c>
      <c r="L66" s="41">
        <v>2</v>
      </c>
      <c r="O66" s="3"/>
      <c r="P66" s="26"/>
      <c r="Q66" s="22"/>
      <c r="R66" s="24"/>
      <c r="S66" s="25"/>
      <c r="T66" s="27"/>
      <c r="U66" s="25"/>
      <c r="V66" s="3"/>
    </row>
    <row r="67" spans="1:22" x14ac:dyDescent="0.35">
      <c r="A67" s="29" t="s">
        <v>12</v>
      </c>
      <c r="B67" s="33" t="s">
        <v>13</v>
      </c>
      <c r="C67" s="32"/>
      <c r="D67" s="33" t="s">
        <v>40</v>
      </c>
      <c r="E67" s="33" t="s">
        <v>41</v>
      </c>
      <c r="F67" s="33" t="s">
        <v>44</v>
      </c>
      <c r="G67" s="33"/>
      <c r="H67" s="33" t="s">
        <v>28</v>
      </c>
      <c r="I67" s="33" t="s">
        <v>29</v>
      </c>
      <c r="J67" s="33">
        <v>3500</v>
      </c>
      <c r="K67" s="33">
        <f>L67*J67</f>
        <v>7000</v>
      </c>
      <c r="L67" s="33">
        <v>2</v>
      </c>
      <c r="O67" s="3"/>
      <c r="P67" s="21"/>
      <c r="Q67" s="10"/>
      <c r="R67" s="22"/>
      <c r="S67" s="23"/>
      <c r="T67" s="23"/>
      <c r="U67" s="23"/>
      <c r="V67" s="3"/>
    </row>
    <row r="68" spans="1:22" ht="15.5" x14ac:dyDescent="0.35">
      <c r="B68" s="30" t="s">
        <v>94</v>
      </c>
      <c r="C68" s="33"/>
      <c r="D68" s="33"/>
      <c r="E68" s="33"/>
      <c r="F68" s="31" t="s">
        <v>75</v>
      </c>
      <c r="G68" s="33"/>
      <c r="H68" s="33"/>
      <c r="I68" s="33"/>
      <c r="J68" s="34">
        <v>3500</v>
      </c>
      <c r="K68" s="34">
        <v>7000</v>
      </c>
      <c r="L68" s="34">
        <v>2</v>
      </c>
      <c r="O68" s="3"/>
      <c r="P68" s="21"/>
      <c r="Q68" s="10"/>
      <c r="R68" s="22"/>
      <c r="S68" s="23"/>
      <c r="T68" s="28"/>
      <c r="U68" s="23"/>
      <c r="V68" s="3"/>
    </row>
    <row r="69" spans="1:22" x14ac:dyDescent="0.35">
      <c r="B69" s="30" t="s">
        <v>114</v>
      </c>
      <c r="C69" s="33"/>
      <c r="D69" s="33"/>
      <c r="E69" s="33"/>
      <c r="F69" s="35" t="s">
        <v>105</v>
      </c>
      <c r="G69" s="33"/>
      <c r="H69" s="33"/>
      <c r="I69" s="33"/>
      <c r="J69" s="36">
        <v>3800</v>
      </c>
      <c r="K69" s="36">
        <v>7600</v>
      </c>
      <c r="L69" s="36">
        <v>2</v>
      </c>
      <c r="O69" s="3"/>
      <c r="P69" s="21"/>
      <c r="Q69" s="10"/>
      <c r="R69" s="22"/>
      <c r="S69" s="23"/>
      <c r="T69" s="10"/>
      <c r="U69" s="23"/>
      <c r="V69" s="3"/>
    </row>
    <row r="70" spans="1:22" x14ac:dyDescent="0.35">
      <c r="O70" s="3"/>
      <c r="P70" s="3"/>
      <c r="Q70" s="3"/>
      <c r="R70" s="3"/>
      <c r="S70" s="3"/>
      <c r="T70" s="3"/>
      <c r="U70" s="3"/>
      <c r="V70" s="3"/>
    </row>
  </sheetData>
  <autoFilter ref="F1:F26" xr:uid="{00000000-0001-0000-0000-000000000000}">
    <sortState xmlns:xlrd2="http://schemas.microsoft.com/office/spreadsheetml/2017/richdata2" ref="A2:M69">
      <sortCondition ref="F1:F26"/>
    </sortState>
  </autoFilter>
  <mergeCells count="1">
    <mergeCell ref="O32:T32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98EE-0BA6-46DA-9D9E-7D9258B1FF80}">
  <dimension ref="A1:E55"/>
  <sheetViews>
    <sheetView tabSelected="1" topLeftCell="A36" workbookViewId="0">
      <selection activeCell="I43" sqref="I43"/>
    </sheetView>
  </sheetViews>
  <sheetFormatPr baseColWidth="10" defaultRowHeight="14.5" x14ac:dyDescent="0.35"/>
  <cols>
    <col min="1" max="1" width="17.08984375" bestFit="1" customWidth="1"/>
    <col min="2" max="2" width="16.36328125" bestFit="1" customWidth="1"/>
    <col min="3" max="3" width="6" bestFit="1" customWidth="1"/>
  </cols>
  <sheetData>
    <row r="1" spans="1:5" ht="29" x14ac:dyDescent="0.35">
      <c r="A1" s="1" t="s">
        <v>1</v>
      </c>
      <c r="B1" s="43" t="s">
        <v>5</v>
      </c>
      <c r="C1" s="43" t="s">
        <v>9</v>
      </c>
      <c r="D1" s="43" t="s">
        <v>10</v>
      </c>
      <c r="E1" s="43" t="s">
        <v>11</v>
      </c>
    </row>
    <row r="2" spans="1:5" x14ac:dyDescent="0.35">
      <c r="A2" s="44" t="s">
        <v>13</v>
      </c>
      <c r="B2" s="45" t="s">
        <v>53</v>
      </c>
      <c r="C2" s="45">
        <v>1000</v>
      </c>
      <c r="D2" s="45">
        <f>C2*E2</f>
        <v>0</v>
      </c>
      <c r="E2" s="45">
        <f>SUM(H2,J2,L2,N2,P2,R2,T2)</f>
        <v>0</v>
      </c>
    </row>
    <row r="3" spans="1:5" x14ac:dyDescent="0.35">
      <c r="A3" s="47" t="s">
        <v>115</v>
      </c>
      <c r="B3" s="48" t="s">
        <v>116</v>
      </c>
      <c r="C3" s="49">
        <v>2500</v>
      </c>
      <c r="D3" s="48">
        <f>C3*E3</f>
        <v>0</v>
      </c>
      <c r="E3" s="48">
        <f>SUM(H3,J3,L3,N3,P3,R3,T3)</f>
        <v>0</v>
      </c>
    </row>
    <row r="4" spans="1:5" x14ac:dyDescent="0.35">
      <c r="A4" s="47" t="s">
        <v>115</v>
      </c>
      <c r="B4" s="48" t="s">
        <v>117</v>
      </c>
      <c r="C4" s="49">
        <v>1500</v>
      </c>
      <c r="D4" s="48">
        <f>C4*E4</f>
        <v>0</v>
      </c>
      <c r="E4" s="48">
        <f>SUM(H4,J4,L4,N4,P4,R4,T4)</f>
        <v>0</v>
      </c>
    </row>
    <row r="5" spans="1:5" x14ac:dyDescent="0.35">
      <c r="A5" s="46" t="s">
        <v>13</v>
      </c>
      <c r="B5" s="46" t="s">
        <v>32</v>
      </c>
      <c r="C5" s="46">
        <v>3000</v>
      </c>
      <c r="D5" s="46">
        <f>C5*E5</f>
        <v>15000</v>
      </c>
      <c r="E5" s="46">
        <v>5</v>
      </c>
    </row>
    <row r="6" spans="1:5" x14ac:dyDescent="0.35">
      <c r="A6" s="47" t="s">
        <v>115</v>
      </c>
      <c r="B6" s="48" t="s">
        <v>118</v>
      </c>
      <c r="C6" s="49">
        <v>1800</v>
      </c>
      <c r="D6" s="48">
        <f>C6*E6</f>
        <v>0</v>
      </c>
      <c r="E6" s="48">
        <f>SUM(H6,J6,L6,N6,P6,R6,T6)</f>
        <v>0</v>
      </c>
    </row>
    <row r="7" spans="1:5" x14ac:dyDescent="0.35">
      <c r="A7" s="46" t="s">
        <v>13</v>
      </c>
      <c r="B7" s="46" t="s">
        <v>31</v>
      </c>
      <c r="C7" s="46">
        <v>3000</v>
      </c>
      <c r="D7" s="46">
        <f>C7*E7</f>
        <v>3000</v>
      </c>
      <c r="E7" s="46">
        <v>1</v>
      </c>
    </row>
    <row r="8" spans="1:5" x14ac:dyDescent="0.35">
      <c r="A8" s="46" t="s">
        <v>13</v>
      </c>
      <c r="B8" s="46" t="s">
        <v>60</v>
      </c>
      <c r="C8" s="46">
        <v>1800</v>
      </c>
      <c r="D8" s="46">
        <f>C8*E8</f>
        <v>0</v>
      </c>
      <c r="E8" s="46">
        <f>SUM(H8,J8,L8,N8,P8,R8,T8)</f>
        <v>0</v>
      </c>
    </row>
    <row r="9" spans="1:5" x14ac:dyDescent="0.35">
      <c r="A9" s="46" t="s">
        <v>119</v>
      </c>
      <c r="B9" s="46" t="s">
        <v>16</v>
      </c>
      <c r="C9" s="46">
        <v>700</v>
      </c>
      <c r="D9" s="46">
        <f>C9*E9</f>
        <v>0</v>
      </c>
      <c r="E9" s="46">
        <f>SUM(H9,J9,L9,N9,P9,R9,T9)</f>
        <v>0</v>
      </c>
    </row>
    <row r="10" spans="1:5" x14ac:dyDescent="0.35">
      <c r="A10" s="46" t="s">
        <v>13</v>
      </c>
      <c r="B10" s="46" t="s">
        <v>16</v>
      </c>
      <c r="C10" s="46">
        <v>1000</v>
      </c>
      <c r="D10" s="46">
        <f>C10*E10</f>
        <v>0</v>
      </c>
      <c r="E10" s="46">
        <f>SUM(H10,J10,L10,N10,P10,R10,T10)</f>
        <v>0</v>
      </c>
    </row>
    <row r="11" spans="1:5" x14ac:dyDescent="0.35">
      <c r="A11" s="46" t="s">
        <v>13</v>
      </c>
      <c r="B11" s="46" t="s">
        <v>16</v>
      </c>
      <c r="C11" s="46">
        <v>1000</v>
      </c>
      <c r="D11" s="46">
        <f>C11*E11</f>
        <v>0</v>
      </c>
      <c r="E11" s="46">
        <f>SUM(H11,J11,L11,N11,P11,R11,T11)</f>
        <v>0</v>
      </c>
    </row>
    <row r="12" spans="1:5" x14ac:dyDescent="0.35">
      <c r="A12" s="46" t="s">
        <v>13</v>
      </c>
      <c r="B12" s="46" t="s">
        <v>16</v>
      </c>
      <c r="C12" s="48">
        <v>1300</v>
      </c>
      <c r="D12" s="46">
        <f>C12*E12</f>
        <v>0</v>
      </c>
      <c r="E12" s="46">
        <f>SUM(H12,J12,L12,N12,P12,R12,T12)</f>
        <v>0</v>
      </c>
    </row>
    <row r="13" spans="1:5" x14ac:dyDescent="0.35">
      <c r="A13" s="46" t="s">
        <v>13</v>
      </c>
      <c r="B13" s="48" t="s">
        <v>16</v>
      </c>
      <c r="C13" s="48">
        <v>1300</v>
      </c>
      <c r="D13" s="46">
        <f>C13*E13</f>
        <v>0</v>
      </c>
      <c r="E13" s="46">
        <f>SUM(H13,J13,L13,N13,P13,R13,T13)</f>
        <v>0</v>
      </c>
    </row>
    <row r="14" spans="1:5" x14ac:dyDescent="0.35">
      <c r="A14" s="46" t="s">
        <v>13</v>
      </c>
      <c r="B14" s="46" t="s">
        <v>50</v>
      </c>
      <c r="C14" s="46">
        <v>1300</v>
      </c>
      <c r="D14" s="46">
        <f>C14*E14</f>
        <v>0</v>
      </c>
      <c r="E14" s="46">
        <f>SUM(H14,J14,L14,N14,P14,R14,T14)</f>
        <v>0</v>
      </c>
    </row>
    <row r="15" spans="1:5" x14ac:dyDescent="0.35">
      <c r="A15" s="45" t="s">
        <v>13</v>
      </c>
      <c r="B15" s="45" t="s">
        <v>50</v>
      </c>
      <c r="C15" s="45">
        <v>1300</v>
      </c>
      <c r="D15" s="45">
        <f>C15*E15</f>
        <v>0</v>
      </c>
      <c r="E15" s="45">
        <f>SUM(H15,J15,L15,N15,P15,R15,T15)</f>
        <v>0</v>
      </c>
    </row>
    <row r="16" spans="1:5" x14ac:dyDescent="0.35">
      <c r="A16" s="46" t="s">
        <v>13</v>
      </c>
      <c r="B16" s="46" t="s">
        <v>50</v>
      </c>
      <c r="C16" s="46">
        <v>1300</v>
      </c>
      <c r="D16" s="46">
        <f>C16*E16</f>
        <v>0</v>
      </c>
      <c r="E16" s="46">
        <f>SUM(H16,J16,L16,N16,P16,R16,T16)</f>
        <v>0</v>
      </c>
    </row>
    <row r="17" spans="1:5" x14ac:dyDescent="0.35">
      <c r="A17" s="46" t="s">
        <v>13</v>
      </c>
      <c r="B17" s="46" t="s">
        <v>50</v>
      </c>
      <c r="C17" s="46">
        <v>1300</v>
      </c>
      <c r="D17" s="46">
        <f>C17*E17</f>
        <v>0</v>
      </c>
      <c r="E17" s="46">
        <f>SUM(H17,J17,L17,N17,P17,R17,T17)</f>
        <v>0</v>
      </c>
    </row>
    <row r="18" spans="1:5" x14ac:dyDescent="0.35">
      <c r="A18" s="45" t="s">
        <v>13</v>
      </c>
      <c r="B18" s="45" t="s">
        <v>46</v>
      </c>
      <c r="C18" s="45">
        <v>1300</v>
      </c>
      <c r="D18" s="45">
        <f>C18*E18</f>
        <v>0</v>
      </c>
      <c r="E18" s="45">
        <f>SUM(H18,J18,L18,N18,P18,R18,T18)</f>
        <v>0</v>
      </c>
    </row>
    <row r="19" spans="1:5" x14ac:dyDescent="0.35">
      <c r="A19" s="46" t="s">
        <v>13</v>
      </c>
      <c r="B19" s="46" t="s">
        <v>46</v>
      </c>
      <c r="C19" s="46">
        <v>1300</v>
      </c>
      <c r="D19" s="46">
        <f>C19*E19</f>
        <v>0</v>
      </c>
      <c r="E19" s="46">
        <f>SUM(H19,J19,L19,N19,P19,R19,T19)</f>
        <v>0</v>
      </c>
    </row>
    <row r="20" spans="1:5" x14ac:dyDescent="0.35">
      <c r="A20" s="46" t="s">
        <v>13</v>
      </c>
      <c r="B20" s="48" t="s">
        <v>46</v>
      </c>
      <c r="C20" s="48">
        <v>1300</v>
      </c>
      <c r="D20" s="48">
        <f>C20*E20</f>
        <v>0</v>
      </c>
      <c r="E20" s="48">
        <f>SUM(H20,J20,L20,N20,P20,R20,T20)</f>
        <v>0</v>
      </c>
    </row>
    <row r="21" spans="1:5" x14ac:dyDescent="0.35">
      <c r="A21" s="46" t="s">
        <v>13</v>
      </c>
      <c r="B21" s="48" t="s">
        <v>46</v>
      </c>
      <c r="C21" s="48">
        <v>1300</v>
      </c>
      <c r="D21" s="48">
        <f>C21*E21</f>
        <v>0</v>
      </c>
      <c r="E21" s="48">
        <f>SUM(H21,J21,L21,N21,P21,R21,T21)</f>
        <v>0</v>
      </c>
    </row>
    <row r="22" spans="1:5" x14ac:dyDescent="0.35">
      <c r="A22" s="50" t="s">
        <v>120</v>
      </c>
      <c r="B22" s="46" t="s">
        <v>121</v>
      </c>
      <c r="C22" s="46"/>
      <c r="D22" s="46">
        <v>0</v>
      </c>
      <c r="E22" s="46">
        <f>SUM(H22,J22,L22,N22,P22,R22,T22)</f>
        <v>0</v>
      </c>
    </row>
    <row r="23" spans="1:5" x14ac:dyDescent="0.35">
      <c r="A23" s="51" t="s">
        <v>115</v>
      </c>
      <c r="B23" s="46" t="s">
        <v>55</v>
      </c>
      <c r="C23" s="52">
        <v>800</v>
      </c>
      <c r="D23" s="46">
        <f>C23*E23</f>
        <v>0</v>
      </c>
      <c r="E23" s="46">
        <f>SUM(H23,J23,L23,N23,P23,R23,T23)</f>
        <v>0</v>
      </c>
    </row>
    <row r="24" spans="1:5" x14ac:dyDescent="0.35">
      <c r="A24" s="48" t="s">
        <v>13</v>
      </c>
      <c r="B24" s="46" t="s">
        <v>55</v>
      </c>
      <c r="C24" s="46">
        <v>1100</v>
      </c>
      <c r="D24" s="48">
        <f>C24*E24</f>
        <v>0</v>
      </c>
      <c r="E24" s="48">
        <f>SUM(H24,J24,L24,N24,P24,R24,T24)</f>
        <v>0</v>
      </c>
    </row>
    <row r="25" spans="1:5" x14ac:dyDescent="0.35">
      <c r="A25" s="46" t="s">
        <v>13</v>
      </c>
      <c r="B25" s="46" t="s">
        <v>59</v>
      </c>
      <c r="C25" s="46">
        <v>3000</v>
      </c>
      <c r="D25" s="46">
        <f>C25*E25</f>
        <v>0</v>
      </c>
      <c r="E25" s="46">
        <f>SUM(H25,J25,L25,N25,P25,R25,T25)</f>
        <v>0</v>
      </c>
    </row>
    <row r="26" spans="1:5" x14ac:dyDescent="0.35">
      <c r="A26" s="46" t="s">
        <v>13</v>
      </c>
      <c r="B26" s="46" t="s">
        <v>26</v>
      </c>
      <c r="C26" s="46">
        <v>1000</v>
      </c>
      <c r="D26" s="46">
        <f>C26*E26</f>
        <v>0</v>
      </c>
      <c r="E26" s="46">
        <f>SUM(H26,J26,L26,N26,P26,R26,T26)</f>
        <v>0</v>
      </c>
    </row>
    <row r="27" spans="1:5" x14ac:dyDescent="0.35">
      <c r="A27" s="46" t="s">
        <v>119</v>
      </c>
      <c r="B27" s="46" t="s">
        <v>63</v>
      </c>
      <c r="C27" s="46">
        <v>750</v>
      </c>
      <c r="D27" s="46">
        <f>C27*E27</f>
        <v>0</v>
      </c>
      <c r="E27" s="46">
        <f>SUM(H27,J27,L27,N27,P27,R27,T27)</f>
        <v>0</v>
      </c>
    </row>
    <row r="28" spans="1:5" x14ac:dyDescent="0.35">
      <c r="A28" s="46" t="s">
        <v>119</v>
      </c>
      <c r="B28" s="46" t="s">
        <v>63</v>
      </c>
      <c r="C28" s="46">
        <v>750</v>
      </c>
      <c r="D28" s="46">
        <f>C28*E28</f>
        <v>0</v>
      </c>
      <c r="E28" s="46">
        <f>SUM(H28,J28,L28,N28,P28,R28,T28)</f>
        <v>0</v>
      </c>
    </row>
    <row r="29" spans="1:5" x14ac:dyDescent="0.35">
      <c r="A29" s="46" t="s">
        <v>119</v>
      </c>
      <c r="B29" s="46" t="s">
        <v>63</v>
      </c>
      <c r="C29" s="46">
        <v>750</v>
      </c>
      <c r="D29" s="46">
        <f>C29*E29</f>
        <v>0</v>
      </c>
      <c r="E29" s="46">
        <f>SUM(H29,J29,L29,N29,P29,R29,T29)</f>
        <v>0</v>
      </c>
    </row>
    <row r="30" spans="1:5" x14ac:dyDescent="0.35">
      <c r="A30" s="46" t="s">
        <v>13</v>
      </c>
      <c r="B30" s="46" t="s">
        <v>63</v>
      </c>
      <c r="C30" s="46">
        <v>1200</v>
      </c>
      <c r="D30" s="46">
        <f>C30*E30</f>
        <v>0</v>
      </c>
      <c r="E30" s="46">
        <f>SUM(H30,J30,L30,N30,P30,R30,T30)</f>
        <v>0</v>
      </c>
    </row>
    <row r="31" spans="1:5" x14ac:dyDescent="0.35">
      <c r="A31" s="46" t="s">
        <v>13</v>
      </c>
      <c r="B31" s="46" t="s">
        <v>24</v>
      </c>
      <c r="C31" s="46">
        <v>1300</v>
      </c>
      <c r="D31" s="46">
        <f>C31*E31</f>
        <v>0</v>
      </c>
      <c r="E31" s="46">
        <f>SUM(H31,J31,L31,N31,P31,R31,T31)</f>
        <v>0</v>
      </c>
    </row>
    <row r="32" spans="1:5" x14ac:dyDescent="0.35">
      <c r="A32" s="53" t="s">
        <v>122</v>
      </c>
      <c r="B32" s="46" t="s">
        <v>56</v>
      </c>
      <c r="C32" s="46">
        <v>1800</v>
      </c>
      <c r="D32" s="46">
        <f>C32*E32</f>
        <v>0</v>
      </c>
      <c r="E32" s="46">
        <f>SUM(H32,J32,L32,N32,P32,R32,T32)</f>
        <v>0</v>
      </c>
    </row>
    <row r="33" spans="1:5" x14ac:dyDescent="0.35">
      <c r="A33" s="46" t="s">
        <v>13</v>
      </c>
      <c r="B33" s="46" t="s">
        <v>33</v>
      </c>
      <c r="C33" s="46">
        <v>1800</v>
      </c>
      <c r="D33" s="46">
        <f>C33*E33</f>
        <v>0</v>
      </c>
      <c r="E33" s="46">
        <f>SUM(H33,J33,L33,N33,P33,R33,T33)</f>
        <v>0</v>
      </c>
    </row>
    <row r="34" spans="1:5" x14ac:dyDescent="0.35">
      <c r="A34" s="54" t="s">
        <v>115</v>
      </c>
      <c r="B34" s="46" t="s">
        <v>123</v>
      </c>
      <c r="C34" s="49">
        <v>650</v>
      </c>
      <c r="D34" s="48">
        <f>C34*E34</f>
        <v>26000</v>
      </c>
      <c r="E34" s="48">
        <v>40</v>
      </c>
    </row>
    <row r="35" spans="1:5" x14ac:dyDescent="0.35">
      <c r="A35" s="55" t="s">
        <v>35</v>
      </c>
      <c r="B35" s="56" t="s">
        <v>124</v>
      </c>
      <c r="C35" s="56">
        <v>850</v>
      </c>
      <c r="D35" s="56">
        <f>C35*E35</f>
        <v>0</v>
      </c>
      <c r="E35" s="56">
        <f>SUM(H35,J35,L35,N35,P35,R35,T35)</f>
        <v>0</v>
      </c>
    </row>
    <row r="36" spans="1:5" x14ac:dyDescent="0.35">
      <c r="A36" s="55" t="s">
        <v>35</v>
      </c>
      <c r="B36" s="56" t="s">
        <v>124</v>
      </c>
      <c r="C36" s="56"/>
      <c r="D36" s="56">
        <f>C36*E36</f>
        <v>0</v>
      </c>
      <c r="E36" s="56">
        <f>SUM(H36,J36,L36,N36,P36,R36,T36)</f>
        <v>0</v>
      </c>
    </row>
    <row r="37" spans="1:5" x14ac:dyDescent="0.35">
      <c r="A37" s="44" t="s">
        <v>122</v>
      </c>
      <c r="B37" s="45" t="s">
        <v>45</v>
      </c>
      <c r="C37" s="45">
        <v>3200</v>
      </c>
      <c r="D37" s="45">
        <f>C37*E37</f>
        <v>0</v>
      </c>
      <c r="E37" s="45">
        <f>SUM(H37,J37,L37,N37,P37,R37,T37)</f>
        <v>0</v>
      </c>
    </row>
    <row r="38" spans="1:5" x14ac:dyDescent="0.35">
      <c r="A38" s="46" t="s">
        <v>119</v>
      </c>
      <c r="B38" s="46" t="s">
        <v>66</v>
      </c>
      <c r="C38" s="46">
        <v>650</v>
      </c>
      <c r="D38" s="46">
        <f>C38*E38</f>
        <v>0</v>
      </c>
      <c r="E38" s="46">
        <f>SUM(H38,J38,L38,N38,P38,R38,T38)</f>
        <v>0</v>
      </c>
    </row>
    <row r="39" spans="1:5" x14ac:dyDescent="0.35">
      <c r="A39" s="46" t="s">
        <v>119</v>
      </c>
      <c r="B39" s="46" t="s">
        <v>66</v>
      </c>
      <c r="C39" s="46">
        <v>650</v>
      </c>
      <c r="D39" s="46">
        <f>C39*E39</f>
        <v>0</v>
      </c>
      <c r="E39" s="46">
        <f>SUM(H39,J39,L39,N39,P39,R39,T39)</f>
        <v>0</v>
      </c>
    </row>
    <row r="40" spans="1:5" x14ac:dyDescent="0.35">
      <c r="A40" s="46" t="s">
        <v>119</v>
      </c>
      <c r="B40" s="46" t="s">
        <v>66</v>
      </c>
      <c r="C40" s="46">
        <v>650</v>
      </c>
      <c r="D40" s="46">
        <f>C40*E40</f>
        <v>0</v>
      </c>
      <c r="E40" s="46">
        <f>SUM(H40,J40,L40,N40,P40,R40,T40)</f>
        <v>0</v>
      </c>
    </row>
    <row r="41" spans="1:5" x14ac:dyDescent="0.35">
      <c r="A41" s="46" t="s">
        <v>13</v>
      </c>
      <c r="B41" s="46" t="s">
        <v>66</v>
      </c>
      <c r="C41" s="46">
        <v>1200</v>
      </c>
      <c r="D41" s="46">
        <f>C41*E41</f>
        <v>0</v>
      </c>
      <c r="E41" s="46">
        <f>SUM(H41,J41,L41,N41,P41,R41,T41)</f>
        <v>0</v>
      </c>
    </row>
    <row r="42" spans="1:5" x14ac:dyDescent="0.35">
      <c r="A42" s="50" t="s">
        <v>120</v>
      </c>
      <c r="B42" s="46" t="s">
        <v>125</v>
      </c>
      <c r="C42" s="46"/>
      <c r="D42" s="46">
        <v>0</v>
      </c>
      <c r="E42" s="46">
        <f>SUM(H42,J42,L42,N42,P42,R42,T42)</f>
        <v>0</v>
      </c>
    </row>
    <row r="43" spans="1:5" x14ac:dyDescent="0.35">
      <c r="A43" s="50" t="s">
        <v>120</v>
      </c>
      <c r="B43" s="46" t="s">
        <v>126</v>
      </c>
      <c r="C43" s="46">
        <v>150</v>
      </c>
      <c r="D43" s="46">
        <f>C43*E43</f>
        <v>0</v>
      </c>
      <c r="E43" s="46">
        <f>SUM(H43,J43,L43,N43,P43,R43,T43)</f>
        <v>0</v>
      </c>
    </row>
    <row r="44" spans="1:5" x14ac:dyDescent="0.35">
      <c r="A44" s="50" t="s">
        <v>120</v>
      </c>
      <c r="B44" s="46" t="s">
        <v>126</v>
      </c>
      <c r="C44" s="46">
        <v>150</v>
      </c>
      <c r="D44" s="46">
        <f>C44*E44</f>
        <v>0</v>
      </c>
      <c r="E44" s="46">
        <f>SUM(H44,J44,L44,N44,P44,R44,T44)</f>
        <v>0</v>
      </c>
    </row>
    <row r="45" spans="1:5" x14ac:dyDescent="0.35">
      <c r="A45" s="50" t="s">
        <v>13</v>
      </c>
      <c r="B45" s="46" t="s">
        <v>42</v>
      </c>
      <c r="C45" s="46">
        <v>1800</v>
      </c>
      <c r="D45" s="46">
        <f>C45*E45</f>
        <v>0</v>
      </c>
      <c r="E45" s="46">
        <f>SUM(H45,J45,L45,N45,P45,R45,T45)</f>
        <v>0</v>
      </c>
    </row>
    <row r="46" spans="1:5" x14ac:dyDescent="0.35">
      <c r="A46" s="55" t="s">
        <v>35</v>
      </c>
      <c r="B46" s="56" t="s">
        <v>38</v>
      </c>
      <c r="C46" s="56"/>
      <c r="D46" s="56">
        <f>C46*E46</f>
        <v>0</v>
      </c>
      <c r="E46" s="56">
        <f>SUM(H46,J46,L46,N46,P46,R46,T46)</f>
        <v>0</v>
      </c>
    </row>
    <row r="47" spans="1:5" x14ac:dyDescent="0.35">
      <c r="A47" s="50" t="s">
        <v>120</v>
      </c>
      <c r="B47" s="46" t="s">
        <v>127</v>
      </c>
      <c r="C47" s="46"/>
      <c r="D47" s="46">
        <v>0</v>
      </c>
      <c r="E47" s="46">
        <f>SUM(H47,J47,L47,N47,P47,R47,T47)</f>
        <v>0</v>
      </c>
    </row>
    <row r="48" spans="1:5" x14ac:dyDescent="0.35">
      <c r="A48" s="55" t="s">
        <v>35</v>
      </c>
      <c r="B48" s="56" t="s">
        <v>36</v>
      </c>
      <c r="C48" s="56"/>
      <c r="D48" s="56">
        <f>C48*E48</f>
        <v>0</v>
      </c>
      <c r="E48" s="56">
        <f>SUM(H48,J48,L48,N48,P48,R48,T48)</f>
        <v>0</v>
      </c>
    </row>
    <row r="49" spans="1:5" x14ac:dyDescent="0.35">
      <c r="A49" s="47" t="s">
        <v>115</v>
      </c>
      <c r="B49" s="48" t="s">
        <v>128</v>
      </c>
      <c r="C49" s="49">
        <v>2500</v>
      </c>
      <c r="D49" s="48">
        <f>C49*E49</f>
        <v>0</v>
      </c>
      <c r="E49" s="48">
        <f>SUM(H49,J49,L49,N49,P49,R49,T49)</f>
        <v>0</v>
      </c>
    </row>
    <row r="50" spans="1:5" x14ac:dyDescent="0.35">
      <c r="A50" s="54" t="s">
        <v>115</v>
      </c>
      <c r="B50" s="48" t="s">
        <v>129</v>
      </c>
      <c r="C50" s="49">
        <v>450</v>
      </c>
      <c r="D50" s="48">
        <f>C50*E50</f>
        <v>22500</v>
      </c>
      <c r="E50" s="48">
        <v>50</v>
      </c>
    </row>
    <row r="51" spans="1:5" x14ac:dyDescent="0.35">
      <c r="A51" s="50" t="s">
        <v>120</v>
      </c>
      <c r="B51" s="46" t="s">
        <v>130</v>
      </c>
      <c r="C51" s="46">
        <v>500</v>
      </c>
      <c r="D51" s="46">
        <f>C51*E51</f>
        <v>0</v>
      </c>
      <c r="E51" s="46">
        <f>SUM(H51,J51,L51,N51,P51,R51,T51)</f>
        <v>0</v>
      </c>
    </row>
    <row r="52" spans="1:5" x14ac:dyDescent="0.35">
      <c r="A52" s="57"/>
      <c r="B52" s="57"/>
      <c r="C52" s="57"/>
      <c r="D52" s="58"/>
      <c r="E52" s="59"/>
    </row>
    <row r="53" spans="1:5" x14ac:dyDescent="0.35">
      <c r="A53" s="50" t="s">
        <v>120</v>
      </c>
      <c r="B53" s="50" t="s">
        <v>131</v>
      </c>
      <c r="C53" s="46"/>
      <c r="D53" s="46">
        <v>0</v>
      </c>
      <c r="E53" s="46">
        <f>SUM(H53,J53,L53,N53,P53,R53,T53)</f>
        <v>0</v>
      </c>
    </row>
    <row r="54" spans="1:5" x14ac:dyDescent="0.35">
      <c r="A54" s="50" t="s">
        <v>122</v>
      </c>
      <c r="B54" s="46" t="s">
        <v>44</v>
      </c>
      <c r="C54" s="46">
        <v>2600</v>
      </c>
      <c r="D54" s="46">
        <f>C54*E54</f>
        <v>0</v>
      </c>
      <c r="E54" s="46">
        <f>SUM(H54,J54,L54,N54,P54,R54,T54)</f>
        <v>0</v>
      </c>
    </row>
    <row r="55" spans="1:5" x14ac:dyDescent="0.35">
      <c r="A55" s="57"/>
      <c r="B55" s="57"/>
      <c r="C55" s="57"/>
      <c r="D55" s="59">
        <f>SUM(D31:D54)</f>
        <v>48500</v>
      </c>
      <c r="E55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Rosario TOSO</dc:creator>
  <cp:keywords/>
  <dc:description/>
  <cp:lastModifiedBy>Amparo MARTI</cp:lastModifiedBy>
  <cp:revision/>
  <dcterms:created xsi:type="dcterms:W3CDTF">2022-06-24T13:28:22Z</dcterms:created>
  <dcterms:modified xsi:type="dcterms:W3CDTF">2022-07-30T02:49:33Z</dcterms:modified>
  <cp:category/>
  <cp:contentStatus/>
</cp:coreProperties>
</file>