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pezt\Documents\PlatformIO\Projects\Actuador-ESP32\.mio\"/>
    </mc:Choice>
  </mc:AlternateContent>
  <xr:revisionPtr revIDLastSave="0" documentId="13_ncr:1_{88C0B8CA-C9B1-4515-B650-F25837100AFC}" xr6:coauthVersionLast="45" xr6:coauthVersionMax="45" xr10:uidLastSave="{00000000-0000-0000-0000-000000000000}"/>
  <bookViews>
    <workbookView xWindow="-120" yWindow="-120" windowWidth="29040" windowHeight="16440" xr2:uid="{7661B89B-E87E-46D2-A2B8-D77ED87DCB9E}"/>
  </bookViews>
  <sheets>
    <sheet name="generador de transiciones" sheetId="2" r:id="rId1"/>
    <sheet name="Hoja1_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2" l="1"/>
  <c r="O10" i="2"/>
  <c r="N10" i="2" s="1"/>
  <c r="O11" i="2"/>
  <c r="O12" i="2"/>
  <c r="N12" i="2" s="1"/>
  <c r="O13" i="2"/>
  <c r="O14" i="2"/>
  <c r="O15" i="2"/>
  <c r="O16" i="2"/>
  <c r="O17" i="2"/>
  <c r="O18" i="2"/>
  <c r="O19" i="2"/>
  <c r="O20" i="2"/>
  <c r="O21" i="2"/>
  <c r="O22" i="2"/>
  <c r="N22" i="2" s="1"/>
  <c r="P22" i="2" s="1"/>
  <c r="O23" i="2"/>
  <c r="O24" i="2"/>
  <c r="O25" i="2"/>
  <c r="O26" i="2"/>
  <c r="O27" i="2"/>
  <c r="O28" i="2"/>
  <c r="O29" i="2"/>
  <c r="O30" i="2"/>
  <c r="O31" i="2"/>
  <c r="O32" i="2"/>
  <c r="O33" i="2"/>
  <c r="N33" i="2" s="1"/>
  <c r="O34" i="2"/>
  <c r="N34" i="2" s="1"/>
  <c r="O35" i="2"/>
  <c r="O36" i="2"/>
  <c r="N36" i="2" s="1"/>
  <c r="O37" i="2"/>
  <c r="N37" i="2" s="1"/>
  <c r="O38" i="2"/>
  <c r="O39" i="2"/>
  <c r="O40" i="2"/>
  <c r="O41" i="2"/>
  <c r="N41" i="2" s="1"/>
  <c r="O42" i="2"/>
  <c r="O43" i="2"/>
  <c r="O3" i="2"/>
  <c r="N15" i="2" s="1"/>
  <c r="O4" i="2"/>
  <c r="N16" i="2" s="1"/>
  <c r="O5" i="2"/>
  <c r="O6" i="2"/>
  <c r="O7" i="2"/>
  <c r="N19" i="2" s="1"/>
  <c r="O8" i="2"/>
  <c r="O2" i="2"/>
  <c r="M19" i="2"/>
  <c r="P19" i="2" s="1"/>
  <c r="M28" i="2"/>
  <c r="P28" i="2" s="1"/>
  <c r="M43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2" i="2"/>
  <c r="H12" i="2"/>
  <c r="M21" i="2" s="1"/>
  <c r="H13" i="2"/>
  <c r="M22" i="2" s="1"/>
  <c r="H14" i="2"/>
  <c r="M17" i="2" s="1"/>
  <c r="P17" i="2" s="1"/>
  <c r="H15" i="2"/>
  <c r="M6" i="2" s="1"/>
  <c r="P6" i="2" s="1"/>
  <c r="H16" i="2"/>
  <c r="M25" i="2" s="1"/>
  <c r="H11" i="2"/>
  <c r="M14" i="2" s="1"/>
  <c r="N17" i="2"/>
  <c r="N18" i="2"/>
  <c r="N23" i="2"/>
  <c r="N28" i="2"/>
  <c r="N29" i="2"/>
  <c r="N42" i="2"/>
  <c r="N11" i="2"/>
  <c r="N6" i="2"/>
  <c r="N40" i="2"/>
  <c r="N35" i="2"/>
  <c r="N5" i="2"/>
  <c r="R1" i="2"/>
  <c r="T114" i="1"/>
  <c r="T3" i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T109" i="1" s="1"/>
  <c r="T110" i="1" s="1"/>
  <c r="T111" i="1" s="1"/>
  <c r="T112" i="1" s="1"/>
  <c r="T113" i="1" s="1"/>
  <c r="T1" i="1"/>
  <c r="T2" i="1" s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2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11" i="1"/>
  <c r="M42" i="2" l="1"/>
  <c r="P42" i="2" s="1"/>
  <c r="M32" i="2"/>
  <c r="M27" i="2"/>
  <c r="M18" i="2"/>
  <c r="P18" i="2" s="1"/>
  <c r="M36" i="2"/>
  <c r="P36" i="2" s="1"/>
  <c r="M12" i="2"/>
  <c r="P12" i="2" s="1"/>
  <c r="M40" i="2"/>
  <c r="P40" i="2" s="1"/>
  <c r="M31" i="2"/>
  <c r="M24" i="2"/>
  <c r="P24" i="2" s="1"/>
  <c r="M16" i="2"/>
  <c r="P16" i="2" s="1"/>
  <c r="M8" i="2"/>
  <c r="M39" i="2"/>
  <c r="M30" i="2"/>
  <c r="P30" i="2" s="1"/>
  <c r="M20" i="2"/>
  <c r="M15" i="2"/>
  <c r="P15" i="2" s="1"/>
  <c r="M5" i="2"/>
  <c r="P5" i="2" s="1"/>
  <c r="M2" i="2"/>
  <c r="P2" i="2" s="1"/>
  <c r="M35" i="2"/>
  <c r="P35" i="2" s="1"/>
  <c r="M3" i="2"/>
  <c r="M4" i="2"/>
  <c r="M11" i="2"/>
  <c r="P11" i="2" s="1"/>
  <c r="M23" i="2"/>
  <c r="P23" i="2" s="1"/>
  <c r="M7" i="2"/>
  <c r="M10" i="2"/>
  <c r="P10" i="2" s="1"/>
  <c r="M38" i="2"/>
  <c r="P38" i="2" s="1"/>
  <c r="M34" i="2"/>
  <c r="P34" i="2" s="1"/>
  <c r="M26" i="2"/>
  <c r="N4" i="2"/>
  <c r="M13" i="2"/>
  <c r="M9" i="2"/>
  <c r="M41" i="2"/>
  <c r="P41" i="2" s="1"/>
  <c r="M37" i="2"/>
  <c r="P37" i="2" s="1"/>
  <c r="M33" i="2"/>
  <c r="P33" i="2" s="1"/>
  <c r="M29" i="2"/>
  <c r="P29" i="2" s="1"/>
  <c r="N24" i="2"/>
  <c r="N20" i="2"/>
  <c r="N31" i="2"/>
  <c r="N27" i="2"/>
  <c r="N3" i="2"/>
  <c r="N9" i="2"/>
  <c r="N13" i="2"/>
  <c r="N30" i="2"/>
  <c r="N25" i="2"/>
  <c r="P25" i="2" s="1"/>
  <c r="N21" i="2"/>
  <c r="P21" i="2" s="1"/>
  <c r="N7" i="2"/>
  <c r="N43" i="2"/>
  <c r="P43" i="2" s="1"/>
  <c r="N39" i="2"/>
  <c r="N38" i="2"/>
  <c r="N26" i="2"/>
  <c r="N14" i="2"/>
  <c r="P14" i="2" s="1"/>
  <c r="N2" i="2"/>
  <c r="N8" i="2"/>
  <c r="N32" i="2"/>
  <c r="P13" i="2" l="1"/>
  <c r="P4" i="2"/>
  <c r="P39" i="2"/>
  <c r="P31" i="2"/>
  <c r="P26" i="2"/>
  <c r="P7" i="2"/>
  <c r="P3" i="2"/>
  <c r="P8" i="2"/>
  <c r="P27" i="2"/>
  <c r="P9" i="2"/>
  <c r="P20" i="2"/>
  <c r="P32" i="2"/>
  <c r="R2" i="2"/>
  <c r="R3" i="2" s="1"/>
  <c r="R4" i="2" s="1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</calcChain>
</file>

<file path=xl/sharedStrings.xml><?xml version="1.0" encoding="utf-8"?>
<sst xmlns="http://schemas.openxmlformats.org/spreadsheetml/2006/main" count="425" uniqueCount="35">
  <si>
    <t>Inicio</t>
  </si>
  <si>
    <t>Arriba</t>
  </si>
  <si>
    <t>Alarma</t>
  </si>
  <si>
    <t>Objeto</t>
  </si>
  <si>
    <t>Abajo</t>
  </si>
  <si>
    <t>Estado final</t>
  </si>
  <si>
    <t>id</t>
  </si>
  <si>
    <t>Medio</t>
  </si>
  <si>
    <t>Error</t>
  </si>
  <si>
    <t>Entradas</t>
  </si>
  <si>
    <t>[0,0,0,0]</t>
  </si>
  <si>
    <t>[0,0,0,1]</t>
  </si>
  <si>
    <t>[0,0,1,0]</t>
  </si>
  <si>
    <t>[0,0,1,1]</t>
  </si>
  <si>
    <t>[0,1,0,0]</t>
  </si>
  <si>
    <t>[0,1,0,1]</t>
  </si>
  <si>
    <t>[0,1,1,0]</t>
  </si>
  <si>
    <t>[0,1,1,1]</t>
  </si>
  <si>
    <t>[1,0,0,0]</t>
  </si>
  <si>
    <t>[1,0,0,1]</t>
  </si>
  <si>
    <t>[1,0,1,0]</t>
  </si>
  <si>
    <t>[1,0,1,1]</t>
  </si>
  <si>
    <t>[1,1,0,0]</t>
  </si>
  <si>
    <t>[1,1,0,1]</t>
  </si>
  <si>
    <t>[1,1,1,0]</t>
  </si>
  <si>
    <t>[1,1,1,1]</t>
  </si>
  <si>
    <t>Salida</t>
  </si>
  <si>
    <t>final</t>
  </si>
  <si>
    <t>entradas</t>
  </si>
  <si>
    <t>inicial</t>
  </si>
  <si>
    <t>]</t>
  </si>
  <si>
    <t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{"inicial":5,"entradas":[1,1,1,0],"final":5},
{"inicial":5,"entradas":[1,1,1,1],"final":5},
{"inicial":6,"entradas":[0,0,0,0],"final":4},
{"inicial":6,"entradas":[0,0,0,1],"final":6},
{"inicial":6,"entradas":[0,0,1,0],"final":5},
{"inicial":6,"entradas":[0,0,1,1],"final":5},
{"inicial":6,"entradas":[0,1,0,0],"final":3},
{"inicial":6,"entradas":[0,1,0,1],"final":6},
{"inicial":6,"entradas":[0,1,1,0],"final":5},
{"inicial":6,"entradas":[0,1,1,1],"final":5},
{"inicial":6,"entradas":[1,0,0,0],"final":2},
{"inicial":6,"entradas":[1,0,0,1],"final":6},
{"inicial":6,"entradas":[1,0,1,0],"final":5},
{"inicial":6,"entradas":[1,0,1,1],"final":5},
{"inicial":6,"entradas":[1,1,0,0],"final":0},
{"inicial":6,"entradas":[1,1,0,1],"final":6},
{"inicial":6,"entradas":[1,1,1,0],"final":5},
{"inicial":6,"entradas":[1,1,1,1],"final":5},
],
</t>
  </si>
  <si>
    <t>Est inicila</t>
  </si>
  <si>
    <t>Est. Final</t>
  </si>
  <si>
    <t>Regla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</si>
</sst>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E77B-7246-4474-9EBC-34FEF84CDD4D}">
  <dimension ref="A1:R44"/>
  <sheetViews>
    <sheetView tabSelected="1" workbookViewId="0">
      <selection activeCell="I23" sqref="I23:O23"/>
    </sheetView>
  </sheetViews>
  <sheetFormatPr baseColWidth="10" defaultRowHeight="15" x14ac:dyDescent="0.25"/>
  <cols>
    <col min="16" max="16" width="34.140625" bestFit="1" customWidth="1"/>
  </cols>
  <sheetData>
    <row r="1" spans="1:18" x14ac:dyDescent="0.25">
      <c r="I1" t="s">
        <v>34</v>
      </c>
      <c r="K1" t="s">
        <v>32</v>
      </c>
      <c r="L1" s="1" t="s">
        <v>29</v>
      </c>
      <c r="M1" s="1" t="s">
        <v>28</v>
      </c>
      <c r="N1" s="1" t="s">
        <v>27</v>
      </c>
      <c r="O1" t="s">
        <v>33</v>
      </c>
      <c r="P1" t="s">
        <v>26</v>
      </c>
      <c r="R1" t="str">
        <f>+CONCATENATE("[",CHAR(10))</f>
        <v xml:space="preserve">[
</v>
      </c>
    </row>
    <row r="2" spans="1:18" x14ac:dyDescent="0.25">
      <c r="A2" t="s">
        <v>8</v>
      </c>
      <c r="B2">
        <v>0</v>
      </c>
      <c r="I2">
        <v>0</v>
      </c>
      <c r="J2">
        <v>1</v>
      </c>
      <c r="K2" t="s">
        <v>8</v>
      </c>
      <c r="L2" s="1">
        <f>+VLOOKUP(K2,$A$2:$B$8,2,FALSE)</f>
        <v>0</v>
      </c>
      <c r="M2" s="1" t="str">
        <f>+VLOOKUP(+J2,$A$10:$H$16,8,FALSE)</f>
        <v>[-1,-1,1,-1]</v>
      </c>
      <c r="N2" s="1">
        <f>+VLOOKUP(O2,$A$2:$B$8,2,FALSE)</f>
        <v>5</v>
      </c>
      <c r="O2" t="str">
        <f>+VLOOKUP(+J2,$A$10:$H$16,7,FALSE)</f>
        <v>Alarma</v>
      </c>
      <c r="P2" t="str">
        <f>+CONCATENATE("{""",+$L$1,""":",+L2,",""",+$M$1,""":",+M2,",""",+$N$1,""":",+N2,"}")</f>
        <v>{"inicial":0,"entradas":[-1,-1,1,-1],"final":5}</v>
      </c>
      <c r="R2" t="str">
        <f>+CONCATENATE(R1,P2,",",CHAR(10))</f>
        <v xml:space="preserve">[
{"inicial":0,"entradas":[-1,-1,1,-1],"final":5},
</v>
      </c>
    </row>
    <row r="3" spans="1:18" x14ac:dyDescent="0.25">
      <c r="A3" t="s">
        <v>0</v>
      </c>
      <c r="B3">
        <v>1</v>
      </c>
      <c r="I3">
        <v>1</v>
      </c>
      <c r="J3">
        <v>2</v>
      </c>
      <c r="K3" t="s">
        <v>8</v>
      </c>
      <c r="L3" s="1">
        <f t="shared" ref="L3:L43" si="0">+VLOOKUP(K3,$A$2:$B$8,2,FALSE)</f>
        <v>0</v>
      </c>
      <c r="M3" s="1" t="str">
        <f t="shared" ref="M3:M43" si="1">+VLOOKUP(+J3,$A$10:$H$16,8,FALSE)</f>
        <v>[-1,-1,0,1]</v>
      </c>
      <c r="N3" s="1">
        <f t="shared" ref="N3:N26" si="2">+VLOOKUP(O3,$A$2:$B$8,2,FALSE)</f>
        <v>6</v>
      </c>
      <c r="O3" t="str">
        <f t="shared" ref="O3:O43" si="3">+VLOOKUP(+J3,$A$10:$H$16,7,FALSE)</f>
        <v>Objeto</v>
      </c>
      <c r="P3" t="str">
        <f t="shared" ref="P3:P43" si="4">+CONCATENATE("{""",+$L$1,""":",+L3,",""",+$M$1,""":",+M3,",""",+$N$1,""":",+N3,"}")</f>
        <v>{"inicial":0,"entradas":[-1,-1,0,1],"final":6}</v>
      </c>
      <c r="R3" t="str">
        <f>+CONCATENATE(R2,P3,",",CHAR(10))</f>
        <v xml:space="preserve">[
{"inicial":0,"entradas":[-1,-1,1,-1],"final":5},
{"inicial":0,"entradas":[-1,-1,0,1],"final":6},
</v>
      </c>
    </row>
    <row r="4" spans="1:18" x14ac:dyDescent="0.25">
      <c r="A4" t="s">
        <v>1</v>
      </c>
      <c r="B4">
        <v>2</v>
      </c>
      <c r="I4">
        <v>2</v>
      </c>
      <c r="J4">
        <v>3</v>
      </c>
      <c r="K4" t="s">
        <v>8</v>
      </c>
      <c r="L4" s="1">
        <f t="shared" si="0"/>
        <v>0</v>
      </c>
      <c r="M4" s="1" t="str">
        <f t="shared" si="1"/>
        <v>[0,1,0,0]</v>
      </c>
      <c r="N4" s="1">
        <f t="shared" si="2"/>
        <v>3</v>
      </c>
      <c r="O4" t="str">
        <f t="shared" si="3"/>
        <v>Abajo</v>
      </c>
      <c r="P4" t="str">
        <f t="shared" si="4"/>
        <v>{"inicial":0,"entradas":[0,1,0,0],"final":3}</v>
      </c>
      <c r="R4" t="str">
        <f>+CONCATENATE(R3,P4,",",CHAR(10))</f>
        <v xml:space="preserve">[
{"inicial":0,"entradas":[-1,-1,1,-1],"final":5},
{"inicial":0,"entradas":[-1,-1,0,1],"final":6},
{"inicial":0,"entradas":[0,1,0,0],"final":3},
</v>
      </c>
    </row>
    <row r="5" spans="1:18" x14ac:dyDescent="0.25">
      <c r="A5" t="s">
        <v>4</v>
      </c>
      <c r="B5">
        <v>3</v>
      </c>
      <c r="I5">
        <v>3</v>
      </c>
      <c r="J5">
        <v>4</v>
      </c>
      <c r="K5" t="s">
        <v>8</v>
      </c>
      <c r="L5" s="1">
        <f t="shared" si="0"/>
        <v>0</v>
      </c>
      <c r="M5" s="1" t="str">
        <f t="shared" si="1"/>
        <v>[1,0,0,0]</v>
      </c>
      <c r="N5" s="1">
        <f t="shared" si="2"/>
        <v>2</v>
      </c>
      <c r="O5" t="str">
        <f t="shared" si="3"/>
        <v>Arriba</v>
      </c>
      <c r="P5" t="str">
        <f t="shared" si="4"/>
        <v>{"inicial":0,"entradas":[1,0,0,0],"final":2}</v>
      </c>
      <c r="R5" t="str">
        <f>+CONCATENATE(R4,P5,",",CHAR(10))</f>
        <v xml:space="preserve">[
{"inicial":0,"entradas":[-1,-1,1,-1],"final":5},
{"inicial":0,"entradas":[-1,-1,0,1],"final":6},
{"inicial":0,"entradas":[0,1,0,0],"final":3},
{"inicial":0,"entradas":[1,0,0,0],"final":2},
</v>
      </c>
    </row>
    <row r="6" spans="1:18" x14ac:dyDescent="0.25">
      <c r="A6" t="s">
        <v>7</v>
      </c>
      <c r="B6">
        <v>4</v>
      </c>
      <c r="I6">
        <v>4</v>
      </c>
      <c r="J6">
        <v>5</v>
      </c>
      <c r="K6" t="s">
        <v>8</v>
      </c>
      <c r="L6" s="1">
        <f t="shared" si="0"/>
        <v>0</v>
      </c>
      <c r="M6" s="1" t="str">
        <f t="shared" si="1"/>
        <v>[0,0,0,0]</v>
      </c>
      <c r="N6" s="1">
        <f t="shared" si="2"/>
        <v>4</v>
      </c>
      <c r="O6" t="str">
        <f t="shared" si="3"/>
        <v>Medio</v>
      </c>
      <c r="P6" t="str">
        <f t="shared" si="4"/>
        <v>{"inicial":0,"entradas":[0,0,0,0],"final":4}</v>
      </c>
      <c r="R6" t="str">
        <f>+CONCATENATE(R5,P6,",",CHAR(10))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</v>
      </c>
    </row>
    <row r="7" spans="1:18" x14ac:dyDescent="0.25">
      <c r="A7" t="s">
        <v>2</v>
      </c>
      <c r="B7">
        <v>5</v>
      </c>
      <c r="I7">
        <v>5</v>
      </c>
      <c r="J7">
        <v>6</v>
      </c>
      <c r="K7" t="s">
        <v>8</v>
      </c>
      <c r="L7" s="1">
        <f t="shared" si="0"/>
        <v>0</v>
      </c>
      <c r="M7" s="1" t="str">
        <f t="shared" si="1"/>
        <v>[1,1,0,0]</v>
      </c>
      <c r="N7" s="1">
        <f t="shared" si="2"/>
        <v>0</v>
      </c>
      <c r="O7" t="str">
        <f t="shared" si="3"/>
        <v>Error</v>
      </c>
      <c r="P7" t="str">
        <f t="shared" si="4"/>
        <v>{"inicial":0,"entradas":[1,1,0,0],"final":0}</v>
      </c>
      <c r="R7" t="str">
        <f>+CONCATENATE(R6,P7,",",CHAR(10))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</v>
      </c>
    </row>
    <row r="8" spans="1:18" x14ac:dyDescent="0.25">
      <c r="A8" t="s">
        <v>3</v>
      </c>
      <c r="B8">
        <v>6</v>
      </c>
      <c r="I8">
        <v>6</v>
      </c>
      <c r="J8">
        <v>1</v>
      </c>
      <c r="K8" t="s">
        <v>0</v>
      </c>
      <c r="L8" s="1">
        <f t="shared" si="0"/>
        <v>1</v>
      </c>
      <c r="M8" s="1" t="str">
        <f>+VLOOKUP(+J8,$A$10:$H$16,8,FALSE)</f>
        <v>[-1,-1,1,-1]</v>
      </c>
      <c r="N8" s="1">
        <f t="shared" si="2"/>
        <v>5</v>
      </c>
      <c r="O8" t="str">
        <f t="shared" si="3"/>
        <v>Alarma</v>
      </c>
      <c r="P8" t="str">
        <f t="shared" si="4"/>
        <v>{"inicial":1,"entradas":[-1,-1,1,-1],"final":5}</v>
      </c>
      <c r="R8" t="str">
        <f>+CONCATENATE(R7,P8,",",CHAR(10))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</v>
      </c>
    </row>
    <row r="9" spans="1:18" x14ac:dyDescent="0.25">
      <c r="I9">
        <v>7</v>
      </c>
      <c r="J9">
        <v>2</v>
      </c>
      <c r="K9" t="s">
        <v>0</v>
      </c>
      <c r="L9" s="1">
        <f t="shared" si="0"/>
        <v>1</v>
      </c>
      <c r="M9" s="1" t="str">
        <f t="shared" si="1"/>
        <v>[-1,-1,0,1]</v>
      </c>
      <c r="N9" s="1">
        <f t="shared" si="2"/>
        <v>6</v>
      </c>
      <c r="O9" t="str">
        <f t="shared" si="3"/>
        <v>Objeto</v>
      </c>
      <c r="P9" t="str">
        <f t="shared" si="4"/>
        <v>{"inicial":1,"entradas":[-1,-1,0,1],"final":6}</v>
      </c>
      <c r="R9" t="str">
        <f>+CONCATENATE(R8,P9,",",CHAR(10))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</v>
      </c>
    </row>
    <row r="10" spans="1:18" x14ac:dyDescent="0.25">
      <c r="A10" t="s">
        <v>6</v>
      </c>
      <c r="B10" t="s">
        <v>1</v>
      </c>
      <c r="C10" t="s">
        <v>4</v>
      </c>
      <c r="D10" t="s">
        <v>2</v>
      </c>
      <c r="E10" t="s">
        <v>3</v>
      </c>
      <c r="F10" t="s">
        <v>5</v>
      </c>
      <c r="H10" t="s">
        <v>9</v>
      </c>
      <c r="I10">
        <v>8</v>
      </c>
      <c r="J10">
        <v>3</v>
      </c>
      <c r="K10" t="s">
        <v>0</v>
      </c>
      <c r="L10" s="1">
        <f t="shared" si="0"/>
        <v>1</v>
      </c>
      <c r="M10" s="1" t="str">
        <f t="shared" si="1"/>
        <v>[0,1,0,0]</v>
      </c>
      <c r="N10" s="1">
        <f t="shared" si="2"/>
        <v>3</v>
      </c>
      <c r="O10" t="str">
        <f t="shared" si="3"/>
        <v>Abajo</v>
      </c>
      <c r="P10" t="str">
        <f t="shared" si="4"/>
        <v>{"inicial":1,"entradas":[0,1,0,0],"final":3}</v>
      </c>
      <c r="R10" t="str">
        <f>+CONCATENATE(R9,P10,",",CHAR(10))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</v>
      </c>
    </row>
    <row r="11" spans="1:18" x14ac:dyDescent="0.25">
      <c r="A11">
        <v>1</v>
      </c>
      <c r="B11">
        <v>-1</v>
      </c>
      <c r="C11">
        <v>-1</v>
      </c>
      <c r="D11">
        <v>1</v>
      </c>
      <c r="E11">
        <v>-1</v>
      </c>
      <c r="F11">
        <v>5</v>
      </c>
      <c r="G11" t="s">
        <v>2</v>
      </c>
      <c r="H11" t="str">
        <f>+CONCATENATE("[",B11,",",C11,",",D11,",",E11,"]")</f>
        <v>[-1,-1,1,-1]</v>
      </c>
      <c r="I11">
        <v>9</v>
      </c>
      <c r="J11">
        <v>4</v>
      </c>
      <c r="K11" t="s">
        <v>0</v>
      </c>
      <c r="L11" s="1">
        <f t="shared" si="0"/>
        <v>1</v>
      </c>
      <c r="M11" s="1" t="str">
        <f t="shared" si="1"/>
        <v>[1,0,0,0]</v>
      </c>
      <c r="N11" s="1">
        <f t="shared" si="2"/>
        <v>2</v>
      </c>
      <c r="O11" t="str">
        <f t="shared" si="3"/>
        <v>Arriba</v>
      </c>
      <c r="P11" t="str">
        <f t="shared" si="4"/>
        <v>{"inicial":1,"entradas":[1,0,0,0],"final":2}</v>
      </c>
      <c r="R11" t="str">
        <f>+CONCATENATE(R10,P11,",",CHAR(10))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</v>
      </c>
    </row>
    <row r="12" spans="1:18" x14ac:dyDescent="0.25">
      <c r="A12">
        <v>2</v>
      </c>
      <c r="B12">
        <v>-1</v>
      </c>
      <c r="C12">
        <v>-1</v>
      </c>
      <c r="D12">
        <v>0</v>
      </c>
      <c r="E12">
        <v>1</v>
      </c>
      <c r="F12">
        <v>6</v>
      </c>
      <c r="G12" t="s">
        <v>3</v>
      </c>
      <c r="H12" t="str">
        <f t="shared" ref="H12:H16" si="5">+CONCATENATE("[",B12,",",C12,",",D12,",",E12,"]")</f>
        <v>[-1,-1,0,1]</v>
      </c>
      <c r="I12">
        <v>10</v>
      </c>
      <c r="J12">
        <v>5</v>
      </c>
      <c r="K12" t="s">
        <v>0</v>
      </c>
      <c r="L12" s="1">
        <f t="shared" si="0"/>
        <v>1</v>
      </c>
      <c r="M12" s="1" t="str">
        <f t="shared" si="1"/>
        <v>[0,0,0,0]</v>
      </c>
      <c r="N12" s="1">
        <f t="shared" si="2"/>
        <v>4</v>
      </c>
      <c r="O12" t="str">
        <f t="shared" si="3"/>
        <v>Medio</v>
      </c>
      <c r="P12" t="str">
        <f t="shared" si="4"/>
        <v>{"inicial":1,"entradas":[0,0,0,0],"final":4}</v>
      </c>
      <c r="R12" t="str">
        <f>+CONCATENATE(R11,P12,",",CHAR(10))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</v>
      </c>
    </row>
    <row r="13" spans="1:18" x14ac:dyDescent="0.25">
      <c r="A13">
        <v>3</v>
      </c>
      <c r="B13">
        <v>0</v>
      </c>
      <c r="C13">
        <v>1</v>
      </c>
      <c r="D13">
        <v>0</v>
      </c>
      <c r="E13">
        <v>0</v>
      </c>
      <c r="F13">
        <v>3</v>
      </c>
      <c r="G13" t="s">
        <v>4</v>
      </c>
      <c r="H13" t="str">
        <f t="shared" si="5"/>
        <v>[0,1,0,0]</v>
      </c>
      <c r="I13">
        <v>11</v>
      </c>
      <c r="J13">
        <v>6</v>
      </c>
      <c r="K13" t="s">
        <v>0</v>
      </c>
      <c r="L13" s="1">
        <f t="shared" si="0"/>
        <v>1</v>
      </c>
      <c r="M13" s="1" t="str">
        <f t="shared" si="1"/>
        <v>[1,1,0,0]</v>
      </c>
      <c r="N13" s="1">
        <f t="shared" si="2"/>
        <v>0</v>
      </c>
      <c r="O13" t="str">
        <f t="shared" si="3"/>
        <v>Error</v>
      </c>
      <c r="P13" t="str">
        <f t="shared" si="4"/>
        <v>{"inicial":1,"entradas":[1,1,0,0],"final":0}</v>
      </c>
      <c r="R13" t="str">
        <f>+CONCATENATE(R12,P13,",",CHAR(10))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</v>
      </c>
    </row>
    <row r="14" spans="1:18" x14ac:dyDescent="0.25">
      <c r="A14">
        <v>4</v>
      </c>
      <c r="B14">
        <v>1</v>
      </c>
      <c r="C14">
        <v>0</v>
      </c>
      <c r="D14">
        <v>0</v>
      </c>
      <c r="E14">
        <v>0</v>
      </c>
      <c r="F14">
        <v>2</v>
      </c>
      <c r="G14" t="s">
        <v>1</v>
      </c>
      <c r="H14" t="str">
        <f t="shared" si="5"/>
        <v>[1,0,0,0]</v>
      </c>
      <c r="I14">
        <v>12</v>
      </c>
      <c r="J14">
        <v>1</v>
      </c>
      <c r="K14" t="s">
        <v>1</v>
      </c>
      <c r="L14" s="1">
        <f t="shared" si="0"/>
        <v>2</v>
      </c>
      <c r="M14" s="1" t="str">
        <f t="shared" si="1"/>
        <v>[-1,-1,1,-1]</v>
      </c>
      <c r="N14" s="1">
        <f t="shared" si="2"/>
        <v>5</v>
      </c>
      <c r="O14" t="str">
        <f t="shared" si="3"/>
        <v>Alarma</v>
      </c>
      <c r="P14" t="str">
        <f t="shared" si="4"/>
        <v>{"inicial":2,"entradas":[-1,-1,1,-1],"final":5}</v>
      </c>
      <c r="R14" t="str">
        <f>+CONCATENATE(R13,P14,",",CHAR(10))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</v>
      </c>
    </row>
    <row r="15" spans="1:18" x14ac:dyDescent="0.25">
      <c r="A15">
        <v>5</v>
      </c>
      <c r="B15">
        <v>0</v>
      </c>
      <c r="C15">
        <v>0</v>
      </c>
      <c r="D15">
        <v>0</v>
      </c>
      <c r="E15">
        <v>0</v>
      </c>
      <c r="F15">
        <v>4</v>
      </c>
      <c r="G15" t="s">
        <v>7</v>
      </c>
      <c r="H15" t="str">
        <f t="shared" si="5"/>
        <v>[0,0,0,0]</v>
      </c>
      <c r="I15">
        <v>13</v>
      </c>
      <c r="J15">
        <v>2</v>
      </c>
      <c r="K15" t="s">
        <v>1</v>
      </c>
      <c r="L15" s="1">
        <f t="shared" si="0"/>
        <v>2</v>
      </c>
      <c r="M15" s="1" t="str">
        <f t="shared" si="1"/>
        <v>[-1,-1,0,1]</v>
      </c>
      <c r="N15" s="1">
        <f t="shared" si="2"/>
        <v>6</v>
      </c>
      <c r="O15" t="str">
        <f t="shared" si="3"/>
        <v>Objeto</v>
      </c>
      <c r="P15" t="str">
        <f t="shared" si="4"/>
        <v>{"inicial":2,"entradas":[-1,-1,0,1],"final":6}</v>
      </c>
      <c r="R15" t="str">
        <f>+CONCATENATE(R14,P15,",",CHAR(10))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</v>
      </c>
    </row>
    <row r="16" spans="1:18" x14ac:dyDescent="0.25">
      <c r="A16">
        <v>6</v>
      </c>
      <c r="B16">
        <v>1</v>
      </c>
      <c r="C16">
        <v>1</v>
      </c>
      <c r="D16">
        <v>0</v>
      </c>
      <c r="E16">
        <v>0</v>
      </c>
      <c r="F16">
        <v>0</v>
      </c>
      <c r="G16" t="s">
        <v>8</v>
      </c>
      <c r="H16" t="str">
        <f t="shared" si="5"/>
        <v>[1,1,0,0]</v>
      </c>
      <c r="I16">
        <v>14</v>
      </c>
      <c r="J16">
        <v>3</v>
      </c>
      <c r="K16" t="s">
        <v>1</v>
      </c>
      <c r="L16" s="1">
        <f t="shared" si="0"/>
        <v>2</v>
      </c>
      <c r="M16" s="1" t="str">
        <f t="shared" si="1"/>
        <v>[0,1,0,0]</v>
      </c>
      <c r="N16" s="1">
        <f t="shared" si="2"/>
        <v>3</v>
      </c>
      <c r="O16" t="str">
        <f t="shared" si="3"/>
        <v>Abajo</v>
      </c>
      <c r="P16" t="str">
        <f t="shared" si="4"/>
        <v>{"inicial":2,"entradas":[0,1,0,0],"final":3}</v>
      </c>
      <c r="R16" t="str">
        <f>+CONCATENATE(R15,P16,",",CHAR(10))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</v>
      </c>
    </row>
    <row r="17" spans="9:18" x14ac:dyDescent="0.25">
      <c r="I17">
        <v>15</v>
      </c>
      <c r="J17">
        <v>4</v>
      </c>
      <c r="K17" t="s">
        <v>1</v>
      </c>
      <c r="L17" s="1">
        <f t="shared" si="0"/>
        <v>2</v>
      </c>
      <c r="M17" s="1" t="str">
        <f t="shared" si="1"/>
        <v>[1,0,0,0]</v>
      </c>
      <c r="N17" s="1">
        <f t="shared" si="2"/>
        <v>2</v>
      </c>
      <c r="O17" t="str">
        <f t="shared" si="3"/>
        <v>Arriba</v>
      </c>
      <c r="P17" t="str">
        <f t="shared" si="4"/>
        <v>{"inicial":2,"entradas":[1,0,0,0],"final":2}</v>
      </c>
      <c r="R17" t="str">
        <f>+CONCATENATE(R16,P17,",",CHAR(10))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</v>
      </c>
    </row>
    <row r="18" spans="9:18" x14ac:dyDescent="0.25">
      <c r="I18">
        <v>16</v>
      </c>
      <c r="J18">
        <v>5</v>
      </c>
      <c r="K18" t="s">
        <v>1</v>
      </c>
      <c r="L18" s="1">
        <f t="shared" si="0"/>
        <v>2</v>
      </c>
      <c r="M18" s="1" t="str">
        <f t="shared" si="1"/>
        <v>[0,0,0,0]</v>
      </c>
      <c r="N18" s="1">
        <f t="shared" si="2"/>
        <v>4</v>
      </c>
      <c r="O18" t="str">
        <f t="shared" si="3"/>
        <v>Medio</v>
      </c>
      <c r="P18" t="str">
        <f t="shared" si="4"/>
        <v>{"inicial":2,"entradas":[0,0,0,0],"final":4}</v>
      </c>
      <c r="R18" t="str">
        <f>+CONCATENATE(R17,P18,",",CHAR(10))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</v>
      </c>
    </row>
    <row r="19" spans="9:18" x14ac:dyDescent="0.25">
      <c r="I19">
        <v>17</v>
      </c>
      <c r="J19">
        <v>6</v>
      </c>
      <c r="K19" t="s">
        <v>1</v>
      </c>
      <c r="L19" s="1">
        <f t="shared" si="0"/>
        <v>2</v>
      </c>
      <c r="M19" s="1" t="str">
        <f t="shared" si="1"/>
        <v>[1,1,0,0]</v>
      </c>
      <c r="N19" s="1">
        <f t="shared" si="2"/>
        <v>0</v>
      </c>
      <c r="O19" t="str">
        <f t="shared" si="3"/>
        <v>Error</v>
      </c>
      <c r="P19" t="str">
        <f t="shared" si="4"/>
        <v>{"inicial":2,"entradas":[1,1,0,0],"final":0}</v>
      </c>
      <c r="R19" t="str">
        <f>+CONCATENATE(R18,P19,",",CHAR(10))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</v>
      </c>
    </row>
    <row r="20" spans="9:18" x14ac:dyDescent="0.25">
      <c r="I20">
        <v>18</v>
      </c>
      <c r="J20">
        <v>1</v>
      </c>
      <c r="K20" t="s">
        <v>4</v>
      </c>
      <c r="L20" s="1">
        <f t="shared" si="0"/>
        <v>3</v>
      </c>
      <c r="M20" s="1" t="str">
        <f t="shared" si="1"/>
        <v>[-1,-1,1,-1]</v>
      </c>
      <c r="N20" s="1">
        <f t="shared" si="2"/>
        <v>5</v>
      </c>
      <c r="O20" t="str">
        <f t="shared" si="3"/>
        <v>Alarma</v>
      </c>
      <c r="P20" t="str">
        <f t="shared" si="4"/>
        <v>{"inicial":3,"entradas":[-1,-1,1,-1],"final":5}</v>
      </c>
      <c r="R20" t="str">
        <f>+CONCATENATE(R19,P20,",",CHAR(10))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</v>
      </c>
    </row>
    <row r="21" spans="9:18" x14ac:dyDescent="0.25">
      <c r="I21">
        <v>19</v>
      </c>
      <c r="J21">
        <v>2</v>
      </c>
      <c r="K21" t="s">
        <v>4</v>
      </c>
      <c r="L21" s="1">
        <f t="shared" si="0"/>
        <v>3</v>
      </c>
      <c r="M21" s="1" t="str">
        <f t="shared" si="1"/>
        <v>[-1,-1,0,1]</v>
      </c>
      <c r="N21" s="1">
        <f t="shared" si="2"/>
        <v>6</v>
      </c>
      <c r="O21" t="str">
        <f t="shared" si="3"/>
        <v>Objeto</v>
      </c>
      <c r="P21" t="str">
        <f t="shared" si="4"/>
        <v>{"inicial":3,"entradas":[-1,-1,0,1],"final":6}</v>
      </c>
      <c r="R21" t="str">
        <f>+CONCATENATE(R20,P21,",",CHAR(10))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</v>
      </c>
    </row>
    <row r="22" spans="9:18" x14ac:dyDescent="0.25">
      <c r="I22">
        <v>20</v>
      </c>
      <c r="J22">
        <v>3</v>
      </c>
      <c r="K22" t="s">
        <v>4</v>
      </c>
      <c r="L22" s="1">
        <f t="shared" si="0"/>
        <v>3</v>
      </c>
      <c r="M22" s="1" t="str">
        <f t="shared" si="1"/>
        <v>[0,1,0,0]</v>
      </c>
      <c r="N22" s="1">
        <f t="shared" si="2"/>
        <v>3</v>
      </c>
      <c r="O22" t="str">
        <f t="shared" si="3"/>
        <v>Abajo</v>
      </c>
      <c r="P22" t="str">
        <f t="shared" si="4"/>
        <v>{"inicial":3,"entradas":[0,1,0,0],"final":3}</v>
      </c>
      <c r="R22" t="str">
        <f>+CONCATENATE(R21,P22,",",CHAR(10))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</v>
      </c>
    </row>
    <row r="23" spans="9:18" x14ac:dyDescent="0.25">
      <c r="I23">
        <v>21</v>
      </c>
      <c r="J23">
        <v>4</v>
      </c>
      <c r="K23" t="s">
        <v>4</v>
      </c>
      <c r="L23" s="1">
        <f t="shared" si="0"/>
        <v>3</v>
      </c>
      <c r="M23" s="1" t="str">
        <f t="shared" si="1"/>
        <v>[1,0,0,0]</v>
      </c>
      <c r="N23" s="1">
        <f t="shared" si="2"/>
        <v>2</v>
      </c>
      <c r="O23" t="str">
        <f t="shared" si="3"/>
        <v>Arriba</v>
      </c>
      <c r="P23" t="str">
        <f t="shared" si="4"/>
        <v>{"inicial":3,"entradas":[1,0,0,0],"final":2}</v>
      </c>
      <c r="R23" t="str">
        <f>+CONCATENATE(R22,P23,",",CHAR(10))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</v>
      </c>
    </row>
    <row r="24" spans="9:18" x14ac:dyDescent="0.25">
      <c r="I24">
        <v>22</v>
      </c>
      <c r="J24">
        <v>5</v>
      </c>
      <c r="K24" t="s">
        <v>4</v>
      </c>
      <c r="L24" s="1">
        <f t="shared" si="0"/>
        <v>3</v>
      </c>
      <c r="M24" s="1" t="str">
        <f t="shared" si="1"/>
        <v>[0,0,0,0]</v>
      </c>
      <c r="N24" s="1">
        <f t="shared" si="2"/>
        <v>4</v>
      </c>
      <c r="O24" t="str">
        <f t="shared" si="3"/>
        <v>Medio</v>
      </c>
      <c r="P24" t="str">
        <f t="shared" si="4"/>
        <v>{"inicial":3,"entradas":[0,0,0,0],"final":4}</v>
      </c>
      <c r="R24" t="str">
        <f>+CONCATENATE(R23,P24,",",CHAR(10))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</v>
      </c>
    </row>
    <row r="25" spans="9:18" x14ac:dyDescent="0.25">
      <c r="I25">
        <v>23</v>
      </c>
      <c r="J25">
        <v>6</v>
      </c>
      <c r="K25" t="s">
        <v>4</v>
      </c>
      <c r="L25" s="1">
        <f t="shared" si="0"/>
        <v>3</v>
      </c>
      <c r="M25" s="1" t="str">
        <f t="shared" si="1"/>
        <v>[1,1,0,0]</v>
      </c>
      <c r="N25" s="1">
        <f t="shared" si="2"/>
        <v>0</v>
      </c>
      <c r="O25" t="str">
        <f t="shared" si="3"/>
        <v>Error</v>
      </c>
      <c r="P25" t="str">
        <f t="shared" si="4"/>
        <v>{"inicial":3,"entradas":[1,1,0,0],"final":0}</v>
      </c>
      <c r="R25" t="str">
        <f>+CONCATENATE(R24,P25,",",CHAR(10))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{"inicial":3,"entradas":[1,1,0,0],"final":0},
</v>
      </c>
    </row>
    <row r="26" spans="9:18" x14ac:dyDescent="0.25">
      <c r="I26">
        <v>24</v>
      </c>
      <c r="J26">
        <v>1</v>
      </c>
      <c r="K26" t="s">
        <v>7</v>
      </c>
      <c r="L26" s="1">
        <f t="shared" si="0"/>
        <v>4</v>
      </c>
      <c r="M26" s="1" t="str">
        <f t="shared" si="1"/>
        <v>[-1,-1,1,-1]</v>
      </c>
      <c r="N26" s="1">
        <f t="shared" si="2"/>
        <v>5</v>
      </c>
      <c r="O26" t="str">
        <f t="shared" si="3"/>
        <v>Alarma</v>
      </c>
      <c r="P26" t="str">
        <f t="shared" si="4"/>
        <v>{"inicial":4,"entradas":[-1,-1,1,-1],"final":5}</v>
      </c>
      <c r="R26" t="str">
        <f>+CONCATENATE(R25,P26,",",CHAR(10))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{"inicial":3,"entradas":[1,1,0,0],"final":0},
{"inicial":4,"entradas":[-1,-1,1,-1],"final":5},
</v>
      </c>
    </row>
    <row r="27" spans="9:18" x14ac:dyDescent="0.25">
      <c r="I27">
        <v>25</v>
      </c>
      <c r="J27">
        <v>2</v>
      </c>
      <c r="K27" t="s">
        <v>7</v>
      </c>
      <c r="L27" s="1">
        <f t="shared" si="0"/>
        <v>4</v>
      </c>
      <c r="M27" s="1" t="str">
        <f t="shared" si="1"/>
        <v>[-1,-1,0,1]</v>
      </c>
      <c r="N27" s="1">
        <f t="shared" ref="N27:N43" si="6">+VLOOKUP(O27,$A$2:$B$8,2,FALSE)</f>
        <v>6</v>
      </c>
      <c r="O27" t="str">
        <f t="shared" si="3"/>
        <v>Objeto</v>
      </c>
      <c r="P27" t="str">
        <f t="shared" si="4"/>
        <v>{"inicial":4,"entradas":[-1,-1,0,1],"final":6}</v>
      </c>
      <c r="R27" t="str">
        <f>+CONCATENATE(R26,P27,",",CHAR(10))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{"inicial":3,"entradas":[1,1,0,0],"final":0},
{"inicial":4,"entradas":[-1,-1,1,-1],"final":5},
{"inicial":4,"entradas":[-1,-1,0,1],"final":6},
</v>
      </c>
    </row>
    <row r="28" spans="9:18" x14ac:dyDescent="0.25">
      <c r="I28">
        <v>26</v>
      </c>
      <c r="J28">
        <v>3</v>
      </c>
      <c r="K28" t="s">
        <v>7</v>
      </c>
      <c r="L28" s="1">
        <f t="shared" si="0"/>
        <v>4</v>
      </c>
      <c r="M28" s="1" t="str">
        <f t="shared" si="1"/>
        <v>[0,1,0,0]</v>
      </c>
      <c r="N28" s="1">
        <f t="shared" si="6"/>
        <v>3</v>
      </c>
      <c r="O28" t="str">
        <f t="shared" si="3"/>
        <v>Abajo</v>
      </c>
      <c r="P28" t="str">
        <f t="shared" si="4"/>
        <v>{"inicial":4,"entradas":[0,1,0,0],"final":3}</v>
      </c>
      <c r="R28" t="str">
        <f>+CONCATENATE(R27,P28,",",CHAR(10))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{"inicial":3,"entradas":[1,1,0,0],"final":0},
{"inicial":4,"entradas":[-1,-1,1,-1],"final":5},
{"inicial":4,"entradas":[-1,-1,0,1],"final":6},
{"inicial":4,"entradas":[0,1,0,0],"final":3},
</v>
      </c>
    </row>
    <row r="29" spans="9:18" x14ac:dyDescent="0.25">
      <c r="I29">
        <v>27</v>
      </c>
      <c r="J29">
        <v>4</v>
      </c>
      <c r="K29" t="s">
        <v>7</v>
      </c>
      <c r="L29" s="1">
        <f t="shared" si="0"/>
        <v>4</v>
      </c>
      <c r="M29" s="1" t="str">
        <f t="shared" si="1"/>
        <v>[1,0,0,0]</v>
      </c>
      <c r="N29" s="1">
        <f t="shared" si="6"/>
        <v>2</v>
      </c>
      <c r="O29" t="str">
        <f t="shared" si="3"/>
        <v>Arriba</v>
      </c>
      <c r="P29" t="str">
        <f t="shared" si="4"/>
        <v>{"inicial":4,"entradas":[1,0,0,0],"final":2}</v>
      </c>
      <c r="R29" t="str">
        <f>+CONCATENATE(R28,P29,",",CHAR(10))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{"inicial":3,"entradas":[1,1,0,0],"final":0},
{"inicial":4,"entradas":[-1,-1,1,-1],"final":5},
{"inicial":4,"entradas":[-1,-1,0,1],"final":6},
{"inicial":4,"entradas":[0,1,0,0],"final":3},
{"inicial":4,"entradas":[1,0,0,0],"final":2},
</v>
      </c>
    </row>
    <row r="30" spans="9:18" x14ac:dyDescent="0.25">
      <c r="I30">
        <v>28</v>
      </c>
      <c r="J30">
        <v>5</v>
      </c>
      <c r="K30" t="s">
        <v>7</v>
      </c>
      <c r="L30" s="1">
        <f t="shared" si="0"/>
        <v>4</v>
      </c>
      <c r="M30" s="1" t="str">
        <f t="shared" si="1"/>
        <v>[0,0,0,0]</v>
      </c>
      <c r="N30" s="1">
        <f t="shared" si="6"/>
        <v>4</v>
      </c>
      <c r="O30" t="str">
        <f t="shared" si="3"/>
        <v>Medio</v>
      </c>
      <c r="P30" t="str">
        <f t="shared" si="4"/>
        <v>{"inicial":4,"entradas":[0,0,0,0],"final":4}</v>
      </c>
      <c r="R30" t="str">
        <f>+CONCATENATE(R29,P30,",",CHAR(10))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{"inicial":3,"entradas":[1,1,0,0],"final":0},
{"inicial":4,"entradas":[-1,-1,1,-1],"final":5},
{"inicial":4,"entradas":[-1,-1,0,1],"final":6},
{"inicial":4,"entradas":[0,1,0,0],"final":3},
{"inicial":4,"entradas":[1,0,0,0],"final":2},
{"inicial":4,"entradas":[0,0,0,0],"final":4},
</v>
      </c>
    </row>
    <row r="31" spans="9:18" x14ac:dyDescent="0.25">
      <c r="I31">
        <v>29</v>
      </c>
      <c r="J31">
        <v>6</v>
      </c>
      <c r="K31" t="s">
        <v>7</v>
      </c>
      <c r="L31" s="1">
        <f t="shared" si="0"/>
        <v>4</v>
      </c>
      <c r="M31" s="1" t="str">
        <f t="shared" si="1"/>
        <v>[1,1,0,0]</v>
      </c>
      <c r="N31" s="1">
        <f t="shared" si="6"/>
        <v>0</v>
      </c>
      <c r="O31" t="str">
        <f t="shared" si="3"/>
        <v>Error</v>
      </c>
      <c r="P31" t="str">
        <f t="shared" si="4"/>
        <v>{"inicial":4,"entradas":[1,1,0,0],"final":0}</v>
      </c>
      <c r="R31" t="str">
        <f>+CONCATENATE(R30,P31,",",CHAR(10))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{"inicial":3,"entradas":[1,1,0,0],"final":0},
{"inicial":4,"entradas":[-1,-1,1,-1],"final":5},
{"inicial":4,"entradas":[-1,-1,0,1],"final":6},
{"inicial":4,"entradas":[0,1,0,0],"final":3},
{"inicial":4,"entradas":[1,0,0,0],"final":2},
{"inicial":4,"entradas":[0,0,0,0],"final":4},
{"inicial":4,"entradas":[1,1,0,0],"final":0},
</v>
      </c>
    </row>
    <row r="32" spans="9:18" x14ac:dyDescent="0.25">
      <c r="I32">
        <v>30</v>
      </c>
      <c r="J32">
        <v>1</v>
      </c>
      <c r="K32" t="s">
        <v>2</v>
      </c>
      <c r="L32" s="1">
        <f t="shared" si="0"/>
        <v>5</v>
      </c>
      <c r="M32" s="1" t="str">
        <f t="shared" si="1"/>
        <v>[-1,-1,1,-1]</v>
      </c>
      <c r="N32" s="1">
        <f t="shared" si="6"/>
        <v>5</v>
      </c>
      <c r="O32" t="str">
        <f t="shared" si="3"/>
        <v>Alarma</v>
      </c>
      <c r="P32" t="str">
        <f t="shared" si="4"/>
        <v>{"inicial":5,"entradas":[-1,-1,1,-1],"final":5}</v>
      </c>
      <c r="R32" t="str">
        <f>+CONCATENATE(R31,P32,",",CHAR(10))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{"inicial":3,"entradas":[1,1,0,0],"final":0},
{"inicial":4,"entradas":[-1,-1,1,-1],"final":5},
{"inicial":4,"entradas":[-1,-1,0,1],"final":6},
{"inicial":4,"entradas":[0,1,0,0],"final":3},
{"inicial":4,"entradas":[1,0,0,0],"final":2},
{"inicial":4,"entradas":[0,0,0,0],"final":4},
{"inicial":4,"entradas":[1,1,0,0],"final":0},
{"inicial":5,"entradas":[-1,-1,1,-1],"final":5},
</v>
      </c>
    </row>
    <row r="33" spans="9:18" x14ac:dyDescent="0.25">
      <c r="I33">
        <v>31</v>
      </c>
      <c r="J33">
        <v>2</v>
      </c>
      <c r="K33" t="s">
        <v>2</v>
      </c>
      <c r="L33" s="1">
        <f t="shared" si="0"/>
        <v>5</v>
      </c>
      <c r="M33" s="1" t="str">
        <f t="shared" si="1"/>
        <v>[-1,-1,0,1]</v>
      </c>
      <c r="N33" s="1">
        <f t="shared" si="6"/>
        <v>6</v>
      </c>
      <c r="O33" t="str">
        <f t="shared" si="3"/>
        <v>Objeto</v>
      </c>
      <c r="P33" t="str">
        <f t="shared" si="4"/>
        <v>{"inicial":5,"entradas":[-1,-1,0,1],"final":6}</v>
      </c>
      <c r="R33" t="str">
        <f>+CONCATENATE(R32,P33,",",CHAR(10))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{"inicial":3,"entradas":[1,1,0,0],"final":0},
{"inicial":4,"entradas":[-1,-1,1,-1],"final":5},
{"inicial":4,"entradas":[-1,-1,0,1],"final":6},
{"inicial":4,"entradas":[0,1,0,0],"final":3},
{"inicial":4,"entradas":[1,0,0,0],"final":2},
{"inicial":4,"entradas":[0,0,0,0],"final":4},
{"inicial":4,"entradas":[1,1,0,0],"final":0},
{"inicial":5,"entradas":[-1,-1,1,-1],"final":5},
{"inicial":5,"entradas":[-1,-1,0,1],"final":6},
</v>
      </c>
    </row>
    <row r="34" spans="9:18" x14ac:dyDescent="0.25">
      <c r="I34">
        <v>32</v>
      </c>
      <c r="J34">
        <v>3</v>
      </c>
      <c r="K34" t="s">
        <v>2</v>
      </c>
      <c r="L34" s="1">
        <f t="shared" si="0"/>
        <v>5</v>
      </c>
      <c r="M34" s="1" t="str">
        <f t="shared" si="1"/>
        <v>[0,1,0,0]</v>
      </c>
      <c r="N34" s="1">
        <f t="shared" si="6"/>
        <v>3</v>
      </c>
      <c r="O34" t="str">
        <f t="shared" si="3"/>
        <v>Abajo</v>
      </c>
      <c r="P34" t="str">
        <f t="shared" si="4"/>
        <v>{"inicial":5,"entradas":[0,1,0,0],"final":3}</v>
      </c>
      <c r="R34" t="str">
        <f>+CONCATENATE(R33,P34,",",CHAR(10))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{"inicial":3,"entradas":[1,1,0,0],"final":0},
{"inicial":4,"entradas":[-1,-1,1,-1],"final":5},
{"inicial":4,"entradas":[-1,-1,0,1],"final":6},
{"inicial":4,"entradas":[0,1,0,0],"final":3},
{"inicial":4,"entradas":[1,0,0,0],"final":2},
{"inicial":4,"entradas":[0,0,0,0],"final":4},
{"inicial":4,"entradas":[1,1,0,0],"final":0},
{"inicial":5,"entradas":[-1,-1,1,-1],"final":5},
{"inicial":5,"entradas":[-1,-1,0,1],"final":6},
{"inicial":5,"entradas":[0,1,0,0],"final":3},
</v>
      </c>
    </row>
    <row r="35" spans="9:18" x14ac:dyDescent="0.25">
      <c r="I35">
        <v>33</v>
      </c>
      <c r="J35">
        <v>4</v>
      </c>
      <c r="K35" t="s">
        <v>2</v>
      </c>
      <c r="L35" s="1">
        <f t="shared" si="0"/>
        <v>5</v>
      </c>
      <c r="M35" s="1" t="str">
        <f t="shared" si="1"/>
        <v>[1,0,0,0]</v>
      </c>
      <c r="N35" s="1">
        <f t="shared" si="6"/>
        <v>2</v>
      </c>
      <c r="O35" t="str">
        <f t="shared" si="3"/>
        <v>Arriba</v>
      </c>
      <c r="P35" t="str">
        <f t="shared" si="4"/>
        <v>{"inicial":5,"entradas":[1,0,0,0],"final":2}</v>
      </c>
      <c r="R35" t="str">
        <f>+CONCATENATE(R34,P35,",",CHAR(10))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{"inicial":3,"entradas":[1,1,0,0],"final":0},
{"inicial":4,"entradas":[-1,-1,1,-1],"final":5},
{"inicial":4,"entradas":[-1,-1,0,1],"final":6},
{"inicial":4,"entradas":[0,1,0,0],"final":3},
{"inicial":4,"entradas":[1,0,0,0],"final":2},
{"inicial":4,"entradas":[0,0,0,0],"final":4},
{"inicial":4,"entradas":[1,1,0,0],"final":0},
{"inicial":5,"entradas":[-1,-1,1,-1],"final":5},
{"inicial":5,"entradas":[-1,-1,0,1],"final":6},
{"inicial":5,"entradas":[0,1,0,0],"final":3},
{"inicial":5,"entradas":[1,0,0,0],"final":2},
</v>
      </c>
    </row>
    <row r="36" spans="9:18" x14ac:dyDescent="0.25">
      <c r="I36">
        <v>34</v>
      </c>
      <c r="J36">
        <v>5</v>
      </c>
      <c r="K36" t="s">
        <v>2</v>
      </c>
      <c r="L36" s="1">
        <f t="shared" si="0"/>
        <v>5</v>
      </c>
      <c r="M36" s="1" t="str">
        <f t="shared" si="1"/>
        <v>[0,0,0,0]</v>
      </c>
      <c r="N36" s="1">
        <f t="shared" si="6"/>
        <v>4</v>
      </c>
      <c r="O36" t="str">
        <f t="shared" si="3"/>
        <v>Medio</v>
      </c>
      <c r="P36" t="str">
        <f t="shared" si="4"/>
        <v>{"inicial":5,"entradas":[0,0,0,0],"final":4}</v>
      </c>
      <c r="R36" t="str">
        <f>+CONCATENATE(R35,P36,",",CHAR(10))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{"inicial":3,"entradas":[1,1,0,0],"final":0},
{"inicial":4,"entradas":[-1,-1,1,-1],"final":5},
{"inicial":4,"entradas":[-1,-1,0,1],"final":6},
{"inicial":4,"entradas":[0,1,0,0],"final":3},
{"inicial":4,"entradas":[1,0,0,0],"final":2},
{"inicial":4,"entradas":[0,0,0,0],"final":4},
{"inicial":4,"entradas":[1,1,0,0],"final":0},
{"inicial":5,"entradas":[-1,-1,1,-1],"final":5},
{"inicial":5,"entradas":[-1,-1,0,1],"final":6},
{"inicial":5,"entradas":[0,1,0,0],"final":3},
{"inicial":5,"entradas":[1,0,0,0],"final":2},
{"inicial":5,"entradas":[0,0,0,0],"final":4},
</v>
      </c>
    </row>
    <row r="37" spans="9:18" x14ac:dyDescent="0.25">
      <c r="I37">
        <v>35</v>
      </c>
      <c r="J37">
        <v>6</v>
      </c>
      <c r="K37" t="s">
        <v>2</v>
      </c>
      <c r="L37" s="1">
        <f t="shared" si="0"/>
        <v>5</v>
      </c>
      <c r="M37" s="1" t="str">
        <f t="shared" si="1"/>
        <v>[1,1,0,0]</v>
      </c>
      <c r="N37" s="1">
        <f t="shared" si="6"/>
        <v>0</v>
      </c>
      <c r="O37" t="str">
        <f t="shared" si="3"/>
        <v>Error</v>
      </c>
      <c r="P37" t="str">
        <f t="shared" si="4"/>
        <v>{"inicial":5,"entradas":[1,1,0,0],"final":0}</v>
      </c>
      <c r="R37" t="str">
        <f>+CONCATENATE(R36,P37,",",CHAR(10))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{"inicial":3,"entradas":[1,1,0,0],"final":0},
{"inicial":4,"entradas":[-1,-1,1,-1],"final":5},
{"inicial":4,"entradas":[-1,-1,0,1],"final":6},
{"inicial":4,"entradas":[0,1,0,0],"final":3},
{"inicial":4,"entradas":[1,0,0,0],"final":2},
{"inicial":4,"entradas":[0,0,0,0],"final":4},
{"inicial":4,"entradas":[1,1,0,0],"final":0},
{"inicial":5,"entradas":[-1,-1,1,-1],"final":5},
{"inicial":5,"entradas":[-1,-1,0,1],"final":6},
{"inicial":5,"entradas":[0,1,0,0],"final":3},
{"inicial":5,"entradas":[1,0,0,0],"final":2},
{"inicial":5,"entradas":[0,0,0,0],"final":4},
{"inicial":5,"entradas":[1,1,0,0],"final":0},
</v>
      </c>
    </row>
    <row r="38" spans="9:18" x14ac:dyDescent="0.25">
      <c r="I38">
        <v>36</v>
      </c>
      <c r="J38">
        <v>1</v>
      </c>
      <c r="K38" t="s">
        <v>3</v>
      </c>
      <c r="L38" s="1">
        <f t="shared" si="0"/>
        <v>6</v>
      </c>
      <c r="M38" s="1" t="str">
        <f t="shared" si="1"/>
        <v>[-1,-1,1,-1]</v>
      </c>
      <c r="N38" s="1">
        <f t="shared" si="6"/>
        <v>5</v>
      </c>
      <c r="O38" t="str">
        <f t="shared" si="3"/>
        <v>Alarma</v>
      </c>
      <c r="P38" t="str">
        <f t="shared" si="4"/>
        <v>{"inicial":6,"entradas":[-1,-1,1,-1],"final":5}</v>
      </c>
      <c r="R38" t="str">
        <f>+CONCATENATE(R37,P38,",",CHAR(10))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{"inicial":3,"entradas":[1,1,0,0],"final":0},
{"inicial":4,"entradas":[-1,-1,1,-1],"final":5},
{"inicial":4,"entradas":[-1,-1,0,1],"final":6},
{"inicial":4,"entradas":[0,1,0,0],"final":3},
{"inicial":4,"entradas":[1,0,0,0],"final":2},
{"inicial":4,"entradas":[0,0,0,0],"final":4},
{"inicial":4,"entradas":[1,1,0,0],"final":0},
{"inicial":5,"entradas":[-1,-1,1,-1],"final":5},
{"inicial":5,"entradas":[-1,-1,0,1],"final":6},
{"inicial":5,"entradas":[0,1,0,0],"final":3},
{"inicial":5,"entradas":[1,0,0,0],"final":2},
{"inicial":5,"entradas":[0,0,0,0],"final":4},
{"inicial":5,"entradas":[1,1,0,0],"final":0},
{"inicial":6,"entradas":[-1,-1,1,-1],"final":5},
</v>
      </c>
    </row>
    <row r="39" spans="9:18" x14ac:dyDescent="0.25">
      <c r="I39">
        <v>37</v>
      </c>
      <c r="J39">
        <v>2</v>
      </c>
      <c r="K39" t="s">
        <v>3</v>
      </c>
      <c r="L39" s="1">
        <f t="shared" si="0"/>
        <v>6</v>
      </c>
      <c r="M39" s="1" t="str">
        <f t="shared" si="1"/>
        <v>[-1,-1,0,1]</v>
      </c>
      <c r="N39" s="1">
        <f t="shared" si="6"/>
        <v>6</v>
      </c>
      <c r="O39" t="str">
        <f t="shared" si="3"/>
        <v>Objeto</v>
      </c>
      <c r="P39" t="str">
        <f t="shared" si="4"/>
        <v>{"inicial":6,"entradas":[-1,-1,0,1],"final":6}</v>
      </c>
      <c r="R39" t="str">
        <f>+CONCATENATE(R38,P39,",",CHAR(10))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{"inicial":3,"entradas":[1,1,0,0],"final":0},
{"inicial":4,"entradas":[-1,-1,1,-1],"final":5},
{"inicial":4,"entradas":[-1,-1,0,1],"final":6},
{"inicial":4,"entradas":[0,1,0,0],"final":3},
{"inicial":4,"entradas":[1,0,0,0],"final":2},
{"inicial":4,"entradas":[0,0,0,0],"final":4},
{"inicial":4,"entradas":[1,1,0,0],"final":0},
{"inicial":5,"entradas":[-1,-1,1,-1],"final":5},
{"inicial":5,"entradas":[-1,-1,0,1],"final":6},
{"inicial":5,"entradas":[0,1,0,0],"final":3},
{"inicial":5,"entradas":[1,0,0,0],"final":2},
{"inicial":5,"entradas":[0,0,0,0],"final":4},
{"inicial":5,"entradas":[1,1,0,0],"final":0},
{"inicial":6,"entradas":[-1,-1,1,-1],"final":5},
{"inicial":6,"entradas":[-1,-1,0,1],"final":6},
</v>
      </c>
    </row>
    <row r="40" spans="9:18" x14ac:dyDescent="0.25">
      <c r="I40">
        <v>38</v>
      </c>
      <c r="J40">
        <v>3</v>
      </c>
      <c r="K40" t="s">
        <v>3</v>
      </c>
      <c r="L40" s="1">
        <f t="shared" si="0"/>
        <v>6</v>
      </c>
      <c r="M40" s="1" t="str">
        <f t="shared" si="1"/>
        <v>[0,1,0,0]</v>
      </c>
      <c r="N40" s="1">
        <f t="shared" si="6"/>
        <v>3</v>
      </c>
      <c r="O40" t="str">
        <f t="shared" si="3"/>
        <v>Abajo</v>
      </c>
      <c r="P40" t="str">
        <f t="shared" si="4"/>
        <v>{"inicial":6,"entradas":[0,1,0,0],"final":3}</v>
      </c>
      <c r="R40" t="str">
        <f>+CONCATENATE(R39,P40,",",CHAR(10))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{"inicial":3,"entradas":[1,1,0,0],"final":0},
{"inicial":4,"entradas":[-1,-1,1,-1],"final":5},
{"inicial":4,"entradas":[-1,-1,0,1],"final":6},
{"inicial":4,"entradas":[0,1,0,0],"final":3},
{"inicial":4,"entradas":[1,0,0,0],"final":2},
{"inicial":4,"entradas":[0,0,0,0],"final":4},
{"inicial":4,"entradas":[1,1,0,0],"final":0},
{"inicial":5,"entradas":[-1,-1,1,-1],"final":5},
{"inicial":5,"entradas":[-1,-1,0,1],"final":6},
{"inicial":5,"entradas":[0,1,0,0],"final":3},
{"inicial":5,"entradas":[1,0,0,0],"final":2},
{"inicial":5,"entradas":[0,0,0,0],"final":4},
{"inicial":5,"entradas":[1,1,0,0],"final":0},
{"inicial":6,"entradas":[-1,-1,1,-1],"final":5},
{"inicial":6,"entradas":[-1,-1,0,1],"final":6},
{"inicial":6,"entradas":[0,1,0,0],"final":3},
</v>
      </c>
    </row>
    <row r="41" spans="9:18" x14ac:dyDescent="0.25">
      <c r="I41">
        <v>39</v>
      </c>
      <c r="J41">
        <v>4</v>
      </c>
      <c r="K41" t="s">
        <v>3</v>
      </c>
      <c r="L41" s="1">
        <f t="shared" si="0"/>
        <v>6</v>
      </c>
      <c r="M41" s="1" t="str">
        <f t="shared" si="1"/>
        <v>[1,0,0,0]</v>
      </c>
      <c r="N41" s="1">
        <f t="shared" si="6"/>
        <v>2</v>
      </c>
      <c r="O41" t="str">
        <f t="shared" si="3"/>
        <v>Arriba</v>
      </c>
      <c r="P41" t="str">
        <f t="shared" si="4"/>
        <v>{"inicial":6,"entradas":[1,0,0,0],"final":2}</v>
      </c>
      <c r="R41" t="str">
        <f>+CONCATENATE(R40,P41,",",CHAR(10))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{"inicial":3,"entradas":[1,1,0,0],"final":0},
{"inicial":4,"entradas":[-1,-1,1,-1],"final":5},
{"inicial":4,"entradas":[-1,-1,0,1],"final":6},
{"inicial":4,"entradas":[0,1,0,0],"final":3},
{"inicial":4,"entradas":[1,0,0,0],"final":2},
{"inicial":4,"entradas":[0,0,0,0],"final":4},
{"inicial":4,"entradas":[1,1,0,0],"final":0},
{"inicial":5,"entradas":[-1,-1,1,-1],"final":5},
{"inicial":5,"entradas":[-1,-1,0,1],"final":6},
{"inicial":5,"entradas":[0,1,0,0],"final":3},
{"inicial":5,"entradas":[1,0,0,0],"final":2},
{"inicial":5,"entradas":[0,0,0,0],"final":4},
{"inicial":5,"entradas":[1,1,0,0],"final":0},
{"inicial":6,"entradas":[-1,-1,1,-1],"final":5},
{"inicial":6,"entradas":[-1,-1,0,1],"final":6},
{"inicial":6,"entradas":[0,1,0,0],"final":3},
{"inicial":6,"entradas":[1,0,0,0],"final":2},
</v>
      </c>
    </row>
    <row r="42" spans="9:18" x14ac:dyDescent="0.25">
      <c r="I42">
        <v>40</v>
      </c>
      <c r="J42">
        <v>5</v>
      </c>
      <c r="K42" t="s">
        <v>3</v>
      </c>
      <c r="L42" s="1">
        <f t="shared" si="0"/>
        <v>6</v>
      </c>
      <c r="M42" s="1" t="str">
        <f t="shared" si="1"/>
        <v>[0,0,0,0]</v>
      </c>
      <c r="N42" s="1">
        <f t="shared" si="6"/>
        <v>4</v>
      </c>
      <c r="O42" t="str">
        <f t="shared" si="3"/>
        <v>Medio</v>
      </c>
      <c r="P42" t="str">
        <f t="shared" si="4"/>
        <v>{"inicial":6,"entradas":[0,0,0,0],"final":4}</v>
      </c>
      <c r="R42" t="str">
        <f>+CONCATENATE(R41,P42,",",CHAR(10))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{"inicial":3,"entradas":[1,1,0,0],"final":0},
{"inicial":4,"entradas":[-1,-1,1,-1],"final":5},
{"inicial":4,"entradas":[-1,-1,0,1],"final":6},
{"inicial":4,"entradas":[0,1,0,0],"final":3},
{"inicial":4,"entradas":[1,0,0,0],"final":2},
{"inicial":4,"entradas":[0,0,0,0],"final":4},
{"inicial":4,"entradas":[1,1,0,0],"final":0},
{"inicial":5,"entradas":[-1,-1,1,-1],"final":5},
{"inicial":5,"entradas":[-1,-1,0,1],"final":6},
{"inicial":5,"entradas":[0,1,0,0],"final":3},
{"inicial":5,"entradas":[1,0,0,0],"final":2},
{"inicial":5,"entradas":[0,0,0,0],"final":4},
{"inicial":5,"entradas":[1,1,0,0],"final":0},
{"inicial":6,"entradas":[-1,-1,1,-1],"final":5},
{"inicial":6,"entradas":[-1,-1,0,1],"final":6},
{"inicial":6,"entradas":[0,1,0,0],"final":3},
{"inicial":6,"entradas":[1,0,0,0],"final":2},
{"inicial":6,"entradas":[0,0,0,0],"final":4},
</v>
      </c>
    </row>
    <row r="43" spans="9:18" x14ac:dyDescent="0.25">
      <c r="I43">
        <v>41</v>
      </c>
      <c r="J43">
        <v>6</v>
      </c>
      <c r="K43" t="s">
        <v>3</v>
      </c>
      <c r="L43" s="1">
        <f t="shared" si="0"/>
        <v>6</v>
      </c>
      <c r="M43" s="1" t="str">
        <f t="shared" si="1"/>
        <v>[1,1,0,0]</v>
      </c>
      <c r="N43" s="1">
        <f t="shared" si="6"/>
        <v>0</v>
      </c>
      <c r="O43" t="str">
        <f t="shared" si="3"/>
        <v>Error</v>
      </c>
      <c r="P43" t="str">
        <f t="shared" si="4"/>
        <v>{"inicial":6,"entradas":[1,1,0,0],"final":0}</v>
      </c>
      <c r="R43" t="str">
        <f>+CONCATENATE(R42,P43,",",CHAR(10))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{"inicial":3,"entradas":[1,1,0,0],"final":0},
{"inicial":4,"entradas":[-1,-1,1,-1],"final":5},
{"inicial":4,"entradas":[-1,-1,0,1],"final":6},
{"inicial":4,"entradas":[0,1,0,0],"final":3},
{"inicial":4,"entradas":[1,0,0,0],"final":2},
{"inicial":4,"entradas":[0,0,0,0],"final":4},
{"inicial":4,"entradas":[1,1,0,0],"final":0},
{"inicial":5,"entradas":[-1,-1,1,-1],"final":5},
{"inicial":5,"entradas":[-1,-1,0,1],"final":6},
{"inicial":5,"entradas":[0,1,0,0],"final":3},
{"inicial":5,"entradas":[1,0,0,0],"final":2},
{"inicial":5,"entradas":[0,0,0,0],"final":4},
{"inicial":5,"entradas":[1,1,0,0],"final":0},
{"inicial":6,"entradas":[-1,-1,1,-1],"final":5},
{"inicial":6,"entradas":[-1,-1,0,1],"final":6},
{"inicial":6,"entradas":[0,1,0,0],"final":3},
{"inicial":6,"entradas":[1,0,0,0],"final":2},
{"inicial":6,"entradas":[0,0,0,0],"final":4},
{"inicial":6,"entradas":[1,1,0,0],"final":0},
</v>
      </c>
    </row>
    <row r="44" spans="9:18" x14ac:dyDescent="0.25">
      <c r="P44" t="s">
        <v>30</v>
      </c>
      <c r="R44" t="str">
        <f>+CONCATENATE(R43,P44,",",CHAR(10))</f>
        <v xml:space="preserve">[
{"inicial":0,"entradas":[-1,-1,1,-1],"final":5},
{"inicial":0,"entradas":[-1,-1,0,1],"final":6},
{"inicial":0,"entradas":[0,1,0,0],"final":3},
{"inicial":0,"entradas":[1,0,0,0],"final":2},
{"inicial":0,"entradas":[0,0,0,0],"final":4},
{"inicial":0,"entradas":[1,1,0,0],"final":0},
{"inicial":1,"entradas":[-1,-1,1,-1],"final":5},
{"inicial":1,"entradas":[-1,-1,0,1],"final":6},
{"inicial":1,"entradas":[0,1,0,0],"final":3},
{"inicial":1,"entradas":[1,0,0,0],"final":2},
{"inicial":1,"entradas":[0,0,0,0],"final":4},
{"inicial":1,"entradas":[1,1,0,0],"final":0},
{"inicial":2,"entradas":[-1,-1,1,-1],"final":5},
{"inicial":2,"entradas":[-1,-1,0,1],"final":6},
{"inicial":2,"entradas":[0,1,0,0],"final":3},
{"inicial":2,"entradas":[1,0,0,0],"final":2},
{"inicial":2,"entradas":[0,0,0,0],"final":4},
{"inicial":2,"entradas":[1,1,0,0],"final":0},
{"inicial":3,"entradas":[-1,-1,1,-1],"final":5},
{"inicial":3,"entradas":[-1,-1,0,1],"final":6},
{"inicial":3,"entradas":[0,1,0,0],"final":3},
{"inicial":3,"entradas":[1,0,0,0],"final":2},
{"inicial":3,"entradas":[0,0,0,0],"final":4},
{"inicial":3,"entradas":[1,1,0,0],"final":0},
{"inicial":4,"entradas":[-1,-1,1,-1],"final":5},
{"inicial":4,"entradas":[-1,-1,0,1],"final":6},
{"inicial":4,"entradas":[0,1,0,0],"final":3},
{"inicial":4,"entradas":[1,0,0,0],"final":2},
{"inicial":4,"entradas":[0,0,0,0],"final":4},
{"inicial":4,"entradas":[1,1,0,0],"final":0},
{"inicial":5,"entradas":[-1,-1,1,-1],"final":5},
{"inicial":5,"entradas":[-1,-1,0,1],"final":6},
{"inicial":5,"entradas":[0,1,0,0],"final":3},
{"inicial":5,"entradas":[1,0,0,0],"final":2},
{"inicial":5,"entradas":[0,0,0,0],"final":4},
{"inicial":5,"entradas":[1,1,0,0],"final":0},
{"inicial":6,"entradas":[-1,-1,1,-1],"final":5},
{"inicial":6,"entradas":[-1,-1,0,1],"final":6},
{"inicial":6,"entradas":[0,1,0,0],"final":3},
{"inicial":6,"entradas":[1,0,0,0],"final":2},
{"inicial":6,"entradas":[0,0,0,0],"final":4},
{"inicial":6,"entradas":[1,1,0,0],"final":0},
],
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FAD0-2850-4F71-83D8-95C71BB0D13F}">
  <dimension ref="A1:T115"/>
  <sheetViews>
    <sheetView workbookViewId="0">
      <selection activeCell="A113" sqref="A113:XFD113"/>
    </sheetView>
  </sheetViews>
  <sheetFormatPr baseColWidth="10" defaultRowHeight="15" x14ac:dyDescent="0.25"/>
  <cols>
    <col min="16" max="16" width="11.85546875" bestFit="1" customWidth="1"/>
  </cols>
  <sheetData>
    <row r="1" spans="1:20" x14ac:dyDescent="0.25">
      <c r="L1" t="s">
        <v>29</v>
      </c>
      <c r="M1" t="s">
        <v>28</v>
      </c>
      <c r="N1" t="s">
        <v>27</v>
      </c>
      <c r="P1" t="s">
        <v>26</v>
      </c>
      <c r="T1" t="str">
        <f>+CONCATENATE("[",CHAR(10))</f>
        <v xml:space="preserve">[
</v>
      </c>
    </row>
    <row r="2" spans="1:20" x14ac:dyDescent="0.25">
      <c r="A2" t="s">
        <v>8</v>
      </c>
      <c r="B2">
        <v>0</v>
      </c>
      <c r="K2" t="s">
        <v>8</v>
      </c>
      <c r="L2">
        <v>0</v>
      </c>
      <c r="M2" t="str">
        <f>+CONCATENATE("[",B11,",",C11,",",D11,",",E11,"]")</f>
        <v>[0,0,0,0]</v>
      </c>
      <c r="N2">
        <f>+VLOOKUP(O2,$A$2:$B$8,2,FALSE)</f>
        <v>4</v>
      </c>
      <c r="O2" t="s">
        <v>7</v>
      </c>
      <c r="P2" t="str">
        <f>+CONCATENATE("{""",+$L$1,""":",+L2,",""",+$M$1,""":",+M2,",""",+$N$1,""":",+N2,"}")</f>
        <v>{"inicial":0,"entradas":[0,0,0,0],"final":4}</v>
      </c>
      <c r="T2" t="str">
        <f>+CONCATENATE(T1,P2,",",CHAR(10))</f>
        <v xml:space="preserve">[
{"inicial":0,"entradas":[0,0,0,0],"final":4},
</v>
      </c>
    </row>
    <row r="3" spans="1:20" x14ac:dyDescent="0.25">
      <c r="A3" t="s">
        <v>0</v>
      </c>
      <c r="B3">
        <v>1</v>
      </c>
      <c r="K3" t="s">
        <v>8</v>
      </c>
      <c r="L3">
        <v>0</v>
      </c>
      <c r="M3" t="str">
        <f t="shared" ref="M3:M33" si="0">+CONCATENATE("[",B12,",",C12,",",D12,",",E12,"]")</f>
        <v>[0,0,0,1]</v>
      </c>
      <c r="N3">
        <f t="shared" ref="N3:N66" si="1">+VLOOKUP(O3,$A$2:$B$8,2,FALSE)</f>
        <v>6</v>
      </c>
      <c r="O3" t="s">
        <v>3</v>
      </c>
      <c r="P3" t="str">
        <f t="shared" ref="P3:P66" si="2">+CONCATENATE("{""",+$L$1,""":",+L3,",""",+$M$1,""":",+M3,",""",+$N$1,""":",+N3,"}")</f>
        <v>{"inicial":0,"entradas":[0,0,0,1],"final":6}</v>
      </c>
      <c r="T3" t="str">
        <f t="shared" ref="T3:T66" si="3">+CONCATENATE(T2,P3,",",CHAR(10))</f>
        <v xml:space="preserve">[
{"inicial":0,"entradas":[0,0,0,0],"final":4},
{"inicial":0,"entradas":[0,0,0,1],"final":6},
</v>
      </c>
    </row>
    <row r="4" spans="1:20" x14ac:dyDescent="0.25">
      <c r="A4" t="s">
        <v>1</v>
      </c>
      <c r="B4">
        <v>2</v>
      </c>
      <c r="K4" t="s">
        <v>8</v>
      </c>
      <c r="L4">
        <v>0</v>
      </c>
      <c r="M4" t="str">
        <f t="shared" si="0"/>
        <v>[0,0,1,0]</v>
      </c>
      <c r="N4">
        <f t="shared" si="1"/>
        <v>5</v>
      </c>
      <c r="O4" t="s">
        <v>2</v>
      </c>
      <c r="P4" t="str">
        <f t="shared" si="2"/>
        <v>{"inicial":0,"entradas":[0,0,1,0],"final":5}</v>
      </c>
      <c r="T4" t="str">
        <f t="shared" si="3"/>
        <v xml:space="preserve">[
{"inicial":0,"entradas":[0,0,0,0],"final":4},
{"inicial":0,"entradas":[0,0,0,1],"final":6},
{"inicial":0,"entradas":[0,0,1,0],"final":5},
</v>
      </c>
    </row>
    <row r="5" spans="1:20" x14ac:dyDescent="0.25">
      <c r="A5" t="s">
        <v>4</v>
      </c>
      <c r="B5">
        <v>3</v>
      </c>
      <c r="K5" t="s">
        <v>8</v>
      </c>
      <c r="L5">
        <v>0</v>
      </c>
      <c r="M5" t="str">
        <f t="shared" si="0"/>
        <v>[0,0,1,1]</v>
      </c>
      <c r="N5">
        <f t="shared" si="1"/>
        <v>5</v>
      </c>
      <c r="O5" t="s">
        <v>2</v>
      </c>
      <c r="P5" t="str">
        <f t="shared" si="2"/>
        <v>{"inicial":0,"entradas":[0,0,1,1],"final":5}</v>
      </c>
      <c r="T5" t="str">
        <f t="shared" si="3"/>
        <v xml:space="preserve">[
{"inicial":0,"entradas":[0,0,0,0],"final":4},
{"inicial":0,"entradas":[0,0,0,1],"final":6},
{"inicial":0,"entradas":[0,0,1,0],"final":5},
{"inicial":0,"entradas":[0,0,1,1],"final":5},
</v>
      </c>
    </row>
    <row r="6" spans="1:20" x14ac:dyDescent="0.25">
      <c r="A6" t="s">
        <v>7</v>
      </c>
      <c r="B6">
        <v>4</v>
      </c>
      <c r="K6" t="s">
        <v>8</v>
      </c>
      <c r="L6">
        <v>0</v>
      </c>
      <c r="M6" t="str">
        <f t="shared" si="0"/>
        <v>[0,1,0,0]</v>
      </c>
      <c r="N6">
        <f t="shared" si="1"/>
        <v>3</v>
      </c>
      <c r="O6" t="s">
        <v>4</v>
      </c>
      <c r="P6" t="str">
        <f t="shared" si="2"/>
        <v>{"inicial":0,"entradas":[0,1,0,0],"final":3}</v>
      </c>
      <c r="T6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</v>
      </c>
    </row>
    <row r="7" spans="1:20" x14ac:dyDescent="0.25">
      <c r="A7" t="s">
        <v>2</v>
      </c>
      <c r="B7">
        <v>5</v>
      </c>
      <c r="K7" t="s">
        <v>8</v>
      </c>
      <c r="L7">
        <v>0</v>
      </c>
      <c r="M7" t="str">
        <f t="shared" si="0"/>
        <v>[0,1,0,1]</v>
      </c>
      <c r="N7">
        <f t="shared" si="1"/>
        <v>6</v>
      </c>
      <c r="O7" t="s">
        <v>3</v>
      </c>
      <c r="P7" t="str">
        <f t="shared" si="2"/>
        <v>{"inicial":0,"entradas":[0,1,0,1],"final":6}</v>
      </c>
      <c r="T7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</v>
      </c>
    </row>
    <row r="8" spans="1:20" x14ac:dyDescent="0.25">
      <c r="A8" t="s">
        <v>3</v>
      </c>
      <c r="B8">
        <v>6</v>
      </c>
      <c r="K8" t="s">
        <v>8</v>
      </c>
      <c r="L8">
        <v>0</v>
      </c>
      <c r="M8" t="str">
        <f t="shared" si="0"/>
        <v>[0,1,1,0]</v>
      </c>
      <c r="N8">
        <f t="shared" si="1"/>
        <v>5</v>
      </c>
      <c r="O8" t="s">
        <v>2</v>
      </c>
      <c r="P8" t="str">
        <f t="shared" si="2"/>
        <v>{"inicial":0,"entradas":[0,1,1,0],"final":5}</v>
      </c>
      <c r="T8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</v>
      </c>
    </row>
    <row r="9" spans="1:20" x14ac:dyDescent="0.25">
      <c r="K9" t="s">
        <v>8</v>
      </c>
      <c r="L9">
        <v>0</v>
      </c>
      <c r="M9" t="str">
        <f t="shared" si="0"/>
        <v>[0,1,1,1]</v>
      </c>
      <c r="N9">
        <f t="shared" si="1"/>
        <v>5</v>
      </c>
      <c r="O9" t="s">
        <v>2</v>
      </c>
      <c r="P9" t="str">
        <f t="shared" si="2"/>
        <v>{"inicial":0,"entradas":[0,1,1,1],"final":5}</v>
      </c>
      <c r="T9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</v>
      </c>
    </row>
    <row r="10" spans="1:20" x14ac:dyDescent="0.25">
      <c r="A10" t="s">
        <v>6</v>
      </c>
      <c r="B10" t="s">
        <v>1</v>
      </c>
      <c r="C10" t="s">
        <v>4</v>
      </c>
      <c r="D10" t="s">
        <v>2</v>
      </c>
      <c r="E10" t="s">
        <v>3</v>
      </c>
      <c r="F10" t="s">
        <v>5</v>
      </c>
      <c r="K10" t="s">
        <v>8</v>
      </c>
      <c r="L10">
        <v>0</v>
      </c>
      <c r="M10" t="str">
        <f t="shared" si="0"/>
        <v>[1,0,0,0]</v>
      </c>
      <c r="N10">
        <f t="shared" si="1"/>
        <v>2</v>
      </c>
      <c r="O10" t="s">
        <v>1</v>
      </c>
      <c r="P10" t="str">
        <f t="shared" si="2"/>
        <v>{"inicial":0,"entradas":[1,0,0,0],"final":2}</v>
      </c>
      <c r="T10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</v>
      </c>
    </row>
    <row r="11" spans="1:20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f>+VLOOKUP(G11,$A$2:$B$8,2,FALSE)</f>
        <v>4</v>
      </c>
      <c r="G11" t="s">
        <v>7</v>
      </c>
      <c r="K11" t="s">
        <v>8</v>
      </c>
      <c r="L11">
        <v>0</v>
      </c>
      <c r="M11" t="str">
        <f t="shared" si="0"/>
        <v>[1,0,0,1]</v>
      </c>
      <c r="N11">
        <f t="shared" si="1"/>
        <v>6</v>
      </c>
      <c r="O11" t="s">
        <v>3</v>
      </c>
      <c r="P11" t="str">
        <f t="shared" si="2"/>
        <v>{"inicial":0,"entradas":[1,0,0,1],"final":6}</v>
      </c>
      <c r="T11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</v>
      </c>
    </row>
    <row r="12" spans="1:20" x14ac:dyDescent="0.25">
      <c r="A12">
        <v>2</v>
      </c>
      <c r="B12">
        <v>0</v>
      </c>
      <c r="C12">
        <v>0</v>
      </c>
      <c r="D12">
        <v>0</v>
      </c>
      <c r="E12">
        <v>1</v>
      </c>
      <c r="F12">
        <f>+VLOOKUP(G12,$A$2:$B$8,2,FALSE)</f>
        <v>6</v>
      </c>
      <c r="G12" t="s">
        <v>3</v>
      </c>
      <c r="K12" t="s">
        <v>8</v>
      </c>
      <c r="L12">
        <v>0</v>
      </c>
      <c r="M12" t="str">
        <f t="shared" si="0"/>
        <v>[1,0,1,0]</v>
      </c>
      <c r="N12">
        <f t="shared" si="1"/>
        <v>5</v>
      </c>
      <c r="O12" t="s">
        <v>2</v>
      </c>
      <c r="P12" t="str">
        <f t="shared" si="2"/>
        <v>{"inicial":0,"entradas":[1,0,1,0],"final":5}</v>
      </c>
      <c r="T12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</v>
      </c>
    </row>
    <row r="13" spans="1:20" x14ac:dyDescent="0.25">
      <c r="A13">
        <v>3</v>
      </c>
      <c r="B13">
        <v>0</v>
      </c>
      <c r="C13">
        <v>0</v>
      </c>
      <c r="D13">
        <v>1</v>
      </c>
      <c r="E13">
        <v>0</v>
      </c>
      <c r="F13">
        <f>+VLOOKUP(G13,$A$2:$B$8,2,FALSE)</f>
        <v>5</v>
      </c>
      <c r="G13" t="s">
        <v>2</v>
      </c>
      <c r="K13" t="s">
        <v>8</v>
      </c>
      <c r="L13">
        <v>0</v>
      </c>
      <c r="M13" t="str">
        <f t="shared" si="0"/>
        <v>[1,0,1,1]</v>
      </c>
      <c r="N13">
        <f t="shared" si="1"/>
        <v>5</v>
      </c>
      <c r="O13" t="s">
        <v>2</v>
      </c>
      <c r="P13" t="str">
        <f t="shared" si="2"/>
        <v>{"inicial":0,"entradas":[1,0,1,1],"final":5}</v>
      </c>
      <c r="T13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</v>
      </c>
    </row>
    <row r="14" spans="1:20" x14ac:dyDescent="0.25">
      <c r="A14">
        <v>4</v>
      </c>
      <c r="B14">
        <v>0</v>
      </c>
      <c r="C14">
        <v>0</v>
      </c>
      <c r="D14">
        <v>1</v>
      </c>
      <c r="E14">
        <v>1</v>
      </c>
      <c r="F14">
        <f>+VLOOKUP(G14,$A$2:$B$8,2,FALSE)</f>
        <v>5</v>
      </c>
      <c r="G14" t="s">
        <v>2</v>
      </c>
      <c r="K14" t="s">
        <v>8</v>
      </c>
      <c r="L14">
        <v>0</v>
      </c>
      <c r="M14" t="str">
        <f t="shared" si="0"/>
        <v>[1,1,0,0]</v>
      </c>
      <c r="N14">
        <f t="shared" si="1"/>
        <v>0</v>
      </c>
      <c r="O14" t="s">
        <v>8</v>
      </c>
      <c r="P14" t="str">
        <f t="shared" si="2"/>
        <v>{"inicial":0,"entradas":[1,1,0,0],"final":0}</v>
      </c>
      <c r="T14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</v>
      </c>
    </row>
    <row r="15" spans="1:20" x14ac:dyDescent="0.25">
      <c r="A15">
        <v>5</v>
      </c>
      <c r="B15">
        <v>0</v>
      </c>
      <c r="C15">
        <v>1</v>
      </c>
      <c r="D15">
        <v>0</v>
      </c>
      <c r="E15">
        <v>0</v>
      </c>
      <c r="F15">
        <f>+VLOOKUP(G15,$A$2:$B$8,2,FALSE)</f>
        <v>3</v>
      </c>
      <c r="G15" t="s">
        <v>4</v>
      </c>
      <c r="K15" t="s">
        <v>8</v>
      </c>
      <c r="L15">
        <v>0</v>
      </c>
      <c r="M15" t="str">
        <f t="shared" si="0"/>
        <v>[1,1,0,1]</v>
      </c>
      <c r="N15">
        <f t="shared" si="1"/>
        <v>6</v>
      </c>
      <c r="O15" t="s">
        <v>3</v>
      </c>
      <c r="P15" t="str">
        <f t="shared" si="2"/>
        <v>{"inicial":0,"entradas":[1,1,0,1],"final":6}</v>
      </c>
      <c r="T15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</v>
      </c>
    </row>
    <row r="16" spans="1:20" x14ac:dyDescent="0.25">
      <c r="A16">
        <v>6</v>
      </c>
      <c r="B16">
        <v>0</v>
      </c>
      <c r="C16">
        <v>1</v>
      </c>
      <c r="D16">
        <v>0</v>
      </c>
      <c r="E16">
        <v>1</v>
      </c>
      <c r="F16">
        <f>+VLOOKUP(G16,$A$2:$B$8,2,FALSE)</f>
        <v>6</v>
      </c>
      <c r="G16" t="s">
        <v>3</v>
      </c>
      <c r="K16" t="s">
        <v>8</v>
      </c>
      <c r="L16">
        <v>0</v>
      </c>
      <c r="M16" t="str">
        <f t="shared" si="0"/>
        <v>[1,1,1,0]</v>
      </c>
      <c r="N16">
        <f t="shared" si="1"/>
        <v>5</v>
      </c>
      <c r="O16" t="s">
        <v>2</v>
      </c>
      <c r="P16" t="str">
        <f t="shared" si="2"/>
        <v>{"inicial":0,"entradas":[1,1,1,0],"final":5}</v>
      </c>
      <c r="T16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</v>
      </c>
    </row>
    <row r="17" spans="1:20" x14ac:dyDescent="0.25">
      <c r="A17">
        <v>7</v>
      </c>
      <c r="B17">
        <v>0</v>
      </c>
      <c r="C17">
        <v>1</v>
      </c>
      <c r="D17">
        <v>1</v>
      </c>
      <c r="E17">
        <v>0</v>
      </c>
      <c r="F17">
        <f>+VLOOKUP(G17,$A$2:$B$8,2,FALSE)</f>
        <v>5</v>
      </c>
      <c r="G17" t="s">
        <v>2</v>
      </c>
      <c r="K17" t="s">
        <v>8</v>
      </c>
      <c r="L17">
        <v>0</v>
      </c>
      <c r="M17" t="str">
        <f t="shared" si="0"/>
        <v>[1,1,1,1]</v>
      </c>
      <c r="N17">
        <f t="shared" si="1"/>
        <v>5</v>
      </c>
      <c r="O17" t="s">
        <v>2</v>
      </c>
      <c r="P17" t="str">
        <f t="shared" si="2"/>
        <v>{"inicial":0,"entradas":[1,1,1,1],"final":5}</v>
      </c>
      <c r="T17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</v>
      </c>
    </row>
    <row r="18" spans="1:20" x14ac:dyDescent="0.25">
      <c r="A18">
        <v>8</v>
      </c>
      <c r="B18">
        <v>0</v>
      </c>
      <c r="C18">
        <v>1</v>
      </c>
      <c r="D18">
        <v>1</v>
      </c>
      <c r="E18">
        <v>1</v>
      </c>
      <c r="F18">
        <f>+VLOOKUP(G18,$A$2:$B$8,2,FALSE)</f>
        <v>5</v>
      </c>
      <c r="G18" t="s">
        <v>2</v>
      </c>
      <c r="K18" t="s">
        <v>0</v>
      </c>
      <c r="L18">
        <v>1</v>
      </c>
      <c r="M18" t="s">
        <v>10</v>
      </c>
      <c r="N18">
        <f t="shared" si="1"/>
        <v>4</v>
      </c>
      <c r="O18" t="s">
        <v>7</v>
      </c>
      <c r="P18" t="str">
        <f t="shared" si="2"/>
        <v>{"inicial":1,"entradas":[0,0,0,0],"final":4}</v>
      </c>
      <c r="T18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</v>
      </c>
    </row>
    <row r="19" spans="1:20" x14ac:dyDescent="0.25">
      <c r="A19">
        <v>9</v>
      </c>
      <c r="B19">
        <v>1</v>
      </c>
      <c r="C19">
        <v>0</v>
      </c>
      <c r="D19">
        <v>0</v>
      </c>
      <c r="E19">
        <v>0</v>
      </c>
      <c r="F19">
        <f>+VLOOKUP(G19,$A$2:$B$8,2,FALSE)</f>
        <v>2</v>
      </c>
      <c r="G19" t="s">
        <v>1</v>
      </c>
      <c r="K19" t="s">
        <v>0</v>
      </c>
      <c r="L19">
        <v>1</v>
      </c>
      <c r="M19" t="s">
        <v>11</v>
      </c>
      <c r="N19">
        <f t="shared" si="1"/>
        <v>6</v>
      </c>
      <c r="O19" t="s">
        <v>3</v>
      </c>
      <c r="P19" t="str">
        <f t="shared" si="2"/>
        <v>{"inicial":1,"entradas":[0,0,0,1],"final":6}</v>
      </c>
      <c r="T19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</v>
      </c>
    </row>
    <row r="20" spans="1:20" x14ac:dyDescent="0.25">
      <c r="A20">
        <v>10</v>
      </c>
      <c r="B20">
        <v>1</v>
      </c>
      <c r="C20">
        <v>0</v>
      </c>
      <c r="D20">
        <v>0</v>
      </c>
      <c r="E20">
        <v>1</v>
      </c>
      <c r="F20">
        <f>+VLOOKUP(G20,$A$2:$B$8,2,FALSE)</f>
        <v>6</v>
      </c>
      <c r="G20" t="s">
        <v>3</v>
      </c>
      <c r="K20" t="s">
        <v>0</v>
      </c>
      <c r="L20">
        <v>1</v>
      </c>
      <c r="M20" t="s">
        <v>12</v>
      </c>
      <c r="N20">
        <f t="shared" si="1"/>
        <v>5</v>
      </c>
      <c r="O20" t="s">
        <v>2</v>
      </c>
      <c r="P20" t="str">
        <f t="shared" si="2"/>
        <v>{"inicial":1,"entradas":[0,0,1,0],"final":5}</v>
      </c>
      <c r="T20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</v>
      </c>
    </row>
    <row r="21" spans="1:20" x14ac:dyDescent="0.25">
      <c r="A21">
        <v>11</v>
      </c>
      <c r="B21">
        <v>1</v>
      </c>
      <c r="C21">
        <v>0</v>
      </c>
      <c r="D21">
        <v>1</v>
      </c>
      <c r="E21">
        <v>0</v>
      </c>
      <c r="F21">
        <f>+VLOOKUP(G21,$A$2:$B$8,2,FALSE)</f>
        <v>5</v>
      </c>
      <c r="G21" t="s">
        <v>2</v>
      </c>
      <c r="K21" t="s">
        <v>0</v>
      </c>
      <c r="L21">
        <v>1</v>
      </c>
      <c r="M21" t="s">
        <v>13</v>
      </c>
      <c r="N21">
        <f t="shared" si="1"/>
        <v>5</v>
      </c>
      <c r="O21" t="s">
        <v>2</v>
      </c>
      <c r="P21" t="str">
        <f t="shared" si="2"/>
        <v>{"inicial":1,"entradas":[0,0,1,1],"final":5}</v>
      </c>
      <c r="T21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</v>
      </c>
    </row>
    <row r="22" spans="1:20" x14ac:dyDescent="0.25">
      <c r="A22">
        <v>12</v>
      </c>
      <c r="B22">
        <v>1</v>
      </c>
      <c r="C22">
        <v>0</v>
      </c>
      <c r="D22">
        <v>1</v>
      </c>
      <c r="E22">
        <v>1</v>
      </c>
      <c r="F22">
        <f>+VLOOKUP(G22,$A$2:$B$8,2,FALSE)</f>
        <v>5</v>
      </c>
      <c r="G22" t="s">
        <v>2</v>
      </c>
      <c r="K22" t="s">
        <v>0</v>
      </c>
      <c r="L22">
        <v>1</v>
      </c>
      <c r="M22" t="s">
        <v>14</v>
      </c>
      <c r="N22">
        <f t="shared" si="1"/>
        <v>3</v>
      </c>
      <c r="O22" t="s">
        <v>4</v>
      </c>
      <c r="P22" t="str">
        <f t="shared" si="2"/>
        <v>{"inicial":1,"entradas":[0,1,0,0],"final":3}</v>
      </c>
      <c r="T22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</v>
      </c>
    </row>
    <row r="23" spans="1:20" x14ac:dyDescent="0.25">
      <c r="A23">
        <v>13</v>
      </c>
      <c r="B23">
        <v>1</v>
      </c>
      <c r="C23">
        <v>1</v>
      </c>
      <c r="D23">
        <v>0</v>
      </c>
      <c r="E23">
        <v>0</v>
      </c>
      <c r="F23">
        <f>+VLOOKUP(G23,$A$2:$B$8,2,FALSE)</f>
        <v>0</v>
      </c>
      <c r="G23" t="s">
        <v>8</v>
      </c>
      <c r="K23" t="s">
        <v>0</v>
      </c>
      <c r="L23">
        <v>1</v>
      </c>
      <c r="M23" t="s">
        <v>15</v>
      </c>
      <c r="N23">
        <f t="shared" si="1"/>
        <v>6</v>
      </c>
      <c r="O23" t="s">
        <v>3</v>
      </c>
      <c r="P23" t="str">
        <f t="shared" si="2"/>
        <v>{"inicial":1,"entradas":[0,1,0,1],"final":6}</v>
      </c>
      <c r="T23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</v>
      </c>
    </row>
    <row r="24" spans="1:20" x14ac:dyDescent="0.25">
      <c r="A24">
        <v>14</v>
      </c>
      <c r="B24">
        <v>1</v>
      </c>
      <c r="C24">
        <v>1</v>
      </c>
      <c r="D24">
        <v>0</v>
      </c>
      <c r="E24">
        <v>1</v>
      </c>
      <c r="F24">
        <f>+VLOOKUP(G24,$A$2:$B$8,2,FALSE)</f>
        <v>6</v>
      </c>
      <c r="G24" t="s">
        <v>3</v>
      </c>
      <c r="K24" t="s">
        <v>0</v>
      </c>
      <c r="L24">
        <v>1</v>
      </c>
      <c r="M24" t="s">
        <v>16</v>
      </c>
      <c r="N24">
        <f t="shared" si="1"/>
        <v>5</v>
      </c>
      <c r="O24" t="s">
        <v>2</v>
      </c>
      <c r="P24" t="str">
        <f t="shared" si="2"/>
        <v>{"inicial":1,"entradas":[0,1,1,0],"final":5}</v>
      </c>
      <c r="T24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</v>
      </c>
    </row>
    <row r="25" spans="1:20" x14ac:dyDescent="0.25">
      <c r="A25">
        <v>15</v>
      </c>
      <c r="B25">
        <v>1</v>
      </c>
      <c r="C25">
        <v>1</v>
      </c>
      <c r="D25">
        <v>1</v>
      </c>
      <c r="E25">
        <v>0</v>
      </c>
      <c r="F25">
        <f>+VLOOKUP(G25,$A$2:$B$8,2,FALSE)</f>
        <v>5</v>
      </c>
      <c r="G25" t="s">
        <v>2</v>
      </c>
      <c r="K25" t="s">
        <v>0</v>
      </c>
      <c r="L25">
        <v>1</v>
      </c>
      <c r="M25" t="s">
        <v>17</v>
      </c>
      <c r="N25">
        <f t="shared" si="1"/>
        <v>5</v>
      </c>
      <c r="O25" t="s">
        <v>2</v>
      </c>
      <c r="P25" t="str">
        <f t="shared" si="2"/>
        <v>{"inicial":1,"entradas":[0,1,1,1],"final":5}</v>
      </c>
      <c r="T25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</v>
      </c>
    </row>
    <row r="26" spans="1:20" x14ac:dyDescent="0.25">
      <c r="A26">
        <v>16</v>
      </c>
      <c r="B26">
        <v>1</v>
      </c>
      <c r="C26">
        <v>1</v>
      </c>
      <c r="D26">
        <v>1</v>
      </c>
      <c r="E26">
        <v>1</v>
      </c>
      <c r="F26">
        <f>+VLOOKUP(G26,$A$2:$B$8,2,FALSE)</f>
        <v>5</v>
      </c>
      <c r="G26" t="s">
        <v>2</v>
      </c>
      <c r="K26" t="s">
        <v>0</v>
      </c>
      <c r="L26">
        <v>1</v>
      </c>
      <c r="M26" t="s">
        <v>18</v>
      </c>
      <c r="N26">
        <f t="shared" si="1"/>
        <v>2</v>
      </c>
      <c r="O26" t="s">
        <v>1</v>
      </c>
      <c r="P26" t="str">
        <f t="shared" si="2"/>
        <v>{"inicial":1,"entradas":[1,0,0,0],"final":2}</v>
      </c>
      <c r="T26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</v>
      </c>
    </row>
    <row r="27" spans="1:20" x14ac:dyDescent="0.25">
      <c r="K27" t="s">
        <v>0</v>
      </c>
      <c r="L27">
        <v>1</v>
      </c>
      <c r="M27" t="s">
        <v>19</v>
      </c>
      <c r="N27">
        <f t="shared" si="1"/>
        <v>6</v>
      </c>
      <c r="O27" t="s">
        <v>3</v>
      </c>
      <c r="P27" t="str">
        <f t="shared" si="2"/>
        <v>{"inicial":1,"entradas":[1,0,0,1],"final":6}</v>
      </c>
      <c r="T27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</v>
      </c>
    </row>
    <row r="28" spans="1:20" x14ac:dyDescent="0.25">
      <c r="K28" t="s">
        <v>0</v>
      </c>
      <c r="L28">
        <v>1</v>
      </c>
      <c r="M28" t="s">
        <v>20</v>
      </c>
      <c r="N28">
        <f t="shared" si="1"/>
        <v>5</v>
      </c>
      <c r="O28" t="s">
        <v>2</v>
      </c>
      <c r="P28" t="str">
        <f t="shared" si="2"/>
        <v>{"inicial":1,"entradas":[1,0,1,0],"final":5}</v>
      </c>
      <c r="T28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</v>
      </c>
    </row>
    <row r="29" spans="1:20" x14ac:dyDescent="0.25">
      <c r="K29" t="s">
        <v>0</v>
      </c>
      <c r="L29">
        <v>1</v>
      </c>
      <c r="M29" t="s">
        <v>21</v>
      </c>
      <c r="N29">
        <f t="shared" si="1"/>
        <v>5</v>
      </c>
      <c r="O29" t="s">
        <v>2</v>
      </c>
      <c r="P29" t="str">
        <f t="shared" si="2"/>
        <v>{"inicial":1,"entradas":[1,0,1,1],"final":5}</v>
      </c>
      <c r="T29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</v>
      </c>
    </row>
    <row r="30" spans="1:20" x14ac:dyDescent="0.25">
      <c r="K30" t="s">
        <v>0</v>
      </c>
      <c r="L30">
        <v>1</v>
      </c>
      <c r="M30" t="s">
        <v>22</v>
      </c>
      <c r="N30">
        <f t="shared" si="1"/>
        <v>0</v>
      </c>
      <c r="O30" t="s">
        <v>8</v>
      </c>
      <c r="P30" t="str">
        <f t="shared" si="2"/>
        <v>{"inicial":1,"entradas":[1,1,0,0],"final":0}</v>
      </c>
      <c r="T30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</v>
      </c>
    </row>
    <row r="31" spans="1:20" x14ac:dyDescent="0.25">
      <c r="K31" t="s">
        <v>0</v>
      </c>
      <c r="L31">
        <v>1</v>
      </c>
      <c r="M31" t="s">
        <v>23</v>
      </c>
      <c r="N31">
        <f t="shared" si="1"/>
        <v>6</v>
      </c>
      <c r="O31" t="s">
        <v>3</v>
      </c>
      <c r="P31" t="str">
        <f t="shared" si="2"/>
        <v>{"inicial":1,"entradas":[1,1,0,1],"final":6}</v>
      </c>
      <c r="T31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</v>
      </c>
    </row>
    <row r="32" spans="1:20" x14ac:dyDescent="0.25">
      <c r="K32" t="s">
        <v>0</v>
      </c>
      <c r="L32">
        <v>1</v>
      </c>
      <c r="M32" t="s">
        <v>24</v>
      </c>
      <c r="N32">
        <f t="shared" si="1"/>
        <v>5</v>
      </c>
      <c r="O32" t="s">
        <v>2</v>
      </c>
      <c r="P32" t="str">
        <f t="shared" si="2"/>
        <v>{"inicial":1,"entradas":[1,1,1,0],"final":5}</v>
      </c>
      <c r="T32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</v>
      </c>
    </row>
    <row r="33" spans="11:20" x14ac:dyDescent="0.25">
      <c r="K33" t="s">
        <v>0</v>
      </c>
      <c r="L33">
        <v>1</v>
      </c>
      <c r="M33" t="s">
        <v>25</v>
      </c>
      <c r="N33">
        <f t="shared" si="1"/>
        <v>5</v>
      </c>
      <c r="O33" t="s">
        <v>2</v>
      </c>
      <c r="P33" t="str">
        <f t="shared" si="2"/>
        <v>{"inicial":1,"entradas":[1,1,1,1],"final":5}</v>
      </c>
      <c r="T33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</v>
      </c>
    </row>
    <row r="34" spans="11:20" x14ac:dyDescent="0.25">
      <c r="K34" t="s">
        <v>1</v>
      </c>
      <c r="L34">
        <v>2</v>
      </c>
      <c r="M34" t="s">
        <v>10</v>
      </c>
      <c r="N34">
        <f t="shared" si="1"/>
        <v>4</v>
      </c>
      <c r="O34" t="s">
        <v>7</v>
      </c>
      <c r="P34" t="str">
        <f t="shared" si="2"/>
        <v>{"inicial":2,"entradas":[0,0,0,0],"final":4}</v>
      </c>
      <c r="T34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</v>
      </c>
    </row>
    <row r="35" spans="11:20" x14ac:dyDescent="0.25">
      <c r="K35" t="s">
        <v>1</v>
      </c>
      <c r="L35">
        <v>2</v>
      </c>
      <c r="M35" t="s">
        <v>11</v>
      </c>
      <c r="N35">
        <f t="shared" si="1"/>
        <v>6</v>
      </c>
      <c r="O35" t="s">
        <v>3</v>
      </c>
      <c r="P35" t="str">
        <f t="shared" si="2"/>
        <v>{"inicial":2,"entradas":[0,0,0,1],"final":6}</v>
      </c>
      <c r="T35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</v>
      </c>
    </row>
    <row r="36" spans="11:20" x14ac:dyDescent="0.25">
      <c r="K36" t="s">
        <v>1</v>
      </c>
      <c r="L36">
        <v>2</v>
      </c>
      <c r="M36" t="s">
        <v>12</v>
      </c>
      <c r="N36">
        <f t="shared" si="1"/>
        <v>5</v>
      </c>
      <c r="O36" t="s">
        <v>2</v>
      </c>
      <c r="P36" t="str">
        <f t="shared" si="2"/>
        <v>{"inicial":2,"entradas":[0,0,1,0],"final":5}</v>
      </c>
      <c r="T36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</v>
      </c>
    </row>
    <row r="37" spans="11:20" x14ac:dyDescent="0.25">
      <c r="K37" t="s">
        <v>1</v>
      </c>
      <c r="L37">
        <v>2</v>
      </c>
      <c r="M37" t="s">
        <v>13</v>
      </c>
      <c r="N37">
        <f t="shared" si="1"/>
        <v>5</v>
      </c>
      <c r="O37" t="s">
        <v>2</v>
      </c>
      <c r="P37" t="str">
        <f t="shared" si="2"/>
        <v>{"inicial":2,"entradas":[0,0,1,1],"final":5}</v>
      </c>
      <c r="T37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</v>
      </c>
    </row>
    <row r="38" spans="11:20" x14ac:dyDescent="0.25">
      <c r="K38" t="s">
        <v>1</v>
      </c>
      <c r="L38">
        <v>2</v>
      </c>
      <c r="M38" t="s">
        <v>14</v>
      </c>
      <c r="N38">
        <f t="shared" si="1"/>
        <v>3</v>
      </c>
      <c r="O38" t="s">
        <v>4</v>
      </c>
      <c r="P38" t="str">
        <f t="shared" si="2"/>
        <v>{"inicial":2,"entradas":[0,1,0,0],"final":3}</v>
      </c>
      <c r="T38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</v>
      </c>
    </row>
    <row r="39" spans="11:20" x14ac:dyDescent="0.25">
      <c r="K39" t="s">
        <v>1</v>
      </c>
      <c r="L39">
        <v>2</v>
      </c>
      <c r="M39" t="s">
        <v>15</v>
      </c>
      <c r="N39">
        <f t="shared" si="1"/>
        <v>6</v>
      </c>
      <c r="O39" t="s">
        <v>3</v>
      </c>
      <c r="P39" t="str">
        <f t="shared" si="2"/>
        <v>{"inicial":2,"entradas":[0,1,0,1],"final":6}</v>
      </c>
      <c r="T39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</v>
      </c>
    </row>
    <row r="40" spans="11:20" x14ac:dyDescent="0.25">
      <c r="K40" t="s">
        <v>1</v>
      </c>
      <c r="L40">
        <v>2</v>
      </c>
      <c r="M40" t="s">
        <v>16</v>
      </c>
      <c r="N40">
        <f t="shared" si="1"/>
        <v>5</v>
      </c>
      <c r="O40" t="s">
        <v>2</v>
      </c>
      <c r="P40" t="str">
        <f t="shared" si="2"/>
        <v>{"inicial":2,"entradas":[0,1,1,0],"final":5}</v>
      </c>
      <c r="T40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</v>
      </c>
    </row>
    <row r="41" spans="11:20" x14ac:dyDescent="0.25">
      <c r="K41" t="s">
        <v>1</v>
      </c>
      <c r="L41">
        <v>2</v>
      </c>
      <c r="M41" t="s">
        <v>17</v>
      </c>
      <c r="N41">
        <f t="shared" si="1"/>
        <v>5</v>
      </c>
      <c r="O41" t="s">
        <v>2</v>
      </c>
      <c r="P41" t="str">
        <f t="shared" si="2"/>
        <v>{"inicial":2,"entradas":[0,1,1,1],"final":5}</v>
      </c>
      <c r="T41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</v>
      </c>
    </row>
    <row r="42" spans="11:20" x14ac:dyDescent="0.25">
      <c r="K42" t="s">
        <v>1</v>
      </c>
      <c r="L42">
        <v>2</v>
      </c>
      <c r="M42" t="s">
        <v>18</v>
      </c>
      <c r="N42">
        <f t="shared" si="1"/>
        <v>2</v>
      </c>
      <c r="O42" t="s">
        <v>1</v>
      </c>
      <c r="P42" t="str">
        <f t="shared" si="2"/>
        <v>{"inicial":2,"entradas":[1,0,0,0],"final":2}</v>
      </c>
      <c r="T42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</v>
      </c>
    </row>
    <row r="43" spans="11:20" x14ac:dyDescent="0.25">
      <c r="K43" t="s">
        <v>1</v>
      </c>
      <c r="L43">
        <v>2</v>
      </c>
      <c r="M43" t="s">
        <v>19</v>
      </c>
      <c r="N43">
        <f t="shared" si="1"/>
        <v>6</v>
      </c>
      <c r="O43" t="s">
        <v>3</v>
      </c>
      <c r="P43" t="str">
        <f t="shared" si="2"/>
        <v>{"inicial":2,"entradas":[1,0,0,1],"final":6}</v>
      </c>
      <c r="T43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</v>
      </c>
    </row>
    <row r="44" spans="11:20" x14ac:dyDescent="0.25">
      <c r="K44" t="s">
        <v>1</v>
      </c>
      <c r="L44">
        <v>2</v>
      </c>
      <c r="M44" t="s">
        <v>20</v>
      </c>
      <c r="N44">
        <f t="shared" si="1"/>
        <v>5</v>
      </c>
      <c r="O44" t="s">
        <v>2</v>
      </c>
      <c r="P44" t="str">
        <f t="shared" si="2"/>
        <v>{"inicial":2,"entradas":[1,0,1,0],"final":5}</v>
      </c>
      <c r="T44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</v>
      </c>
    </row>
    <row r="45" spans="11:20" x14ac:dyDescent="0.25">
      <c r="K45" t="s">
        <v>1</v>
      </c>
      <c r="L45">
        <v>2</v>
      </c>
      <c r="M45" t="s">
        <v>21</v>
      </c>
      <c r="N45">
        <f t="shared" si="1"/>
        <v>5</v>
      </c>
      <c r="O45" t="s">
        <v>2</v>
      </c>
      <c r="P45" t="str">
        <f t="shared" si="2"/>
        <v>{"inicial":2,"entradas":[1,0,1,1],"final":5}</v>
      </c>
      <c r="T45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</v>
      </c>
    </row>
    <row r="46" spans="11:20" x14ac:dyDescent="0.25">
      <c r="K46" t="s">
        <v>1</v>
      </c>
      <c r="L46">
        <v>2</v>
      </c>
      <c r="M46" t="s">
        <v>22</v>
      </c>
      <c r="N46">
        <f t="shared" si="1"/>
        <v>0</v>
      </c>
      <c r="O46" t="s">
        <v>8</v>
      </c>
      <c r="P46" t="str">
        <f t="shared" si="2"/>
        <v>{"inicial":2,"entradas":[1,1,0,0],"final":0}</v>
      </c>
      <c r="T46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</v>
      </c>
    </row>
    <row r="47" spans="11:20" x14ac:dyDescent="0.25">
      <c r="K47" t="s">
        <v>1</v>
      </c>
      <c r="L47">
        <v>2</v>
      </c>
      <c r="M47" t="s">
        <v>23</v>
      </c>
      <c r="N47">
        <f t="shared" si="1"/>
        <v>6</v>
      </c>
      <c r="O47" t="s">
        <v>3</v>
      </c>
      <c r="P47" t="str">
        <f t="shared" si="2"/>
        <v>{"inicial":2,"entradas":[1,1,0,1],"final":6}</v>
      </c>
      <c r="T47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</v>
      </c>
    </row>
    <row r="48" spans="11:20" x14ac:dyDescent="0.25">
      <c r="K48" t="s">
        <v>1</v>
      </c>
      <c r="L48">
        <v>2</v>
      </c>
      <c r="M48" t="s">
        <v>24</v>
      </c>
      <c r="N48">
        <f t="shared" si="1"/>
        <v>5</v>
      </c>
      <c r="O48" t="s">
        <v>2</v>
      </c>
      <c r="P48" t="str">
        <f t="shared" si="2"/>
        <v>{"inicial":2,"entradas":[1,1,1,0],"final":5}</v>
      </c>
      <c r="T48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</v>
      </c>
    </row>
    <row r="49" spans="11:20" x14ac:dyDescent="0.25">
      <c r="K49" t="s">
        <v>1</v>
      </c>
      <c r="L49">
        <v>2</v>
      </c>
      <c r="M49" t="s">
        <v>25</v>
      </c>
      <c r="N49">
        <f t="shared" si="1"/>
        <v>5</v>
      </c>
      <c r="O49" t="s">
        <v>2</v>
      </c>
      <c r="P49" t="str">
        <f t="shared" si="2"/>
        <v>{"inicial":2,"entradas":[1,1,1,1],"final":5}</v>
      </c>
      <c r="T49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</v>
      </c>
    </row>
    <row r="50" spans="11:20" x14ac:dyDescent="0.25">
      <c r="K50" t="s">
        <v>4</v>
      </c>
      <c r="L50">
        <v>3</v>
      </c>
      <c r="M50" t="s">
        <v>10</v>
      </c>
      <c r="N50">
        <f t="shared" si="1"/>
        <v>4</v>
      </c>
      <c r="O50" t="s">
        <v>7</v>
      </c>
      <c r="P50" t="str">
        <f t="shared" si="2"/>
        <v>{"inicial":3,"entradas":[0,0,0,0],"final":4}</v>
      </c>
      <c r="T50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</v>
      </c>
    </row>
    <row r="51" spans="11:20" x14ac:dyDescent="0.25">
      <c r="K51" t="s">
        <v>4</v>
      </c>
      <c r="L51">
        <v>3</v>
      </c>
      <c r="M51" t="s">
        <v>11</v>
      </c>
      <c r="N51">
        <f t="shared" si="1"/>
        <v>6</v>
      </c>
      <c r="O51" t="s">
        <v>3</v>
      </c>
      <c r="P51" t="str">
        <f t="shared" si="2"/>
        <v>{"inicial":3,"entradas":[0,0,0,1],"final":6}</v>
      </c>
      <c r="T51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</v>
      </c>
    </row>
    <row r="52" spans="11:20" x14ac:dyDescent="0.25">
      <c r="K52" t="s">
        <v>4</v>
      </c>
      <c r="L52">
        <v>3</v>
      </c>
      <c r="M52" t="s">
        <v>12</v>
      </c>
      <c r="N52">
        <f t="shared" si="1"/>
        <v>5</v>
      </c>
      <c r="O52" t="s">
        <v>2</v>
      </c>
      <c r="P52" t="str">
        <f t="shared" si="2"/>
        <v>{"inicial":3,"entradas":[0,0,1,0],"final":5}</v>
      </c>
      <c r="T52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</v>
      </c>
    </row>
    <row r="53" spans="11:20" x14ac:dyDescent="0.25">
      <c r="K53" t="s">
        <v>4</v>
      </c>
      <c r="L53">
        <v>3</v>
      </c>
      <c r="M53" t="s">
        <v>13</v>
      </c>
      <c r="N53">
        <f t="shared" si="1"/>
        <v>5</v>
      </c>
      <c r="O53" t="s">
        <v>2</v>
      </c>
      <c r="P53" t="str">
        <f t="shared" si="2"/>
        <v>{"inicial":3,"entradas":[0,0,1,1],"final":5}</v>
      </c>
      <c r="T53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</v>
      </c>
    </row>
    <row r="54" spans="11:20" x14ac:dyDescent="0.25">
      <c r="K54" t="s">
        <v>4</v>
      </c>
      <c r="L54">
        <v>3</v>
      </c>
      <c r="M54" t="s">
        <v>14</v>
      </c>
      <c r="N54">
        <f t="shared" si="1"/>
        <v>3</v>
      </c>
      <c r="O54" t="s">
        <v>4</v>
      </c>
      <c r="P54" t="str">
        <f t="shared" si="2"/>
        <v>{"inicial":3,"entradas":[0,1,0,0],"final":3}</v>
      </c>
      <c r="T54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</v>
      </c>
    </row>
    <row r="55" spans="11:20" x14ac:dyDescent="0.25">
      <c r="K55" t="s">
        <v>4</v>
      </c>
      <c r="L55">
        <v>3</v>
      </c>
      <c r="M55" t="s">
        <v>15</v>
      </c>
      <c r="N55">
        <f t="shared" si="1"/>
        <v>6</v>
      </c>
      <c r="O55" t="s">
        <v>3</v>
      </c>
      <c r="P55" t="str">
        <f t="shared" si="2"/>
        <v>{"inicial":3,"entradas":[0,1,0,1],"final":6}</v>
      </c>
      <c r="T55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</v>
      </c>
    </row>
    <row r="56" spans="11:20" x14ac:dyDescent="0.25">
      <c r="K56" t="s">
        <v>4</v>
      </c>
      <c r="L56">
        <v>3</v>
      </c>
      <c r="M56" t="s">
        <v>16</v>
      </c>
      <c r="N56">
        <f t="shared" si="1"/>
        <v>5</v>
      </c>
      <c r="O56" t="s">
        <v>2</v>
      </c>
      <c r="P56" t="str">
        <f t="shared" si="2"/>
        <v>{"inicial":3,"entradas":[0,1,1,0],"final":5}</v>
      </c>
      <c r="T56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</v>
      </c>
    </row>
    <row r="57" spans="11:20" x14ac:dyDescent="0.25">
      <c r="K57" t="s">
        <v>4</v>
      </c>
      <c r="L57">
        <v>3</v>
      </c>
      <c r="M57" t="s">
        <v>17</v>
      </c>
      <c r="N57">
        <f t="shared" si="1"/>
        <v>5</v>
      </c>
      <c r="O57" t="s">
        <v>2</v>
      </c>
      <c r="P57" t="str">
        <f t="shared" si="2"/>
        <v>{"inicial":3,"entradas":[0,1,1,1],"final":5}</v>
      </c>
      <c r="T57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</v>
      </c>
    </row>
    <row r="58" spans="11:20" x14ac:dyDescent="0.25">
      <c r="K58" t="s">
        <v>4</v>
      </c>
      <c r="L58">
        <v>3</v>
      </c>
      <c r="M58" t="s">
        <v>18</v>
      </c>
      <c r="N58">
        <f t="shared" si="1"/>
        <v>2</v>
      </c>
      <c r="O58" t="s">
        <v>1</v>
      </c>
      <c r="P58" t="str">
        <f t="shared" si="2"/>
        <v>{"inicial":3,"entradas":[1,0,0,0],"final":2}</v>
      </c>
      <c r="T58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</v>
      </c>
    </row>
    <row r="59" spans="11:20" x14ac:dyDescent="0.25">
      <c r="K59" t="s">
        <v>4</v>
      </c>
      <c r="L59">
        <v>3</v>
      </c>
      <c r="M59" t="s">
        <v>19</v>
      </c>
      <c r="N59">
        <f t="shared" si="1"/>
        <v>6</v>
      </c>
      <c r="O59" t="s">
        <v>3</v>
      </c>
      <c r="P59" t="str">
        <f t="shared" si="2"/>
        <v>{"inicial":3,"entradas":[1,0,0,1],"final":6}</v>
      </c>
      <c r="T59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</v>
      </c>
    </row>
    <row r="60" spans="11:20" x14ac:dyDescent="0.25">
      <c r="K60" t="s">
        <v>4</v>
      </c>
      <c r="L60">
        <v>3</v>
      </c>
      <c r="M60" t="s">
        <v>20</v>
      </c>
      <c r="N60">
        <f t="shared" si="1"/>
        <v>5</v>
      </c>
      <c r="O60" t="s">
        <v>2</v>
      </c>
      <c r="P60" t="str">
        <f t="shared" si="2"/>
        <v>{"inicial":3,"entradas":[1,0,1,0],"final":5}</v>
      </c>
      <c r="T60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</v>
      </c>
    </row>
    <row r="61" spans="11:20" x14ac:dyDescent="0.25">
      <c r="K61" t="s">
        <v>4</v>
      </c>
      <c r="L61">
        <v>3</v>
      </c>
      <c r="M61" t="s">
        <v>21</v>
      </c>
      <c r="N61">
        <f t="shared" si="1"/>
        <v>5</v>
      </c>
      <c r="O61" t="s">
        <v>2</v>
      </c>
      <c r="P61" t="str">
        <f t="shared" si="2"/>
        <v>{"inicial":3,"entradas":[1,0,1,1],"final":5}</v>
      </c>
      <c r="T61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</v>
      </c>
    </row>
    <row r="62" spans="11:20" x14ac:dyDescent="0.25">
      <c r="K62" t="s">
        <v>4</v>
      </c>
      <c r="L62">
        <v>3</v>
      </c>
      <c r="M62" t="s">
        <v>22</v>
      </c>
      <c r="N62">
        <f t="shared" si="1"/>
        <v>0</v>
      </c>
      <c r="O62" t="s">
        <v>8</v>
      </c>
      <c r="P62" t="str">
        <f t="shared" si="2"/>
        <v>{"inicial":3,"entradas":[1,1,0,0],"final":0}</v>
      </c>
      <c r="T62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</v>
      </c>
    </row>
    <row r="63" spans="11:20" x14ac:dyDescent="0.25">
      <c r="K63" t="s">
        <v>4</v>
      </c>
      <c r="L63">
        <v>3</v>
      </c>
      <c r="M63" t="s">
        <v>23</v>
      </c>
      <c r="N63">
        <f t="shared" si="1"/>
        <v>6</v>
      </c>
      <c r="O63" t="s">
        <v>3</v>
      </c>
      <c r="P63" t="str">
        <f t="shared" si="2"/>
        <v>{"inicial":3,"entradas":[1,1,0,1],"final":6}</v>
      </c>
      <c r="T63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</v>
      </c>
    </row>
    <row r="64" spans="11:20" x14ac:dyDescent="0.25">
      <c r="K64" t="s">
        <v>4</v>
      </c>
      <c r="L64">
        <v>3</v>
      </c>
      <c r="M64" t="s">
        <v>24</v>
      </c>
      <c r="N64">
        <f t="shared" si="1"/>
        <v>5</v>
      </c>
      <c r="O64" t="s">
        <v>2</v>
      </c>
      <c r="P64" t="str">
        <f t="shared" si="2"/>
        <v>{"inicial":3,"entradas":[1,1,1,0],"final":5}</v>
      </c>
      <c r="T64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</v>
      </c>
    </row>
    <row r="65" spans="11:20" x14ac:dyDescent="0.25">
      <c r="K65" t="s">
        <v>4</v>
      </c>
      <c r="L65">
        <v>3</v>
      </c>
      <c r="M65" t="s">
        <v>25</v>
      </c>
      <c r="N65">
        <f t="shared" si="1"/>
        <v>5</v>
      </c>
      <c r="O65" t="s">
        <v>2</v>
      </c>
      <c r="P65" t="str">
        <f t="shared" si="2"/>
        <v>{"inicial":3,"entradas":[1,1,1,1],"final":5}</v>
      </c>
      <c r="T65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</v>
      </c>
    </row>
    <row r="66" spans="11:20" x14ac:dyDescent="0.25">
      <c r="K66" t="s">
        <v>7</v>
      </c>
      <c r="L66">
        <v>4</v>
      </c>
      <c r="M66" t="s">
        <v>10</v>
      </c>
      <c r="N66">
        <f t="shared" si="1"/>
        <v>4</v>
      </c>
      <c r="O66" t="s">
        <v>7</v>
      </c>
      <c r="P66" t="str">
        <f t="shared" si="2"/>
        <v>{"inicial":4,"entradas":[0,0,0,0],"final":4}</v>
      </c>
      <c r="T66" t="str">
        <f t="shared" si="3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</v>
      </c>
    </row>
    <row r="67" spans="11:20" x14ac:dyDescent="0.25">
      <c r="K67" t="s">
        <v>7</v>
      </c>
      <c r="L67">
        <v>4</v>
      </c>
      <c r="M67" t="s">
        <v>11</v>
      </c>
      <c r="N67">
        <f t="shared" ref="N67:N113" si="4">+VLOOKUP(O67,$A$2:$B$8,2,FALSE)</f>
        <v>6</v>
      </c>
      <c r="O67" t="s">
        <v>3</v>
      </c>
      <c r="P67" t="str">
        <f t="shared" ref="P67:P113" si="5">+CONCATENATE("{""",+$L$1,""":",+L67,",""",+$M$1,""":",+M67,",""",+$N$1,""":",+N67,"}")</f>
        <v>{"inicial":4,"entradas":[0,0,0,1],"final":6}</v>
      </c>
      <c r="T67" t="str">
        <f t="shared" ref="T67:T114" si="6">+CONCATENATE(T66,P67,",",CHAR(10))</f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</v>
      </c>
    </row>
    <row r="68" spans="11:20" x14ac:dyDescent="0.25">
      <c r="K68" t="s">
        <v>7</v>
      </c>
      <c r="L68">
        <v>4</v>
      </c>
      <c r="M68" t="s">
        <v>12</v>
      </c>
      <c r="N68">
        <f t="shared" si="4"/>
        <v>5</v>
      </c>
      <c r="O68" t="s">
        <v>2</v>
      </c>
      <c r="P68" t="str">
        <f t="shared" si="5"/>
        <v>{"inicial":4,"entradas":[0,0,1,0],"final":5}</v>
      </c>
      <c r="T68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</v>
      </c>
    </row>
    <row r="69" spans="11:20" x14ac:dyDescent="0.25">
      <c r="K69" t="s">
        <v>7</v>
      </c>
      <c r="L69">
        <v>4</v>
      </c>
      <c r="M69" t="s">
        <v>13</v>
      </c>
      <c r="N69">
        <f t="shared" si="4"/>
        <v>5</v>
      </c>
      <c r="O69" t="s">
        <v>2</v>
      </c>
      <c r="P69" t="str">
        <f t="shared" si="5"/>
        <v>{"inicial":4,"entradas":[0,0,1,1],"final":5}</v>
      </c>
      <c r="T69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</v>
      </c>
    </row>
    <row r="70" spans="11:20" x14ac:dyDescent="0.25">
      <c r="K70" t="s">
        <v>7</v>
      </c>
      <c r="L70">
        <v>4</v>
      </c>
      <c r="M70" t="s">
        <v>14</v>
      </c>
      <c r="N70">
        <f t="shared" si="4"/>
        <v>3</v>
      </c>
      <c r="O70" t="s">
        <v>4</v>
      </c>
      <c r="P70" t="str">
        <f t="shared" si="5"/>
        <v>{"inicial":4,"entradas":[0,1,0,0],"final":3}</v>
      </c>
      <c r="T70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</v>
      </c>
    </row>
    <row r="71" spans="11:20" x14ac:dyDescent="0.25">
      <c r="K71" t="s">
        <v>7</v>
      </c>
      <c r="L71">
        <v>4</v>
      </c>
      <c r="M71" t="s">
        <v>15</v>
      </c>
      <c r="N71">
        <f t="shared" si="4"/>
        <v>6</v>
      </c>
      <c r="O71" t="s">
        <v>3</v>
      </c>
      <c r="P71" t="str">
        <f t="shared" si="5"/>
        <v>{"inicial":4,"entradas":[0,1,0,1],"final":6}</v>
      </c>
      <c r="T71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</v>
      </c>
    </row>
    <row r="72" spans="11:20" x14ac:dyDescent="0.25">
      <c r="K72" t="s">
        <v>7</v>
      </c>
      <c r="L72">
        <v>4</v>
      </c>
      <c r="M72" t="s">
        <v>16</v>
      </c>
      <c r="N72">
        <f t="shared" si="4"/>
        <v>5</v>
      </c>
      <c r="O72" t="s">
        <v>2</v>
      </c>
      <c r="P72" t="str">
        <f t="shared" si="5"/>
        <v>{"inicial":4,"entradas":[0,1,1,0],"final":5}</v>
      </c>
      <c r="T72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</v>
      </c>
    </row>
    <row r="73" spans="11:20" x14ac:dyDescent="0.25">
      <c r="K73" t="s">
        <v>7</v>
      </c>
      <c r="L73">
        <v>4</v>
      </c>
      <c r="M73" t="s">
        <v>17</v>
      </c>
      <c r="N73">
        <f t="shared" si="4"/>
        <v>5</v>
      </c>
      <c r="O73" t="s">
        <v>2</v>
      </c>
      <c r="P73" t="str">
        <f t="shared" si="5"/>
        <v>{"inicial":4,"entradas":[0,1,1,1],"final":5}</v>
      </c>
      <c r="T73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</v>
      </c>
    </row>
    <row r="74" spans="11:20" x14ac:dyDescent="0.25">
      <c r="K74" t="s">
        <v>7</v>
      </c>
      <c r="L74">
        <v>4</v>
      </c>
      <c r="M74" t="s">
        <v>18</v>
      </c>
      <c r="N74">
        <f t="shared" si="4"/>
        <v>2</v>
      </c>
      <c r="O74" t="s">
        <v>1</v>
      </c>
      <c r="P74" t="str">
        <f t="shared" si="5"/>
        <v>{"inicial":4,"entradas":[1,0,0,0],"final":2}</v>
      </c>
      <c r="T74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</v>
      </c>
    </row>
    <row r="75" spans="11:20" x14ac:dyDescent="0.25">
      <c r="K75" t="s">
        <v>7</v>
      </c>
      <c r="L75">
        <v>4</v>
      </c>
      <c r="M75" t="s">
        <v>19</v>
      </c>
      <c r="N75">
        <f t="shared" si="4"/>
        <v>6</v>
      </c>
      <c r="O75" t="s">
        <v>3</v>
      </c>
      <c r="P75" t="str">
        <f t="shared" si="5"/>
        <v>{"inicial":4,"entradas":[1,0,0,1],"final":6}</v>
      </c>
      <c r="T75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</v>
      </c>
    </row>
    <row r="76" spans="11:20" x14ac:dyDescent="0.25">
      <c r="K76" t="s">
        <v>7</v>
      </c>
      <c r="L76">
        <v>4</v>
      </c>
      <c r="M76" t="s">
        <v>20</v>
      </c>
      <c r="N76">
        <f t="shared" si="4"/>
        <v>5</v>
      </c>
      <c r="O76" t="s">
        <v>2</v>
      </c>
      <c r="P76" t="str">
        <f t="shared" si="5"/>
        <v>{"inicial":4,"entradas":[1,0,1,0],"final":5}</v>
      </c>
      <c r="T76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</v>
      </c>
    </row>
    <row r="77" spans="11:20" x14ac:dyDescent="0.25">
      <c r="K77" t="s">
        <v>7</v>
      </c>
      <c r="L77">
        <v>4</v>
      </c>
      <c r="M77" t="s">
        <v>21</v>
      </c>
      <c r="N77">
        <f t="shared" si="4"/>
        <v>5</v>
      </c>
      <c r="O77" t="s">
        <v>2</v>
      </c>
      <c r="P77" t="str">
        <f t="shared" si="5"/>
        <v>{"inicial":4,"entradas":[1,0,1,1],"final":5}</v>
      </c>
      <c r="T77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</v>
      </c>
    </row>
    <row r="78" spans="11:20" x14ac:dyDescent="0.25">
      <c r="K78" t="s">
        <v>7</v>
      </c>
      <c r="L78">
        <v>4</v>
      </c>
      <c r="M78" t="s">
        <v>22</v>
      </c>
      <c r="N78">
        <f t="shared" si="4"/>
        <v>0</v>
      </c>
      <c r="O78" t="s">
        <v>8</v>
      </c>
      <c r="P78" t="str">
        <f t="shared" si="5"/>
        <v>{"inicial":4,"entradas":[1,1,0,0],"final":0}</v>
      </c>
      <c r="T78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</v>
      </c>
    </row>
    <row r="79" spans="11:20" x14ac:dyDescent="0.25">
      <c r="K79" t="s">
        <v>7</v>
      </c>
      <c r="L79">
        <v>4</v>
      </c>
      <c r="M79" t="s">
        <v>23</v>
      </c>
      <c r="N79">
        <f t="shared" si="4"/>
        <v>6</v>
      </c>
      <c r="O79" t="s">
        <v>3</v>
      </c>
      <c r="P79" t="str">
        <f t="shared" si="5"/>
        <v>{"inicial":4,"entradas":[1,1,0,1],"final":6}</v>
      </c>
      <c r="T79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</v>
      </c>
    </row>
    <row r="80" spans="11:20" x14ac:dyDescent="0.25">
      <c r="K80" t="s">
        <v>7</v>
      </c>
      <c r="L80">
        <v>4</v>
      </c>
      <c r="M80" t="s">
        <v>24</v>
      </c>
      <c r="N80">
        <f t="shared" si="4"/>
        <v>5</v>
      </c>
      <c r="O80" t="s">
        <v>2</v>
      </c>
      <c r="P80" t="str">
        <f t="shared" si="5"/>
        <v>{"inicial":4,"entradas":[1,1,1,0],"final":5}</v>
      </c>
      <c r="T80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</v>
      </c>
    </row>
    <row r="81" spans="11:20" x14ac:dyDescent="0.25">
      <c r="K81" t="s">
        <v>7</v>
      </c>
      <c r="L81">
        <v>4</v>
      </c>
      <c r="M81" t="s">
        <v>25</v>
      </c>
      <c r="N81">
        <f t="shared" si="4"/>
        <v>5</v>
      </c>
      <c r="O81" t="s">
        <v>2</v>
      </c>
      <c r="P81" t="str">
        <f t="shared" si="5"/>
        <v>{"inicial":4,"entradas":[1,1,1,1],"final":5}</v>
      </c>
      <c r="T81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</v>
      </c>
    </row>
    <row r="82" spans="11:20" x14ac:dyDescent="0.25">
      <c r="K82" t="s">
        <v>2</v>
      </c>
      <c r="L82">
        <v>5</v>
      </c>
      <c r="M82" t="s">
        <v>10</v>
      </c>
      <c r="N82">
        <f t="shared" si="4"/>
        <v>4</v>
      </c>
      <c r="O82" t="s">
        <v>7</v>
      </c>
      <c r="P82" t="str">
        <f t="shared" si="5"/>
        <v>{"inicial":5,"entradas":[0,0,0,0],"final":4}</v>
      </c>
      <c r="T82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</v>
      </c>
    </row>
    <row r="83" spans="11:20" x14ac:dyDescent="0.25">
      <c r="K83" t="s">
        <v>2</v>
      </c>
      <c r="L83">
        <v>5</v>
      </c>
      <c r="M83" t="s">
        <v>11</v>
      </c>
      <c r="N83">
        <f t="shared" si="4"/>
        <v>6</v>
      </c>
      <c r="O83" t="s">
        <v>3</v>
      </c>
      <c r="P83" t="str">
        <f t="shared" si="5"/>
        <v>{"inicial":5,"entradas":[0,0,0,1],"final":6}</v>
      </c>
      <c r="T83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</v>
      </c>
    </row>
    <row r="84" spans="11:20" x14ac:dyDescent="0.25">
      <c r="K84" t="s">
        <v>2</v>
      </c>
      <c r="L84">
        <v>5</v>
      </c>
      <c r="M84" t="s">
        <v>12</v>
      </c>
      <c r="N84">
        <f t="shared" si="4"/>
        <v>5</v>
      </c>
      <c r="O84" t="s">
        <v>2</v>
      </c>
      <c r="P84" t="str">
        <f t="shared" si="5"/>
        <v>{"inicial":5,"entradas":[0,0,1,0],"final":5}</v>
      </c>
      <c r="T84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</v>
      </c>
    </row>
    <row r="85" spans="11:20" x14ac:dyDescent="0.25">
      <c r="K85" t="s">
        <v>2</v>
      </c>
      <c r="L85">
        <v>5</v>
      </c>
      <c r="M85" t="s">
        <v>13</v>
      </c>
      <c r="N85">
        <f t="shared" si="4"/>
        <v>5</v>
      </c>
      <c r="O85" t="s">
        <v>2</v>
      </c>
      <c r="P85" t="str">
        <f t="shared" si="5"/>
        <v>{"inicial":5,"entradas":[0,0,1,1],"final":5}</v>
      </c>
      <c r="T85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</v>
      </c>
    </row>
    <row r="86" spans="11:20" x14ac:dyDescent="0.25">
      <c r="K86" t="s">
        <v>2</v>
      </c>
      <c r="L86">
        <v>5</v>
      </c>
      <c r="M86" t="s">
        <v>14</v>
      </c>
      <c r="N86">
        <f t="shared" si="4"/>
        <v>3</v>
      </c>
      <c r="O86" t="s">
        <v>4</v>
      </c>
      <c r="P86" t="str">
        <f t="shared" si="5"/>
        <v>{"inicial":5,"entradas":[0,1,0,0],"final":3}</v>
      </c>
      <c r="T86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</v>
      </c>
    </row>
    <row r="87" spans="11:20" x14ac:dyDescent="0.25">
      <c r="K87" t="s">
        <v>2</v>
      </c>
      <c r="L87">
        <v>5</v>
      </c>
      <c r="M87" t="s">
        <v>15</v>
      </c>
      <c r="N87">
        <f t="shared" si="4"/>
        <v>6</v>
      </c>
      <c r="O87" t="s">
        <v>3</v>
      </c>
      <c r="P87" t="str">
        <f t="shared" si="5"/>
        <v>{"inicial":5,"entradas":[0,1,0,1],"final":6}</v>
      </c>
      <c r="T87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</v>
      </c>
    </row>
    <row r="88" spans="11:20" x14ac:dyDescent="0.25">
      <c r="K88" t="s">
        <v>2</v>
      </c>
      <c r="L88">
        <v>5</v>
      </c>
      <c r="M88" t="s">
        <v>16</v>
      </c>
      <c r="N88">
        <f t="shared" si="4"/>
        <v>5</v>
      </c>
      <c r="O88" t="s">
        <v>2</v>
      </c>
      <c r="P88" t="str">
        <f t="shared" si="5"/>
        <v>{"inicial":5,"entradas":[0,1,1,0],"final":5}</v>
      </c>
      <c r="T88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</v>
      </c>
    </row>
    <row r="89" spans="11:20" x14ac:dyDescent="0.25">
      <c r="K89" t="s">
        <v>2</v>
      </c>
      <c r="L89">
        <v>5</v>
      </c>
      <c r="M89" t="s">
        <v>17</v>
      </c>
      <c r="N89">
        <f t="shared" si="4"/>
        <v>5</v>
      </c>
      <c r="O89" t="s">
        <v>2</v>
      </c>
      <c r="P89" t="str">
        <f t="shared" si="5"/>
        <v>{"inicial":5,"entradas":[0,1,1,1],"final":5}</v>
      </c>
      <c r="T89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</v>
      </c>
    </row>
    <row r="90" spans="11:20" x14ac:dyDescent="0.25">
      <c r="K90" t="s">
        <v>2</v>
      </c>
      <c r="L90">
        <v>5</v>
      </c>
      <c r="M90" t="s">
        <v>18</v>
      </c>
      <c r="N90">
        <f t="shared" si="4"/>
        <v>2</v>
      </c>
      <c r="O90" t="s">
        <v>1</v>
      </c>
      <c r="P90" t="str">
        <f t="shared" si="5"/>
        <v>{"inicial":5,"entradas":[1,0,0,0],"final":2}</v>
      </c>
      <c r="T90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</v>
      </c>
    </row>
    <row r="91" spans="11:20" x14ac:dyDescent="0.25">
      <c r="K91" t="s">
        <v>2</v>
      </c>
      <c r="L91">
        <v>5</v>
      </c>
      <c r="M91" t="s">
        <v>19</v>
      </c>
      <c r="N91">
        <f t="shared" si="4"/>
        <v>6</v>
      </c>
      <c r="O91" t="s">
        <v>3</v>
      </c>
      <c r="P91" t="str">
        <f t="shared" si="5"/>
        <v>{"inicial":5,"entradas":[1,0,0,1],"final":6}</v>
      </c>
      <c r="T91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</v>
      </c>
    </row>
    <row r="92" spans="11:20" x14ac:dyDescent="0.25">
      <c r="K92" t="s">
        <v>2</v>
      </c>
      <c r="L92">
        <v>5</v>
      </c>
      <c r="M92" t="s">
        <v>20</v>
      </c>
      <c r="N92">
        <f t="shared" si="4"/>
        <v>5</v>
      </c>
      <c r="O92" t="s">
        <v>2</v>
      </c>
      <c r="P92" t="str">
        <f t="shared" si="5"/>
        <v>{"inicial":5,"entradas":[1,0,1,0],"final":5}</v>
      </c>
      <c r="T92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</v>
      </c>
    </row>
    <row r="93" spans="11:20" x14ac:dyDescent="0.25">
      <c r="K93" t="s">
        <v>2</v>
      </c>
      <c r="L93">
        <v>5</v>
      </c>
      <c r="M93" t="s">
        <v>21</v>
      </c>
      <c r="N93">
        <f t="shared" si="4"/>
        <v>5</v>
      </c>
      <c r="O93" t="s">
        <v>2</v>
      </c>
      <c r="P93" t="str">
        <f t="shared" si="5"/>
        <v>{"inicial":5,"entradas":[1,0,1,1],"final":5}</v>
      </c>
      <c r="T93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</v>
      </c>
    </row>
    <row r="94" spans="11:20" x14ac:dyDescent="0.25">
      <c r="K94" t="s">
        <v>2</v>
      </c>
      <c r="L94">
        <v>5</v>
      </c>
      <c r="M94" t="s">
        <v>22</v>
      </c>
      <c r="N94">
        <f t="shared" si="4"/>
        <v>0</v>
      </c>
      <c r="O94" t="s">
        <v>8</v>
      </c>
      <c r="P94" t="str">
        <f t="shared" si="5"/>
        <v>{"inicial":5,"entradas":[1,1,0,0],"final":0}</v>
      </c>
      <c r="T94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</v>
      </c>
    </row>
    <row r="95" spans="11:20" x14ac:dyDescent="0.25">
      <c r="K95" t="s">
        <v>2</v>
      </c>
      <c r="L95">
        <v>5</v>
      </c>
      <c r="M95" t="s">
        <v>23</v>
      </c>
      <c r="N95">
        <f t="shared" si="4"/>
        <v>6</v>
      </c>
      <c r="O95" t="s">
        <v>3</v>
      </c>
      <c r="P95" t="str">
        <f t="shared" si="5"/>
        <v>{"inicial":5,"entradas":[1,1,0,1],"final":6}</v>
      </c>
      <c r="T95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</v>
      </c>
    </row>
    <row r="96" spans="11:20" x14ac:dyDescent="0.25">
      <c r="K96" t="s">
        <v>2</v>
      </c>
      <c r="L96">
        <v>5</v>
      </c>
      <c r="M96" t="s">
        <v>24</v>
      </c>
      <c r="N96">
        <f t="shared" si="4"/>
        <v>5</v>
      </c>
      <c r="O96" t="s">
        <v>2</v>
      </c>
      <c r="P96" t="str">
        <f t="shared" si="5"/>
        <v>{"inicial":5,"entradas":[1,1,1,0],"final":5}</v>
      </c>
      <c r="T96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{"inicial":5,"entradas":[1,1,1,0],"final":5},
</v>
      </c>
    </row>
    <row r="97" spans="11:20" x14ac:dyDescent="0.25">
      <c r="K97" t="s">
        <v>2</v>
      </c>
      <c r="L97">
        <v>5</v>
      </c>
      <c r="M97" t="s">
        <v>25</v>
      </c>
      <c r="N97">
        <f t="shared" si="4"/>
        <v>5</v>
      </c>
      <c r="O97" t="s">
        <v>2</v>
      </c>
      <c r="P97" t="str">
        <f t="shared" si="5"/>
        <v>{"inicial":5,"entradas":[1,1,1,1],"final":5}</v>
      </c>
      <c r="T97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{"inicial":5,"entradas":[1,1,1,0],"final":5},
{"inicial":5,"entradas":[1,1,1,1],"final":5},
</v>
      </c>
    </row>
    <row r="98" spans="11:20" x14ac:dyDescent="0.25">
      <c r="K98" t="s">
        <v>3</v>
      </c>
      <c r="L98">
        <v>6</v>
      </c>
      <c r="M98" t="s">
        <v>10</v>
      </c>
      <c r="N98">
        <f t="shared" si="4"/>
        <v>4</v>
      </c>
      <c r="O98" t="s">
        <v>7</v>
      </c>
      <c r="P98" t="str">
        <f t="shared" si="5"/>
        <v>{"inicial":6,"entradas":[0,0,0,0],"final":4}</v>
      </c>
      <c r="T98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{"inicial":5,"entradas":[1,1,1,0],"final":5},
{"inicial":5,"entradas":[1,1,1,1],"final":5},
{"inicial":6,"entradas":[0,0,0,0],"final":4},
</v>
      </c>
    </row>
    <row r="99" spans="11:20" x14ac:dyDescent="0.25">
      <c r="K99" t="s">
        <v>3</v>
      </c>
      <c r="L99">
        <v>6</v>
      </c>
      <c r="M99" t="s">
        <v>11</v>
      </c>
      <c r="N99">
        <f t="shared" si="4"/>
        <v>6</v>
      </c>
      <c r="O99" t="s">
        <v>3</v>
      </c>
      <c r="P99" t="str">
        <f t="shared" si="5"/>
        <v>{"inicial":6,"entradas":[0,0,0,1],"final":6}</v>
      </c>
      <c r="T99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{"inicial":5,"entradas":[1,1,1,0],"final":5},
{"inicial":5,"entradas":[1,1,1,1],"final":5},
{"inicial":6,"entradas":[0,0,0,0],"final":4},
{"inicial":6,"entradas":[0,0,0,1],"final":6},
</v>
      </c>
    </row>
    <row r="100" spans="11:20" x14ac:dyDescent="0.25">
      <c r="K100" t="s">
        <v>3</v>
      </c>
      <c r="L100">
        <v>6</v>
      </c>
      <c r="M100" t="s">
        <v>12</v>
      </c>
      <c r="N100">
        <f t="shared" si="4"/>
        <v>5</v>
      </c>
      <c r="O100" t="s">
        <v>2</v>
      </c>
      <c r="P100" t="str">
        <f t="shared" si="5"/>
        <v>{"inicial":6,"entradas":[0,0,1,0],"final":5}</v>
      </c>
      <c r="T100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{"inicial":5,"entradas":[1,1,1,0],"final":5},
{"inicial":5,"entradas":[1,1,1,1],"final":5},
{"inicial":6,"entradas":[0,0,0,0],"final":4},
{"inicial":6,"entradas":[0,0,0,1],"final":6},
{"inicial":6,"entradas":[0,0,1,0],"final":5},
</v>
      </c>
    </row>
    <row r="101" spans="11:20" x14ac:dyDescent="0.25">
      <c r="K101" t="s">
        <v>3</v>
      </c>
      <c r="L101">
        <v>6</v>
      </c>
      <c r="M101" t="s">
        <v>13</v>
      </c>
      <c r="N101">
        <f t="shared" si="4"/>
        <v>5</v>
      </c>
      <c r="O101" t="s">
        <v>2</v>
      </c>
      <c r="P101" t="str">
        <f t="shared" si="5"/>
        <v>{"inicial":6,"entradas":[0,0,1,1],"final":5}</v>
      </c>
      <c r="T101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{"inicial":5,"entradas":[1,1,1,0],"final":5},
{"inicial":5,"entradas":[1,1,1,1],"final":5},
{"inicial":6,"entradas":[0,0,0,0],"final":4},
{"inicial":6,"entradas":[0,0,0,1],"final":6},
{"inicial":6,"entradas":[0,0,1,0],"final":5},
{"inicial":6,"entradas":[0,0,1,1],"final":5},
</v>
      </c>
    </row>
    <row r="102" spans="11:20" x14ac:dyDescent="0.25">
      <c r="K102" t="s">
        <v>3</v>
      </c>
      <c r="L102">
        <v>6</v>
      </c>
      <c r="M102" t="s">
        <v>14</v>
      </c>
      <c r="N102">
        <f t="shared" si="4"/>
        <v>3</v>
      </c>
      <c r="O102" t="s">
        <v>4</v>
      </c>
      <c r="P102" t="str">
        <f t="shared" si="5"/>
        <v>{"inicial":6,"entradas":[0,1,0,0],"final":3}</v>
      </c>
      <c r="T102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{"inicial":5,"entradas":[1,1,1,0],"final":5},
{"inicial":5,"entradas":[1,1,1,1],"final":5},
{"inicial":6,"entradas":[0,0,0,0],"final":4},
{"inicial":6,"entradas":[0,0,0,1],"final":6},
{"inicial":6,"entradas":[0,0,1,0],"final":5},
{"inicial":6,"entradas":[0,0,1,1],"final":5},
{"inicial":6,"entradas":[0,1,0,0],"final":3},
</v>
      </c>
    </row>
    <row r="103" spans="11:20" x14ac:dyDescent="0.25">
      <c r="K103" t="s">
        <v>3</v>
      </c>
      <c r="L103">
        <v>6</v>
      </c>
      <c r="M103" t="s">
        <v>15</v>
      </c>
      <c r="N103">
        <f t="shared" si="4"/>
        <v>6</v>
      </c>
      <c r="O103" t="s">
        <v>3</v>
      </c>
      <c r="P103" t="str">
        <f t="shared" si="5"/>
        <v>{"inicial":6,"entradas":[0,1,0,1],"final":6}</v>
      </c>
      <c r="T103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{"inicial":5,"entradas":[1,1,1,0],"final":5},
{"inicial":5,"entradas":[1,1,1,1],"final":5},
{"inicial":6,"entradas":[0,0,0,0],"final":4},
{"inicial":6,"entradas":[0,0,0,1],"final":6},
{"inicial":6,"entradas":[0,0,1,0],"final":5},
{"inicial":6,"entradas":[0,0,1,1],"final":5},
{"inicial":6,"entradas":[0,1,0,0],"final":3},
{"inicial":6,"entradas":[0,1,0,1],"final":6},
</v>
      </c>
    </row>
    <row r="104" spans="11:20" x14ac:dyDescent="0.25">
      <c r="K104" t="s">
        <v>3</v>
      </c>
      <c r="L104">
        <v>6</v>
      </c>
      <c r="M104" t="s">
        <v>16</v>
      </c>
      <c r="N104">
        <f t="shared" si="4"/>
        <v>5</v>
      </c>
      <c r="O104" t="s">
        <v>2</v>
      </c>
      <c r="P104" t="str">
        <f t="shared" si="5"/>
        <v>{"inicial":6,"entradas":[0,1,1,0],"final":5}</v>
      </c>
      <c r="T104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{"inicial":5,"entradas":[1,1,1,0],"final":5},
{"inicial":5,"entradas":[1,1,1,1],"final":5},
{"inicial":6,"entradas":[0,0,0,0],"final":4},
{"inicial":6,"entradas":[0,0,0,1],"final":6},
{"inicial":6,"entradas":[0,0,1,0],"final":5},
{"inicial":6,"entradas":[0,0,1,1],"final":5},
{"inicial":6,"entradas":[0,1,0,0],"final":3},
{"inicial":6,"entradas":[0,1,0,1],"final":6},
{"inicial":6,"entradas":[0,1,1,0],"final":5},
</v>
      </c>
    </row>
    <row r="105" spans="11:20" x14ac:dyDescent="0.25">
      <c r="K105" t="s">
        <v>3</v>
      </c>
      <c r="L105">
        <v>6</v>
      </c>
      <c r="M105" t="s">
        <v>17</v>
      </c>
      <c r="N105">
        <f t="shared" si="4"/>
        <v>5</v>
      </c>
      <c r="O105" t="s">
        <v>2</v>
      </c>
      <c r="P105" t="str">
        <f t="shared" si="5"/>
        <v>{"inicial":6,"entradas":[0,1,1,1],"final":5}</v>
      </c>
      <c r="T105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{"inicial":5,"entradas":[1,1,1,0],"final":5},
{"inicial":5,"entradas":[1,1,1,1],"final":5},
{"inicial":6,"entradas":[0,0,0,0],"final":4},
{"inicial":6,"entradas":[0,0,0,1],"final":6},
{"inicial":6,"entradas":[0,0,1,0],"final":5},
{"inicial":6,"entradas":[0,0,1,1],"final":5},
{"inicial":6,"entradas":[0,1,0,0],"final":3},
{"inicial":6,"entradas":[0,1,0,1],"final":6},
{"inicial":6,"entradas":[0,1,1,0],"final":5},
{"inicial":6,"entradas":[0,1,1,1],"final":5},
</v>
      </c>
    </row>
    <row r="106" spans="11:20" x14ac:dyDescent="0.25">
      <c r="K106" t="s">
        <v>3</v>
      </c>
      <c r="L106">
        <v>6</v>
      </c>
      <c r="M106" t="s">
        <v>18</v>
      </c>
      <c r="N106">
        <f t="shared" si="4"/>
        <v>2</v>
      </c>
      <c r="O106" t="s">
        <v>1</v>
      </c>
      <c r="P106" t="str">
        <f t="shared" si="5"/>
        <v>{"inicial":6,"entradas":[1,0,0,0],"final":2}</v>
      </c>
      <c r="T106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{"inicial":5,"entradas":[1,1,1,0],"final":5},
{"inicial":5,"entradas":[1,1,1,1],"final":5},
{"inicial":6,"entradas":[0,0,0,0],"final":4},
{"inicial":6,"entradas":[0,0,0,1],"final":6},
{"inicial":6,"entradas":[0,0,1,0],"final":5},
{"inicial":6,"entradas":[0,0,1,1],"final":5},
{"inicial":6,"entradas":[0,1,0,0],"final":3},
{"inicial":6,"entradas":[0,1,0,1],"final":6},
{"inicial":6,"entradas":[0,1,1,0],"final":5},
{"inicial":6,"entradas":[0,1,1,1],"final":5},
{"inicial":6,"entradas":[1,0,0,0],"final":2},
</v>
      </c>
    </row>
    <row r="107" spans="11:20" x14ac:dyDescent="0.25">
      <c r="K107" t="s">
        <v>3</v>
      </c>
      <c r="L107">
        <v>6</v>
      </c>
      <c r="M107" t="s">
        <v>19</v>
      </c>
      <c r="N107">
        <f t="shared" si="4"/>
        <v>6</v>
      </c>
      <c r="O107" t="s">
        <v>3</v>
      </c>
      <c r="P107" t="str">
        <f t="shared" si="5"/>
        <v>{"inicial":6,"entradas":[1,0,0,1],"final":6}</v>
      </c>
      <c r="T107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{"inicial":5,"entradas":[1,1,1,0],"final":5},
{"inicial":5,"entradas":[1,1,1,1],"final":5},
{"inicial":6,"entradas":[0,0,0,0],"final":4},
{"inicial":6,"entradas":[0,0,0,1],"final":6},
{"inicial":6,"entradas":[0,0,1,0],"final":5},
{"inicial":6,"entradas":[0,0,1,1],"final":5},
{"inicial":6,"entradas":[0,1,0,0],"final":3},
{"inicial":6,"entradas":[0,1,0,1],"final":6},
{"inicial":6,"entradas":[0,1,1,0],"final":5},
{"inicial":6,"entradas":[0,1,1,1],"final":5},
{"inicial":6,"entradas":[1,0,0,0],"final":2},
{"inicial":6,"entradas":[1,0,0,1],"final":6},
</v>
      </c>
    </row>
    <row r="108" spans="11:20" x14ac:dyDescent="0.25">
      <c r="K108" t="s">
        <v>3</v>
      </c>
      <c r="L108">
        <v>6</v>
      </c>
      <c r="M108" t="s">
        <v>20</v>
      </c>
      <c r="N108">
        <f t="shared" si="4"/>
        <v>5</v>
      </c>
      <c r="O108" t="s">
        <v>2</v>
      </c>
      <c r="P108" t="str">
        <f t="shared" si="5"/>
        <v>{"inicial":6,"entradas":[1,0,1,0],"final":5}</v>
      </c>
      <c r="T108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{"inicial":5,"entradas":[1,1,1,0],"final":5},
{"inicial":5,"entradas":[1,1,1,1],"final":5},
{"inicial":6,"entradas":[0,0,0,0],"final":4},
{"inicial":6,"entradas":[0,0,0,1],"final":6},
{"inicial":6,"entradas":[0,0,1,0],"final":5},
{"inicial":6,"entradas":[0,0,1,1],"final":5},
{"inicial":6,"entradas":[0,1,0,0],"final":3},
{"inicial":6,"entradas":[0,1,0,1],"final":6},
{"inicial":6,"entradas":[0,1,1,0],"final":5},
{"inicial":6,"entradas":[0,1,1,1],"final":5},
{"inicial":6,"entradas":[1,0,0,0],"final":2},
{"inicial":6,"entradas":[1,0,0,1],"final":6},
{"inicial":6,"entradas":[1,0,1,0],"final":5},
</v>
      </c>
    </row>
    <row r="109" spans="11:20" x14ac:dyDescent="0.25">
      <c r="K109" t="s">
        <v>3</v>
      </c>
      <c r="L109">
        <v>6</v>
      </c>
      <c r="M109" t="s">
        <v>21</v>
      </c>
      <c r="N109">
        <f t="shared" si="4"/>
        <v>5</v>
      </c>
      <c r="O109" t="s">
        <v>2</v>
      </c>
      <c r="P109" t="str">
        <f t="shared" si="5"/>
        <v>{"inicial":6,"entradas":[1,0,1,1],"final":5}</v>
      </c>
      <c r="T109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{"inicial":5,"entradas":[1,1,1,0],"final":5},
{"inicial":5,"entradas":[1,1,1,1],"final":5},
{"inicial":6,"entradas":[0,0,0,0],"final":4},
{"inicial":6,"entradas":[0,0,0,1],"final":6},
{"inicial":6,"entradas":[0,0,1,0],"final":5},
{"inicial":6,"entradas":[0,0,1,1],"final":5},
{"inicial":6,"entradas":[0,1,0,0],"final":3},
{"inicial":6,"entradas":[0,1,0,1],"final":6},
{"inicial":6,"entradas":[0,1,1,0],"final":5},
{"inicial":6,"entradas":[0,1,1,1],"final":5},
{"inicial":6,"entradas":[1,0,0,0],"final":2},
{"inicial":6,"entradas":[1,0,0,1],"final":6},
{"inicial":6,"entradas":[1,0,1,0],"final":5},
{"inicial":6,"entradas":[1,0,1,1],"final":5},
</v>
      </c>
    </row>
    <row r="110" spans="11:20" x14ac:dyDescent="0.25">
      <c r="K110" t="s">
        <v>3</v>
      </c>
      <c r="L110">
        <v>6</v>
      </c>
      <c r="M110" t="s">
        <v>22</v>
      </c>
      <c r="N110">
        <f t="shared" si="4"/>
        <v>0</v>
      </c>
      <c r="O110" t="s">
        <v>8</v>
      </c>
      <c r="P110" t="str">
        <f t="shared" si="5"/>
        <v>{"inicial":6,"entradas":[1,1,0,0],"final":0}</v>
      </c>
      <c r="T110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{"inicial":5,"entradas":[1,1,1,0],"final":5},
{"inicial":5,"entradas":[1,1,1,1],"final":5},
{"inicial":6,"entradas":[0,0,0,0],"final":4},
{"inicial":6,"entradas":[0,0,0,1],"final":6},
{"inicial":6,"entradas":[0,0,1,0],"final":5},
{"inicial":6,"entradas":[0,0,1,1],"final":5},
{"inicial":6,"entradas":[0,1,0,0],"final":3},
{"inicial":6,"entradas":[0,1,0,1],"final":6},
{"inicial":6,"entradas":[0,1,1,0],"final":5},
{"inicial":6,"entradas":[0,1,1,1],"final":5},
{"inicial":6,"entradas":[1,0,0,0],"final":2},
{"inicial":6,"entradas":[1,0,0,1],"final":6},
{"inicial":6,"entradas":[1,0,1,0],"final":5},
{"inicial":6,"entradas":[1,0,1,1],"final":5},
{"inicial":6,"entradas":[1,1,0,0],"final":0},
</v>
      </c>
    </row>
    <row r="111" spans="11:20" x14ac:dyDescent="0.25">
      <c r="K111" t="s">
        <v>3</v>
      </c>
      <c r="L111">
        <v>6</v>
      </c>
      <c r="M111" t="s">
        <v>23</v>
      </c>
      <c r="N111">
        <f t="shared" si="4"/>
        <v>6</v>
      </c>
      <c r="O111" t="s">
        <v>3</v>
      </c>
      <c r="P111" t="str">
        <f t="shared" si="5"/>
        <v>{"inicial":6,"entradas":[1,1,0,1],"final":6}</v>
      </c>
      <c r="T111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{"inicial":5,"entradas":[1,1,1,0],"final":5},
{"inicial":5,"entradas":[1,1,1,1],"final":5},
{"inicial":6,"entradas":[0,0,0,0],"final":4},
{"inicial":6,"entradas":[0,0,0,1],"final":6},
{"inicial":6,"entradas":[0,0,1,0],"final":5},
{"inicial":6,"entradas":[0,0,1,1],"final":5},
{"inicial":6,"entradas":[0,1,0,0],"final":3},
{"inicial":6,"entradas":[0,1,0,1],"final":6},
{"inicial":6,"entradas":[0,1,1,0],"final":5},
{"inicial":6,"entradas":[0,1,1,1],"final":5},
{"inicial":6,"entradas":[1,0,0,0],"final":2},
{"inicial":6,"entradas":[1,0,0,1],"final":6},
{"inicial":6,"entradas":[1,0,1,0],"final":5},
{"inicial":6,"entradas":[1,0,1,1],"final":5},
{"inicial":6,"entradas":[1,1,0,0],"final":0},
{"inicial":6,"entradas":[1,1,0,1],"final":6},
</v>
      </c>
    </row>
    <row r="112" spans="11:20" x14ac:dyDescent="0.25">
      <c r="K112" t="s">
        <v>3</v>
      </c>
      <c r="L112">
        <v>6</v>
      </c>
      <c r="M112" t="s">
        <v>24</v>
      </c>
      <c r="N112">
        <f t="shared" si="4"/>
        <v>5</v>
      </c>
      <c r="O112" t="s">
        <v>2</v>
      </c>
      <c r="P112" t="str">
        <f t="shared" si="5"/>
        <v>{"inicial":6,"entradas":[1,1,1,0],"final":5}</v>
      </c>
      <c r="T112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{"inicial":5,"entradas":[1,1,1,0],"final":5},
{"inicial":5,"entradas":[1,1,1,1],"final":5},
{"inicial":6,"entradas":[0,0,0,0],"final":4},
{"inicial":6,"entradas":[0,0,0,1],"final":6},
{"inicial":6,"entradas":[0,0,1,0],"final":5},
{"inicial":6,"entradas":[0,0,1,1],"final":5},
{"inicial":6,"entradas":[0,1,0,0],"final":3},
{"inicial":6,"entradas":[0,1,0,1],"final":6},
{"inicial":6,"entradas":[0,1,1,0],"final":5},
{"inicial":6,"entradas":[0,1,1,1],"final":5},
{"inicial":6,"entradas":[1,0,0,0],"final":2},
{"inicial":6,"entradas":[1,0,0,1],"final":6},
{"inicial":6,"entradas":[1,0,1,0],"final":5},
{"inicial":6,"entradas":[1,0,1,1],"final":5},
{"inicial":6,"entradas":[1,1,0,0],"final":0},
{"inicial":6,"entradas":[1,1,0,1],"final":6},
{"inicial":6,"entradas":[1,1,1,0],"final":5},
</v>
      </c>
    </row>
    <row r="113" spans="11:20" x14ac:dyDescent="0.25">
      <c r="K113" t="s">
        <v>3</v>
      </c>
      <c r="L113">
        <v>6</v>
      </c>
      <c r="M113" t="s">
        <v>25</v>
      </c>
      <c r="N113">
        <f t="shared" si="4"/>
        <v>5</v>
      </c>
      <c r="O113" t="s">
        <v>2</v>
      </c>
      <c r="P113" t="str">
        <f t="shared" si="5"/>
        <v>{"inicial":6,"entradas":[1,1,1,1],"final":5}</v>
      </c>
      <c r="T113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{"inicial":5,"entradas":[1,1,1,0],"final":5},
{"inicial":5,"entradas":[1,1,1,1],"final":5},
{"inicial":6,"entradas":[0,0,0,0],"final":4},
{"inicial":6,"entradas":[0,0,0,1],"final":6},
{"inicial":6,"entradas":[0,0,1,0],"final":5},
{"inicial":6,"entradas":[0,0,1,1],"final":5},
{"inicial":6,"entradas":[0,1,0,0],"final":3},
{"inicial":6,"entradas":[0,1,0,1],"final":6},
{"inicial":6,"entradas":[0,1,1,0],"final":5},
{"inicial":6,"entradas":[0,1,1,1],"final":5},
{"inicial":6,"entradas":[1,0,0,0],"final":2},
{"inicial":6,"entradas":[1,0,0,1],"final":6},
{"inicial":6,"entradas":[1,0,1,0],"final":5},
{"inicial":6,"entradas":[1,0,1,1],"final":5},
{"inicial":6,"entradas":[1,1,0,0],"final":0},
{"inicial":6,"entradas":[1,1,0,1],"final":6},
{"inicial":6,"entradas":[1,1,1,0],"final":5},
{"inicial":6,"entradas":[1,1,1,1],"final":5},
</v>
      </c>
    </row>
    <row r="114" spans="11:20" x14ac:dyDescent="0.25">
      <c r="P114" t="s">
        <v>30</v>
      </c>
      <c r="T114" t="str">
        <f t="shared" si="6"/>
        <v xml:space="preserve">[
{"inicial":0,"entradas":[0,0,0,0],"final":4},
{"inicial":0,"entradas":[0,0,0,1],"final":6},
{"inicial":0,"entradas":[0,0,1,0],"final":5},
{"inicial":0,"entradas":[0,0,1,1],"final":5},
{"inicial":0,"entradas":[0,1,0,0],"final":3},
{"inicial":0,"entradas":[0,1,0,1],"final":6},
{"inicial":0,"entradas":[0,1,1,0],"final":5},
{"inicial":0,"entradas":[0,1,1,1],"final":5},
{"inicial":0,"entradas":[1,0,0,0],"final":2},
{"inicial":0,"entradas":[1,0,0,1],"final":6},
{"inicial":0,"entradas":[1,0,1,0],"final":5},
{"inicial":0,"entradas":[1,0,1,1],"final":5},
{"inicial":0,"entradas":[1,1,0,0],"final":0},
{"inicial":0,"entradas":[1,1,0,1],"final":6},
{"inicial":0,"entradas":[1,1,1,0],"final":5},
{"inicial":0,"entradas":[1,1,1,1],"final":5},
{"inicial":1,"entradas":[0,0,0,0],"final":4},
{"inicial":1,"entradas":[0,0,0,1],"final":6},
{"inicial":1,"entradas":[0,0,1,0],"final":5},
{"inicial":1,"entradas":[0,0,1,1],"final":5},
{"inicial":1,"entradas":[0,1,0,0],"final":3},
{"inicial":1,"entradas":[0,1,0,1],"final":6},
{"inicial":1,"entradas":[0,1,1,0],"final":5},
{"inicial":1,"entradas":[0,1,1,1],"final":5},
{"inicial":1,"entradas":[1,0,0,0],"final":2},
{"inicial":1,"entradas":[1,0,0,1],"final":6},
{"inicial":1,"entradas":[1,0,1,0],"final":5},
{"inicial":1,"entradas":[1,0,1,1],"final":5},
{"inicial":1,"entradas":[1,1,0,0],"final":0},
{"inicial":1,"entradas":[1,1,0,1],"final":6},
{"inicial":1,"entradas":[1,1,1,0],"final":5},
{"inicial":1,"entradas":[1,1,1,1],"final":5},
{"inicial":2,"entradas":[0,0,0,0],"final":4},
{"inicial":2,"entradas":[0,0,0,1],"final":6},
{"inicial":2,"entradas":[0,0,1,0],"final":5},
{"inicial":2,"entradas":[0,0,1,1],"final":5},
{"inicial":2,"entradas":[0,1,0,0],"final":3},
{"inicial":2,"entradas":[0,1,0,1],"final":6},
{"inicial":2,"entradas":[0,1,1,0],"final":5},
{"inicial":2,"entradas":[0,1,1,1],"final":5},
{"inicial":2,"entradas":[1,0,0,0],"final":2},
{"inicial":2,"entradas":[1,0,0,1],"final":6},
{"inicial":2,"entradas":[1,0,1,0],"final":5},
{"inicial":2,"entradas":[1,0,1,1],"final":5},
{"inicial":2,"entradas":[1,1,0,0],"final":0},
{"inicial":2,"entradas":[1,1,0,1],"final":6},
{"inicial":2,"entradas":[1,1,1,0],"final":5},
{"inicial":2,"entradas":[1,1,1,1],"final":5},
{"inicial":3,"entradas":[0,0,0,0],"final":4},
{"inicial":3,"entradas":[0,0,0,1],"final":6},
{"inicial":3,"entradas":[0,0,1,0],"final":5},
{"inicial":3,"entradas":[0,0,1,1],"final":5},
{"inicial":3,"entradas":[0,1,0,0],"final":3},
{"inicial":3,"entradas":[0,1,0,1],"final":6},
{"inicial":3,"entradas":[0,1,1,0],"final":5},
{"inicial":3,"entradas":[0,1,1,1],"final":5},
{"inicial":3,"entradas":[1,0,0,0],"final":2},
{"inicial":3,"entradas":[1,0,0,1],"final":6},
{"inicial":3,"entradas":[1,0,1,0],"final":5},
{"inicial":3,"entradas":[1,0,1,1],"final":5},
{"inicial":3,"entradas":[1,1,0,0],"final":0},
{"inicial":3,"entradas":[1,1,0,1],"final":6},
{"inicial":3,"entradas":[1,1,1,0],"final":5},
{"inicial":3,"entradas":[1,1,1,1],"final":5},
{"inicial":4,"entradas":[0,0,0,0],"final":4},
{"inicial":4,"entradas":[0,0,0,1],"final":6},
{"inicial":4,"entradas":[0,0,1,0],"final":5},
{"inicial":4,"entradas":[0,0,1,1],"final":5},
{"inicial":4,"entradas":[0,1,0,0],"final":3},
{"inicial":4,"entradas":[0,1,0,1],"final":6},
{"inicial":4,"entradas":[0,1,1,0],"final":5},
{"inicial":4,"entradas":[0,1,1,1],"final":5},
{"inicial":4,"entradas":[1,0,0,0],"final":2},
{"inicial":4,"entradas":[1,0,0,1],"final":6},
{"inicial":4,"entradas":[1,0,1,0],"final":5},
{"inicial":4,"entradas":[1,0,1,1],"final":5},
{"inicial":4,"entradas":[1,1,0,0],"final":0},
{"inicial":4,"entradas":[1,1,0,1],"final":6},
{"inicial":4,"entradas":[1,1,1,0],"final":5},
{"inicial":4,"entradas":[1,1,1,1],"final":5},
{"inicial":5,"entradas":[0,0,0,0],"final":4},
{"inicial":5,"entradas":[0,0,0,1],"final":6},
{"inicial":5,"entradas":[0,0,1,0],"final":5},
{"inicial":5,"entradas":[0,0,1,1],"final":5},
{"inicial":5,"entradas":[0,1,0,0],"final":3},
{"inicial":5,"entradas":[0,1,0,1],"final":6},
{"inicial":5,"entradas":[0,1,1,0],"final":5},
{"inicial":5,"entradas":[0,1,1,1],"final":5},
{"inicial":5,"entradas":[1,0,0,0],"final":2},
{"inicial":5,"entradas":[1,0,0,1],"final":6},
{"inicial":5,"entradas":[1,0,1,0],"final":5},
{"inicial":5,"entradas":[1,0,1,1],"final":5},
{"inicial":5,"entradas":[1,1,0,0],"final":0},
{"inicial":5,"entradas":[1,1,0,1],"final":6},
{"inicial":5,"entradas":[1,1,1,0],"final":5},
{"inicial":5,"entradas":[1,1,1,1],"final":5},
{"inicial":6,"entradas":[0,0,0,0],"final":4},
{"inicial":6,"entradas":[0,0,0,1],"final":6},
{"inicial":6,"entradas":[0,0,1,0],"final":5},
{"inicial":6,"entradas":[0,0,1,1],"final":5},
{"inicial":6,"entradas":[0,1,0,0],"final":3},
{"inicial":6,"entradas":[0,1,0,1],"final":6},
{"inicial":6,"entradas":[0,1,1,0],"final":5},
{"inicial":6,"entradas":[0,1,1,1],"final":5},
{"inicial":6,"entradas":[1,0,0,0],"final":2},
{"inicial":6,"entradas":[1,0,0,1],"final":6},
{"inicial":6,"entradas":[1,0,1,0],"final":5},
{"inicial":6,"entradas":[1,0,1,1],"final":5},
{"inicial":6,"entradas":[1,1,0,0],"final":0},
{"inicial":6,"entradas":[1,1,0,1],"final":6},
{"inicial":6,"entradas":[1,1,1,0],"final":5},
{"inicial":6,"entradas":[1,1,1,1],"final":5},
],
</v>
      </c>
    </row>
    <row r="115" spans="11:20" x14ac:dyDescent="0.25">
      <c r="T115" t="s">
        <v>31</v>
      </c>
    </row>
  </sheetData>
  <sortState xmlns:xlrd2="http://schemas.microsoft.com/office/spreadsheetml/2017/richdata2" ref="P2:Q113">
    <sortCondition ref="Q2:Q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generador de transiciones</vt:lpstr>
      <vt:lpstr>Hoja1_old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jlopezt</dc:creator>
  <cp:lastModifiedBy>jlopezt</cp:lastModifiedBy>
  <dcterms:created xsi:type="dcterms:W3CDTF">2020-11-06T12:55:44Z</dcterms:created>
  <dcterms:modified xsi:type="dcterms:W3CDTF">2020-11-07T11:29:13Z</dcterms:modified>
</cp:coreProperties>
</file>