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an Carlos\Documentos\Utp\10 ciclo\Proyecto de Software\Lecciones\-rea de Proceso_ PP-PMC\Area PP_PMC\"/>
    </mc:Choice>
  </mc:AlternateContent>
  <bookViews>
    <workbookView xWindow="0" yWindow="45" windowWidth="3390" windowHeight="3480"/>
  </bookViews>
  <sheets>
    <sheet name="Plantilla" sheetId="2" r:id="rId1"/>
  </sheets>
  <definedNames>
    <definedName name="_xlnm.Print_Area" localSheetId="0">Plantilla!$C$1:$CA$87</definedName>
  </definedNames>
  <calcPr calcId="152511"/>
</workbook>
</file>

<file path=xl/calcChain.xml><?xml version="1.0" encoding="utf-8"?>
<calcChain xmlns="http://schemas.openxmlformats.org/spreadsheetml/2006/main">
  <c r="P82" i="2" l="1"/>
  <c r="AM82" i="2" s="1"/>
  <c r="AK47" i="2"/>
  <c r="BL47" i="2"/>
  <c r="BL48" i="2"/>
  <c r="BL49" i="2"/>
  <c r="BL50" i="2"/>
  <c r="BL51" i="2"/>
  <c r="BL52" i="2"/>
  <c r="BL53" i="2"/>
  <c r="BL54" i="2"/>
  <c r="BL55" i="2"/>
  <c r="BL56" i="2"/>
  <c r="BU56" i="2"/>
  <c r="BB82" i="2" l="1"/>
  <c r="BO82" i="2" s="1"/>
</calcChain>
</file>

<file path=xl/sharedStrings.xml><?xml version="1.0" encoding="utf-8"?>
<sst xmlns="http://schemas.openxmlformats.org/spreadsheetml/2006/main" count="163" uniqueCount="124">
  <si>
    <t xml:space="preserve">Semana del </t>
  </si>
  <si>
    <t>al</t>
  </si>
  <si>
    <t>Gerente de Proyecto:</t>
  </si>
  <si>
    <t>Líder de Proyecto: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</si>
  <si>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</si>
  <si>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</si>
  <si>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</si>
  <si>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</si>
  <si>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</si>
  <si>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</si>
  <si>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</si>
  <si>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</si>
  <si>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</si>
  <si>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</si>
  <si>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</si>
  <si>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</si>
  <si>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</si>
  <si>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</si>
  <si>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</si>
  <si>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</si>
  <si>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</si>
  <si>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</si>
  <si>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</si>
  <si>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</si>
  <si>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</si>
  <si>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</si>
  <si>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</si>
  <si>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</si>
  <si>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</si>
  <si>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</si>
  <si>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</si>
  <si>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</si>
  <si>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</si>
  <si>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</si>
  <si>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</si>
  <si>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</si>
  <si>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</si>
  <si>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</si>
  <si>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</si>
  <si>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</si>
  <si>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</si>
  <si>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</si>
  <si>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</si>
  <si>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</si>
  <si>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</si>
  <si>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</si>
  <si>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</si>
  <si>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</si>
  <si>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</si>
  <si>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</si>
  <si>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</si>
  <si>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</si>
  <si>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</si>
  <si>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</si>
  <si>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</si>
  <si>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</si>
  <si>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</si>
  <si>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</si>
  <si>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</si>
  <si>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</si>
  <si>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</si>
  <si>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</si>
  <si>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</si>
  <si>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</si>
  <si>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Resuelto</t>
  </si>
  <si>
    <t>Cancelado</t>
  </si>
  <si>
    <t>Control de Cambios (Impacto en costo y plazo)</t>
  </si>
  <si>
    <t>Monto impactado (US$)</t>
  </si>
  <si>
    <t>Plazo impactado (Días)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</si>
  <si>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</si>
  <si>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</si>
  <si>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</si>
  <si>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</si>
  <si>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</si>
  <si>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</si>
  <si>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Coordinación de infraestructura requerida</t>
  </si>
  <si>
    <t xml:space="preserve">Levantamiento de información de la etapa de análisis de necesidades ( visión  y alcance) </t>
  </si>
  <si>
    <t>Plan de Pruebas de Aceptacion para PortFolio Server</t>
  </si>
  <si>
    <t>Plan de Pruebas de Aceptacion para Project Server</t>
  </si>
  <si>
    <t>Documento de Instalacion de la tecnologia</t>
  </si>
  <si>
    <t>Capacitacion para PortFolio Server finalizada</t>
  </si>
  <si>
    <t>Capacitacion para Project Server finalizada</t>
  </si>
  <si>
    <t>Solución en ambiente de UAT</t>
  </si>
  <si>
    <t>Reporte de Pruebas Integrales en Ambiente de UAT</t>
  </si>
  <si>
    <t>Solucion en Ambiente de Produccion</t>
  </si>
  <si>
    <t>Documento de Vision y Alcance para Project &amp; PortFolio Server</t>
  </si>
  <si>
    <t>Se realizaron tres  reuniones de levantamiento de información para identificar los requerimientos y definir el alcance</t>
  </si>
  <si>
    <t>Reunión de Kick Off</t>
  </si>
  <si>
    <t>Se realizó el 26 de agosto la reunión de Kick Off del proyecto.</t>
  </si>
  <si>
    <t>Se trabajó en la documentación inicial de Visión y Alcance según los requerimientos recopilados.</t>
  </si>
  <si>
    <t>Presentación de funcionalidades de las herramientas</t>
  </si>
  <si>
    <t>Se realizó la revisión de las capacidades de las herramientas con Edgardo Felices y dos Gerentes de Proyectos.</t>
  </si>
  <si>
    <t>- Revisión de herramientas con la gerencia de desarrollo y gerencia de calidad de TI</t>
  </si>
  <si>
    <t>-Confirmar requerimientos recopilados con la gerencia de desarrollo</t>
  </si>
  <si>
    <t>Completar y presentar el Documento de Visión y Alcance que integrará los contenidos de las herramientas de Project Server y Portfolio Server.</t>
  </si>
  <si>
    <t>Microsoft</t>
  </si>
  <si>
    <t>Poca disponibilidad de personas para el relevamiento de análisis y diseño puede retrasar el cierre del proyecto</t>
  </si>
  <si>
    <t>Programar con anticipación las reuniones y lograr el compromiso de los participantes.</t>
  </si>
  <si>
    <t>Yury Mormontoy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</si>
  <si>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</si>
  <si>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</si>
  <si>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</si>
  <si>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Cerrar definiciones al 07 de setiembre.</t>
  </si>
  <si>
    <t>Mirian Sausa</t>
  </si>
  <si>
    <t xml:space="preserve">Participación activa de los stakeholders durante el proyecto. </t>
  </si>
  <si>
    <t>Documento de Especificaciones Funcionales para Project &amp; PortFolio Server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</si>
  <si>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</si>
  <si>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</si>
  <si>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</si>
  <si>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</si>
  <si>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NA</t>
  </si>
  <si>
    <t>Se entregaron las característas de hardware requeridas para los ambientes de desarrollo y producción</t>
  </si>
  <si>
    <t>Programar una reunión con Luis Clemente para confirmación de requerimientos de infraestructura y si se tratará de un ambiente virtual o físico.</t>
  </si>
  <si>
    <t>Convocar a los comités Ejecutivos mensuales de forma sugerida en las semanas del: 28/09, 26/10 y 23/11</t>
  </si>
  <si>
    <t>Documentación de Visión y Alcance</t>
  </si>
  <si>
    <t>Se canceló la reunión de levantamiento de información de Portfolio Server programada para el 02/09 , dado que las personas clave para brindar la  información de gestión de portafolio no pudieron participar.</t>
  </si>
  <si>
    <t>Se reprogramó la reunión para el 08/09</t>
  </si>
  <si>
    <t>Solución certificada en ambiente de UAT</t>
  </si>
  <si>
    <t>Se asigno PC al gerente del proyecto en el 2do. Piso de Camaná.
Se coordinará  ubicación en Camaná y accesos a la red de Interbank para Microsoft (con opción de trabajar con máquinas virtuales que se unan al dominio).</t>
  </si>
  <si>
    <t xml:space="preserve">Luis Pérez </t>
  </si>
  <si>
    <t xml:space="preserve">Luis Perez </t>
  </si>
  <si>
    <t>Valero Vegazo, José Paolo</t>
  </si>
  <si>
    <t>Saenz Tarazona, Manuel</t>
  </si>
  <si>
    <t>Informe de Avance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</si>
</sst>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94" formatCode="[$$-409]#,##0.00"/>
    <numFmt numFmtId="197" formatCode="dd/mm/yyyy;@"/>
    <numFmt numFmtId="202" formatCode="0.0%"/>
    <numFmt numFmtId="203" formatCode="d/mm/yyyy;@"/>
  </numFmts>
  <fonts count="21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97" fontId="13" fillId="2" borderId="0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97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97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202" fontId="13" fillId="2" borderId="8" xfId="0" applyNumberFormat="1" applyFont="1" applyFill="1" applyBorder="1" applyAlignment="1">
      <alignment horizontal="center" vertical="center"/>
    </xf>
    <xf numFmtId="197" fontId="0" fillId="0" borderId="0" xfId="0" applyNumberFormat="1" applyBorder="1" applyAlignment="1">
      <alignment horizontal="center"/>
    </xf>
    <xf numFmtId="203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202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202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10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1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194" fontId="13" fillId="2" borderId="0" xfId="0" applyNumberFormat="1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9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999457504"/>
        <c:axId val="-999464032"/>
      </c:scatterChart>
      <c:valAx>
        <c:axId val="-99945750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999464032"/>
        <c:crosses val="autoZero"/>
        <c:crossBetween val="midCat"/>
        <c:majorUnit val="1"/>
        <c:minorUnit val="1"/>
      </c:valAx>
      <c:valAx>
        <c:axId val="-99946403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99945750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29</xdr:row>
      <xdr:rowOff>200025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F87"/>
  <sheetViews>
    <sheetView tabSelected="1" zoomScaleNormal="100" workbookViewId="0">
      <selection activeCell="AL17" sqref="AL17:BM1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4.8554687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 x14ac:dyDescent="0.2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8" t="s">
        <v>123</v>
      </c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7"/>
      <c r="CB1" s="7"/>
      <c r="CE1" t="s">
        <v>5</v>
      </c>
      <c r="CF1" t="s">
        <v>63</v>
      </c>
    </row>
    <row r="2" spans="3:84" x14ac:dyDescent="0.2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7"/>
      <c r="CB2" s="7"/>
      <c r="CE2" t="s">
        <v>6</v>
      </c>
      <c r="CF2" t="s">
        <v>63</v>
      </c>
    </row>
    <row r="3" spans="3:84" ht="3.75" customHeight="1" thickBot="1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7"/>
      <c r="CB3" s="7"/>
    </row>
    <row r="4" spans="3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3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0" t="s">
        <v>0</v>
      </c>
      <c r="BC5" s="50"/>
      <c r="BD5" s="50"/>
      <c r="BE5" s="50"/>
      <c r="BF5" s="50"/>
      <c r="BG5" s="50"/>
      <c r="BH5" s="50"/>
      <c r="BI5" s="50"/>
      <c r="BJ5" s="50"/>
      <c r="BK5" s="50"/>
      <c r="BL5" s="51">
        <v>42264</v>
      </c>
      <c r="BM5" s="51"/>
      <c r="BN5" s="51"/>
      <c r="BO5" s="51"/>
      <c r="BP5" s="51"/>
      <c r="BQ5" s="51"/>
      <c r="BR5" s="52" t="s">
        <v>1</v>
      </c>
      <c r="BS5" s="52"/>
      <c r="BT5" s="53">
        <v>42279</v>
      </c>
      <c r="BU5" s="53"/>
      <c r="BV5" s="53"/>
      <c r="BW5" s="53"/>
      <c r="BX5" s="53"/>
      <c r="BY5" s="53"/>
      <c r="BZ5" s="53"/>
      <c r="CA5" s="7"/>
      <c r="CB5" s="7"/>
    </row>
    <row r="6" spans="3:84" ht="15" customHeight="1" x14ac:dyDescent="0.25">
      <c r="C6" s="54" t="s">
        <v>73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8"/>
      <c r="CB6" s="8"/>
    </row>
    <row r="7" spans="3:84" ht="3" customHeight="1" x14ac:dyDescent="0.25"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8"/>
      <c r="CB7" s="8"/>
    </row>
    <row r="8" spans="3:84" ht="15" customHeight="1" x14ac:dyDescent="0.25">
      <c r="C8" s="54" t="s">
        <v>74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9"/>
      <c r="CB8" s="9"/>
    </row>
    <row r="9" spans="3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7"/>
      <c r="CB9" s="7"/>
    </row>
    <row r="10" spans="3:84" ht="18.75" customHeight="1" x14ac:dyDescent="0.2">
      <c r="C10" s="58" t="s">
        <v>3</v>
      </c>
      <c r="D10" s="58"/>
      <c r="E10" s="58"/>
      <c r="F10" s="58"/>
      <c r="G10" s="58"/>
      <c r="H10" s="58"/>
      <c r="I10" s="58"/>
      <c r="J10" s="58"/>
      <c r="K10" s="58"/>
      <c r="L10" s="31"/>
      <c r="M10" s="59" t="s">
        <v>121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7"/>
      <c r="CB10" s="7"/>
      <c r="CE10" t="s">
        <v>13</v>
      </c>
      <c r="CF10" t="s">
        <v>63</v>
      </c>
    </row>
    <row r="11" spans="3:84" ht="18" customHeight="1" x14ac:dyDescent="0.2">
      <c r="C11" s="60" t="s">
        <v>2</v>
      </c>
      <c r="D11" s="60"/>
      <c r="E11" s="60"/>
      <c r="F11" s="60"/>
      <c r="G11" s="60"/>
      <c r="H11" s="60"/>
      <c r="I11" s="60"/>
      <c r="J11" s="60"/>
      <c r="K11" s="60"/>
      <c r="L11" s="32"/>
      <c r="M11" s="59" t="s">
        <v>122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7"/>
      <c r="CB11" s="7"/>
      <c r="CE11" t="s">
        <v>14</v>
      </c>
      <c r="CF11" t="s">
        <v>63</v>
      </c>
    </row>
    <row r="12" spans="3:84" ht="9" customHeight="1" x14ac:dyDescent="0.2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7"/>
      <c r="CE12" t="s">
        <v>15</v>
      </c>
      <c r="CF12" t="s">
        <v>63</v>
      </c>
    </row>
    <row r="13" spans="3:84" ht="9" customHeight="1" x14ac:dyDescent="0.2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7"/>
    </row>
    <row r="14" spans="3:84" ht="12.95" customHeight="1" x14ac:dyDescent="0.25">
      <c r="C14" s="61" t="s">
        <v>57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3"/>
      <c r="CA14" s="2"/>
      <c r="CB14" s="2"/>
    </row>
    <row r="15" spans="3:84" ht="4.5" customHeight="1" x14ac:dyDescent="0.2"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2"/>
    </row>
    <row r="16" spans="3:84" ht="12.95" customHeight="1" x14ac:dyDescent="0.2">
      <c r="C16" s="13" t="s">
        <v>4</v>
      </c>
      <c r="D16" s="64" t="s">
        <v>53</v>
      </c>
      <c r="E16" s="64"/>
      <c r="F16" s="64"/>
      <c r="G16" s="64"/>
      <c r="H16" s="64"/>
      <c r="I16" s="64"/>
      <c r="J16" s="64"/>
      <c r="K16" s="64"/>
      <c r="L16" s="64"/>
      <c r="M16" s="64"/>
      <c r="N16" s="65" t="s">
        <v>57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7"/>
      <c r="AL16" s="18" t="s">
        <v>58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34"/>
      <c r="BN16" s="64" t="s">
        <v>7</v>
      </c>
      <c r="BO16" s="64"/>
      <c r="BP16" s="64"/>
      <c r="BQ16" s="64"/>
      <c r="BR16" s="64"/>
      <c r="BS16" s="64"/>
      <c r="BT16" s="64"/>
      <c r="BU16" s="64"/>
      <c r="BV16" s="64"/>
      <c r="BW16" s="64" t="s">
        <v>8</v>
      </c>
      <c r="BX16" s="64"/>
      <c r="BY16" s="64"/>
      <c r="BZ16" s="64"/>
      <c r="CA16" s="2"/>
      <c r="CB16" s="2"/>
    </row>
    <row r="17" spans="3:84" ht="37.5" customHeight="1" x14ac:dyDescent="0.2">
      <c r="C17" s="35">
        <v>1</v>
      </c>
      <c r="D17" s="71" t="s">
        <v>75</v>
      </c>
      <c r="E17" s="71"/>
      <c r="F17" s="71"/>
      <c r="G17" s="71"/>
      <c r="H17" s="71"/>
      <c r="I17" s="71"/>
      <c r="J17" s="71"/>
      <c r="K17" s="71"/>
      <c r="L17" s="71"/>
      <c r="M17" s="71"/>
      <c r="N17" s="69" t="s">
        <v>111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 t="s">
        <v>112</v>
      </c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70" t="s">
        <v>119</v>
      </c>
      <c r="BO17" s="70"/>
      <c r="BP17" s="70"/>
      <c r="BQ17" s="70"/>
      <c r="BR17" s="70"/>
      <c r="BS17" s="70"/>
      <c r="BT17" s="70"/>
      <c r="BU17" s="70"/>
      <c r="BV17" s="70"/>
      <c r="BW17" s="68">
        <v>42251</v>
      </c>
      <c r="BX17" s="68"/>
      <c r="BY17" s="68"/>
      <c r="BZ17" s="68"/>
      <c r="CA17" s="4"/>
      <c r="CB17" s="4"/>
      <c r="CE17" t="s">
        <v>18</v>
      </c>
      <c r="CF17" t="s">
        <v>63</v>
      </c>
    </row>
    <row r="18" spans="3:84" ht="36" customHeight="1" x14ac:dyDescent="0.2">
      <c r="C18" s="35">
        <v>2</v>
      </c>
      <c r="D18" s="71" t="s">
        <v>76</v>
      </c>
      <c r="E18" s="71"/>
      <c r="F18" s="71"/>
      <c r="G18" s="71"/>
      <c r="H18" s="71"/>
      <c r="I18" s="71"/>
      <c r="J18" s="71"/>
      <c r="K18" s="71"/>
      <c r="L18" s="71"/>
      <c r="M18" s="71"/>
      <c r="N18" s="71" t="s">
        <v>86</v>
      </c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2" t="s">
        <v>93</v>
      </c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s">
        <v>95</v>
      </c>
      <c r="BO18" s="71"/>
      <c r="BP18" s="71"/>
      <c r="BQ18" s="71"/>
      <c r="BR18" s="71"/>
      <c r="BS18" s="71"/>
      <c r="BT18" s="71"/>
      <c r="BU18" s="71"/>
      <c r="BV18" s="71"/>
      <c r="BW18" s="68">
        <v>42251</v>
      </c>
      <c r="BX18" s="68"/>
      <c r="BY18" s="68"/>
      <c r="BZ18" s="68"/>
      <c r="CA18" s="4"/>
      <c r="CB18" s="4"/>
      <c r="CE18" t="s">
        <v>19</v>
      </c>
      <c r="CF18" t="s">
        <v>63</v>
      </c>
    </row>
    <row r="19" spans="3:84" ht="30" customHeight="1" x14ac:dyDescent="0.2">
      <c r="C19" s="35">
        <v>3</v>
      </c>
      <c r="D19" s="71" t="s">
        <v>87</v>
      </c>
      <c r="E19" s="71"/>
      <c r="F19" s="71"/>
      <c r="G19" s="71"/>
      <c r="H19" s="71"/>
      <c r="I19" s="71"/>
      <c r="J19" s="71"/>
      <c r="K19" s="71"/>
      <c r="L19" s="71"/>
      <c r="M19" s="71"/>
      <c r="N19" s="71" t="s">
        <v>88</v>
      </c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 t="s">
        <v>113</v>
      </c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3" t="s">
        <v>119</v>
      </c>
      <c r="BO19" s="73"/>
      <c r="BP19" s="73"/>
      <c r="BQ19" s="73"/>
      <c r="BR19" s="73"/>
      <c r="BS19" s="73"/>
      <c r="BT19" s="73"/>
      <c r="BU19" s="73"/>
      <c r="BV19" s="73"/>
      <c r="BW19" s="68">
        <v>42261</v>
      </c>
      <c r="BX19" s="68"/>
      <c r="BY19" s="68"/>
      <c r="BZ19" s="68"/>
      <c r="CA19" s="4"/>
      <c r="CB19" s="4"/>
      <c r="CE19" t="s">
        <v>20</v>
      </c>
      <c r="CF19" t="s">
        <v>63</v>
      </c>
    </row>
    <row r="20" spans="3:84" ht="35.25" customHeight="1" x14ac:dyDescent="0.2">
      <c r="C20" s="35">
        <v>4</v>
      </c>
      <c r="D20" s="71" t="s">
        <v>90</v>
      </c>
      <c r="E20" s="71"/>
      <c r="F20" s="71"/>
      <c r="G20" s="71"/>
      <c r="H20" s="71"/>
      <c r="I20" s="71"/>
      <c r="J20" s="71"/>
      <c r="K20" s="71"/>
      <c r="L20" s="71"/>
      <c r="M20" s="71"/>
      <c r="N20" s="71" t="s">
        <v>91</v>
      </c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2" t="s">
        <v>92</v>
      </c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3" t="s">
        <v>119</v>
      </c>
      <c r="BO20" s="73"/>
      <c r="BP20" s="73"/>
      <c r="BQ20" s="73"/>
      <c r="BR20" s="73"/>
      <c r="BS20" s="73"/>
      <c r="BT20" s="73"/>
      <c r="BU20" s="73"/>
      <c r="BV20" s="73"/>
      <c r="BW20" s="68">
        <v>42251</v>
      </c>
      <c r="BX20" s="68"/>
      <c r="BY20" s="68"/>
      <c r="BZ20" s="68"/>
      <c r="CA20" s="4"/>
      <c r="CB20" s="4"/>
    </row>
    <row r="21" spans="3:84" ht="35.25" customHeight="1" x14ac:dyDescent="0.2">
      <c r="C21" s="35">
        <v>5</v>
      </c>
      <c r="D21" s="71" t="s">
        <v>114</v>
      </c>
      <c r="E21" s="71"/>
      <c r="F21" s="71"/>
      <c r="G21" s="71"/>
      <c r="H21" s="71"/>
      <c r="I21" s="71"/>
      <c r="J21" s="71"/>
      <c r="K21" s="71"/>
      <c r="L21" s="71"/>
      <c r="M21" s="71"/>
      <c r="N21" s="71" t="s">
        <v>89</v>
      </c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 t="s">
        <v>94</v>
      </c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3" t="s">
        <v>95</v>
      </c>
      <c r="BO21" s="73"/>
      <c r="BP21" s="73"/>
      <c r="BQ21" s="73"/>
      <c r="BR21" s="73"/>
      <c r="BS21" s="73"/>
      <c r="BT21" s="73"/>
      <c r="BU21" s="73"/>
      <c r="BV21" s="73"/>
      <c r="BW21" s="68">
        <v>42258</v>
      </c>
      <c r="BX21" s="68"/>
      <c r="BY21" s="68"/>
      <c r="BZ21" s="68"/>
      <c r="CA21" s="4"/>
      <c r="CB21" s="4"/>
      <c r="CE21" t="s">
        <v>21</v>
      </c>
      <c r="CF21" t="s">
        <v>63</v>
      </c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61" t="s">
        <v>10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80"/>
      <c r="BH24" s="15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5"/>
      <c r="CB24" s="5"/>
    </row>
    <row r="25" spans="3:84" ht="3.75" customHeight="1" x14ac:dyDescent="0.2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3"/>
      <c r="W25" s="83"/>
      <c r="X25" s="83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15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5"/>
      <c r="CB25" s="5"/>
    </row>
    <row r="26" spans="3:84" ht="57.75" customHeight="1" x14ac:dyDescent="0.2">
      <c r="C26" s="16" t="s">
        <v>56</v>
      </c>
      <c r="D26" s="74" t="s">
        <v>53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6"/>
      <c r="T26" s="20" t="s">
        <v>54</v>
      </c>
      <c r="U26" s="33" t="s">
        <v>55</v>
      </c>
      <c r="V26" s="74" t="s">
        <v>11</v>
      </c>
      <c r="W26" s="75"/>
      <c r="X26" s="76"/>
      <c r="Y26" s="74" t="s">
        <v>12</v>
      </c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6"/>
      <c r="AX26" s="88" t="s">
        <v>16</v>
      </c>
      <c r="AY26" s="88"/>
      <c r="AZ26" s="88"/>
      <c r="BA26" s="88"/>
      <c r="BB26" s="88"/>
      <c r="BC26" s="88"/>
      <c r="BD26" s="77" t="s">
        <v>17</v>
      </c>
      <c r="BE26" s="77"/>
      <c r="BF26" s="77"/>
      <c r="BG26" s="77"/>
      <c r="BH26" s="15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5"/>
      <c r="CB26" s="5"/>
    </row>
    <row r="27" spans="3:84" ht="45.75" customHeight="1" x14ac:dyDescent="0.2">
      <c r="C27" s="37">
        <v>1</v>
      </c>
      <c r="D27" s="69" t="s">
        <v>96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36">
        <v>3</v>
      </c>
      <c r="U27" s="36">
        <v>2</v>
      </c>
      <c r="V27" s="70" t="s">
        <v>13</v>
      </c>
      <c r="W27" s="70"/>
      <c r="X27" s="70"/>
      <c r="Y27" s="69" t="s">
        <v>97</v>
      </c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78" t="s">
        <v>98</v>
      </c>
      <c r="AY27" s="78"/>
      <c r="AZ27" s="78"/>
      <c r="BA27" s="78"/>
      <c r="BB27" s="78"/>
      <c r="BC27" s="78"/>
      <c r="BD27" s="73" t="s">
        <v>18</v>
      </c>
      <c r="BE27" s="73"/>
      <c r="BF27" s="73"/>
      <c r="BG27" s="73"/>
      <c r="BH27" s="7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E27" t="s">
        <v>38</v>
      </c>
      <c r="CF27" t="s">
        <v>63</v>
      </c>
    </row>
    <row r="28" spans="3:84" ht="45.75" customHeight="1" x14ac:dyDescent="0.2">
      <c r="C28" s="37">
        <v>2</v>
      </c>
      <c r="D28" s="71" t="s">
        <v>99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35">
        <v>3</v>
      </c>
      <c r="U28" s="35">
        <v>1</v>
      </c>
      <c r="V28" s="73" t="s">
        <v>13</v>
      </c>
      <c r="W28" s="73"/>
      <c r="X28" s="73"/>
      <c r="Y28" s="71" t="s">
        <v>100</v>
      </c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8" t="s">
        <v>120</v>
      </c>
      <c r="AY28" s="78"/>
      <c r="AZ28" s="78"/>
      <c r="BA28" s="78"/>
      <c r="BB28" s="78"/>
      <c r="BC28" s="78"/>
      <c r="BD28" s="73" t="s">
        <v>18</v>
      </c>
      <c r="BE28" s="73"/>
      <c r="BF28" s="73"/>
      <c r="BG28" s="73"/>
      <c r="BH28" s="7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E28" t="s">
        <v>39</v>
      </c>
      <c r="CF28" t="s">
        <v>63</v>
      </c>
    </row>
    <row r="29" spans="3:84" ht="45.75" customHeight="1" x14ac:dyDescent="0.2">
      <c r="C29" s="37">
        <v>3</v>
      </c>
      <c r="D29" s="71" t="s">
        <v>101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35">
        <v>3</v>
      </c>
      <c r="U29" s="35">
        <v>1</v>
      </c>
      <c r="V29" s="73" t="s">
        <v>13</v>
      </c>
      <c r="W29" s="73"/>
      <c r="X29" s="73"/>
      <c r="Y29" s="71" t="s">
        <v>102</v>
      </c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8" t="s">
        <v>103</v>
      </c>
      <c r="AY29" s="78"/>
      <c r="AZ29" s="78"/>
      <c r="BA29" s="78"/>
      <c r="BB29" s="78"/>
      <c r="BC29" s="78"/>
      <c r="BD29" s="73" t="s">
        <v>18</v>
      </c>
      <c r="BE29" s="73"/>
      <c r="BF29" s="73"/>
      <c r="BG29" s="73"/>
      <c r="BH29" s="7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E29" t="s">
        <v>40</v>
      </c>
      <c r="CF29" t="s">
        <v>63</v>
      </c>
    </row>
    <row r="30" spans="3:84" ht="20.25" customHeight="1" x14ac:dyDescent="0.2">
      <c r="C30" s="25" t="s">
        <v>63</v>
      </c>
      <c r="D30" s="85" t="s">
        <v>63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23"/>
      <c r="U30" s="23"/>
      <c r="V30" s="84"/>
      <c r="W30" s="84"/>
      <c r="X30" s="84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6"/>
      <c r="AY30" s="86"/>
      <c r="AZ30" s="86"/>
      <c r="BA30" s="86"/>
      <c r="BB30" s="86"/>
      <c r="BC30" s="86"/>
      <c r="BD30" s="84"/>
      <c r="BE30" s="84"/>
      <c r="BF30" s="84"/>
      <c r="BG30" s="84"/>
      <c r="BH30" s="7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E30" t="s">
        <v>41</v>
      </c>
      <c r="CF30" t="s">
        <v>63</v>
      </c>
    </row>
    <row r="31" spans="3:84" ht="4.5" customHeight="1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E31" t="s">
        <v>37</v>
      </c>
      <c r="CF31" t="s">
        <v>63</v>
      </c>
    </row>
    <row r="32" spans="3:84" ht="12.95" customHeight="1" x14ac:dyDescent="0.25">
      <c r="C32" s="61" t="s">
        <v>70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80"/>
      <c r="CA32" s="2"/>
      <c r="CB32" s="2"/>
      <c r="CE32" t="s">
        <v>42</v>
      </c>
      <c r="CF32" t="s">
        <v>63</v>
      </c>
    </row>
    <row r="33" spans="3:84" ht="3.75" customHeight="1" x14ac:dyDescent="0.2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2"/>
      <c r="CB33" s="2"/>
      <c r="CF33" t="s">
        <v>63</v>
      </c>
    </row>
    <row r="34" spans="3:84" ht="12.95" customHeight="1" x14ac:dyDescent="0.2">
      <c r="C34" s="13" t="s">
        <v>4</v>
      </c>
      <c r="D34" s="65" t="s">
        <v>59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65" t="s">
        <v>60</v>
      </c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7"/>
      <c r="BW34" s="64" t="s">
        <v>17</v>
      </c>
      <c r="BX34" s="64"/>
      <c r="BY34" s="64"/>
      <c r="BZ34" s="64"/>
      <c r="CA34" s="2"/>
      <c r="CB34" s="2"/>
    </row>
    <row r="35" spans="3:84" ht="39.75" customHeight="1" x14ac:dyDescent="0.2">
      <c r="C35" s="37">
        <v>1</v>
      </c>
      <c r="D35" s="69" t="s">
        <v>115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 t="s">
        <v>116</v>
      </c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73" t="s">
        <v>38</v>
      </c>
      <c r="BX35" s="73"/>
      <c r="BY35" s="73"/>
      <c r="BZ35" s="73"/>
      <c r="CA35" s="6"/>
      <c r="CB35" s="6"/>
    </row>
    <row r="36" spans="3:84" ht="21.75" customHeight="1" x14ac:dyDescent="0.2">
      <c r="C36" s="37">
        <v>2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3"/>
      <c r="BX36" s="73"/>
      <c r="BY36" s="73"/>
      <c r="BZ36" s="73"/>
      <c r="CA36" s="6"/>
      <c r="CB36" s="6"/>
      <c r="CE36">
        <v>1</v>
      </c>
    </row>
    <row r="37" spans="3:84" ht="20.25" customHeight="1" x14ac:dyDescent="0.2">
      <c r="C37" s="37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3"/>
      <c r="BX37" s="73"/>
      <c r="BY37" s="73"/>
      <c r="BZ37" s="73"/>
      <c r="CA37" s="6"/>
      <c r="CB37" s="6"/>
      <c r="CE37">
        <v>2</v>
      </c>
    </row>
    <row r="38" spans="3:84" ht="5.25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>
        <v>3</v>
      </c>
    </row>
    <row r="39" spans="3:84" ht="12.95" customHeight="1" x14ac:dyDescent="0.25">
      <c r="C39" s="61" t="s">
        <v>71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80"/>
      <c r="CA39" s="2"/>
      <c r="CB39" s="2"/>
    </row>
    <row r="40" spans="3:84" ht="20.25" customHeight="1" x14ac:dyDescent="0.2">
      <c r="C40" s="37">
        <v>1</v>
      </c>
      <c r="D40" s="87" t="s">
        <v>104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3"/>
      <c r="CB40" s="3"/>
    </row>
    <row r="41" spans="3:84" ht="20.25" customHeight="1" x14ac:dyDescent="0.2">
      <c r="C41" s="37">
        <v>2</v>
      </c>
      <c r="D41" s="99" t="s">
        <v>63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3"/>
      <c r="CB41" s="3"/>
      <c r="CE41" t="s">
        <v>38</v>
      </c>
    </row>
    <row r="42" spans="3:84" ht="5.25" customHeight="1" x14ac:dyDescent="0.2"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E42" t="s">
        <v>64</v>
      </c>
    </row>
    <row r="43" spans="3:84" ht="12.95" customHeight="1" x14ac:dyDescent="0.25">
      <c r="C43" s="61" t="s">
        <v>22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80"/>
      <c r="CA43" s="2"/>
      <c r="CB43" s="2"/>
      <c r="CE43" t="s">
        <v>65</v>
      </c>
    </row>
    <row r="44" spans="3:84" ht="3" customHeight="1" x14ac:dyDescent="0.2"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2"/>
      <c r="CB44" s="2"/>
    </row>
    <row r="45" spans="3:84" ht="12" customHeight="1" x14ac:dyDescent="0.2">
      <c r="C45" s="92" t="s">
        <v>23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4"/>
      <c r="AR45" s="15"/>
      <c r="AS45" s="18" t="s">
        <v>31</v>
      </c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34"/>
      <c r="BR45" s="12"/>
      <c r="BS45" s="12"/>
      <c r="BT45" s="12"/>
      <c r="BU45" s="7"/>
      <c r="BV45" s="7"/>
      <c r="BW45" s="7"/>
      <c r="BX45" s="7"/>
      <c r="BY45" s="7"/>
      <c r="BZ45" s="12"/>
      <c r="CA45" s="2"/>
      <c r="CB45" s="2"/>
    </row>
    <row r="46" spans="3:84" x14ac:dyDescent="0.2">
      <c r="C46" s="65" t="s">
        <v>29</v>
      </c>
      <c r="D46" s="66"/>
      <c r="E46" s="66"/>
      <c r="F46" s="66"/>
      <c r="G46" s="66"/>
      <c r="H46" s="66"/>
      <c r="I46" s="66"/>
      <c r="J46" s="66"/>
      <c r="K46" s="66"/>
      <c r="L46" s="66"/>
      <c r="M46" s="67"/>
      <c r="N46" s="65" t="s">
        <v>24</v>
      </c>
      <c r="O46" s="66"/>
      <c r="P46" s="66"/>
      <c r="Q46" s="66"/>
      <c r="R46" s="66"/>
      <c r="S46" s="66"/>
      <c r="T46" s="65" t="s">
        <v>25</v>
      </c>
      <c r="U46" s="66"/>
      <c r="V46" s="66"/>
      <c r="W46" s="67"/>
      <c r="X46" s="65" t="s">
        <v>26</v>
      </c>
      <c r="Y46" s="66"/>
      <c r="Z46" s="66"/>
      <c r="AA46" s="66"/>
      <c r="AB46" s="66"/>
      <c r="AC46" s="66"/>
      <c r="AD46" s="66"/>
      <c r="AE46" s="67"/>
      <c r="AF46" s="65" t="s">
        <v>27</v>
      </c>
      <c r="AG46" s="66"/>
      <c r="AH46" s="66"/>
      <c r="AI46" s="66"/>
      <c r="AJ46" s="67"/>
      <c r="AK46" s="65" t="s">
        <v>69</v>
      </c>
      <c r="AL46" s="66"/>
      <c r="AM46" s="66"/>
      <c r="AN46" s="66"/>
      <c r="AO46" s="66"/>
      <c r="AP46" s="66"/>
      <c r="AQ46" s="67"/>
      <c r="AR46" s="43"/>
      <c r="AS46" s="95" t="s">
        <v>30</v>
      </c>
      <c r="AT46" s="96"/>
      <c r="AU46" s="96"/>
      <c r="AV46" s="96"/>
      <c r="AW46" s="96"/>
      <c r="AX46" s="96"/>
      <c r="AY46" s="97"/>
      <c r="AZ46" s="95" t="s">
        <v>26</v>
      </c>
      <c r="BA46" s="96"/>
      <c r="BB46" s="96"/>
      <c r="BC46" s="96"/>
      <c r="BD46" s="96"/>
      <c r="BE46" s="97"/>
      <c r="BF46" s="95" t="s">
        <v>27</v>
      </c>
      <c r="BG46" s="96"/>
      <c r="BH46" s="96"/>
      <c r="BI46" s="96"/>
      <c r="BJ46" s="96"/>
      <c r="BK46" s="97"/>
      <c r="BL46" s="101" t="s">
        <v>28</v>
      </c>
      <c r="BM46" s="101"/>
      <c r="BN46" s="101"/>
      <c r="BO46" s="101"/>
      <c r="BP46" s="101"/>
      <c r="BQ46" s="101"/>
      <c r="BR46" s="7"/>
      <c r="BS46" s="7"/>
      <c r="BT46" s="7"/>
      <c r="BU46" s="89" t="s">
        <v>32</v>
      </c>
      <c r="BV46" s="90"/>
      <c r="BW46" s="90"/>
      <c r="BX46" s="90"/>
      <c r="BY46" s="91"/>
      <c r="BZ46" s="7"/>
    </row>
    <row r="47" spans="3:84" ht="22.5" customHeight="1" x14ac:dyDescent="0.2">
      <c r="C47" s="42">
        <v>1</v>
      </c>
      <c r="D47" s="69" t="s">
        <v>85</v>
      </c>
      <c r="E47" s="69"/>
      <c r="F47" s="69"/>
      <c r="G47" s="69"/>
      <c r="H47" s="69"/>
      <c r="I47" s="69"/>
      <c r="J47" s="69"/>
      <c r="K47" s="69"/>
      <c r="L47" s="69"/>
      <c r="M47" s="69"/>
      <c r="N47" s="107">
        <v>42236.708333333336</v>
      </c>
      <c r="O47" s="107"/>
      <c r="P47" s="107"/>
      <c r="Q47" s="107"/>
      <c r="R47" s="107"/>
      <c r="S47" s="107"/>
      <c r="T47" s="108">
        <v>42261.708333333336</v>
      </c>
      <c r="U47" s="108"/>
      <c r="V47" s="108"/>
      <c r="W47" s="108"/>
      <c r="X47" s="109">
        <v>0.54</v>
      </c>
      <c r="Y47" s="109"/>
      <c r="Z47" s="109"/>
      <c r="AA47" s="109"/>
      <c r="AB47" s="109"/>
      <c r="AC47" s="109"/>
      <c r="AD47" s="109"/>
      <c r="AE47" s="109"/>
      <c r="AF47" s="98">
        <v>0.5</v>
      </c>
      <c r="AG47" s="98"/>
      <c r="AH47" s="98"/>
      <c r="AI47" s="98"/>
      <c r="AJ47" s="98"/>
      <c r="AK47" s="102">
        <f>AF47-X47</f>
        <v>-4.0000000000000036E-2</v>
      </c>
      <c r="AL47" s="103"/>
      <c r="AM47" s="103"/>
      <c r="AN47" s="103"/>
      <c r="AO47" s="103"/>
      <c r="AP47" s="103"/>
      <c r="AQ47" s="103"/>
      <c r="AR47" s="24"/>
      <c r="AS47" s="104">
        <v>40026</v>
      </c>
      <c r="AT47" s="105"/>
      <c r="AU47" s="105"/>
      <c r="AV47" s="105"/>
      <c r="AW47" s="105"/>
      <c r="AX47" s="105"/>
      <c r="AY47" s="105"/>
      <c r="AZ47" s="106">
        <v>0.1</v>
      </c>
      <c r="BA47" s="106"/>
      <c r="BB47" s="106"/>
      <c r="BC47" s="106"/>
      <c r="BD47" s="106"/>
      <c r="BE47" s="106"/>
      <c r="BF47" s="106">
        <v>0.09</v>
      </c>
      <c r="BG47" s="106"/>
      <c r="BH47" s="106"/>
      <c r="BI47" s="106"/>
      <c r="BJ47" s="106"/>
      <c r="BK47" s="106"/>
      <c r="BL47" s="110">
        <f>BF47-AZ47</f>
        <v>-1.0000000000000009E-2</v>
      </c>
      <c r="BM47" s="110"/>
      <c r="BN47" s="110"/>
      <c r="BO47" s="110"/>
      <c r="BP47" s="110"/>
      <c r="BQ47" s="110"/>
      <c r="BR47" s="27"/>
      <c r="BS47" s="27"/>
      <c r="BT47" s="27"/>
      <c r="BU47" s="111">
        <v>42249</v>
      </c>
      <c r="BV47" s="112"/>
      <c r="BW47" s="112"/>
      <c r="BX47" s="112"/>
      <c r="BY47" s="113"/>
      <c r="BZ47" s="7"/>
    </row>
    <row r="48" spans="3:84" ht="22.5" customHeight="1" x14ac:dyDescent="0.2">
      <c r="C48" s="42">
        <v>2</v>
      </c>
      <c r="D48" s="71" t="s">
        <v>105</v>
      </c>
      <c r="E48" s="71"/>
      <c r="F48" s="71"/>
      <c r="G48" s="71"/>
      <c r="H48" s="71"/>
      <c r="I48" s="71"/>
      <c r="J48" s="71"/>
      <c r="K48" s="71"/>
      <c r="L48" s="71"/>
      <c r="M48" s="71"/>
      <c r="N48" s="107">
        <v>42249.708333333336</v>
      </c>
      <c r="O48" s="107"/>
      <c r="P48" s="107"/>
      <c r="Q48" s="107"/>
      <c r="R48" s="107"/>
      <c r="S48" s="107"/>
      <c r="T48" s="108">
        <v>42268.708333333336</v>
      </c>
      <c r="U48" s="108"/>
      <c r="V48" s="108"/>
      <c r="W48" s="108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24"/>
      <c r="AS48" s="117"/>
      <c r="AT48" s="117"/>
      <c r="AU48" s="117"/>
      <c r="AV48" s="117"/>
      <c r="AW48" s="117"/>
      <c r="AX48" s="117"/>
      <c r="AY48" s="117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0">
        <f>BF48-AZ48</f>
        <v>0</v>
      </c>
      <c r="BM48" s="110"/>
      <c r="BN48" s="110"/>
      <c r="BO48" s="110"/>
      <c r="BP48" s="110"/>
      <c r="BQ48" s="110"/>
      <c r="BR48" s="27"/>
      <c r="BS48" s="27"/>
      <c r="BT48" s="27"/>
      <c r="BU48" s="28"/>
      <c r="BV48" s="29"/>
      <c r="BW48" s="29"/>
      <c r="BX48" s="29"/>
      <c r="BY48" s="30"/>
      <c r="BZ48" s="7"/>
    </row>
    <row r="49" spans="3:80" ht="22.5" customHeight="1" x14ac:dyDescent="0.2">
      <c r="C49" s="42">
        <v>3</v>
      </c>
      <c r="D49" s="71" t="s">
        <v>77</v>
      </c>
      <c r="E49" s="71"/>
      <c r="F49" s="71"/>
      <c r="G49" s="71"/>
      <c r="H49" s="71"/>
      <c r="I49" s="71"/>
      <c r="J49" s="71"/>
      <c r="K49" s="71"/>
      <c r="L49" s="71"/>
      <c r="M49" s="71"/>
      <c r="N49" s="107">
        <v>42256.708333333336</v>
      </c>
      <c r="O49" s="107"/>
      <c r="P49" s="107"/>
      <c r="Q49" s="107"/>
      <c r="R49" s="107"/>
      <c r="S49" s="107"/>
      <c r="T49" s="108">
        <v>42272.708333333336</v>
      </c>
      <c r="U49" s="108"/>
      <c r="V49" s="108"/>
      <c r="W49" s="108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24"/>
      <c r="AS49" s="116"/>
      <c r="AT49" s="117"/>
      <c r="AU49" s="117"/>
      <c r="AV49" s="117"/>
      <c r="AW49" s="117"/>
      <c r="AX49" s="117"/>
      <c r="AY49" s="117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0">
        <f>BF49-AZ49</f>
        <v>0</v>
      </c>
      <c r="BM49" s="110"/>
      <c r="BN49" s="110"/>
      <c r="BO49" s="110"/>
      <c r="BP49" s="110"/>
      <c r="BQ49" s="110"/>
      <c r="BR49" s="27"/>
      <c r="BS49" s="27"/>
      <c r="BT49" s="27"/>
      <c r="BU49" s="121" t="s">
        <v>33</v>
      </c>
      <c r="BV49" s="122"/>
      <c r="BW49" s="122"/>
      <c r="BX49" s="122"/>
      <c r="BY49" s="123"/>
      <c r="BZ49" s="7"/>
    </row>
    <row r="50" spans="3:80" ht="22.5" customHeight="1" x14ac:dyDescent="0.2">
      <c r="C50" s="42">
        <v>4</v>
      </c>
      <c r="D50" s="71" t="s">
        <v>78</v>
      </c>
      <c r="E50" s="71"/>
      <c r="F50" s="71"/>
      <c r="G50" s="71"/>
      <c r="H50" s="71"/>
      <c r="I50" s="71"/>
      <c r="J50" s="71"/>
      <c r="K50" s="71"/>
      <c r="L50" s="71"/>
      <c r="M50" s="71"/>
      <c r="N50" s="107">
        <v>42269.708333333336</v>
      </c>
      <c r="O50" s="107"/>
      <c r="P50" s="107"/>
      <c r="Q50" s="107"/>
      <c r="R50" s="107"/>
      <c r="S50" s="107"/>
      <c r="T50" s="108">
        <v>42272.708333333336</v>
      </c>
      <c r="U50" s="108"/>
      <c r="V50" s="108"/>
      <c r="W50" s="108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24"/>
      <c r="AS50" s="116"/>
      <c r="AT50" s="117"/>
      <c r="AU50" s="117"/>
      <c r="AV50" s="117"/>
      <c r="AW50" s="117"/>
      <c r="AX50" s="117"/>
      <c r="AY50" s="117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0">
        <f t="shared" ref="BL50:BL56" si="0">BF50-AZ50</f>
        <v>0</v>
      </c>
      <c r="BM50" s="110"/>
      <c r="BN50" s="110"/>
      <c r="BO50" s="110"/>
      <c r="BP50" s="110"/>
      <c r="BQ50" s="110"/>
      <c r="BR50" s="27"/>
      <c r="BS50" s="27"/>
      <c r="BT50" s="27"/>
      <c r="BU50" s="118">
        <v>0.12</v>
      </c>
      <c r="BV50" s="119"/>
      <c r="BW50" s="119"/>
      <c r="BX50" s="119"/>
      <c r="BY50" s="120"/>
      <c r="BZ50" s="7"/>
    </row>
    <row r="51" spans="3:80" ht="22.5" customHeight="1" x14ac:dyDescent="0.2">
      <c r="C51" s="42">
        <v>5</v>
      </c>
      <c r="D51" s="71" t="s">
        <v>79</v>
      </c>
      <c r="E51" s="71"/>
      <c r="F51" s="71"/>
      <c r="G51" s="71"/>
      <c r="H51" s="71"/>
      <c r="I51" s="71"/>
      <c r="J51" s="71"/>
      <c r="K51" s="71"/>
      <c r="L51" s="71"/>
      <c r="M51" s="71"/>
      <c r="N51" s="107">
        <v>42290.708333333336</v>
      </c>
      <c r="O51" s="107"/>
      <c r="P51" s="107"/>
      <c r="Q51" s="107"/>
      <c r="R51" s="107"/>
      <c r="S51" s="107"/>
      <c r="T51" s="108">
        <v>42292.708333333336</v>
      </c>
      <c r="U51" s="108"/>
      <c r="V51" s="108"/>
      <c r="W51" s="108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24"/>
      <c r="AS51" s="116"/>
      <c r="AT51" s="117"/>
      <c r="AU51" s="117"/>
      <c r="AV51" s="117"/>
      <c r="AW51" s="117"/>
      <c r="AX51" s="117"/>
      <c r="AY51" s="117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0">
        <f t="shared" si="0"/>
        <v>0</v>
      </c>
      <c r="BM51" s="110"/>
      <c r="BN51" s="110"/>
      <c r="BO51" s="110"/>
      <c r="BP51" s="110"/>
      <c r="BQ51" s="110"/>
      <c r="BR51" s="27"/>
      <c r="BS51" s="27"/>
      <c r="BT51" s="27"/>
      <c r="BU51" s="28"/>
      <c r="BV51" s="29"/>
      <c r="BW51" s="29"/>
      <c r="BX51" s="29"/>
      <c r="BY51" s="30"/>
      <c r="BZ51" s="7"/>
    </row>
    <row r="52" spans="3:80" ht="22.5" customHeight="1" x14ac:dyDescent="0.2">
      <c r="C52" s="42">
        <v>6</v>
      </c>
      <c r="D52" s="71" t="s">
        <v>80</v>
      </c>
      <c r="E52" s="71"/>
      <c r="F52" s="71"/>
      <c r="G52" s="71"/>
      <c r="H52" s="71"/>
      <c r="I52" s="71"/>
      <c r="J52" s="71"/>
      <c r="K52" s="71"/>
      <c r="L52" s="71"/>
      <c r="M52" s="71"/>
      <c r="N52" s="107">
        <v>42298.708333333336</v>
      </c>
      <c r="O52" s="107"/>
      <c r="P52" s="107"/>
      <c r="Q52" s="107"/>
      <c r="R52" s="107"/>
      <c r="S52" s="107"/>
      <c r="T52" s="108">
        <v>42307.708333333336</v>
      </c>
      <c r="U52" s="108"/>
      <c r="V52" s="108"/>
      <c r="W52" s="108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24"/>
      <c r="AS52" s="116"/>
      <c r="AT52" s="117"/>
      <c r="AU52" s="117"/>
      <c r="AV52" s="117"/>
      <c r="AW52" s="117"/>
      <c r="AX52" s="117"/>
      <c r="AY52" s="117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0">
        <f t="shared" si="0"/>
        <v>0</v>
      </c>
      <c r="BM52" s="110"/>
      <c r="BN52" s="110"/>
      <c r="BO52" s="110"/>
      <c r="BP52" s="110"/>
      <c r="BQ52" s="110"/>
      <c r="BR52" s="27"/>
      <c r="BS52" s="27"/>
      <c r="BT52" s="27"/>
      <c r="BU52" s="121" t="s">
        <v>34</v>
      </c>
      <c r="BV52" s="122"/>
      <c r="BW52" s="122"/>
      <c r="BX52" s="122"/>
      <c r="BY52" s="123"/>
      <c r="BZ52" s="7"/>
    </row>
    <row r="53" spans="3:80" ht="22.5" customHeight="1" x14ac:dyDescent="0.2">
      <c r="C53" s="42">
        <v>7</v>
      </c>
      <c r="D53" s="71" t="s">
        <v>81</v>
      </c>
      <c r="E53" s="71"/>
      <c r="F53" s="71"/>
      <c r="G53" s="71"/>
      <c r="H53" s="71"/>
      <c r="I53" s="71"/>
      <c r="J53" s="71"/>
      <c r="K53" s="71"/>
      <c r="L53" s="71"/>
      <c r="M53" s="71"/>
      <c r="N53" s="107">
        <v>42298.708333333336</v>
      </c>
      <c r="O53" s="107"/>
      <c r="P53" s="107"/>
      <c r="Q53" s="107"/>
      <c r="R53" s="107"/>
      <c r="S53" s="107"/>
      <c r="T53" s="108">
        <v>42313.708333333336</v>
      </c>
      <c r="U53" s="108"/>
      <c r="V53" s="108"/>
      <c r="W53" s="108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24"/>
      <c r="AS53" s="116"/>
      <c r="AT53" s="117"/>
      <c r="AU53" s="117"/>
      <c r="AV53" s="117"/>
      <c r="AW53" s="117"/>
      <c r="AX53" s="117"/>
      <c r="AY53" s="117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0">
        <f t="shared" si="0"/>
        <v>0</v>
      </c>
      <c r="BM53" s="110"/>
      <c r="BN53" s="110"/>
      <c r="BO53" s="110"/>
      <c r="BP53" s="110"/>
      <c r="BQ53" s="110"/>
      <c r="BR53" s="27"/>
      <c r="BS53" s="27"/>
      <c r="BT53" s="27"/>
      <c r="BU53" s="118">
        <v>0.13</v>
      </c>
      <c r="BV53" s="119"/>
      <c r="BW53" s="119"/>
      <c r="BX53" s="119"/>
      <c r="BY53" s="120"/>
      <c r="BZ53" s="7"/>
    </row>
    <row r="54" spans="3:80" ht="22.5" customHeight="1" x14ac:dyDescent="0.2">
      <c r="C54" s="42">
        <v>8</v>
      </c>
      <c r="D54" s="71" t="s">
        <v>82</v>
      </c>
      <c r="E54" s="71"/>
      <c r="F54" s="71"/>
      <c r="G54" s="71"/>
      <c r="H54" s="71"/>
      <c r="I54" s="71"/>
      <c r="J54" s="71"/>
      <c r="K54" s="71"/>
      <c r="L54" s="71"/>
      <c r="M54" s="71"/>
      <c r="N54" s="107">
        <v>42314.708333333336</v>
      </c>
      <c r="O54" s="107"/>
      <c r="P54" s="107"/>
      <c r="Q54" s="107"/>
      <c r="R54" s="107"/>
      <c r="S54" s="107"/>
      <c r="T54" s="108">
        <v>42324.708333333336</v>
      </c>
      <c r="U54" s="108"/>
      <c r="V54" s="108"/>
      <c r="W54" s="108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24"/>
      <c r="AS54" s="116"/>
      <c r="AT54" s="117"/>
      <c r="AU54" s="117"/>
      <c r="AV54" s="117"/>
      <c r="AW54" s="117"/>
      <c r="AX54" s="117"/>
      <c r="AY54" s="117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0">
        <f t="shared" si="0"/>
        <v>0</v>
      </c>
      <c r="BM54" s="110"/>
      <c r="BN54" s="110"/>
      <c r="BO54" s="110"/>
      <c r="BP54" s="110"/>
      <c r="BQ54" s="110"/>
      <c r="BR54" s="27"/>
      <c r="BS54" s="27"/>
      <c r="BT54" s="27"/>
      <c r="BU54" s="28"/>
      <c r="BV54" s="29"/>
      <c r="BW54" s="29"/>
      <c r="BX54" s="29"/>
      <c r="BY54" s="30"/>
      <c r="BZ54" s="7"/>
    </row>
    <row r="55" spans="3:80" ht="22.5" customHeight="1" x14ac:dyDescent="0.2">
      <c r="C55" s="42">
        <v>9</v>
      </c>
      <c r="D55" s="71" t="s">
        <v>83</v>
      </c>
      <c r="E55" s="71"/>
      <c r="F55" s="71"/>
      <c r="G55" s="71"/>
      <c r="H55" s="71"/>
      <c r="I55" s="71"/>
      <c r="J55" s="71"/>
      <c r="K55" s="71"/>
      <c r="L55" s="71"/>
      <c r="M55" s="71"/>
      <c r="N55" s="107">
        <v>42325.5</v>
      </c>
      <c r="O55" s="107"/>
      <c r="P55" s="107"/>
      <c r="Q55" s="107"/>
      <c r="R55" s="107"/>
      <c r="S55" s="107"/>
      <c r="T55" s="108">
        <v>42325.5</v>
      </c>
      <c r="U55" s="108"/>
      <c r="V55" s="108"/>
      <c r="W55" s="108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24"/>
      <c r="AS55" s="116"/>
      <c r="AT55" s="117"/>
      <c r="AU55" s="117"/>
      <c r="AV55" s="117"/>
      <c r="AW55" s="117"/>
      <c r="AX55" s="117"/>
      <c r="AY55" s="117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0">
        <f t="shared" si="0"/>
        <v>0</v>
      </c>
      <c r="BM55" s="110"/>
      <c r="BN55" s="110"/>
      <c r="BO55" s="110"/>
      <c r="BP55" s="110"/>
      <c r="BQ55" s="110"/>
      <c r="BR55" s="27"/>
      <c r="BS55" s="27"/>
      <c r="BT55" s="27"/>
      <c r="BU55" s="121" t="s">
        <v>35</v>
      </c>
      <c r="BV55" s="122"/>
      <c r="BW55" s="122"/>
      <c r="BX55" s="122"/>
      <c r="BY55" s="123"/>
      <c r="BZ55" s="7"/>
    </row>
    <row r="56" spans="3:80" ht="22.5" customHeight="1" x14ac:dyDescent="0.2">
      <c r="C56" s="45">
        <v>10</v>
      </c>
      <c r="D56" s="71" t="s">
        <v>84</v>
      </c>
      <c r="E56" s="71"/>
      <c r="F56" s="71"/>
      <c r="G56" s="71"/>
      <c r="H56" s="71"/>
      <c r="I56" s="71"/>
      <c r="J56" s="71"/>
      <c r="K56" s="71"/>
      <c r="L56" s="71"/>
      <c r="M56" s="71"/>
      <c r="N56" s="107">
        <v>42325.708333333336</v>
      </c>
      <c r="O56" s="107"/>
      <c r="P56" s="107"/>
      <c r="Q56" s="107"/>
      <c r="R56" s="107"/>
      <c r="S56" s="107"/>
      <c r="T56" s="108">
        <v>42327.708333333336</v>
      </c>
      <c r="U56" s="108"/>
      <c r="V56" s="108"/>
      <c r="W56" s="108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24"/>
      <c r="AS56" s="116"/>
      <c r="AT56" s="117"/>
      <c r="AU56" s="117"/>
      <c r="AV56" s="117"/>
      <c r="AW56" s="117"/>
      <c r="AX56" s="117"/>
      <c r="AY56" s="117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0">
        <f t="shared" si="0"/>
        <v>0</v>
      </c>
      <c r="BM56" s="110"/>
      <c r="BN56" s="110"/>
      <c r="BO56" s="110"/>
      <c r="BP56" s="110"/>
      <c r="BQ56" s="110"/>
      <c r="BR56" s="27"/>
      <c r="BS56" s="27"/>
      <c r="BT56" s="27"/>
      <c r="BU56" s="124">
        <f>BU50-BU53</f>
        <v>-1.0000000000000009E-2</v>
      </c>
      <c r="BV56" s="125"/>
      <c r="BW56" s="125"/>
      <c r="BX56" s="125"/>
      <c r="BY56" s="126"/>
      <c r="BZ56" s="7"/>
    </row>
    <row r="57" spans="3:80" ht="12.75" customHeight="1" x14ac:dyDescent="0.2">
      <c r="C57" s="45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39"/>
      <c r="O57" s="39"/>
      <c r="P57" s="39"/>
      <c r="Q57" s="39"/>
      <c r="R57" s="39"/>
      <c r="S57" s="39"/>
      <c r="T57" s="44"/>
      <c r="U57" s="44"/>
      <c r="V57" s="44"/>
      <c r="W57" s="4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24"/>
      <c r="AS57" s="116"/>
      <c r="AT57" s="117"/>
      <c r="AU57" s="117"/>
      <c r="AV57" s="117"/>
      <c r="AW57" s="117"/>
      <c r="AX57" s="117"/>
      <c r="AY57" s="117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27"/>
      <c r="BS57" s="27"/>
      <c r="BT57" s="27"/>
      <c r="BU57" s="27"/>
      <c r="BV57" s="27"/>
      <c r="BW57" s="27"/>
      <c r="BX57" s="27"/>
      <c r="BY57" s="27"/>
      <c r="BZ57" s="7"/>
    </row>
    <row r="58" spans="3:80" ht="6.75" customHeight="1" x14ac:dyDescent="0.2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</row>
    <row r="59" spans="3:80" ht="12.95" customHeight="1" x14ac:dyDescent="0.25">
      <c r="C59" s="61" t="s">
        <v>72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80"/>
      <c r="AL59" s="127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41"/>
      <c r="CA59" s="2"/>
      <c r="CB59" s="2"/>
    </row>
    <row r="60" spans="3:80" ht="4.5" customHeight="1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2"/>
      <c r="CB60" s="2"/>
    </row>
    <row r="61" spans="3:80" x14ac:dyDescent="0.2">
      <c r="C61" s="13" t="s">
        <v>4</v>
      </c>
      <c r="D61" s="64" t="s">
        <v>61</v>
      </c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 t="s">
        <v>36</v>
      </c>
      <c r="AG61" s="64"/>
      <c r="AH61" s="64"/>
      <c r="AI61" s="64"/>
      <c r="AJ61" s="64"/>
      <c r="AK61" s="64"/>
      <c r="AL61" s="127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41"/>
      <c r="CA61" s="2"/>
      <c r="CB61" s="2"/>
    </row>
    <row r="62" spans="3:80" ht="13.5" customHeight="1" x14ac:dyDescent="0.2">
      <c r="C62" s="24">
        <v>1</v>
      </c>
      <c r="D62" s="129" t="s">
        <v>106</v>
      </c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12">
        <v>42268</v>
      </c>
      <c r="AG62" s="112"/>
      <c r="AH62" s="112"/>
      <c r="AI62" s="112"/>
      <c r="AJ62" s="112"/>
      <c r="AK62" s="112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41"/>
    </row>
    <row r="63" spans="3:80" ht="13.5" customHeight="1" x14ac:dyDescent="0.2">
      <c r="C63" s="24">
        <v>2</v>
      </c>
      <c r="D63" s="131" t="s">
        <v>107</v>
      </c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12">
        <v>42297</v>
      </c>
      <c r="AG63" s="112"/>
      <c r="AH63" s="112"/>
      <c r="AI63" s="112"/>
      <c r="AJ63" s="112"/>
      <c r="AK63" s="112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41"/>
    </row>
    <row r="64" spans="3:80" ht="13.5" customHeight="1" x14ac:dyDescent="0.2">
      <c r="C64" s="24">
        <v>3</v>
      </c>
      <c r="D64" s="131" t="s">
        <v>117</v>
      </c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12">
        <v>42325</v>
      </c>
      <c r="AG64" s="112"/>
      <c r="AH64" s="112"/>
      <c r="AI64" s="112"/>
      <c r="AJ64" s="112"/>
      <c r="AK64" s="112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41"/>
    </row>
    <row r="65" spans="3:80" ht="13.5" customHeight="1" x14ac:dyDescent="0.2">
      <c r="C65" s="24">
        <v>4</v>
      </c>
      <c r="D65" s="129" t="s">
        <v>108</v>
      </c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12">
        <v>42318</v>
      </c>
      <c r="AG65" s="112"/>
      <c r="AH65" s="112"/>
      <c r="AI65" s="112"/>
      <c r="AJ65" s="112"/>
      <c r="AK65" s="112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41"/>
    </row>
    <row r="66" spans="3:80" ht="13.5" customHeight="1" x14ac:dyDescent="0.2">
      <c r="C66" s="24">
        <v>5</v>
      </c>
      <c r="D66" s="131" t="s">
        <v>109</v>
      </c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12">
        <v>42327</v>
      </c>
      <c r="AG66" s="112"/>
      <c r="AH66" s="112"/>
      <c r="AI66" s="112"/>
      <c r="AJ66" s="112"/>
      <c r="AK66" s="112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41"/>
    </row>
    <row r="67" spans="3:80" ht="13.5" customHeight="1" x14ac:dyDescent="0.2">
      <c r="C67" s="24">
        <v>6</v>
      </c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12"/>
      <c r="AG67" s="112"/>
      <c r="AH67" s="112"/>
      <c r="AI67" s="112"/>
      <c r="AJ67" s="112"/>
      <c r="AK67" s="112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41"/>
    </row>
    <row r="68" spans="3:80" ht="29.25" customHeight="1" x14ac:dyDescent="0.2"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</row>
    <row r="69" spans="3:80" ht="4.5" customHeight="1" x14ac:dyDescent="0.2"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</row>
    <row r="70" spans="3:80" ht="12.95" customHeight="1" x14ac:dyDescent="0.25">
      <c r="C70" s="61" t="s">
        <v>66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80"/>
      <c r="CA70" s="2"/>
      <c r="CB70" s="2"/>
    </row>
    <row r="71" spans="3:80" ht="4.5" customHeight="1" x14ac:dyDescent="0.2"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</row>
    <row r="72" spans="3:80" ht="24.75" customHeight="1" x14ac:dyDescent="0.2">
      <c r="C72" s="40" t="s">
        <v>4</v>
      </c>
      <c r="D72" s="135" t="s">
        <v>62</v>
      </c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7"/>
      <c r="AA72" s="132" t="s">
        <v>67</v>
      </c>
      <c r="AB72" s="133"/>
      <c r="AC72" s="133"/>
      <c r="AD72" s="133"/>
      <c r="AE72" s="133"/>
      <c r="AF72" s="133"/>
      <c r="AG72" s="133"/>
      <c r="AH72" s="133"/>
      <c r="AI72" s="133"/>
      <c r="AJ72" s="133"/>
      <c r="AK72" s="134"/>
      <c r="AL72" s="132" t="s">
        <v>68</v>
      </c>
      <c r="AM72" s="133"/>
      <c r="AN72" s="133"/>
      <c r="AO72" s="133"/>
      <c r="AP72" s="133"/>
      <c r="AQ72" s="133"/>
      <c r="AR72" s="133"/>
      <c r="AS72" s="133"/>
      <c r="AT72" s="133"/>
      <c r="AU72" s="133"/>
      <c r="AV72" s="134"/>
      <c r="AW72" s="135" t="s">
        <v>8</v>
      </c>
      <c r="AX72" s="136"/>
      <c r="AY72" s="136"/>
      <c r="AZ72" s="136"/>
      <c r="BA72" s="136"/>
      <c r="BB72" s="136"/>
      <c r="BC72" s="136"/>
      <c r="BD72" s="137"/>
      <c r="BE72" s="135" t="s">
        <v>9</v>
      </c>
      <c r="BF72" s="136"/>
      <c r="BG72" s="136"/>
      <c r="BH72" s="136"/>
      <c r="BI72" s="136"/>
      <c r="BJ72" s="136"/>
      <c r="BK72" s="136"/>
      <c r="BL72" s="137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2"/>
      <c r="CB72" s="2"/>
    </row>
    <row r="73" spans="3:80" ht="48.75" customHeight="1" x14ac:dyDescent="0.2">
      <c r="C73" s="38">
        <v>1</v>
      </c>
      <c r="D73" s="71" t="s">
        <v>110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39"/>
      <c r="BN73" s="139"/>
      <c r="BO73" s="139"/>
      <c r="BP73" s="139"/>
      <c r="BQ73" s="139"/>
      <c r="BR73" s="139"/>
      <c r="BS73" s="141"/>
      <c r="BT73" s="141"/>
      <c r="BU73" s="141"/>
      <c r="BV73" s="141"/>
      <c r="BW73" s="141"/>
      <c r="BX73" s="141"/>
      <c r="BY73" s="141"/>
      <c r="BZ73" s="141"/>
    </row>
    <row r="74" spans="3:80" ht="15.75" customHeight="1" x14ac:dyDescent="0.2">
      <c r="C74" s="38">
        <v>2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139"/>
      <c r="BN74" s="139"/>
      <c r="BO74" s="139"/>
      <c r="BP74" s="139"/>
      <c r="BQ74" s="139"/>
      <c r="BR74" s="139"/>
      <c r="BS74" s="141"/>
      <c r="BT74" s="141"/>
      <c r="BU74" s="141"/>
      <c r="BV74" s="141"/>
      <c r="BW74" s="141"/>
      <c r="BX74" s="141"/>
      <c r="BY74" s="141"/>
      <c r="BZ74" s="141"/>
    </row>
    <row r="75" spans="3:80" ht="13.5" customHeight="1" x14ac:dyDescent="0.2">
      <c r="C75" s="38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139"/>
      <c r="BN75" s="139"/>
      <c r="BO75" s="139"/>
      <c r="BP75" s="139"/>
      <c r="BQ75" s="139"/>
      <c r="BR75" s="139"/>
      <c r="BS75" s="141"/>
      <c r="BT75" s="141"/>
      <c r="BU75" s="141"/>
      <c r="BV75" s="141"/>
      <c r="BW75" s="141"/>
      <c r="BX75" s="141"/>
      <c r="BY75" s="141"/>
      <c r="BZ75" s="141"/>
    </row>
    <row r="76" spans="3:80" ht="6.75" customHeight="1" x14ac:dyDescent="0.2"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  <c r="BD76" s="150"/>
      <c r="BE76" s="150"/>
      <c r="BF76" s="150"/>
      <c r="BG76" s="150"/>
      <c r="BH76" s="150"/>
      <c r="BI76" s="150"/>
      <c r="BJ76" s="150"/>
      <c r="BK76" s="150"/>
      <c r="BL76" s="150"/>
      <c r="BM76" s="150"/>
      <c r="BN76" s="150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</row>
    <row r="77" spans="3:80" ht="12.95" customHeight="1" x14ac:dyDescent="0.25">
      <c r="C77" s="61" t="s">
        <v>43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80"/>
      <c r="CA77" s="2"/>
      <c r="CB77" s="2"/>
    </row>
    <row r="78" spans="3:80" ht="6" customHeight="1" x14ac:dyDescent="0.2"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</row>
    <row r="79" spans="3:80" x14ac:dyDescent="0.2">
      <c r="C79" s="92" t="s">
        <v>44</v>
      </c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4"/>
      <c r="AL79" s="7"/>
      <c r="AM79" s="92" t="s">
        <v>45</v>
      </c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4"/>
    </row>
    <row r="80" spans="3:80" ht="3.75" customHeight="1" x14ac:dyDescent="0.2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</row>
    <row r="81" spans="3:80" ht="23.25" customHeight="1" x14ac:dyDescent="0.2">
      <c r="C81" s="147" t="s">
        <v>46</v>
      </c>
      <c r="D81" s="147"/>
      <c r="E81" s="147"/>
      <c r="F81" s="147"/>
      <c r="G81" s="147"/>
      <c r="H81" s="147"/>
      <c r="I81" s="147"/>
      <c r="J81" s="147" t="s">
        <v>47</v>
      </c>
      <c r="K81" s="147"/>
      <c r="L81" s="147"/>
      <c r="M81" s="147"/>
      <c r="N81" s="147"/>
      <c r="O81" s="147"/>
      <c r="P81" s="147" t="s">
        <v>44</v>
      </c>
      <c r="Q81" s="147"/>
      <c r="R81" s="147"/>
      <c r="S81" s="147"/>
      <c r="T81" s="147"/>
      <c r="U81" s="147"/>
      <c r="V81" s="147"/>
      <c r="W81" s="147"/>
      <c r="X81" s="147"/>
      <c r="Y81" s="147" t="s">
        <v>48</v>
      </c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7"/>
      <c r="AM81" s="147" t="s">
        <v>49</v>
      </c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 t="s">
        <v>50</v>
      </c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147"/>
      <c r="BN81" s="147"/>
      <c r="BO81" s="147" t="s">
        <v>51</v>
      </c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</row>
    <row r="82" spans="3:80" ht="26.25" customHeight="1" x14ac:dyDescent="0.2">
      <c r="C82" s="148">
        <v>135705.22</v>
      </c>
      <c r="D82" s="148"/>
      <c r="E82" s="148"/>
      <c r="F82" s="148"/>
      <c r="G82" s="148"/>
      <c r="H82" s="148"/>
      <c r="I82" s="148"/>
      <c r="J82" s="149"/>
      <c r="K82" s="149"/>
      <c r="L82" s="149"/>
      <c r="M82" s="149"/>
      <c r="N82" s="149"/>
      <c r="O82" s="149"/>
      <c r="P82" s="148">
        <f>C82+J82</f>
        <v>135705.22</v>
      </c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26"/>
      <c r="AM82" s="148">
        <f>P82</f>
        <v>135705.22</v>
      </c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8">
        <f>P82</f>
        <v>135705.22</v>
      </c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8">
        <f>BB82-AM82</f>
        <v>0</v>
      </c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</row>
    <row r="83" spans="3:80" ht="18.75" customHeight="1" x14ac:dyDescent="0.2"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</row>
    <row r="84" spans="3:80" ht="12.95" customHeight="1" x14ac:dyDescent="0.25">
      <c r="C84" s="61" t="s">
        <v>52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80"/>
      <c r="CA84" s="2"/>
      <c r="CB84" s="2"/>
    </row>
    <row r="85" spans="3:80" ht="3.75" customHeight="1" x14ac:dyDescent="0.2"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2"/>
      <c r="CB85" s="2"/>
    </row>
    <row r="86" spans="3:80" ht="37.5" customHeight="1" x14ac:dyDescent="0.2">
      <c r="C86" s="144" t="s">
        <v>118</v>
      </c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</row>
    <row r="87" spans="3:80" x14ac:dyDescent="0.2"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</row>
  </sheetData>
  <mergeCells count="303">
    <mergeCell ref="C76:BZ76"/>
    <mergeCell ref="P81:X81"/>
    <mergeCell ref="N20:AK20"/>
    <mergeCell ref="AL20:BM20"/>
    <mergeCell ref="BN20:BV20"/>
    <mergeCell ref="J82:O82"/>
    <mergeCell ref="P82:X82"/>
    <mergeCell ref="Y82:AK82"/>
    <mergeCell ref="BS75:BZ75"/>
    <mergeCell ref="D74:Z74"/>
    <mergeCell ref="AA74:AK74"/>
    <mergeCell ref="BB81:BN81"/>
    <mergeCell ref="BW20:BZ20"/>
    <mergeCell ref="C84:BZ84"/>
    <mergeCell ref="AM82:BA82"/>
    <mergeCell ref="BB82:BN82"/>
    <mergeCell ref="BO82:BZ82"/>
    <mergeCell ref="C83:BZ83"/>
    <mergeCell ref="D20:M20"/>
    <mergeCell ref="C80:BZ80"/>
    <mergeCell ref="C81:I81"/>
    <mergeCell ref="BE75:BL75"/>
    <mergeCell ref="BM75:BR75"/>
    <mergeCell ref="C86:BZ86"/>
    <mergeCell ref="C87:BZ87"/>
    <mergeCell ref="BO81:BZ81"/>
    <mergeCell ref="J81:O81"/>
    <mergeCell ref="Y81:AK81"/>
    <mergeCell ref="C85:BZ85"/>
    <mergeCell ref="C82:I82"/>
    <mergeCell ref="AM81:BA81"/>
    <mergeCell ref="BS74:BZ74"/>
    <mergeCell ref="AA72:AK72"/>
    <mergeCell ref="C77:BZ77"/>
    <mergeCell ref="C78:BZ78"/>
    <mergeCell ref="C79:AK79"/>
    <mergeCell ref="AM79:BZ79"/>
    <mergeCell ref="D75:Z75"/>
    <mergeCell ref="AA75:AK75"/>
    <mergeCell ref="AL75:AV75"/>
    <mergeCell ref="AW75:BD75"/>
    <mergeCell ref="BE73:BL73"/>
    <mergeCell ref="BS73:BZ73"/>
    <mergeCell ref="C68:BZ68"/>
    <mergeCell ref="C69:BZ69"/>
    <mergeCell ref="C70:BZ70"/>
    <mergeCell ref="C71:BZ71"/>
    <mergeCell ref="D72:Z72"/>
    <mergeCell ref="D73:Z73"/>
    <mergeCell ref="AA73:AK73"/>
    <mergeCell ref="AL73:AV73"/>
    <mergeCell ref="BM72:BR72"/>
    <mergeCell ref="BE74:BL74"/>
    <mergeCell ref="BM74:BR74"/>
    <mergeCell ref="BM73:BR73"/>
    <mergeCell ref="AW73:BD73"/>
    <mergeCell ref="AL74:AV74"/>
    <mergeCell ref="AW74:BD74"/>
    <mergeCell ref="BS72:BZ72"/>
    <mergeCell ref="D66:AE66"/>
    <mergeCell ref="AF66:AK66"/>
    <mergeCell ref="AL66:BY66"/>
    <mergeCell ref="D67:AE67"/>
    <mergeCell ref="AF67:AK67"/>
    <mergeCell ref="AL67:BY67"/>
    <mergeCell ref="AL72:AV72"/>
    <mergeCell ref="AW72:BD72"/>
    <mergeCell ref="BE72:BL72"/>
    <mergeCell ref="D64:AE64"/>
    <mergeCell ref="AF64:AK64"/>
    <mergeCell ref="AL64:BY64"/>
    <mergeCell ref="D65:AE65"/>
    <mergeCell ref="AF65:AK65"/>
    <mergeCell ref="AL65:BY65"/>
    <mergeCell ref="AL62:BY62"/>
    <mergeCell ref="D63:AE63"/>
    <mergeCell ref="AF63:AK63"/>
    <mergeCell ref="AL63:BY63"/>
    <mergeCell ref="BL57:BQ57"/>
    <mergeCell ref="C58:BZ58"/>
    <mergeCell ref="C59:AK59"/>
    <mergeCell ref="AL59:BY59"/>
    <mergeCell ref="D61:AE61"/>
    <mergeCell ref="AF61:AK61"/>
    <mergeCell ref="AL61:BY61"/>
    <mergeCell ref="D62:AE62"/>
    <mergeCell ref="AF62:AK62"/>
    <mergeCell ref="BF56:BK56"/>
    <mergeCell ref="X57:AE57"/>
    <mergeCell ref="AF57:AJ57"/>
    <mergeCell ref="AK57:AQ57"/>
    <mergeCell ref="AS57:AY57"/>
    <mergeCell ref="AZ57:BE57"/>
    <mergeCell ref="BF57:BK57"/>
    <mergeCell ref="AK55:AQ55"/>
    <mergeCell ref="BL56:BQ56"/>
    <mergeCell ref="BU56:BY56"/>
    <mergeCell ref="AS55:AY55"/>
    <mergeCell ref="AZ55:BE55"/>
    <mergeCell ref="BF55:BK55"/>
    <mergeCell ref="BL55:BQ55"/>
    <mergeCell ref="BU55:BY55"/>
    <mergeCell ref="AS56:AY56"/>
    <mergeCell ref="AZ56:BE56"/>
    <mergeCell ref="BF54:BK54"/>
    <mergeCell ref="BL54:BQ54"/>
    <mergeCell ref="D55:M55"/>
    <mergeCell ref="N55:S55"/>
    <mergeCell ref="T55:W55"/>
    <mergeCell ref="X55:AE55"/>
    <mergeCell ref="AS54:AY54"/>
    <mergeCell ref="N54:S54"/>
    <mergeCell ref="T54:W54"/>
    <mergeCell ref="X54:AE54"/>
    <mergeCell ref="AZ54:BE54"/>
    <mergeCell ref="AF53:AJ53"/>
    <mergeCell ref="D56:M56"/>
    <mergeCell ref="N56:S56"/>
    <mergeCell ref="T56:W56"/>
    <mergeCell ref="X56:AE56"/>
    <mergeCell ref="AF56:AJ56"/>
    <mergeCell ref="AF54:AJ54"/>
    <mergeCell ref="AK56:AQ56"/>
    <mergeCell ref="AF55:AJ55"/>
    <mergeCell ref="BU53:BY53"/>
    <mergeCell ref="AS52:AY52"/>
    <mergeCell ref="AZ52:BE52"/>
    <mergeCell ref="BF52:BK52"/>
    <mergeCell ref="BL52:BQ52"/>
    <mergeCell ref="BU52:BY52"/>
    <mergeCell ref="D53:M53"/>
    <mergeCell ref="N53:S53"/>
    <mergeCell ref="T53:W53"/>
    <mergeCell ref="X53:AE53"/>
    <mergeCell ref="D54:M54"/>
    <mergeCell ref="AK54:AQ54"/>
    <mergeCell ref="AK53:AQ53"/>
    <mergeCell ref="T51:W51"/>
    <mergeCell ref="X51:AE51"/>
    <mergeCell ref="AF51:AJ51"/>
    <mergeCell ref="BF51:BK51"/>
    <mergeCell ref="BL51:BQ51"/>
    <mergeCell ref="BF53:BK53"/>
    <mergeCell ref="BL53:BQ53"/>
    <mergeCell ref="AZ53:BE53"/>
    <mergeCell ref="AS53:AY53"/>
    <mergeCell ref="D52:M52"/>
    <mergeCell ref="N52:S52"/>
    <mergeCell ref="T52:W52"/>
    <mergeCell ref="X52:AE52"/>
    <mergeCell ref="AF52:AJ52"/>
    <mergeCell ref="AK52:AQ52"/>
    <mergeCell ref="D51:M51"/>
    <mergeCell ref="AK51:AQ51"/>
    <mergeCell ref="AF50:AJ50"/>
    <mergeCell ref="AS48:AY48"/>
    <mergeCell ref="AF49:AJ49"/>
    <mergeCell ref="AK49:AQ49"/>
    <mergeCell ref="AK50:AQ50"/>
    <mergeCell ref="AS50:AY50"/>
    <mergeCell ref="X50:AE50"/>
    <mergeCell ref="N51:S51"/>
    <mergeCell ref="AZ50:BE50"/>
    <mergeCell ref="AZ51:BE51"/>
    <mergeCell ref="AS51:AY51"/>
    <mergeCell ref="BU50:BY50"/>
    <mergeCell ref="AS49:AY49"/>
    <mergeCell ref="AZ49:BE49"/>
    <mergeCell ref="BF49:BK49"/>
    <mergeCell ref="BL49:BQ49"/>
    <mergeCell ref="BU49:BY49"/>
    <mergeCell ref="BF50:BK50"/>
    <mergeCell ref="BL50:BQ50"/>
    <mergeCell ref="BF48:BK48"/>
    <mergeCell ref="BL48:BQ48"/>
    <mergeCell ref="D49:M49"/>
    <mergeCell ref="N49:S49"/>
    <mergeCell ref="T49:W49"/>
    <mergeCell ref="X49:AE49"/>
    <mergeCell ref="D50:M50"/>
    <mergeCell ref="N50:S50"/>
    <mergeCell ref="T50:W50"/>
    <mergeCell ref="BF47:BK47"/>
    <mergeCell ref="BL47:BQ47"/>
    <mergeCell ref="BU47:BY47"/>
    <mergeCell ref="D48:M48"/>
    <mergeCell ref="N48:S48"/>
    <mergeCell ref="T48:W48"/>
    <mergeCell ref="X48:AE48"/>
    <mergeCell ref="AF48:AJ48"/>
    <mergeCell ref="AK48:AQ48"/>
    <mergeCell ref="AZ48:BE48"/>
    <mergeCell ref="AS47:AY47"/>
    <mergeCell ref="AZ47:BE47"/>
    <mergeCell ref="D47:M47"/>
    <mergeCell ref="N47:S47"/>
    <mergeCell ref="T47:W47"/>
    <mergeCell ref="X47:AE47"/>
    <mergeCell ref="N46:S46"/>
    <mergeCell ref="T46:W46"/>
    <mergeCell ref="AF47:AJ47"/>
    <mergeCell ref="D40:BZ40"/>
    <mergeCell ref="D41:BZ41"/>
    <mergeCell ref="C42:BZ42"/>
    <mergeCell ref="AZ46:BE46"/>
    <mergeCell ref="BF46:BK46"/>
    <mergeCell ref="BL46:BQ46"/>
    <mergeCell ref="AK47:AQ47"/>
    <mergeCell ref="BW36:BZ36"/>
    <mergeCell ref="BU46:BY46"/>
    <mergeCell ref="C43:BZ43"/>
    <mergeCell ref="C44:BZ44"/>
    <mergeCell ref="C45:AQ45"/>
    <mergeCell ref="X46:AE46"/>
    <mergeCell ref="AF46:AJ46"/>
    <mergeCell ref="AK46:AQ46"/>
    <mergeCell ref="AS46:AY46"/>
    <mergeCell ref="C46:M46"/>
    <mergeCell ref="BW37:BZ37"/>
    <mergeCell ref="C39:BZ39"/>
    <mergeCell ref="C32:BZ32"/>
    <mergeCell ref="C33:BZ33"/>
    <mergeCell ref="D34:AF34"/>
    <mergeCell ref="AG34:BV34"/>
    <mergeCell ref="BW34:BZ34"/>
    <mergeCell ref="D35:AF35"/>
    <mergeCell ref="AG35:BV35"/>
    <mergeCell ref="BW35:BZ35"/>
    <mergeCell ref="D29:S29"/>
    <mergeCell ref="V29:X29"/>
    <mergeCell ref="Y29:AW29"/>
    <mergeCell ref="AX29:BC29"/>
    <mergeCell ref="D37:AF37"/>
    <mergeCell ref="AG37:BV37"/>
    <mergeCell ref="D36:AF36"/>
    <mergeCell ref="AG36:BV36"/>
    <mergeCell ref="D30:S30"/>
    <mergeCell ref="V30:X30"/>
    <mergeCell ref="Y30:AW30"/>
    <mergeCell ref="AX30:BC30"/>
    <mergeCell ref="BN21:BV21"/>
    <mergeCell ref="Y27:AW27"/>
    <mergeCell ref="AX27:BC27"/>
    <mergeCell ref="BD27:BG27"/>
    <mergeCell ref="Y26:AW26"/>
    <mergeCell ref="AX26:BC26"/>
    <mergeCell ref="BD30:BG30"/>
    <mergeCell ref="D28:S28"/>
    <mergeCell ref="V28:X28"/>
    <mergeCell ref="BW21:BZ21"/>
    <mergeCell ref="D19:M19"/>
    <mergeCell ref="Y28:AW28"/>
    <mergeCell ref="AX28:BC28"/>
    <mergeCell ref="BD28:BG28"/>
    <mergeCell ref="C24:BG24"/>
    <mergeCell ref="BI24:BZ30"/>
    <mergeCell ref="C25:BG25"/>
    <mergeCell ref="D26:S26"/>
    <mergeCell ref="BD29:BG29"/>
    <mergeCell ref="D17:M17"/>
    <mergeCell ref="BD26:BG26"/>
    <mergeCell ref="D27:S27"/>
    <mergeCell ref="V27:X27"/>
    <mergeCell ref="D21:M21"/>
    <mergeCell ref="N21:AK21"/>
    <mergeCell ref="AL21:BM21"/>
    <mergeCell ref="V26:X26"/>
    <mergeCell ref="D18:M18"/>
    <mergeCell ref="N18:AK18"/>
    <mergeCell ref="AL18:BM18"/>
    <mergeCell ref="BN18:BV18"/>
    <mergeCell ref="N19:AK19"/>
    <mergeCell ref="AL19:BM19"/>
    <mergeCell ref="BN19:BV19"/>
    <mergeCell ref="BW17:BZ17"/>
    <mergeCell ref="BW18:BZ18"/>
    <mergeCell ref="BW19:BZ19"/>
    <mergeCell ref="N17:AK17"/>
    <mergeCell ref="AL17:BM17"/>
    <mergeCell ref="BN17:BV17"/>
    <mergeCell ref="C12:CA13"/>
    <mergeCell ref="C14:BZ14"/>
    <mergeCell ref="C15:CA15"/>
    <mergeCell ref="D16:M16"/>
    <mergeCell ref="N16:AK16"/>
    <mergeCell ref="BN16:BV16"/>
    <mergeCell ref="BW16:BZ16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P1:AY3"/>
    <mergeCell ref="AZ1:BZ3"/>
    <mergeCell ref="BB5:BK5"/>
    <mergeCell ref="BL5:BQ5"/>
    <mergeCell ref="BR5:BS5"/>
    <mergeCell ref="BT5:BZ5"/>
  </mergeCells>
  <phoneticPr fontId="1" type="noConversion"/>
  <dataValidations count="5">
    <dataValidation type="list" allowBlank="1" showInputMessage="1" showErrorMessage="1" sqref="BE73:BL75">
      <formula1>$CE$27:$CE$32</formula1>
    </dataValidation>
    <dataValidation type="list" allowBlank="1" showInputMessage="1" showErrorMessage="1" sqref="BW35:BZ37">
      <formula1>$CE$41:$CE$43</formula1>
    </dataValidation>
    <dataValidation type="list" allowBlank="1" showInputMessage="1" showErrorMessage="1" sqref="V27:X30">
      <formula1>$CE$10:$CE$12</formula1>
    </dataValidation>
    <dataValidation type="list" allowBlank="1" showInputMessage="1" showErrorMessage="1" sqref="CA35:CB37">
      <formula1>#REF!</formula1>
    </dataValidation>
    <dataValidation type="list" allowBlank="1" showInputMessage="1" showErrorMessage="1" sqref="BD27:BG30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 Carlos Guerrero Fernandez</cp:lastModifiedBy>
  <cp:lastPrinted>2009-09-03T16:41:02Z</cp:lastPrinted>
  <dcterms:created xsi:type="dcterms:W3CDTF">2008-10-21T13:59:07Z</dcterms:created>
  <dcterms:modified xsi:type="dcterms:W3CDTF">2015-09-22T17:12:25Z</dcterms:modified>
</cp:coreProperties>
</file>