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<sst xmlns="http://schemas.openxmlformats.org/spreadsheetml/2006/main" uniqueCount="19">
  <si>
    <t>RW07_06_2017_263-L210-R235</t>
  </si>
  <si>
    <t xml:space="preserve"> -Use camera 3
 -Position initial experiment forward: right rear wheel profile (-1400, -600), rear axis UGV in axis y, in -1800 x
 -Time: 3 seconds</t>
  </si>
  <si>
    <t>Time</t>
  </si>
  <si>
    <t>Pos x</t>
  </si>
  <si>
    <t>Pos y</t>
  </si>
  <si>
    <t>Angle</t>
  </si>
  <si>
    <t>Diff Time</t>
  </si>
  <si>
    <t>Diff Posx</t>
  </si>
  <si>
    <t>Diff Posy</t>
  </si>
  <si>
    <t>Diff Angl</t>
  </si>
  <si>
    <t>Diff Leng</t>
  </si>
  <si>
    <t>Rel Speed</t>
  </si>
  <si>
    <t>Rel AnSpd</t>
  </si>
  <si>
    <t>Sum differential data:</t>
  </si>
  <si>
    <t>Mean of differential data:</t>
  </si>
  <si>
    <t>Variance differential data:</t>
  </si>
  <si>
    <t>Std deviation differential data:</t>
  </si>
  <si>
    <t>Linear Relative Speed:</t>
  </si>
  <si>
    <t>Angular Relative Speed: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</si>
</sst>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color rgb="FFFFFFFF"/>
      <sz val="20"/>
    </font>
    <font>
      <b val="1"/>
      <color rgb="FFFFFFFF"/>
    </font>
  </fonts>
  <fills count="5">
    <fill>
      <patternFill/>
    </fill>
    <fill>
      <patternFill patternType="gray125"/>
    </fill>
    <fill>
      <patternFill patternType="solid">
        <fgColor rgb="FF2F79E6"/>
        <bgColor rgb="FF2F79E6"/>
      </patternFill>
    </fill>
    <fill>
      <patternFill patternType="solid">
        <fgColor rgb="FFDBF4FA"/>
        <bgColor rgb="FFDBF4FA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 style="thick">
        <color rgb="FF4143CA"/>
      </top>
      <bottom style="thick">
        <color rgb="FF4143CA"/>
      </bottom>
      <diagonal/>
    </border>
  </borders>
  <cellStyleXfs count="1">
    <xf borderId="0" fillId="0" fontId="0" numFmtId="0"/>
  </cellStyleXfs>
  <cellXfs count="7">
    <xf borderId="0" fillId="0" fontId="0" numFmtId="0" pivotButton="0" quotePrefix="0" xfId="0"/>
    <xf applyAlignment="1" borderId="0" fillId="2" fontId="1" numFmtId="0" pivotButton="0" quotePrefix="0" xfId="0">
      <alignment horizontal="center" vertical="center"/>
    </xf>
    <xf applyAlignment="1" borderId="1" fillId="2" fontId="2" numFmtId="0" pivotButton="0" quotePrefix="0" xfId="0">
      <alignment horizontal="right" vertical="center"/>
    </xf>
    <xf borderId="0" fillId="3" fontId="0" numFmtId="2" pivotButton="0" quotePrefix="0" xfId="0"/>
    <xf borderId="0" fillId="4" fontId="0" numFmtId="2" pivotButton="0" quotePrefix="0" xfId="0"/>
    <xf applyAlignment="1" borderId="0" fillId="2" fontId="2" numFmtId="0" pivotButton="0" quotePrefix="0" xfId="0">
      <alignment horizontal="right" vertical="center"/>
    </xf>
    <xf applyAlignment="1" borderId="0" fillId="2" fontId="2" numFmtId="2" pivotButton="0" quotePrefix="0" xfId="0">
      <alignment horizontal="right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73"/>
  <sheetViews>
    <sheetView workbookViewId="0">
      <pane activePane="bottomRight" state="frozen" topLeftCell="B7" xSplit="1" ySplit="6"/>
      <selection pane="topRight"/>
      <selection pane="bottomLeft"/>
      <selection activeCell="A1" pane="bottomRight" sqref="A1"/>
    </sheetView>
  </sheetViews>
  <sheetFormatPr baseColWidth="8" defaultRowHeight="15" outlineLevelCol="0"/>
  <cols>
    <col customWidth="1" max="1" min="1" width="10"/>
    <col customWidth="1" max="2" min="2" width="10"/>
    <col customWidth="1" max="3" min="3" width="10"/>
    <col customWidth="1" max="4" min="4" width="10"/>
    <col customWidth="1" max="5" min="5" width="10"/>
    <col customWidth="1" max="6" min="6" width="10"/>
    <col customWidth="1" max="7" min="7" width="10"/>
    <col customWidth="1" max="8" min="8" width="10"/>
    <col customWidth="1" max="9" min="9" width="10"/>
    <col customWidth="1" max="10" min="10" width="10"/>
    <col customWidth="1" max="11" min="11" width="10"/>
  </cols>
  <sheetData>
    <row r="1" spans="1:11">
      <c r="A1" s="1" t="s">
        <v>0</v>
      </c>
    </row>
    <row r="3" spans="1:11">
      <c r="A3" t="s">
        <v>1</v>
      </c>
    </row>
    <row r="6" spans="1:11">
      <c r="A6" s="2" t="s">
        <v>2</v>
      </c>
      <c r="B6" s="2" t="s">
        <v>3</v>
      </c>
      <c r="C6" s="2" t="s">
        <v>4</v>
      </c>
      <c r="D6" s="2" t="s">
        <v>5</v>
      </c>
      <c r="E6" s="2" t="s">
        <v>6</v>
      </c>
      <c r="F6" s="2" t="s">
        <v>7</v>
      </c>
      <c r="G6" s="2" t="s">
        <v>8</v>
      </c>
      <c r="H6" s="2" t="s">
        <v>9</v>
      </c>
      <c r="I6" s="2" t="s">
        <v>10</v>
      </c>
      <c r="J6" s="2" t="s">
        <v>11</v>
      </c>
      <c r="K6" s="2" t="s">
        <v>12</v>
      </c>
    </row>
    <row r="7" spans="1:11">
      <c r="A7" s="3" t="n">
        <v>0</v>
      </c>
      <c r="B7" s="3" t="n">
        <v>-1347.18</v>
      </c>
      <c r="C7" s="3" t="n">
        <v>-540.41</v>
      </c>
      <c r="D7" s="3" t="n">
        <v>-0.02</v>
      </c>
      <c r="E7" s="3" t="n">
        <v>0</v>
      </c>
      <c r="F7" s="3" t="n">
        <v>0</v>
      </c>
      <c r="G7" s="3" t="n">
        <v>0</v>
      </c>
      <c r="H7" s="3" t="n">
        <v>0</v>
      </c>
      <c r="I7" s="3" t="n">
        <v>0</v>
      </c>
      <c r="J7" s="3" t="n">
        <v>0</v>
      </c>
      <c r="K7" s="3" t="n">
        <v>0</v>
      </c>
    </row>
    <row r="8" spans="1:11">
      <c r="A8" s="4" t="n">
        <v>21.26</v>
      </c>
      <c r="B8" s="4" t="n">
        <v>-1345.77</v>
      </c>
      <c r="C8" s="4" t="n">
        <v>-541.8</v>
      </c>
      <c r="D8" s="4" t="n">
        <v>0</v>
      </c>
      <c r="E8" s="4" t="n">
        <v>21.26</v>
      </c>
      <c r="F8" s="4" t="n">
        <v>1.41</v>
      </c>
      <c r="G8" s="4" t="n">
        <v>-1.39</v>
      </c>
      <c r="H8" s="4" t="n">
        <v>0.02</v>
      </c>
      <c r="I8" s="4" t="n">
        <v>1.98</v>
      </c>
      <c r="J8" s="4" t="n">
        <v>93.13</v>
      </c>
      <c r="K8" s="4" t="n">
        <v>0.9399999999999999</v>
      </c>
    </row>
    <row r="9" spans="1:11">
      <c r="A9" s="3" t="n">
        <v>100.87</v>
      </c>
      <c r="B9" s="3" t="n">
        <v>-1345.77</v>
      </c>
      <c r="C9" s="3" t="n">
        <v>-541.79</v>
      </c>
      <c r="D9" s="3" t="n">
        <v>0</v>
      </c>
      <c r="E9" s="3" t="n">
        <v>79.61</v>
      </c>
      <c r="F9" s="3" t="n">
        <v>0</v>
      </c>
      <c r="G9" s="3" t="n">
        <v>0.01</v>
      </c>
      <c r="H9" s="3" t="n">
        <v>0</v>
      </c>
      <c r="I9" s="3" t="n">
        <v>0.01</v>
      </c>
      <c r="J9" s="3" t="n">
        <v>0.13</v>
      </c>
      <c r="K9" s="3" t="n">
        <v>0</v>
      </c>
    </row>
    <row r="10" spans="1:11">
      <c r="A10" s="4" t="n">
        <v>120.9</v>
      </c>
      <c r="B10" s="4" t="n">
        <v>-1342.98</v>
      </c>
      <c r="C10" s="4" t="n">
        <v>-542.46</v>
      </c>
      <c r="D10" s="4" t="n">
        <v>0.06</v>
      </c>
      <c r="E10" s="4" t="n">
        <v>20.03</v>
      </c>
      <c r="F10" s="4" t="n">
        <v>2.79</v>
      </c>
      <c r="G10" s="4" t="n">
        <v>-0.67</v>
      </c>
      <c r="H10" s="4" t="n">
        <v>0.06</v>
      </c>
      <c r="I10" s="4" t="n">
        <v>2.87</v>
      </c>
      <c r="J10" s="4" t="n">
        <v>143.25</v>
      </c>
      <c r="K10" s="4" t="n">
        <v>3</v>
      </c>
    </row>
    <row r="11" spans="1:11">
      <c r="A11" s="3" t="n">
        <v>204.44</v>
      </c>
      <c r="B11" s="3" t="n">
        <v>-1330.47</v>
      </c>
      <c r="C11" s="3" t="n">
        <v>-541.5700000000001</v>
      </c>
      <c r="D11" s="3" t="n">
        <v>0.03</v>
      </c>
      <c r="E11" s="3" t="n">
        <v>83.54000000000001</v>
      </c>
      <c r="F11" s="3" t="n">
        <v>12.51</v>
      </c>
      <c r="G11" s="3" t="n">
        <v>0.89</v>
      </c>
      <c r="H11" s="3" t="n">
        <v>-0.03</v>
      </c>
      <c r="I11" s="3" t="n">
        <v>12.54</v>
      </c>
      <c r="J11" s="3" t="n">
        <v>150.13</v>
      </c>
      <c r="K11" s="3" t="n">
        <v>-0.36</v>
      </c>
    </row>
    <row r="12" spans="1:11">
      <c r="A12" s="4" t="n">
        <v>224.82</v>
      </c>
      <c r="B12" s="4" t="n">
        <v>-1324.93</v>
      </c>
      <c r="C12" s="4" t="n">
        <v>-540.08</v>
      </c>
      <c r="D12" s="4" t="n">
        <v>0.03</v>
      </c>
      <c r="E12" s="4" t="n">
        <v>20.38</v>
      </c>
      <c r="F12" s="4" t="n">
        <v>5.54</v>
      </c>
      <c r="G12" s="4" t="n">
        <v>1.49</v>
      </c>
      <c r="H12" s="4" t="n">
        <v>0</v>
      </c>
      <c r="I12" s="4" t="n">
        <v>5.74</v>
      </c>
      <c r="J12" s="4" t="n">
        <v>281.5</v>
      </c>
      <c r="K12" s="4" t="n">
        <v>0</v>
      </c>
    </row>
    <row r="13" spans="1:11">
      <c r="A13" s="3" t="n">
        <v>244.85</v>
      </c>
      <c r="B13" s="3" t="n">
        <v>-1319.34</v>
      </c>
      <c r="C13" s="3" t="n">
        <v>-541.41</v>
      </c>
      <c r="D13" s="3" t="n">
        <v>0.05</v>
      </c>
      <c r="E13" s="3" t="n">
        <v>20.03</v>
      </c>
      <c r="F13" s="3" t="n">
        <v>5.59</v>
      </c>
      <c r="G13" s="3" t="n">
        <v>-1.33</v>
      </c>
      <c r="H13" s="3" t="n">
        <v>0.02</v>
      </c>
      <c r="I13" s="3" t="n">
        <v>5.75</v>
      </c>
      <c r="J13" s="3" t="n">
        <v>286.87</v>
      </c>
      <c r="K13" s="3" t="n">
        <v>1</v>
      </c>
    </row>
    <row r="14" spans="1:11">
      <c r="A14" s="4" t="n">
        <v>280.39</v>
      </c>
      <c r="B14" s="4" t="n">
        <v>-1312.32</v>
      </c>
      <c r="C14" s="4" t="n">
        <v>-545.54</v>
      </c>
      <c r="D14" s="4" t="n">
        <v>0.12</v>
      </c>
      <c r="E14" s="4" t="n">
        <v>35.54</v>
      </c>
      <c r="F14" s="4" t="n">
        <v>7.02</v>
      </c>
      <c r="G14" s="4" t="n">
        <v>-4.13</v>
      </c>
      <c r="H14" s="4" t="n">
        <v>0.07000000000000001</v>
      </c>
      <c r="I14" s="4" t="n">
        <v>8.140000000000001</v>
      </c>
      <c r="J14" s="4" t="n">
        <v>229.17</v>
      </c>
      <c r="K14" s="4" t="n">
        <v>1.97</v>
      </c>
    </row>
    <row r="15" spans="1:11">
      <c r="A15" s="3" t="n">
        <v>322.37</v>
      </c>
      <c r="B15" s="3" t="n">
        <v>-1304.77</v>
      </c>
      <c r="C15" s="3" t="n">
        <v>-539.79</v>
      </c>
      <c r="D15" s="3" t="n">
        <v>0.03</v>
      </c>
      <c r="E15" s="3" t="n">
        <v>41.98</v>
      </c>
      <c r="F15" s="3" t="n">
        <v>7.55</v>
      </c>
      <c r="G15" s="3" t="n">
        <v>5.75</v>
      </c>
      <c r="H15" s="3" t="n">
        <v>-0.09</v>
      </c>
      <c r="I15" s="3" t="n">
        <v>9.49</v>
      </c>
      <c r="J15" s="3" t="n">
        <v>226.07</v>
      </c>
      <c r="K15" s="3" t="n">
        <v>-2.14</v>
      </c>
    </row>
    <row r="16" spans="1:11">
      <c r="A16" s="4" t="n">
        <v>360.04</v>
      </c>
      <c r="B16" s="4" t="n">
        <v>-1288.78</v>
      </c>
      <c r="C16" s="4" t="n">
        <v>-539.5599999999999</v>
      </c>
      <c r="D16" s="4" t="n">
        <v>0.05</v>
      </c>
      <c r="E16" s="4" t="n">
        <v>37.67</v>
      </c>
      <c r="F16" s="4" t="n">
        <v>15.99</v>
      </c>
      <c r="G16" s="4" t="n">
        <v>0.23</v>
      </c>
      <c r="H16" s="4" t="n">
        <v>0.02</v>
      </c>
      <c r="I16" s="4" t="n">
        <v>15.99</v>
      </c>
      <c r="J16" s="4" t="n">
        <v>424.52</v>
      </c>
      <c r="K16" s="4" t="n">
        <v>0.53</v>
      </c>
    </row>
    <row r="17" spans="1:11">
      <c r="A17" s="3" t="n">
        <v>540.22</v>
      </c>
      <c r="B17" s="3" t="n">
        <v>-1221.42</v>
      </c>
      <c r="C17" s="3" t="n">
        <v>-536.47</v>
      </c>
      <c r="D17" s="3" t="n">
        <v>0.08</v>
      </c>
      <c r="E17" s="3" t="n">
        <v>180.18</v>
      </c>
      <c r="F17" s="3" t="n">
        <v>67.36</v>
      </c>
      <c r="G17" s="3" t="n">
        <v>3.09</v>
      </c>
      <c r="H17" s="3" t="n">
        <v>0.03</v>
      </c>
      <c r="I17" s="3" t="n">
        <v>67.43000000000001</v>
      </c>
      <c r="J17" s="3" t="n">
        <v>374.24</v>
      </c>
      <c r="K17" s="3" t="n">
        <v>0.17</v>
      </c>
    </row>
    <row r="18" spans="1:11">
      <c r="A18" s="4" t="n">
        <v>580</v>
      </c>
      <c r="B18" s="4" t="n">
        <v>-1215.76</v>
      </c>
      <c r="C18" s="4" t="n">
        <v>-542.03</v>
      </c>
      <c r="D18" s="4" t="n">
        <v>0.16</v>
      </c>
      <c r="E18" s="4" t="n">
        <v>39.78</v>
      </c>
      <c r="F18" s="4" t="n">
        <v>5.66</v>
      </c>
      <c r="G18" s="4" t="n">
        <v>-5.56</v>
      </c>
      <c r="H18" s="4" t="n">
        <v>0.08</v>
      </c>
      <c r="I18" s="4" t="n">
        <v>7.93</v>
      </c>
      <c r="J18" s="4" t="n">
        <v>199.45</v>
      </c>
      <c r="K18" s="4" t="n">
        <v>2.01</v>
      </c>
    </row>
    <row r="19" spans="1:11">
      <c r="A19" s="3" t="n">
        <v>600.87</v>
      </c>
      <c r="B19" s="3" t="n">
        <v>-1188.79</v>
      </c>
      <c r="C19" s="3" t="n">
        <v>-534.59</v>
      </c>
      <c r="D19" s="3" t="n">
        <v>0.11</v>
      </c>
      <c r="E19" s="3" t="n">
        <v>20.87</v>
      </c>
      <c r="F19" s="3" t="n">
        <v>26.97</v>
      </c>
      <c r="G19" s="3" t="n">
        <v>7.44</v>
      </c>
      <c r="H19" s="3" t="n">
        <v>-0.05</v>
      </c>
      <c r="I19" s="3" t="n">
        <v>27.98</v>
      </c>
      <c r="J19" s="3" t="n">
        <v>1340.56</v>
      </c>
      <c r="K19" s="3" t="n">
        <v>-2.4</v>
      </c>
    </row>
    <row r="20" spans="1:11">
      <c r="A20" s="4" t="n">
        <v>681.14</v>
      </c>
      <c r="B20" s="4" t="n">
        <v>-1166.49</v>
      </c>
      <c r="C20" s="4" t="n">
        <v>-538.49</v>
      </c>
      <c r="D20" s="4" t="n">
        <v>0.23</v>
      </c>
      <c r="E20" s="4" t="n">
        <v>80.27</v>
      </c>
      <c r="F20" s="4" t="n">
        <v>22.3</v>
      </c>
      <c r="G20" s="4" t="n">
        <v>-3.9</v>
      </c>
      <c r="H20" s="4" t="n">
        <v>0.12</v>
      </c>
      <c r="I20" s="4" t="n">
        <v>22.64</v>
      </c>
      <c r="J20" s="4" t="n">
        <v>282.03</v>
      </c>
      <c r="K20" s="4" t="n">
        <v>1.49</v>
      </c>
    </row>
    <row r="21" spans="1:11">
      <c r="A21" s="3" t="n">
        <v>761.54</v>
      </c>
      <c r="B21" s="3" t="n">
        <v>-1134.03</v>
      </c>
      <c r="C21" s="3" t="n">
        <v>-527.4400000000001</v>
      </c>
      <c r="D21" s="3" t="n">
        <v>0.07000000000000001</v>
      </c>
      <c r="E21" s="3" t="n">
        <v>80.40000000000001</v>
      </c>
      <c r="F21" s="3" t="n">
        <v>32.46</v>
      </c>
      <c r="G21" s="3" t="n">
        <v>11.05</v>
      </c>
      <c r="H21" s="3" t="n">
        <v>-0.16</v>
      </c>
      <c r="I21" s="3" t="n">
        <v>34.29</v>
      </c>
      <c r="J21" s="3" t="n">
        <v>426.48</v>
      </c>
      <c r="K21" s="3" t="n">
        <v>-1.99</v>
      </c>
    </row>
    <row r="22" spans="1:11">
      <c r="A22" s="4" t="n">
        <v>885.45</v>
      </c>
      <c r="B22" s="4" t="n">
        <v>-1066.7</v>
      </c>
      <c r="C22" s="4" t="n">
        <v>-522.9299999999999</v>
      </c>
      <c r="D22" s="4" t="n">
        <v>0.16</v>
      </c>
      <c r="E22" s="4" t="n">
        <v>123.91</v>
      </c>
      <c r="F22" s="4" t="n">
        <v>67.33</v>
      </c>
      <c r="G22" s="4" t="n">
        <v>4.51</v>
      </c>
      <c r="H22" s="4" t="n">
        <v>0.09</v>
      </c>
      <c r="I22" s="4" t="n">
        <v>67.48</v>
      </c>
      <c r="J22" s="4" t="n">
        <v>544.6</v>
      </c>
      <c r="K22" s="4" t="n">
        <v>0.73</v>
      </c>
    </row>
    <row r="23" spans="1:11">
      <c r="A23" s="3" t="n">
        <v>920.63</v>
      </c>
      <c r="B23" s="3" t="n">
        <v>-1055.51</v>
      </c>
      <c r="C23" s="3" t="n">
        <v>-526.99</v>
      </c>
      <c r="D23" s="3" t="n">
        <v>0.22</v>
      </c>
      <c r="E23" s="3" t="n">
        <v>35.18</v>
      </c>
      <c r="F23" s="3" t="n">
        <v>11.19</v>
      </c>
      <c r="G23" s="3" t="n">
        <v>-4.06</v>
      </c>
      <c r="H23" s="3" t="n">
        <v>0.06</v>
      </c>
      <c r="I23" s="3" t="n">
        <v>11.9</v>
      </c>
      <c r="J23" s="3" t="n">
        <v>338.37</v>
      </c>
      <c r="K23" s="3" t="n">
        <v>1.71</v>
      </c>
    </row>
    <row r="24" spans="1:11">
      <c r="A24" s="4" t="n">
        <v>941.6799999999999</v>
      </c>
      <c r="B24" s="4" t="n">
        <v>-1042.4</v>
      </c>
      <c r="C24" s="4" t="n">
        <v>-521.86</v>
      </c>
      <c r="D24" s="4" t="n">
        <v>0.19</v>
      </c>
      <c r="E24" s="4" t="n">
        <v>21.05</v>
      </c>
      <c r="F24" s="4" t="n">
        <v>13.11</v>
      </c>
      <c r="G24" s="4" t="n">
        <v>5.13</v>
      </c>
      <c r="H24" s="4" t="n">
        <v>-0.03</v>
      </c>
      <c r="I24" s="4" t="n">
        <v>14.08</v>
      </c>
      <c r="J24" s="4" t="n">
        <v>668.79</v>
      </c>
      <c r="K24" s="4" t="n">
        <v>-1.43</v>
      </c>
    </row>
    <row r="25" spans="1:11">
      <c r="A25" s="3" t="n">
        <v>961.24</v>
      </c>
      <c r="B25" s="3" t="n">
        <v>-1033.37</v>
      </c>
      <c r="C25" s="3" t="n">
        <v>-521.02</v>
      </c>
      <c r="D25" s="3" t="n">
        <v>0.21</v>
      </c>
      <c r="E25" s="3" t="n">
        <v>19.56</v>
      </c>
      <c r="F25" s="3" t="n">
        <v>9.029999999999999</v>
      </c>
      <c r="G25" s="3" t="n">
        <v>0.84</v>
      </c>
      <c r="H25" s="3" t="n">
        <v>0.02</v>
      </c>
      <c r="I25" s="3" t="n">
        <v>9.07</v>
      </c>
      <c r="J25" s="3" t="n">
        <v>463.65</v>
      </c>
      <c r="K25" s="3" t="n">
        <v>1.02</v>
      </c>
    </row>
    <row r="26" spans="1:11">
      <c r="A26" s="4" t="n">
        <v>981.74</v>
      </c>
      <c r="B26" s="4" t="n">
        <v>-1019.52</v>
      </c>
      <c r="C26" s="4" t="n">
        <v>-518</v>
      </c>
      <c r="D26" s="4" t="n">
        <v>0.21</v>
      </c>
      <c r="E26" s="4" t="n">
        <v>20.5</v>
      </c>
      <c r="F26" s="4" t="n">
        <v>13.85</v>
      </c>
      <c r="G26" s="4" t="n">
        <v>3.02</v>
      </c>
      <c r="H26" s="4" t="n">
        <v>0</v>
      </c>
      <c r="I26" s="4" t="n">
        <v>14.18</v>
      </c>
      <c r="J26" s="4" t="n">
        <v>691.48</v>
      </c>
      <c r="K26" s="4" t="n">
        <v>0</v>
      </c>
    </row>
    <row r="27" spans="1:11">
      <c r="A27" s="3" t="n">
        <v>1021.25</v>
      </c>
      <c r="B27" s="3" t="n">
        <v>-1009.07</v>
      </c>
      <c r="C27" s="3" t="n">
        <v>-519.25</v>
      </c>
      <c r="D27" s="3" t="n">
        <v>0.22</v>
      </c>
      <c r="E27" s="3" t="n">
        <v>39.51</v>
      </c>
      <c r="F27" s="3" t="n">
        <v>10.45</v>
      </c>
      <c r="G27" s="3" t="n">
        <v>-1.25</v>
      </c>
      <c r="H27" s="3" t="n">
        <v>0.01</v>
      </c>
      <c r="I27" s="3" t="n">
        <v>10.52</v>
      </c>
      <c r="J27" s="3" t="n">
        <v>266.38</v>
      </c>
      <c r="K27" s="3" t="n">
        <v>0.25</v>
      </c>
    </row>
    <row r="28" spans="1:11">
      <c r="A28" s="4" t="n">
        <v>1041.54</v>
      </c>
      <c r="B28" s="4" t="n">
        <v>-995.21</v>
      </c>
      <c r="C28" s="4" t="n">
        <v>-516.23</v>
      </c>
      <c r="D28" s="4" t="n">
        <v>0.22</v>
      </c>
      <c r="E28" s="4" t="n">
        <v>20.29</v>
      </c>
      <c r="F28" s="4" t="n">
        <v>13.86</v>
      </c>
      <c r="G28" s="4" t="n">
        <v>3.02</v>
      </c>
      <c r="H28" s="4" t="n">
        <v>0</v>
      </c>
      <c r="I28" s="4" t="n">
        <v>14.19</v>
      </c>
      <c r="J28" s="4" t="n">
        <v>699.12</v>
      </c>
      <c r="K28" s="4" t="n">
        <v>0</v>
      </c>
    </row>
    <row r="29" spans="1:11">
      <c r="A29" s="3" t="n">
        <v>1061.68</v>
      </c>
      <c r="B29" s="3" t="n">
        <v>-984.85</v>
      </c>
      <c r="C29" s="3" t="n">
        <v>-511.84</v>
      </c>
      <c r="D29" s="3" t="n">
        <v>0.21</v>
      </c>
      <c r="E29" s="3" t="n">
        <v>20.14</v>
      </c>
      <c r="F29" s="3" t="n">
        <v>10.36</v>
      </c>
      <c r="G29" s="3" t="n">
        <v>4.39</v>
      </c>
      <c r="H29" s="3" t="n">
        <v>-0.01</v>
      </c>
      <c r="I29" s="3" t="n">
        <v>11.25</v>
      </c>
      <c r="J29" s="3" t="n">
        <v>558.6799999999999</v>
      </c>
      <c r="K29" s="3" t="n">
        <v>-0.5</v>
      </c>
    </row>
    <row r="30" spans="1:11">
      <c r="A30" s="4" t="n">
        <v>1081.94</v>
      </c>
      <c r="B30" s="4" t="n">
        <v>-974.41</v>
      </c>
      <c r="C30" s="4" t="n">
        <v>-512.39</v>
      </c>
      <c r="D30" s="4" t="n">
        <v>0.18</v>
      </c>
      <c r="E30" s="4" t="n">
        <v>20.26</v>
      </c>
      <c r="F30" s="4" t="n">
        <v>10.44</v>
      </c>
      <c r="G30" s="4" t="n">
        <v>-0.55</v>
      </c>
      <c r="H30" s="4" t="n">
        <v>-0.03</v>
      </c>
      <c r="I30" s="4" t="n">
        <v>10.45</v>
      </c>
      <c r="J30" s="4" t="n">
        <v>516.02</v>
      </c>
      <c r="K30" s="4" t="n">
        <v>-1.48</v>
      </c>
    </row>
    <row r="31" spans="1:11">
      <c r="A31" s="3" t="n">
        <v>1142.63</v>
      </c>
      <c r="B31" s="3" t="n">
        <v>-950.04</v>
      </c>
      <c r="C31" s="3" t="n">
        <v>-513.4400000000001</v>
      </c>
      <c r="D31" s="3" t="n">
        <v>0.27</v>
      </c>
      <c r="E31" s="3" t="n">
        <v>60.69</v>
      </c>
      <c r="F31" s="3" t="n">
        <v>24.37</v>
      </c>
      <c r="G31" s="3" t="n">
        <v>-1.05</v>
      </c>
      <c r="H31" s="3" t="n">
        <v>0.09</v>
      </c>
      <c r="I31" s="3" t="n">
        <v>24.39</v>
      </c>
      <c r="J31" s="3" t="n">
        <v>401.92</v>
      </c>
      <c r="K31" s="3" t="n">
        <v>1.48</v>
      </c>
    </row>
    <row r="32" spans="1:11">
      <c r="A32" s="4" t="n">
        <v>1162.65</v>
      </c>
      <c r="B32" s="4" t="n">
        <v>-936.96</v>
      </c>
      <c r="C32" s="4" t="n">
        <v>-504.77</v>
      </c>
      <c r="D32" s="4" t="n">
        <v>0.15</v>
      </c>
      <c r="E32" s="4" t="n">
        <v>20.02</v>
      </c>
      <c r="F32" s="4" t="n">
        <v>13.08</v>
      </c>
      <c r="G32" s="4" t="n">
        <v>8.67</v>
      </c>
      <c r="H32" s="4" t="n">
        <v>-0.12</v>
      </c>
      <c r="I32" s="4" t="n">
        <v>15.69</v>
      </c>
      <c r="J32" s="4" t="n">
        <v>783.84</v>
      </c>
      <c r="K32" s="4" t="n">
        <v>-5.99</v>
      </c>
    </row>
    <row r="33" spans="1:11">
      <c r="A33" s="3" t="n">
        <v>1201.24</v>
      </c>
      <c r="B33" s="3" t="n">
        <v>-926.46</v>
      </c>
      <c r="C33" s="3" t="n">
        <v>-508.14</v>
      </c>
      <c r="D33" s="3" t="n">
        <v>0.24</v>
      </c>
      <c r="E33" s="3" t="n">
        <v>38.59</v>
      </c>
      <c r="F33" s="3" t="n">
        <v>10.5</v>
      </c>
      <c r="G33" s="3" t="n">
        <v>-3.37</v>
      </c>
      <c r="H33" s="3" t="n">
        <v>0.09</v>
      </c>
      <c r="I33" s="3" t="n">
        <v>11.03</v>
      </c>
      <c r="J33" s="3" t="n">
        <v>285.76</v>
      </c>
      <c r="K33" s="3" t="n">
        <v>2.33</v>
      </c>
    </row>
    <row r="34" spans="1:11">
      <c r="A34" s="4" t="n">
        <v>1221.28</v>
      </c>
      <c r="B34" s="4" t="n">
        <v>-913.95</v>
      </c>
      <c r="C34" s="4" t="n">
        <v>-506.54</v>
      </c>
      <c r="D34" s="4" t="n">
        <v>0.27</v>
      </c>
      <c r="E34" s="4" t="n">
        <v>20.04</v>
      </c>
      <c r="F34" s="4" t="n">
        <v>12.51</v>
      </c>
      <c r="G34" s="4" t="n">
        <v>1.6</v>
      </c>
      <c r="H34" s="4" t="n">
        <v>0.03</v>
      </c>
      <c r="I34" s="4" t="n">
        <v>12.61</v>
      </c>
      <c r="J34" s="4" t="n">
        <v>629.34</v>
      </c>
      <c r="K34" s="4" t="n">
        <v>1.5</v>
      </c>
    </row>
    <row r="35" spans="1:11">
      <c r="A35" s="3" t="n">
        <v>1241.6</v>
      </c>
      <c r="B35" s="3" t="n">
        <v>-902.9299999999999</v>
      </c>
      <c r="C35" s="3" t="n">
        <v>-499.32</v>
      </c>
      <c r="D35" s="3" t="n">
        <v>0.18</v>
      </c>
      <c r="E35" s="3" t="n">
        <v>20.32</v>
      </c>
      <c r="F35" s="3" t="n">
        <v>11.02</v>
      </c>
      <c r="G35" s="3" t="n">
        <v>7.22</v>
      </c>
      <c r="H35" s="3" t="n">
        <v>-0.09</v>
      </c>
      <c r="I35" s="3" t="n">
        <v>13.17</v>
      </c>
      <c r="J35" s="3" t="n">
        <v>648.35</v>
      </c>
      <c r="K35" s="3" t="n">
        <v>-4.43</v>
      </c>
    </row>
    <row r="36" spans="1:11">
      <c r="A36" s="4" t="n">
        <v>1262.73</v>
      </c>
      <c r="B36" s="4" t="n">
        <v>-891.12</v>
      </c>
      <c r="C36" s="4" t="n">
        <v>-497.72</v>
      </c>
      <c r="D36" s="4" t="n">
        <v>0.2</v>
      </c>
      <c r="E36" s="4" t="n">
        <v>21.13</v>
      </c>
      <c r="F36" s="4" t="n">
        <v>11.81</v>
      </c>
      <c r="G36" s="4" t="n">
        <v>1.6</v>
      </c>
      <c r="H36" s="4" t="n">
        <v>0.02</v>
      </c>
      <c r="I36" s="4" t="n">
        <v>11.92</v>
      </c>
      <c r="J36" s="4" t="n">
        <v>564.03</v>
      </c>
      <c r="K36" s="4" t="n">
        <v>0.95</v>
      </c>
    </row>
    <row r="37" spans="1:11">
      <c r="A37" s="3" t="n">
        <v>1301.04</v>
      </c>
      <c r="B37" s="3" t="n">
        <v>-880</v>
      </c>
      <c r="C37" s="3" t="n">
        <v>-496.14</v>
      </c>
      <c r="D37" s="3" t="n">
        <v>0.17</v>
      </c>
      <c r="E37" s="3" t="n">
        <v>38.31</v>
      </c>
      <c r="F37" s="3" t="n">
        <v>11.12</v>
      </c>
      <c r="G37" s="3" t="n">
        <v>1.58</v>
      </c>
      <c r="H37" s="3" t="n">
        <v>-0.03</v>
      </c>
      <c r="I37" s="3" t="n">
        <v>11.23</v>
      </c>
      <c r="J37" s="3" t="n">
        <v>293.18</v>
      </c>
      <c r="K37" s="3" t="n">
        <v>-0.78</v>
      </c>
    </row>
    <row r="38" spans="1:11">
      <c r="A38" s="4" t="n">
        <v>1321.25</v>
      </c>
      <c r="B38" s="4" t="n">
        <v>-868.15</v>
      </c>
      <c r="C38" s="4" t="n">
        <v>-495.96</v>
      </c>
      <c r="D38" s="4" t="n">
        <v>0.25</v>
      </c>
      <c r="E38" s="4" t="n">
        <v>20.21</v>
      </c>
      <c r="F38" s="4" t="n">
        <v>11.85</v>
      </c>
      <c r="G38" s="4" t="n">
        <v>0.18</v>
      </c>
      <c r="H38" s="4" t="n">
        <v>0.08</v>
      </c>
      <c r="I38" s="4" t="n">
        <v>11.85</v>
      </c>
      <c r="J38" s="4" t="n">
        <v>586.41</v>
      </c>
      <c r="K38" s="4" t="n">
        <v>3.96</v>
      </c>
    </row>
    <row r="39" spans="1:11">
      <c r="A39" s="3" t="n">
        <v>1341.82</v>
      </c>
      <c r="B39" s="3" t="n">
        <v>-854.85</v>
      </c>
      <c r="C39" s="3" t="n">
        <v>-498.59</v>
      </c>
      <c r="D39" s="3" t="n">
        <v>0.29</v>
      </c>
      <c r="E39" s="3" t="n">
        <v>20.57</v>
      </c>
      <c r="F39" s="3" t="n">
        <v>13.3</v>
      </c>
      <c r="G39" s="3" t="n">
        <v>-2.63</v>
      </c>
      <c r="H39" s="3" t="n">
        <v>0.04</v>
      </c>
      <c r="I39" s="3" t="n">
        <v>13.56</v>
      </c>
      <c r="J39" s="3" t="n">
        <v>659.09</v>
      </c>
      <c r="K39" s="3" t="n">
        <v>1.94</v>
      </c>
    </row>
    <row r="40" spans="1:11">
      <c r="A40" s="4" t="n">
        <v>1363.31</v>
      </c>
      <c r="B40" s="4" t="n">
        <v>-843.7</v>
      </c>
      <c r="C40" s="4" t="n">
        <v>-498.42</v>
      </c>
      <c r="D40" s="4" t="n">
        <v>0.3</v>
      </c>
      <c r="E40" s="4" t="n">
        <v>21.49</v>
      </c>
      <c r="F40" s="4" t="n">
        <v>11.15</v>
      </c>
      <c r="G40" s="4" t="n">
        <v>0.17</v>
      </c>
      <c r="H40" s="4" t="n">
        <v>0.01</v>
      </c>
      <c r="I40" s="4" t="n">
        <v>11.15</v>
      </c>
      <c r="J40" s="4" t="n">
        <v>518.91</v>
      </c>
      <c r="K40" s="4" t="n">
        <v>0.47</v>
      </c>
    </row>
    <row r="41" spans="1:11">
      <c r="A41" s="3" t="n">
        <v>1422.78</v>
      </c>
      <c r="B41" s="3" t="n">
        <v>-820.13</v>
      </c>
      <c r="C41" s="3" t="n">
        <v>-489.58</v>
      </c>
      <c r="D41" s="3" t="n">
        <v>0.25</v>
      </c>
      <c r="E41" s="3" t="n">
        <v>59.47</v>
      </c>
      <c r="F41" s="3" t="n">
        <v>23.57</v>
      </c>
      <c r="G41" s="3" t="n">
        <v>8.84</v>
      </c>
      <c r="H41" s="3" t="n">
        <v>-0.05</v>
      </c>
      <c r="I41" s="3" t="n">
        <v>25.17</v>
      </c>
      <c r="J41" s="3" t="n">
        <v>423.29</v>
      </c>
      <c r="K41" s="3" t="n">
        <v>-0.84</v>
      </c>
    </row>
    <row r="42" spans="1:11">
      <c r="A42" s="4" t="n">
        <v>1442.87</v>
      </c>
      <c r="B42" s="4" t="n">
        <v>-809.75</v>
      </c>
      <c r="C42" s="4" t="n">
        <v>-484.47</v>
      </c>
      <c r="D42" s="4" t="n">
        <v>0.21</v>
      </c>
      <c r="E42" s="4" t="n">
        <v>20.09</v>
      </c>
      <c r="F42" s="4" t="n">
        <v>10.38</v>
      </c>
      <c r="G42" s="4" t="n">
        <v>5.11</v>
      </c>
      <c r="H42" s="4" t="n">
        <v>-0.04</v>
      </c>
      <c r="I42" s="4" t="n">
        <v>11.57</v>
      </c>
      <c r="J42" s="4" t="n">
        <v>575.89</v>
      </c>
      <c r="K42" s="4" t="n">
        <v>-1.99</v>
      </c>
    </row>
    <row r="43" spans="1:11">
      <c r="A43" s="3" t="n">
        <v>1481.55</v>
      </c>
      <c r="B43" s="3" t="n">
        <v>-798.5</v>
      </c>
      <c r="C43" s="3" t="n">
        <v>-488.54</v>
      </c>
      <c r="D43" s="3" t="n">
        <v>0.33</v>
      </c>
      <c r="E43" s="3" t="n">
        <v>38.68</v>
      </c>
      <c r="F43" s="3" t="n">
        <v>11.25</v>
      </c>
      <c r="G43" s="3" t="n">
        <v>-4.07</v>
      </c>
      <c r="H43" s="3" t="n">
        <v>0.12</v>
      </c>
      <c r="I43" s="3" t="n">
        <v>11.96</v>
      </c>
      <c r="J43" s="3" t="n">
        <v>309.3</v>
      </c>
      <c r="K43" s="3" t="n">
        <v>3.1</v>
      </c>
    </row>
    <row r="44" spans="1:11">
      <c r="A44" s="4" t="n">
        <v>1501.99</v>
      </c>
      <c r="B44" s="4" t="n">
        <v>-787.34</v>
      </c>
      <c r="C44" s="4" t="n">
        <v>-487.66</v>
      </c>
      <c r="D44" s="4" t="n">
        <v>0.32</v>
      </c>
      <c r="E44" s="4" t="n">
        <v>20.44</v>
      </c>
      <c r="F44" s="4" t="n">
        <v>11.16</v>
      </c>
      <c r="G44" s="4" t="n">
        <v>0.88</v>
      </c>
      <c r="H44" s="4" t="n">
        <v>-0.01</v>
      </c>
      <c r="I44" s="4" t="n">
        <v>11.19</v>
      </c>
      <c r="J44" s="4" t="n">
        <v>547.6799999999999</v>
      </c>
      <c r="K44" s="4" t="n">
        <v>-0.49</v>
      </c>
    </row>
    <row r="45" spans="1:11">
      <c r="A45" s="3" t="n">
        <v>1544.47</v>
      </c>
      <c r="B45" s="3" t="n">
        <v>-770.62</v>
      </c>
      <c r="C45" s="3" t="n">
        <v>-484.57</v>
      </c>
      <c r="D45" s="3" t="n">
        <v>0.34</v>
      </c>
      <c r="E45" s="3" t="n">
        <v>42.48</v>
      </c>
      <c r="F45" s="3" t="n">
        <v>16.72</v>
      </c>
      <c r="G45" s="3" t="n">
        <v>3.09</v>
      </c>
      <c r="H45" s="3" t="n">
        <v>0.02</v>
      </c>
      <c r="I45" s="3" t="n">
        <v>17</v>
      </c>
      <c r="J45" s="3" t="n">
        <v>400.26</v>
      </c>
      <c r="K45" s="3" t="n">
        <v>0.47</v>
      </c>
    </row>
    <row r="46" spans="1:11">
      <c r="A46" s="4" t="n">
        <v>1581.44</v>
      </c>
      <c r="B46" s="4" t="n">
        <v>-763.79</v>
      </c>
      <c r="C46" s="4" t="n">
        <v>-475.27</v>
      </c>
      <c r="D46" s="4" t="n">
        <v>0.21</v>
      </c>
      <c r="E46" s="4" t="n">
        <v>36.97</v>
      </c>
      <c r="F46" s="4" t="n">
        <v>6.83</v>
      </c>
      <c r="G46" s="4" t="n">
        <v>9.300000000000001</v>
      </c>
      <c r="H46" s="4" t="n">
        <v>-0.13</v>
      </c>
      <c r="I46" s="4" t="n">
        <v>11.54</v>
      </c>
      <c r="J46" s="4" t="n">
        <v>312.11</v>
      </c>
      <c r="K46" s="4" t="n">
        <v>-3.52</v>
      </c>
    </row>
    <row r="47" spans="1:11">
      <c r="A47" s="3" t="n">
        <v>1601.5</v>
      </c>
      <c r="B47" s="3" t="n">
        <v>-755.3099999999999</v>
      </c>
      <c r="C47" s="3" t="n">
        <v>-480.09</v>
      </c>
      <c r="D47" s="3" t="n">
        <v>0.31</v>
      </c>
      <c r="E47" s="3" t="n">
        <v>20.06</v>
      </c>
      <c r="F47" s="3" t="n">
        <v>8.48</v>
      </c>
      <c r="G47" s="3" t="n">
        <v>-4.82</v>
      </c>
      <c r="H47" s="3" t="n">
        <v>0.1</v>
      </c>
      <c r="I47" s="3" t="n">
        <v>9.75</v>
      </c>
      <c r="J47" s="3" t="n">
        <v>486.25</v>
      </c>
      <c r="K47" s="3" t="n">
        <v>4.99</v>
      </c>
    </row>
    <row r="48" spans="1:11">
      <c r="A48" s="4" t="n">
        <v>1622.17</v>
      </c>
      <c r="B48" s="4" t="n">
        <v>-748.4</v>
      </c>
      <c r="C48" s="4" t="n">
        <v>-475.73</v>
      </c>
      <c r="D48" s="4" t="n">
        <v>0.26</v>
      </c>
      <c r="E48" s="4" t="n">
        <v>20.67</v>
      </c>
      <c r="F48" s="4" t="n">
        <v>6.91</v>
      </c>
      <c r="G48" s="4" t="n">
        <v>4.36</v>
      </c>
      <c r="H48" s="4" t="n">
        <v>-0.05</v>
      </c>
      <c r="I48" s="4" t="n">
        <v>8.17</v>
      </c>
      <c r="J48" s="4" t="n">
        <v>395.28</v>
      </c>
      <c r="K48" s="4" t="n">
        <v>-2.42</v>
      </c>
    </row>
    <row r="49" spans="1:11">
      <c r="A49" s="3" t="n">
        <v>1643.08</v>
      </c>
      <c r="B49" s="3" t="n">
        <v>-742.89</v>
      </c>
      <c r="C49" s="3" t="n">
        <v>-470.69</v>
      </c>
      <c r="D49" s="3" t="n">
        <v>0.24</v>
      </c>
      <c r="E49" s="3" t="n">
        <v>20.91</v>
      </c>
      <c r="F49" s="3" t="n">
        <v>5.51</v>
      </c>
      <c r="G49" s="3" t="n">
        <v>5.04</v>
      </c>
      <c r="H49" s="3" t="n">
        <v>-0.02</v>
      </c>
      <c r="I49" s="3" t="n">
        <v>7.47</v>
      </c>
      <c r="J49" s="3" t="n">
        <v>357.12</v>
      </c>
      <c r="K49" s="3" t="n">
        <v>-0.96</v>
      </c>
    </row>
    <row r="50" spans="1:11">
      <c r="A50" s="4" t="n">
        <v>1681.57</v>
      </c>
      <c r="B50" s="4" t="n">
        <v>-734.4299999999999</v>
      </c>
      <c r="C50" s="4" t="n">
        <v>-474.1</v>
      </c>
      <c r="D50" s="4" t="n">
        <v>0.3</v>
      </c>
      <c r="E50" s="4" t="n">
        <v>38.49</v>
      </c>
      <c r="F50" s="4" t="n">
        <v>8.460000000000001</v>
      </c>
      <c r="G50" s="4" t="n">
        <v>-3.41</v>
      </c>
      <c r="H50" s="4" t="n">
        <v>0.06</v>
      </c>
      <c r="I50" s="4" t="n">
        <v>9.119999999999999</v>
      </c>
      <c r="J50" s="4" t="n">
        <v>236.98</v>
      </c>
      <c r="K50" s="4" t="n">
        <v>1.56</v>
      </c>
    </row>
    <row r="51" spans="1:11">
      <c r="A51" s="3" t="n">
        <v>1702.53</v>
      </c>
      <c r="B51" s="3" t="n">
        <v>-730.3099999999999</v>
      </c>
      <c r="C51" s="3" t="n">
        <v>-469.79</v>
      </c>
      <c r="D51" s="3" t="n">
        <v>0.26</v>
      </c>
      <c r="E51" s="3" t="n">
        <v>20.96</v>
      </c>
      <c r="F51" s="3" t="n">
        <v>4.12</v>
      </c>
      <c r="G51" s="3" t="n">
        <v>4.31</v>
      </c>
      <c r="H51" s="3" t="n">
        <v>-0.04</v>
      </c>
      <c r="I51" s="3" t="n">
        <v>5.96</v>
      </c>
      <c r="J51" s="3" t="n">
        <v>284.47</v>
      </c>
      <c r="K51" s="3" t="n">
        <v>-1.91</v>
      </c>
    </row>
    <row r="52" spans="1:11">
      <c r="A52" s="4" t="n">
        <v>1722.55</v>
      </c>
      <c r="B52" s="4" t="n">
        <v>-724.0599999999999</v>
      </c>
      <c r="C52" s="4" t="n">
        <v>-466.86</v>
      </c>
      <c r="D52" s="4" t="n">
        <v>0.2</v>
      </c>
      <c r="E52" s="4" t="n">
        <v>20.02</v>
      </c>
      <c r="F52" s="4" t="n">
        <v>6.25</v>
      </c>
      <c r="G52" s="4" t="n">
        <v>2.93</v>
      </c>
      <c r="H52" s="4" t="n">
        <v>-0.06</v>
      </c>
      <c r="I52" s="4" t="n">
        <v>6.9</v>
      </c>
      <c r="J52" s="4" t="n">
        <v>344.79</v>
      </c>
      <c r="K52" s="4" t="n">
        <v>-3</v>
      </c>
    </row>
    <row r="53" spans="1:11">
      <c r="A53" s="3" t="n">
        <v>1761.31</v>
      </c>
      <c r="B53" s="3" t="n">
        <v>-719.13</v>
      </c>
      <c r="C53" s="3" t="n">
        <v>-468.2</v>
      </c>
      <c r="D53" s="3" t="n">
        <v>0.24</v>
      </c>
      <c r="E53" s="3" t="n">
        <v>38.76</v>
      </c>
      <c r="F53" s="3" t="n">
        <v>4.93</v>
      </c>
      <c r="G53" s="3" t="n">
        <v>-1.34</v>
      </c>
      <c r="H53" s="3" t="n">
        <v>0.04</v>
      </c>
      <c r="I53" s="3" t="n">
        <v>5.11</v>
      </c>
      <c r="J53" s="3" t="n">
        <v>131.81</v>
      </c>
      <c r="K53" s="3" t="n">
        <v>1.03</v>
      </c>
    </row>
    <row r="54" spans="1:11">
      <c r="A54" s="4" t="n">
        <v>1802.98</v>
      </c>
      <c r="B54" s="4" t="n">
        <v>-710.79</v>
      </c>
      <c r="C54" s="4" t="n">
        <v>-464.52</v>
      </c>
      <c r="D54" s="4" t="n">
        <v>0.24</v>
      </c>
      <c r="E54" s="4" t="n">
        <v>41.67</v>
      </c>
      <c r="F54" s="4" t="n">
        <v>8.34</v>
      </c>
      <c r="G54" s="4" t="n">
        <v>3.68</v>
      </c>
      <c r="H54" s="4" t="n">
        <v>0</v>
      </c>
      <c r="I54" s="4" t="n">
        <v>9.119999999999999</v>
      </c>
      <c r="J54" s="4" t="n">
        <v>218.76</v>
      </c>
      <c r="K54" s="4" t="n">
        <v>0</v>
      </c>
    </row>
    <row r="55" spans="1:11">
      <c r="A55" s="3" t="n">
        <v>1823.1</v>
      </c>
      <c r="B55" s="3" t="n">
        <v>-706.59</v>
      </c>
      <c r="C55" s="3" t="n">
        <v>-464.46</v>
      </c>
      <c r="D55" s="3" t="n">
        <v>0.24</v>
      </c>
      <c r="E55" s="3" t="n">
        <v>20.12</v>
      </c>
      <c r="F55" s="3" t="n">
        <v>4.2</v>
      </c>
      <c r="G55" s="3" t="n">
        <v>0.06</v>
      </c>
      <c r="H55" s="3" t="n">
        <v>0</v>
      </c>
      <c r="I55" s="3" t="n">
        <v>4.2</v>
      </c>
      <c r="J55" s="3" t="n">
        <v>208.77</v>
      </c>
      <c r="K55" s="3" t="n">
        <v>0</v>
      </c>
    </row>
    <row r="56" spans="1:11">
      <c r="A56" s="4" t="n">
        <v>1861.77</v>
      </c>
      <c r="B56" s="4" t="n">
        <v>-702.37</v>
      </c>
      <c r="C56" s="4" t="n">
        <v>-465.1</v>
      </c>
      <c r="D56" s="4" t="n">
        <v>0.29</v>
      </c>
      <c r="E56" s="4" t="n">
        <v>38.67</v>
      </c>
      <c r="F56" s="4" t="n">
        <v>4.22</v>
      </c>
      <c r="G56" s="4" t="n">
        <v>-0.64</v>
      </c>
      <c r="H56" s="4" t="n">
        <v>0.05</v>
      </c>
      <c r="I56" s="4" t="n">
        <v>4.27</v>
      </c>
      <c r="J56" s="4" t="n">
        <v>110.38</v>
      </c>
      <c r="K56" s="4" t="n">
        <v>1.29</v>
      </c>
    </row>
    <row r="57" spans="1:11">
      <c r="A57" s="3" t="n">
        <v>1882.44</v>
      </c>
      <c r="B57" s="3" t="n">
        <v>-697.37</v>
      </c>
      <c r="C57" s="3" t="n">
        <v>-470.68</v>
      </c>
      <c r="D57" s="3" t="n">
        <v>0.39</v>
      </c>
      <c r="E57" s="3" t="n">
        <v>20.67</v>
      </c>
      <c r="F57" s="3" t="n">
        <v>5</v>
      </c>
      <c r="G57" s="3" t="n">
        <v>-5.58</v>
      </c>
      <c r="H57" s="3" t="n">
        <v>0.1</v>
      </c>
      <c r="I57" s="3" t="n">
        <v>7.49</v>
      </c>
      <c r="J57" s="3" t="n">
        <v>362.48</v>
      </c>
      <c r="K57" s="3" t="n">
        <v>4.84</v>
      </c>
    </row>
    <row r="58" spans="1:11">
      <c r="A58" s="4" t="n">
        <v>1903.28</v>
      </c>
      <c r="B58" s="4" t="n">
        <v>-696.8099999999999</v>
      </c>
      <c r="C58" s="4" t="n">
        <v>-462.88</v>
      </c>
      <c r="D58" s="4" t="n">
        <v>0.26</v>
      </c>
      <c r="E58" s="4" t="n">
        <v>20.84</v>
      </c>
      <c r="F58" s="4" t="n">
        <v>0.5600000000000001</v>
      </c>
      <c r="G58" s="4" t="n">
        <v>7.8</v>
      </c>
      <c r="H58" s="4" t="n">
        <v>-0.13</v>
      </c>
      <c r="I58" s="4" t="n">
        <v>7.82</v>
      </c>
      <c r="J58" s="4" t="n">
        <v>375.24</v>
      </c>
      <c r="K58" s="4" t="n">
        <v>-6.24</v>
      </c>
    </row>
    <row r="59" spans="1:11">
      <c r="A59" s="3" t="n">
        <v>1923.23</v>
      </c>
      <c r="B59" s="3" t="n">
        <v>-695.39</v>
      </c>
      <c r="C59" s="3" t="n">
        <v>-463.57</v>
      </c>
      <c r="D59" s="3" t="n">
        <v>0.26</v>
      </c>
      <c r="E59" s="3" t="n">
        <v>19.95</v>
      </c>
      <c r="F59" s="3" t="n">
        <v>1.42</v>
      </c>
      <c r="G59" s="3" t="n">
        <v>-0.6899999999999999</v>
      </c>
      <c r="H59" s="3" t="n">
        <v>0</v>
      </c>
      <c r="I59" s="3" t="n">
        <v>1.58</v>
      </c>
      <c r="J59" s="3" t="n">
        <v>79.14</v>
      </c>
      <c r="K59" s="3" t="n">
        <v>0</v>
      </c>
    </row>
    <row r="60" spans="1:11">
      <c r="A60" s="4" t="n">
        <v>1962.5</v>
      </c>
      <c r="B60" s="4" t="n">
        <v>-692.64</v>
      </c>
      <c r="C60" s="4" t="n">
        <v>-460.69</v>
      </c>
      <c r="D60" s="4" t="n">
        <v>0.23</v>
      </c>
      <c r="E60" s="4" t="n">
        <v>39.27</v>
      </c>
      <c r="F60" s="4" t="n">
        <v>2.75</v>
      </c>
      <c r="G60" s="4" t="n">
        <v>2.88</v>
      </c>
      <c r="H60" s="4" t="n">
        <v>-0.03</v>
      </c>
      <c r="I60" s="4" t="n">
        <v>3.98</v>
      </c>
      <c r="J60" s="4" t="n">
        <v>101.4</v>
      </c>
      <c r="K60" s="4" t="n">
        <v>-0.76</v>
      </c>
    </row>
    <row r="61" spans="1:11">
      <c r="A61" s="3" t="n">
        <v>1983.12</v>
      </c>
      <c r="B61" s="3" t="n">
        <v>-689.73</v>
      </c>
      <c r="C61" s="3" t="n">
        <v>-466.31</v>
      </c>
      <c r="D61" s="3" t="n">
        <v>0.31</v>
      </c>
      <c r="E61" s="3" t="n">
        <v>20.62</v>
      </c>
      <c r="F61" s="3" t="n">
        <v>2.91</v>
      </c>
      <c r="G61" s="3" t="n">
        <v>-5.62</v>
      </c>
      <c r="H61" s="3" t="n">
        <v>0.08</v>
      </c>
      <c r="I61" s="3" t="n">
        <v>6.33</v>
      </c>
      <c r="J61" s="3" t="n">
        <v>306.92</v>
      </c>
      <c r="K61" s="3" t="n">
        <v>3.88</v>
      </c>
    </row>
    <row r="62" spans="1:11">
      <c r="A62" s="4" t="n">
        <v>2003.22</v>
      </c>
      <c r="B62" s="4" t="n">
        <v>-688.46</v>
      </c>
      <c r="C62" s="4" t="n">
        <v>-459.21</v>
      </c>
      <c r="D62" s="4" t="n">
        <v>0.23</v>
      </c>
      <c r="E62" s="4" t="n">
        <v>20.1</v>
      </c>
      <c r="F62" s="4" t="n">
        <v>1.27</v>
      </c>
      <c r="G62" s="4" t="n">
        <v>7.1</v>
      </c>
      <c r="H62" s="4" t="n">
        <v>-0.08</v>
      </c>
      <c r="I62" s="4" t="n">
        <v>7.21</v>
      </c>
      <c r="J62" s="4" t="n">
        <v>358.84</v>
      </c>
      <c r="K62" s="4" t="n">
        <v>-3.98</v>
      </c>
    </row>
    <row r="63" spans="1:11">
      <c r="A63" s="3" t="n">
        <v>2041.94</v>
      </c>
      <c r="B63" s="3" t="n">
        <v>-686.23</v>
      </c>
      <c r="C63" s="3" t="n">
        <v>-466.26</v>
      </c>
      <c r="D63" s="3" t="n">
        <v>0.37</v>
      </c>
      <c r="E63" s="3" t="n">
        <v>38.72</v>
      </c>
      <c r="F63" s="3" t="n">
        <v>2.23</v>
      </c>
      <c r="G63" s="3" t="n">
        <v>-7.05</v>
      </c>
      <c r="H63" s="3" t="n">
        <v>0.14</v>
      </c>
      <c r="I63" s="3" t="n">
        <v>7.39</v>
      </c>
      <c r="J63" s="3" t="n">
        <v>-190.97</v>
      </c>
      <c r="K63" s="3" t="n">
        <v>3.62</v>
      </c>
    </row>
    <row r="64" spans="1:11">
      <c r="A64" s="4" t="n">
        <v>2061.96</v>
      </c>
      <c r="B64" s="4" t="n">
        <v>-686.3099999999999</v>
      </c>
      <c r="C64" s="4" t="n">
        <v>-462.01</v>
      </c>
      <c r="D64" s="4" t="n">
        <v>0.28</v>
      </c>
      <c r="E64" s="4" t="n">
        <v>20.02</v>
      </c>
      <c r="F64" s="4" t="n">
        <v>-0.08</v>
      </c>
      <c r="G64" s="4" t="n">
        <v>4.25</v>
      </c>
      <c r="H64" s="4" t="n">
        <v>-0.09</v>
      </c>
      <c r="I64" s="4" t="n">
        <v>4.25</v>
      </c>
      <c r="J64" s="4" t="n">
        <v>212.33</v>
      </c>
      <c r="K64" s="4" t="n">
        <v>-4.5</v>
      </c>
    </row>
    <row r="65" spans="1:11">
      <c r="A65" s="3" t="n">
        <v>2083.83</v>
      </c>
      <c r="B65" s="3" t="n">
        <v>-685.63</v>
      </c>
      <c r="C65" s="3" t="n">
        <v>-460.58</v>
      </c>
      <c r="D65" s="3" t="n">
        <v>0.26</v>
      </c>
      <c r="E65" s="3" t="n">
        <v>21.87</v>
      </c>
      <c r="F65" s="3" t="n">
        <v>0.68</v>
      </c>
      <c r="G65" s="3" t="n">
        <v>1.43</v>
      </c>
      <c r="H65" s="3" t="n">
        <v>-0.02</v>
      </c>
      <c r="I65" s="3" t="n">
        <v>1.58</v>
      </c>
      <c r="J65" s="3" t="n">
        <v>72.40000000000001</v>
      </c>
      <c r="K65" s="3" t="n">
        <v>-0.91</v>
      </c>
    </row>
    <row r="66" spans="1:11">
      <c r="A66" s="4" t="n">
        <v>2103.72</v>
      </c>
      <c r="B66" s="4" t="n">
        <v>-684.23</v>
      </c>
      <c r="C66" s="4" t="n">
        <v>-460.56</v>
      </c>
      <c r="D66" s="4" t="n">
        <v>0.25</v>
      </c>
      <c r="E66" s="4" t="n">
        <v>19.89</v>
      </c>
      <c r="F66" s="4" t="n">
        <v>1.4</v>
      </c>
      <c r="G66" s="4" t="n">
        <v>0.02</v>
      </c>
      <c r="H66" s="4" t="n">
        <v>-0.01</v>
      </c>
      <c r="I66" s="4" t="n">
        <v>1.4</v>
      </c>
      <c r="J66" s="4" t="n">
        <v>70.39</v>
      </c>
      <c r="K66" s="4" t="n">
        <v>-0.5</v>
      </c>
    </row>
    <row r="67" spans="1:11">
      <c r="A67" s="3" t="n">
        <v>2142.69</v>
      </c>
      <c r="B67" s="3" t="n">
        <v>-684.2</v>
      </c>
      <c r="C67" s="3" t="n">
        <v>-461.97</v>
      </c>
      <c r="D67" s="3" t="n">
        <v>0.28</v>
      </c>
      <c r="E67" s="3" t="n">
        <v>38.97</v>
      </c>
      <c r="F67" s="3" t="n">
        <v>0.03</v>
      </c>
      <c r="G67" s="3" t="n">
        <v>-1.41</v>
      </c>
      <c r="H67" s="3" t="n">
        <v>0.03</v>
      </c>
      <c r="I67" s="3" t="n">
        <v>1.41</v>
      </c>
      <c r="J67" s="3" t="n">
        <v>-36.19</v>
      </c>
      <c r="K67" s="3" t="n">
        <v>0.77</v>
      </c>
    </row>
    <row r="68" spans="1:11">
      <c r="A68" s="5" t="s">
        <v>13</v>
      </c>
      <c r="E68" s="6">
        <f>SUM(E7:E67)
</f>
        <v/>
      </c>
      <c r="F68" s="6">
        <f>SUM(F7:F67)
</f>
        <v/>
      </c>
      <c r="G68" s="6">
        <f>SUM(G7:G67)
</f>
        <v/>
      </c>
      <c r="H68" s="6">
        <f>SUM(H7:H67)
</f>
        <v/>
      </c>
      <c r="I68" s="6">
        <f>SUM(I7:I67)
</f>
        <v/>
      </c>
      <c r="J68" s="6">
        <f>SUM(J7:J67)
</f>
        <v/>
      </c>
      <c r="K68" s="6">
        <f>SUM(K7:K67)
</f>
        <v/>
      </c>
    </row>
    <row r="69" spans="1:11">
      <c r="A69" s="5" t="s">
        <v>14</v>
      </c>
      <c r="E69" s="6">
        <f>AVERAGE(E7:E67)
</f>
        <v/>
      </c>
      <c r="F69" s="6">
        <f>AVERAGE(F7:F67)
</f>
        <v/>
      </c>
      <c r="G69" s="6">
        <f>AVERAGE(G7:G67)
</f>
        <v/>
      </c>
      <c r="H69" s="6">
        <f>AVERAGE(H7:H67)
</f>
        <v/>
      </c>
      <c r="I69" s="6">
        <f>AVERAGE(I7:I67)
</f>
        <v/>
      </c>
      <c r="J69" s="6">
        <f>AVERAGE(J7:J67)
</f>
        <v/>
      </c>
      <c r="K69" s="6">
        <f>AVERAGE(K7:K67)
</f>
        <v/>
      </c>
    </row>
    <row r="70" spans="1:11">
      <c r="A70" s="5" t="s">
        <v>15</v>
      </c>
      <c r="E70" s="6">
        <f>VAR(E7:E67)
</f>
        <v/>
      </c>
      <c r="F70" s="6">
        <f>VAR(F7:F67)
</f>
        <v/>
      </c>
      <c r="G70" s="6">
        <f>VAR(G7:G67)
</f>
        <v/>
      </c>
      <c r="H70" s="6">
        <f>VAR(H7:H67)
</f>
        <v/>
      </c>
      <c r="I70" s="6">
        <f>VAR(I7:I67)
</f>
        <v/>
      </c>
      <c r="J70" s="6">
        <f>VAR(J7:J67)
</f>
        <v/>
      </c>
      <c r="K70" s="6">
        <f>VAR(K7:K67)
</f>
        <v/>
      </c>
    </row>
    <row r="71" spans="1:11">
      <c r="A71" s="5" t="s">
        <v>16</v>
      </c>
      <c r="E71" s="6">
        <f>STDEV(E7:E67)
</f>
        <v/>
      </c>
      <c r="F71" s="6">
        <f>STDEV(F7:F67)
</f>
        <v/>
      </c>
      <c r="G71" s="6">
        <f>STDEV(G7:G67)
</f>
        <v/>
      </c>
      <c r="H71" s="6">
        <f>STDEV(H7:H67)
</f>
        <v/>
      </c>
      <c r="I71" s="6">
        <f>STDEV(I7:I67)
</f>
        <v/>
      </c>
      <c r="J71" s="6">
        <f>STDEV(J7:J67)
</f>
        <v/>
      </c>
      <c r="K71" s="6">
        <f>STDEV(K7:K67)
</f>
        <v/>
      </c>
    </row>
    <row r="72" spans="1:11">
      <c r="A72" s="5" t="n"/>
      <c r="E72" s="6" t="n"/>
      <c r="F72" s="6" t="n"/>
      <c r="G72" s="6" t="n"/>
      <c r="H72" s="6" t="s">
        <v>17</v>
      </c>
      <c r="I72" s="6" t="n"/>
      <c r="J72" s="6" t="n"/>
      <c r="K72" s="6">
        <f>1000*SQRT(((B67-B7)^2)+(((C67-C7)^2)))/E68
</f>
        <v/>
      </c>
    </row>
    <row r="73" spans="1:11">
      <c r="A73" s="5" t="n"/>
      <c r="E73" s="6" t="n"/>
      <c r="F73" s="6" t="n"/>
      <c r="G73" s="6" t="n"/>
      <c r="H73" s="6" t="s">
        <v>18</v>
      </c>
      <c r="I73" s="6" t="n"/>
      <c r="J73" s="6" t="n"/>
      <c r="K73" s="6">
        <f>1000*(D67-D7)/E68
</f>
        <v/>
      </c>
    </row>
  </sheetData>
  <mergeCells count="10">
    <mergeCell ref="A1:K2"/>
    <mergeCell ref="A3:K5"/>
    <mergeCell ref="A68:D68"/>
    <mergeCell ref="A69:D69"/>
    <mergeCell ref="A70:D70"/>
    <mergeCell ref="A71:D71"/>
    <mergeCell ref="A72:D72"/>
    <mergeCell ref="A73:D73"/>
    <mergeCell ref="H72:J72"/>
    <mergeCell ref="H73:J73"/>
  </mergeCell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2017-06-07T09:42:11Z</dcterms:created>
  <dcterms:modified xsi:type="dcterms:W3CDTF">2017-06-07T09:42:11Z</dcterms:modified>
</cp:coreProperties>
</file>