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<sst xmlns="http://schemas.openxmlformats.org/spreadsheetml/2006/main" uniqueCount="19">
  <si>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RW07_06_2017_328-L255-R255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</si>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</sst>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7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-1344.61</v>
      </c>
      <c r="C7" s="3" t="n">
        <v>-709.76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20.07</v>
      </c>
      <c r="B8" s="4" t="n">
        <v>-1339.04</v>
      </c>
      <c r="C8" s="4" t="n">
        <v>-709.6799999999999</v>
      </c>
      <c r="D8" s="4" t="n">
        <v>0.03</v>
      </c>
      <c r="E8" s="4" t="n">
        <v>20.07</v>
      </c>
      <c r="F8" s="4" t="n">
        <v>5.57</v>
      </c>
      <c r="G8" s="4" t="n">
        <v>0.08</v>
      </c>
      <c r="H8" s="4" t="n">
        <v>0</v>
      </c>
      <c r="I8" s="4" t="n">
        <v>5.57</v>
      </c>
      <c r="J8" s="4" t="n">
        <v>277.56</v>
      </c>
      <c r="K8" s="4" t="n">
        <v>0</v>
      </c>
    </row>
    <row r="9" spans="1:11">
      <c r="A9" s="3" t="n">
        <v>85.86</v>
      </c>
      <c r="B9" s="3" t="n">
        <v>-1320.81</v>
      </c>
      <c r="C9" s="3" t="n">
        <v>-718.6</v>
      </c>
      <c r="D9" s="3" t="n">
        <v>0.17</v>
      </c>
      <c r="E9" s="3" t="n">
        <v>65.79000000000001</v>
      </c>
      <c r="F9" s="3" t="n">
        <v>18.23</v>
      </c>
      <c r="G9" s="3" t="n">
        <v>-8.92</v>
      </c>
      <c r="H9" s="3" t="n">
        <v>0.14</v>
      </c>
      <c r="I9" s="3" t="n">
        <v>20.3</v>
      </c>
      <c r="J9" s="3" t="n">
        <v>308.49</v>
      </c>
      <c r="K9" s="3" t="n">
        <v>2.13</v>
      </c>
    </row>
    <row r="10" spans="1:11">
      <c r="A10" s="4" t="n">
        <v>141.25</v>
      </c>
      <c r="B10" s="4" t="n">
        <v>-1300.05</v>
      </c>
      <c r="C10" s="4" t="n">
        <v>-709.8099999999999</v>
      </c>
      <c r="D10" s="4" t="n">
        <v>0.04</v>
      </c>
      <c r="E10" s="4" t="n">
        <v>55.39</v>
      </c>
      <c r="F10" s="4" t="n">
        <v>20.76</v>
      </c>
      <c r="G10" s="4" t="n">
        <v>8.789999999999999</v>
      </c>
      <c r="H10" s="4" t="n">
        <v>-0.13</v>
      </c>
      <c r="I10" s="4" t="n">
        <v>22.54</v>
      </c>
      <c r="J10" s="4" t="n">
        <v>407.01</v>
      </c>
      <c r="K10" s="4" t="n">
        <v>-2.35</v>
      </c>
    </row>
    <row r="11" spans="1:11">
      <c r="A11" s="3" t="n">
        <v>220.22</v>
      </c>
      <c r="B11" s="3" t="n">
        <v>-1267.36</v>
      </c>
      <c r="C11" s="3" t="n">
        <v>-708.63</v>
      </c>
      <c r="D11" s="3" t="n">
        <v>0.03</v>
      </c>
      <c r="E11" s="3" t="n">
        <v>78.97</v>
      </c>
      <c r="F11" s="3" t="n">
        <v>32.69</v>
      </c>
      <c r="G11" s="3" t="n">
        <v>1.18</v>
      </c>
      <c r="H11" s="3" t="n">
        <v>-0.01</v>
      </c>
      <c r="I11" s="3" t="n">
        <v>32.71</v>
      </c>
      <c r="J11" s="3" t="n">
        <v>414.22</v>
      </c>
      <c r="K11" s="3" t="n">
        <v>-0.13</v>
      </c>
    </row>
    <row r="12" spans="1:11">
      <c r="A12" s="4" t="n">
        <v>381.11</v>
      </c>
      <c r="B12" s="4" t="n">
        <v>-1156.61</v>
      </c>
      <c r="C12" s="4" t="n">
        <v>-718.36</v>
      </c>
      <c r="D12" s="4" t="n">
        <v>2.4</v>
      </c>
      <c r="E12" s="4" t="n">
        <v>160.89</v>
      </c>
      <c r="F12" s="4" t="n">
        <v>110.75</v>
      </c>
      <c r="G12" s="4" t="n">
        <v>-9.73</v>
      </c>
      <c r="H12" s="4" t="n">
        <v>2.37</v>
      </c>
      <c r="I12" s="4" t="n">
        <v>111.18</v>
      </c>
      <c r="J12" s="4" t="n">
        <v>-691.01</v>
      </c>
      <c r="K12" s="4" t="n">
        <v>14.73</v>
      </c>
    </row>
    <row r="13" spans="1:11">
      <c r="A13" s="3" t="n">
        <v>402.56</v>
      </c>
      <c r="B13" s="3" t="n">
        <v>-1176.19</v>
      </c>
      <c r="C13" s="3" t="n">
        <v>-711.5599999999999</v>
      </c>
      <c r="D13" s="3" t="n">
        <v>0.09</v>
      </c>
      <c r="E13" s="3" t="n">
        <v>21.45</v>
      </c>
      <c r="F13" s="3" t="n">
        <v>-19.58</v>
      </c>
      <c r="G13" s="3" t="n">
        <v>6.8</v>
      </c>
      <c r="H13" s="3" t="n">
        <v>-2.31</v>
      </c>
      <c r="I13" s="3" t="n">
        <v>20.73</v>
      </c>
      <c r="J13" s="3" t="n">
        <v>-966.3</v>
      </c>
      <c r="K13" s="3" t="n">
        <v>-107.69</v>
      </c>
    </row>
    <row r="14" spans="1:11">
      <c r="A14" s="4" t="n">
        <v>423.41</v>
      </c>
      <c r="B14" s="4" t="n">
        <v>-1162.31</v>
      </c>
      <c r="C14" s="4" t="n">
        <v>-709.96</v>
      </c>
      <c r="D14" s="4" t="n">
        <v>0.07000000000000001</v>
      </c>
      <c r="E14" s="4" t="n">
        <v>20.85</v>
      </c>
      <c r="F14" s="4" t="n">
        <v>13.88</v>
      </c>
      <c r="G14" s="4" t="n">
        <v>1.6</v>
      </c>
      <c r="H14" s="4" t="n">
        <v>-0.02</v>
      </c>
      <c r="I14" s="4" t="n">
        <v>13.97</v>
      </c>
      <c r="J14" s="4" t="n">
        <v>670.12</v>
      </c>
      <c r="K14" s="4" t="n">
        <v>-0.96</v>
      </c>
    </row>
    <row r="15" spans="1:11">
      <c r="A15" s="3" t="n">
        <v>481.98</v>
      </c>
      <c r="B15" s="3" t="n">
        <v>-1134.52</v>
      </c>
      <c r="C15" s="3" t="n">
        <v>-708.15</v>
      </c>
      <c r="D15" s="3" t="n">
        <v>0.07000000000000001</v>
      </c>
      <c r="E15" s="3" t="n">
        <v>58.57</v>
      </c>
      <c r="F15" s="3" t="n">
        <v>27.79</v>
      </c>
      <c r="G15" s="3" t="n">
        <v>1.81</v>
      </c>
      <c r="H15" s="3" t="n">
        <v>0</v>
      </c>
      <c r="I15" s="3" t="n">
        <v>27.85</v>
      </c>
      <c r="J15" s="3" t="n">
        <v>475.48</v>
      </c>
      <c r="K15" s="3" t="n">
        <v>0</v>
      </c>
    </row>
    <row r="16" spans="1:11">
      <c r="A16" s="4" t="n">
        <v>544.02</v>
      </c>
      <c r="B16" s="4" t="n">
        <v>-1104.56</v>
      </c>
      <c r="C16" s="4" t="n">
        <v>-711.27</v>
      </c>
      <c r="D16" s="4" t="n">
        <v>0.09</v>
      </c>
      <c r="E16" s="4" t="n">
        <v>62.04</v>
      </c>
      <c r="F16" s="4" t="n">
        <v>29.96</v>
      </c>
      <c r="G16" s="4" t="n">
        <v>-3.12</v>
      </c>
      <c r="H16" s="4" t="n">
        <v>0.02</v>
      </c>
      <c r="I16" s="4" t="n">
        <v>30.12</v>
      </c>
      <c r="J16" s="4" t="n">
        <v>485.53</v>
      </c>
      <c r="K16" s="4" t="n">
        <v>0.32</v>
      </c>
    </row>
    <row r="17" spans="1:11">
      <c r="A17" s="3" t="n">
        <v>602.12</v>
      </c>
      <c r="B17" s="3" t="n">
        <v>-1078.22</v>
      </c>
      <c r="C17" s="3" t="n">
        <v>-705.25</v>
      </c>
      <c r="D17" s="3" t="n">
        <v>0.01</v>
      </c>
      <c r="E17" s="3" t="n">
        <v>58.1</v>
      </c>
      <c r="F17" s="3" t="n">
        <v>26.34</v>
      </c>
      <c r="G17" s="3" t="n">
        <v>6.02</v>
      </c>
      <c r="H17" s="3" t="n">
        <v>-0.08</v>
      </c>
      <c r="I17" s="3" t="n">
        <v>27.02</v>
      </c>
      <c r="J17" s="3" t="n">
        <v>465.05</v>
      </c>
      <c r="K17" s="3" t="n">
        <v>-1.38</v>
      </c>
    </row>
    <row r="18" spans="1:11">
      <c r="A18" s="4" t="n">
        <v>724.49</v>
      </c>
      <c r="B18" s="4" t="n">
        <v>-1006.55</v>
      </c>
      <c r="C18" s="4" t="n">
        <v>-704.98</v>
      </c>
      <c r="D18" s="4" t="n">
        <v>0</v>
      </c>
      <c r="E18" s="4" t="n">
        <v>122.37</v>
      </c>
      <c r="F18" s="4" t="n">
        <v>71.67</v>
      </c>
      <c r="G18" s="4" t="n">
        <v>0.27</v>
      </c>
      <c r="H18" s="4" t="n">
        <v>-0.01</v>
      </c>
      <c r="I18" s="4" t="n">
        <v>71.67</v>
      </c>
      <c r="J18" s="4" t="n">
        <v>585.6900000000001</v>
      </c>
      <c r="K18" s="4" t="n">
        <v>-0.08</v>
      </c>
    </row>
    <row r="19" spans="1:11">
      <c r="A19" s="3" t="n">
        <v>932.22</v>
      </c>
      <c r="B19" s="3" t="n">
        <v>-890.1799999999999</v>
      </c>
      <c r="C19" s="3" t="n">
        <v>-704.86</v>
      </c>
      <c r="D19" s="3" t="n">
        <v>0</v>
      </c>
      <c r="E19" s="3" t="n">
        <v>207.73</v>
      </c>
      <c r="F19" s="3" t="n">
        <v>116.37</v>
      </c>
      <c r="G19" s="3" t="n">
        <v>0.12</v>
      </c>
      <c r="H19" s="3" t="n">
        <v>0</v>
      </c>
      <c r="I19" s="3" t="n">
        <v>116.37</v>
      </c>
      <c r="J19" s="3" t="n">
        <v>560.2</v>
      </c>
      <c r="K19" s="3" t="n">
        <v>0</v>
      </c>
    </row>
    <row r="20" spans="1:11">
      <c r="A20" s="4" t="n">
        <v>1023.01</v>
      </c>
      <c r="B20" s="4" t="n">
        <v>-832.25</v>
      </c>
      <c r="C20" s="4" t="n">
        <v>-704.12</v>
      </c>
      <c r="D20" s="4" t="n">
        <v>-0.02</v>
      </c>
      <c r="E20" s="4" t="n">
        <v>90.79000000000001</v>
      </c>
      <c r="F20" s="4" t="n">
        <v>57.93</v>
      </c>
      <c r="G20" s="4" t="n">
        <v>0.74</v>
      </c>
      <c r="H20" s="4" t="n">
        <v>-0.02</v>
      </c>
      <c r="I20" s="4" t="n">
        <v>57.93</v>
      </c>
      <c r="J20" s="4" t="n">
        <v>638.12</v>
      </c>
      <c r="K20" s="4" t="n">
        <v>-0.22</v>
      </c>
    </row>
    <row r="21" spans="1:11">
      <c r="A21" s="3" t="n">
        <v>1143.59</v>
      </c>
      <c r="B21" s="3" t="n">
        <v>-770.6799999999999</v>
      </c>
      <c r="C21" s="3" t="n">
        <v>-706.17</v>
      </c>
      <c r="D21" s="3" t="n">
        <v>0</v>
      </c>
      <c r="E21" s="3" t="n">
        <v>120.58</v>
      </c>
      <c r="F21" s="3" t="n">
        <v>61.57</v>
      </c>
      <c r="G21" s="3" t="n">
        <v>-2.05</v>
      </c>
      <c r="H21" s="3" t="n">
        <v>0.02</v>
      </c>
      <c r="I21" s="3" t="n">
        <v>61.6</v>
      </c>
      <c r="J21" s="3" t="n">
        <v>510.9</v>
      </c>
      <c r="K21" s="3" t="n">
        <v>0.17</v>
      </c>
    </row>
    <row r="22" spans="1:11">
      <c r="A22" s="4" t="n">
        <v>1165.41</v>
      </c>
      <c r="B22" s="4" t="n">
        <v>-760.65</v>
      </c>
      <c r="C22" s="4" t="n">
        <v>-718.1</v>
      </c>
      <c r="D22" s="4" t="n">
        <v>0.19</v>
      </c>
      <c r="E22" s="4" t="n">
        <v>21.82</v>
      </c>
      <c r="F22" s="4" t="n">
        <v>10.03</v>
      </c>
      <c r="G22" s="4" t="n">
        <v>-11.93</v>
      </c>
      <c r="H22" s="4" t="n">
        <v>0.19</v>
      </c>
      <c r="I22" s="4" t="n">
        <v>15.59</v>
      </c>
      <c r="J22" s="4" t="n">
        <v>714.3</v>
      </c>
      <c r="K22" s="4" t="n">
        <v>8.710000000000001</v>
      </c>
    </row>
    <row r="23" spans="1:11">
      <c r="A23" s="3" t="n">
        <v>1223.54</v>
      </c>
      <c r="B23" s="3" t="n">
        <v>-738.99</v>
      </c>
      <c r="C23" s="3" t="n">
        <v>-715</v>
      </c>
      <c r="D23" s="3" t="n">
        <v>0.15</v>
      </c>
      <c r="E23" s="3" t="n">
        <v>58.13</v>
      </c>
      <c r="F23" s="3" t="n">
        <v>21.66</v>
      </c>
      <c r="G23" s="3" t="n">
        <v>3.1</v>
      </c>
      <c r="H23" s="3" t="n">
        <v>-0.04</v>
      </c>
      <c r="I23" s="3" t="n">
        <v>21.88</v>
      </c>
      <c r="J23" s="3" t="n">
        <v>376.41</v>
      </c>
      <c r="K23" s="3" t="n">
        <v>-0.6899999999999999</v>
      </c>
    </row>
    <row r="24" spans="1:11">
      <c r="A24" s="4" t="n">
        <v>1245.49</v>
      </c>
      <c r="B24" s="4" t="n">
        <v>-731.4400000000001</v>
      </c>
      <c r="C24" s="4" t="n">
        <v>-707.11</v>
      </c>
      <c r="D24" s="4" t="n">
        <v>0.02</v>
      </c>
      <c r="E24" s="4" t="n">
        <v>21.95</v>
      </c>
      <c r="F24" s="4" t="n">
        <v>7.55</v>
      </c>
      <c r="G24" s="4" t="n">
        <v>7.89</v>
      </c>
      <c r="H24" s="4" t="n">
        <v>-0.13</v>
      </c>
      <c r="I24" s="4" t="n">
        <v>10.92</v>
      </c>
      <c r="J24" s="4" t="n">
        <v>497.51</v>
      </c>
      <c r="K24" s="4" t="n">
        <v>-5.92</v>
      </c>
    </row>
    <row r="25" spans="1:11">
      <c r="A25" s="3" t="n">
        <v>1326.04</v>
      </c>
      <c r="B25" s="3" t="n">
        <v>-706.2</v>
      </c>
      <c r="C25" s="3" t="n">
        <v>-706.8</v>
      </c>
      <c r="D25" s="3" t="n">
        <v>0.02</v>
      </c>
      <c r="E25" s="3" t="n">
        <v>80.55</v>
      </c>
      <c r="F25" s="3" t="n">
        <v>25.24</v>
      </c>
      <c r="G25" s="3" t="n">
        <v>0.31</v>
      </c>
      <c r="H25" s="3" t="n">
        <v>0</v>
      </c>
      <c r="I25" s="3" t="n">
        <v>25.24</v>
      </c>
      <c r="J25" s="3" t="n">
        <v>313.37</v>
      </c>
      <c r="K25" s="3" t="n">
        <v>0</v>
      </c>
    </row>
    <row r="26" spans="1:11">
      <c r="A26" s="4" t="n">
        <v>1387.04</v>
      </c>
      <c r="B26" s="4" t="n">
        <v>-692.2</v>
      </c>
      <c r="C26" s="4" t="n">
        <v>-705.21</v>
      </c>
      <c r="D26" s="4" t="n">
        <v>0</v>
      </c>
      <c r="E26" s="4" t="n">
        <v>61</v>
      </c>
      <c r="F26" s="4" t="n">
        <v>14</v>
      </c>
      <c r="G26" s="4" t="n">
        <v>1.59</v>
      </c>
      <c r="H26" s="4" t="n">
        <v>-0.02</v>
      </c>
      <c r="I26" s="4" t="n">
        <v>14.09</v>
      </c>
      <c r="J26" s="4" t="n">
        <v>230.98</v>
      </c>
      <c r="K26" s="4" t="n">
        <v>-0.33</v>
      </c>
    </row>
    <row r="27" spans="1:11">
      <c r="A27" s="3" t="n">
        <v>1508.12</v>
      </c>
      <c r="B27" s="3" t="n">
        <v>-664.13</v>
      </c>
      <c r="C27" s="3" t="n">
        <v>-704.16</v>
      </c>
      <c r="D27" s="3" t="n">
        <v>0.01</v>
      </c>
      <c r="E27" s="3" t="n">
        <v>121.08</v>
      </c>
      <c r="F27" s="3" t="n">
        <v>28.07</v>
      </c>
      <c r="G27" s="3" t="n">
        <v>1.05</v>
      </c>
      <c r="H27" s="3" t="n">
        <v>0.01</v>
      </c>
      <c r="I27" s="3" t="n">
        <v>28.09</v>
      </c>
      <c r="J27" s="3" t="n">
        <v>231.99</v>
      </c>
      <c r="K27" s="3" t="n">
        <v>0.08</v>
      </c>
    </row>
    <row r="28" spans="1:11">
      <c r="A28" s="4" t="n">
        <v>1566.81</v>
      </c>
      <c r="B28" s="4" t="n">
        <v>-655.6799999999999</v>
      </c>
      <c r="C28" s="4" t="n">
        <v>-704.77</v>
      </c>
      <c r="D28" s="4" t="n">
        <v>0.02</v>
      </c>
      <c r="E28" s="4" t="n">
        <v>58.69</v>
      </c>
      <c r="F28" s="4" t="n">
        <v>8.449999999999999</v>
      </c>
      <c r="G28" s="4" t="n">
        <v>-0.61</v>
      </c>
      <c r="H28" s="4" t="n">
        <v>0.01</v>
      </c>
      <c r="I28" s="4" t="n">
        <v>8.470000000000001</v>
      </c>
      <c r="J28" s="4" t="n">
        <v>144.35</v>
      </c>
      <c r="K28" s="4" t="n">
        <v>0.17</v>
      </c>
    </row>
    <row r="29" spans="1:11">
      <c r="A29" s="3" t="n">
        <v>1605.99</v>
      </c>
      <c r="B29" s="3" t="n">
        <v>-648.61</v>
      </c>
      <c r="C29" s="3" t="n">
        <v>-706.8099999999999</v>
      </c>
      <c r="D29" s="3" t="n">
        <v>0.08</v>
      </c>
      <c r="E29" s="3" t="n">
        <v>39.18</v>
      </c>
      <c r="F29" s="3" t="n">
        <v>7.07</v>
      </c>
      <c r="G29" s="3" t="n">
        <v>-2.04</v>
      </c>
      <c r="H29" s="3" t="n">
        <v>0.06</v>
      </c>
      <c r="I29" s="3" t="n">
        <v>7.36</v>
      </c>
      <c r="J29" s="3" t="n">
        <v>187.81</v>
      </c>
      <c r="K29" s="3" t="n">
        <v>1.53</v>
      </c>
    </row>
    <row r="30" spans="1:11">
      <c r="A30" s="4" t="n">
        <v>1646.08</v>
      </c>
      <c r="B30" s="4" t="n">
        <v>-642.14</v>
      </c>
      <c r="C30" s="4" t="n">
        <v>-713.84</v>
      </c>
      <c r="D30" s="4" t="n">
        <v>0.2</v>
      </c>
      <c r="E30" s="4" t="n">
        <v>40.09</v>
      </c>
      <c r="F30" s="4" t="n">
        <v>6.47</v>
      </c>
      <c r="G30" s="4" t="n">
        <v>-7.03</v>
      </c>
      <c r="H30" s="4" t="n">
        <v>0.12</v>
      </c>
      <c r="I30" s="4" t="n">
        <v>9.550000000000001</v>
      </c>
      <c r="J30" s="4" t="n">
        <v>238.32</v>
      </c>
      <c r="K30" s="4" t="n">
        <v>2.99</v>
      </c>
    </row>
    <row r="31" spans="1:11">
      <c r="A31" s="3" t="n">
        <v>1666.16</v>
      </c>
      <c r="B31" s="3" t="n">
        <v>-641.65</v>
      </c>
      <c r="C31" s="3" t="n">
        <v>-703.1799999999999</v>
      </c>
      <c r="D31" s="3" t="n">
        <v>0.02</v>
      </c>
      <c r="E31" s="3" t="n">
        <v>20.08</v>
      </c>
      <c r="F31" s="3" t="n">
        <v>0.49</v>
      </c>
      <c r="G31" s="3" t="n">
        <v>10.66</v>
      </c>
      <c r="H31" s="3" t="n">
        <v>-0.18</v>
      </c>
      <c r="I31" s="3" t="n">
        <v>10.67</v>
      </c>
      <c r="J31" s="3" t="n">
        <v>531.4400000000001</v>
      </c>
      <c r="K31" s="3" t="n">
        <v>-8.960000000000001</v>
      </c>
    </row>
    <row r="32" spans="1:11">
      <c r="A32" s="5" t="s">
        <v>13</v>
      </c>
      <c r="E32" s="6">
        <f>SUM(E7:E31)
</f>
        <v/>
      </c>
      <c r="F32" s="6">
        <f>SUM(F7:F31)
</f>
        <v/>
      </c>
      <c r="G32" s="6">
        <f>SUM(G7:G31)
</f>
        <v/>
      </c>
      <c r="H32" s="6">
        <f>SUM(H7:H31)
</f>
        <v/>
      </c>
      <c r="I32" s="6">
        <f>SUM(I7:I31)
</f>
        <v/>
      </c>
      <c r="J32" s="6">
        <f>SUM(J7:J31)
</f>
        <v/>
      </c>
      <c r="K32" s="6">
        <f>SUM(K7:K31)
</f>
        <v/>
      </c>
    </row>
    <row r="33" spans="1:11">
      <c r="A33" s="5" t="s">
        <v>14</v>
      </c>
      <c r="E33" s="6">
        <f>AVERAGE(E7:E31)
</f>
        <v/>
      </c>
      <c r="F33" s="6">
        <f>AVERAGE(F7:F31)
</f>
        <v/>
      </c>
      <c r="G33" s="6">
        <f>AVERAGE(G7:G31)
</f>
        <v/>
      </c>
      <c r="H33" s="6">
        <f>AVERAGE(H7:H31)
</f>
        <v/>
      </c>
      <c r="I33" s="6">
        <f>AVERAGE(I7:I31)
</f>
        <v/>
      </c>
      <c r="J33" s="6">
        <f>AVERAGE(J7:J31)
</f>
        <v/>
      </c>
      <c r="K33" s="6">
        <f>AVERAGE(K7:K31)
</f>
        <v/>
      </c>
    </row>
    <row r="34" spans="1:11">
      <c r="A34" s="5" t="s">
        <v>15</v>
      </c>
      <c r="E34" s="6">
        <f>VAR(E7:E31)
</f>
        <v/>
      </c>
      <c r="F34" s="6">
        <f>VAR(F7:F31)
</f>
        <v/>
      </c>
      <c r="G34" s="6">
        <f>VAR(G7:G31)
</f>
        <v/>
      </c>
      <c r="H34" s="6">
        <f>VAR(H7:H31)
</f>
        <v/>
      </c>
      <c r="I34" s="6">
        <f>VAR(I7:I31)
</f>
        <v/>
      </c>
      <c r="J34" s="6">
        <f>VAR(J7:J31)
</f>
        <v/>
      </c>
      <c r="K34" s="6">
        <f>VAR(K7:K31)
</f>
        <v/>
      </c>
    </row>
    <row r="35" spans="1:11">
      <c r="A35" s="5" t="s">
        <v>16</v>
      </c>
      <c r="E35" s="6">
        <f>STDEV(E7:E31)
</f>
        <v/>
      </c>
      <c r="F35" s="6">
        <f>STDEV(F7:F31)
</f>
        <v/>
      </c>
      <c r="G35" s="6">
        <f>STDEV(G7:G31)
</f>
        <v/>
      </c>
      <c r="H35" s="6">
        <f>STDEV(H7:H31)
</f>
        <v/>
      </c>
      <c r="I35" s="6">
        <f>STDEV(I7:I31)
</f>
        <v/>
      </c>
      <c r="J35" s="6">
        <f>STDEV(J7:J31)
</f>
        <v/>
      </c>
      <c r="K35" s="6">
        <f>STDEV(K7:K31)
</f>
        <v/>
      </c>
    </row>
    <row r="36" spans="1:11">
      <c r="A36" s="5" t="n"/>
      <c r="E36" s="6" t="n"/>
      <c r="F36" s="6" t="n"/>
      <c r="G36" s="6" t="n"/>
      <c r="H36" s="6" t="s">
        <v>17</v>
      </c>
      <c r="I36" s="6" t="n"/>
      <c r="J36" s="6" t="n"/>
      <c r="K36" s="6">
        <f>1000*SQRT(((B31-B7)^2)+(((C31-C7)^2)))/E32
</f>
        <v/>
      </c>
    </row>
    <row r="37" spans="1:11">
      <c r="A37" s="5" t="n"/>
      <c r="E37" s="6" t="n"/>
      <c r="F37" s="6" t="n"/>
      <c r="G37" s="6" t="n"/>
      <c r="H37" s="6" t="s">
        <v>18</v>
      </c>
      <c r="I37" s="6" t="n"/>
      <c r="J37" s="6" t="n"/>
      <c r="K37" s="6">
        <f>1000*(D31-D7)/E32
</f>
        <v/>
      </c>
    </row>
  </sheetData>
  <mergeCells count="10">
    <mergeCell ref="A1:K2"/>
    <mergeCell ref="A3:K5"/>
    <mergeCell ref="A32:D32"/>
    <mergeCell ref="A33:D33"/>
    <mergeCell ref="A34:D34"/>
    <mergeCell ref="A35:D35"/>
    <mergeCell ref="A36:D36"/>
    <mergeCell ref="A37:D37"/>
    <mergeCell ref="H36:J36"/>
    <mergeCell ref="H37:J37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